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\Dropbox\aa projects\PSYCHOPY DATA (1)\choootooo\"/>
    </mc:Choice>
  </mc:AlternateContent>
  <bookViews>
    <workbookView xWindow="0" yWindow="0" windowWidth="7480" windowHeight="5510" activeTab="1"/>
  </bookViews>
  <sheets>
    <sheet name="Sheet1" sheetId="2" r:id="rId1"/>
    <sheet name="CTdata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81" i="2" l="1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80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13" i="2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</calcChain>
</file>

<file path=xl/sharedStrings.xml><?xml version="1.0" encoding="utf-8"?>
<sst xmlns="http://schemas.openxmlformats.org/spreadsheetml/2006/main" count="41568" uniqueCount="355">
  <si>
    <t>TOOTHBRUSH</t>
  </si>
  <si>
    <t>COMB</t>
  </si>
  <si>
    <t>FLOSS</t>
  </si>
  <si>
    <t>CAKE</t>
  </si>
  <si>
    <t>CUP</t>
  </si>
  <si>
    <t>GLASSES</t>
  </si>
  <si>
    <t>BASE</t>
  </si>
  <si>
    <t>THEMATIC</t>
  </si>
  <si>
    <t>WAITRESS</t>
  </si>
  <si>
    <t>STEWARDESS</t>
  </si>
  <si>
    <t>RESTAURANT</t>
  </si>
  <si>
    <t>SWAN</t>
  </si>
  <si>
    <t>BEACH</t>
  </si>
  <si>
    <t>CALCIUM</t>
  </si>
  <si>
    <t>TAXONOMIC</t>
  </si>
  <si>
    <t>CROUTONS</t>
  </si>
  <si>
    <t>BAGEL</t>
  </si>
  <si>
    <t>SALAD</t>
  </si>
  <si>
    <t>METAL</t>
  </si>
  <si>
    <t>SHARK</t>
  </si>
  <si>
    <t>SPOT</t>
  </si>
  <si>
    <t>CAMEL</t>
  </si>
  <si>
    <t>ANTELOPE</t>
  </si>
  <si>
    <t>DESERT</t>
  </si>
  <si>
    <t>CORK</t>
  </si>
  <si>
    <t>ENGINE</t>
  </si>
  <si>
    <t>PAMPHLET</t>
  </si>
  <si>
    <t>PACKAGE</t>
  </si>
  <si>
    <t>CRATE</t>
  </si>
  <si>
    <t>DELIVERY</t>
  </si>
  <si>
    <t>TROUT</t>
  </si>
  <si>
    <t>CHILD</t>
  </si>
  <si>
    <t>BILL</t>
  </si>
  <si>
    <t>SURGEON</t>
  </si>
  <si>
    <t>BUTCHER</t>
  </si>
  <si>
    <t>KIDNEY</t>
  </si>
  <si>
    <t>PENGUIN</t>
  </si>
  <si>
    <t>MOVIE</t>
  </si>
  <si>
    <t>HOUSE</t>
  </si>
  <si>
    <t>SHAMPOO</t>
  </si>
  <si>
    <t>BLEACH</t>
  </si>
  <si>
    <t>SHOWER</t>
  </si>
  <si>
    <t>TEAM</t>
  </si>
  <si>
    <t>SAUCE</t>
  </si>
  <si>
    <t>CIRCLE</t>
  </si>
  <si>
    <t>CAR</t>
  </si>
  <si>
    <t>BIKE</t>
  </si>
  <si>
    <t>SEATBELT</t>
  </si>
  <si>
    <t>SHRIMP</t>
  </si>
  <si>
    <t>COTTON</t>
  </si>
  <si>
    <t>BISCUIT</t>
  </si>
  <si>
    <t>BEER</t>
  </si>
  <si>
    <t>JUICE</t>
  </si>
  <si>
    <t>PARTY</t>
  </si>
  <si>
    <t>SHOP</t>
  </si>
  <si>
    <t>SNOW</t>
  </si>
  <si>
    <t>WOUND</t>
  </si>
  <si>
    <t>CAPTAIN</t>
  </si>
  <si>
    <t>PILOT</t>
  </si>
  <si>
    <t>SHIP</t>
  </si>
  <si>
    <t>EAR</t>
  </si>
  <si>
    <t>BENCH</t>
  </si>
  <si>
    <t>FREEZER</t>
  </si>
  <si>
    <t>NEEDLE</t>
  </si>
  <si>
    <t>PIN</t>
  </si>
  <si>
    <t>THREAD</t>
  </si>
  <si>
    <t>WAX</t>
  </si>
  <si>
    <t>HYDRANT</t>
  </si>
  <si>
    <t>WRIST</t>
  </si>
  <si>
    <t>GARLIC</t>
  </si>
  <si>
    <t>ONION</t>
  </si>
  <si>
    <t>VAMPIRE</t>
  </si>
  <si>
    <t>FOOT</t>
  </si>
  <si>
    <t>CODE</t>
  </si>
  <si>
    <t>TORTILLA</t>
  </si>
  <si>
    <t>BEANS</t>
  </si>
  <si>
    <t>COLD</t>
  </si>
  <si>
    <t>KNOB</t>
  </si>
  <si>
    <t>SALESMAN</t>
  </si>
  <si>
    <t>LAWNMOWER</t>
  </si>
  <si>
    <t>SCISSORS</t>
  </si>
  <si>
    <t>GRASS</t>
  </si>
  <si>
    <t>BOMB</t>
  </si>
  <si>
    <t>AUNT</t>
  </si>
  <si>
    <t>INTERNET</t>
  </si>
  <si>
    <t>SUBMARINE</t>
  </si>
  <si>
    <t>AIRPLANE</t>
  </si>
  <si>
    <t>OCEAN</t>
  </si>
  <si>
    <t>SHEET</t>
  </si>
  <si>
    <t>CROW</t>
  </si>
  <si>
    <t>DOCTOR</t>
  </si>
  <si>
    <t>CIGARETTES</t>
  </si>
  <si>
    <t>ALCOHOL</t>
  </si>
  <si>
    <t>LUNGS</t>
  </si>
  <si>
    <t>OUTLET</t>
  </si>
  <si>
    <t>SOCK</t>
  </si>
  <si>
    <t>CARPET</t>
  </si>
  <si>
    <t>FOOTBALL</t>
  </si>
  <si>
    <t>BASEBALL</t>
  </si>
  <si>
    <t>QUARTERBACK</t>
  </si>
  <si>
    <t>CLOUD</t>
  </si>
  <si>
    <t>PLANT</t>
  </si>
  <si>
    <t>NECKLACE</t>
  </si>
  <si>
    <t>BIRD</t>
  </si>
  <si>
    <t>BAT</t>
  </si>
  <si>
    <t>NEST</t>
  </si>
  <si>
    <t>BONE</t>
  </si>
  <si>
    <t>RAIN</t>
  </si>
  <si>
    <t>BRACKET</t>
  </si>
  <si>
    <t>COMPUTER</t>
  </si>
  <si>
    <t>TABLET</t>
  </si>
  <si>
    <t>MOUSE</t>
  </si>
  <si>
    <t>ATHLETE</t>
  </si>
  <si>
    <t>COUCH</t>
  </si>
  <si>
    <t>SALON</t>
  </si>
  <si>
    <t>DOG</t>
  </si>
  <si>
    <t>CAT</t>
  </si>
  <si>
    <t>POND</t>
  </si>
  <si>
    <t>HOOD</t>
  </si>
  <si>
    <t>QUEEN</t>
  </si>
  <si>
    <t>POLICE</t>
  </si>
  <si>
    <t>FIREMAN</t>
  </si>
  <si>
    <t>HANDCUFFS</t>
  </si>
  <si>
    <t>CARAVAN</t>
  </si>
  <si>
    <t>CRAB</t>
  </si>
  <si>
    <t>LAUNDRY</t>
  </si>
  <si>
    <t>COCONUT</t>
  </si>
  <si>
    <t>ORANGE</t>
  </si>
  <si>
    <t>CYMBAL</t>
  </si>
  <si>
    <t>SOCIETY</t>
  </si>
  <si>
    <t>ROD</t>
  </si>
  <si>
    <t>SPIDER</t>
  </si>
  <si>
    <t>BEE</t>
  </si>
  <si>
    <t>WEB</t>
  </si>
  <si>
    <t>PEPPER</t>
  </si>
  <si>
    <t>SHED</t>
  </si>
  <si>
    <t>TOILET</t>
  </si>
  <si>
    <t>CANOE</t>
  </si>
  <si>
    <t>SAILOR</t>
  </si>
  <si>
    <t>UMBRELLA</t>
  </si>
  <si>
    <t>BANANA</t>
  </si>
  <si>
    <t>CHAIR</t>
  </si>
  <si>
    <t>BICYCLE</t>
  </si>
  <si>
    <t>HELMET</t>
  </si>
  <si>
    <t>FISH</t>
  </si>
  <si>
    <t>BANK</t>
  </si>
  <si>
    <t>TRUCK</t>
  </si>
  <si>
    <t>BUS</t>
  </si>
  <si>
    <t>TRAILER</t>
  </si>
  <si>
    <t>CLIMATE</t>
  </si>
  <si>
    <t>CACTUS</t>
  </si>
  <si>
    <t>CLUB</t>
  </si>
  <si>
    <t>COOKIE</t>
  </si>
  <si>
    <t>CHOCOLATE</t>
  </si>
  <si>
    <t>PAGE</t>
  </si>
  <si>
    <t>WAVE</t>
  </si>
  <si>
    <t>FUR</t>
  </si>
  <si>
    <t>SOFA</t>
  </si>
  <si>
    <t>LEGS</t>
  </si>
  <si>
    <t>BREAD</t>
  </si>
  <si>
    <t>BALL</t>
  </si>
  <si>
    <t>KEYBOARD</t>
  </si>
  <si>
    <t>PANTS</t>
  </si>
  <si>
    <t>DRESS</t>
  </si>
  <si>
    <t>POCKET</t>
  </si>
  <si>
    <t>ICE</t>
  </si>
  <si>
    <t>TEETH</t>
  </si>
  <si>
    <t>SLED</t>
  </si>
  <si>
    <t>CEMETARY</t>
  </si>
  <si>
    <t>WORK</t>
  </si>
  <si>
    <t>NOVEL</t>
  </si>
  <si>
    <t>MONKEY</t>
  </si>
  <si>
    <t>BEAR</t>
  </si>
  <si>
    <t>HAMMER</t>
  </si>
  <si>
    <t>PLUG</t>
  </si>
  <si>
    <t>COW</t>
  </si>
  <si>
    <t>BUFFALO</t>
  </si>
  <si>
    <t>FARM</t>
  </si>
  <si>
    <t>SKY</t>
  </si>
  <si>
    <t>SLIDE</t>
  </si>
  <si>
    <t>CHALK</t>
  </si>
  <si>
    <t>PENCIL</t>
  </si>
  <si>
    <t>PEN</t>
  </si>
  <si>
    <t>ERASER</t>
  </si>
  <si>
    <t>FLUTE</t>
  </si>
  <si>
    <t>MINT</t>
  </si>
  <si>
    <t>SHEEP</t>
  </si>
  <si>
    <t>SAXOPHONE</t>
  </si>
  <si>
    <t>HARP</t>
  </si>
  <si>
    <t>JAZZ</t>
  </si>
  <si>
    <t>SODA</t>
  </si>
  <si>
    <t>HAIR</t>
  </si>
  <si>
    <t>SHOE</t>
  </si>
  <si>
    <t>GLOVE</t>
  </si>
  <si>
    <t>WALL</t>
  </si>
  <si>
    <t>CARD</t>
  </si>
  <si>
    <t>TIGER</t>
  </si>
  <si>
    <t>CITY</t>
  </si>
  <si>
    <t>VILLAGE</t>
  </si>
  <si>
    <t>AIRPORT</t>
  </si>
  <si>
    <t>WHALE</t>
  </si>
  <si>
    <t>NECK</t>
  </si>
  <si>
    <t>CABINET</t>
  </si>
  <si>
    <t>DONUT</t>
  </si>
  <si>
    <t>CANDLE</t>
  </si>
  <si>
    <t>BROCHURE</t>
  </si>
  <si>
    <t>LAKE</t>
  </si>
  <si>
    <t>DRUM</t>
  </si>
  <si>
    <t>SILVER</t>
  </si>
  <si>
    <t>GOLD</t>
  </si>
  <si>
    <t>BULLET</t>
  </si>
  <si>
    <t>STAIRS</t>
  </si>
  <si>
    <t>BALLOON</t>
  </si>
  <si>
    <t>LIBRARY</t>
  </si>
  <si>
    <t>RECEPTIONIST</t>
  </si>
  <si>
    <t>HOSTESS</t>
  </si>
  <si>
    <t>TELEPHONE</t>
  </si>
  <si>
    <t>PARK</t>
  </si>
  <si>
    <t>HAND</t>
  </si>
  <si>
    <t>STRING</t>
  </si>
  <si>
    <t>ROCKET</t>
  </si>
  <si>
    <t>MISSILE</t>
  </si>
  <si>
    <t>ASTRONAUT</t>
  </si>
  <si>
    <t>BUG</t>
  </si>
  <si>
    <t>CHEESE</t>
  </si>
  <si>
    <t>WATER</t>
  </si>
  <si>
    <t>HAPPY</t>
  </si>
  <si>
    <t>SAD</t>
  </si>
  <si>
    <t>SMILE</t>
  </si>
  <si>
    <t>ROOF</t>
  </si>
  <si>
    <t>SEED</t>
  </si>
  <si>
    <t>KEY</t>
  </si>
  <si>
    <t>CRIB</t>
  </si>
  <si>
    <t>BED</t>
  </si>
  <si>
    <t>BABY</t>
  </si>
  <si>
    <t>FERRY</t>
  </si>
  <si>
    <t>BOWL</t>
  </si>
  <si>
    <t>PATIO</t>
  </si>
  <si>
    <t>BISCUITS</t>
  </si>
  <si>
    <t>TOAST</t>
  </si>
  <si>
    <t>GRAVY</t>
  </si>
  <si>
    <t>SNAIL</t>
  </si>
  <si>
    <t>PELICAN</t>
  </si>
  <si>
    <t>DANCE</t>
  </si>
  <si>
    <t>BUTTERFLY</t>
  </si>
  <si>
    <t>HONEY</t>
  </si>
  <si>
    <t>ASPHALT</t>
  </si>
  <si>
    <t>COACH</t>
  </si>
  <si>
    <t>PLIERS</t>
  </si>
  <si>
    <t>CHISEL</t>
  </si>
  <si>
    <t>KNIFE</t>
  </si>
  <si>
    <t>SCULPTURE</t>
  </si>
  <si>
    <t>HAMSTER</t>
  </si>
  <si>
    <t>BOTTLE</t>
  </si>
  <si>
    <t>MIRROR</t>
  </si>
  <si>
    <t>MILK</t>
  </si>
  <si>
    <t>LEMONADE</t>
  </si>
  <si>
    <t>GUITAR</t>
  </si>
  <si>
    <t>LEAF</t>
  </si>
  <si>
    <t>WINDOW</t>
  </si>
  <si>
    <t>ROBBERY</t>
  </si>
  <si>
    <t>TREASON</t>
  </si>
  <si>
    <t>STEW</t>
  </si>
  <si>
    <t>TUB</t>
  </si>
  <si>
    <t>SHORE</t>
  </si>
  <si>
    <t>SPOON</t>
  </si>
  <si>
    <t>LADLE</t>
  </si>
  <si>
    <t>CEREAL</t>
  </si>
  <si>
    <t>LION</t>
  </si>
  <si>
    <t>TREE</t>
  </si>
  <si>
    <t>STEREO</t>
  </si>
  <si>
    <t>GOOSE</t>
  </si>
  <si>
    <t>VOLCANO</t>
  </si>
  <si>
    <t>HEAD</t>
  </si>
  <si>
    <t>BRICK</t>
  </si>
  <si>
    <t>CAN</t>
  </si>
  <si>
    <t>CLOCK</t>
  </si>
  <si>
    <t>BERRY</t>
  </si>
  <si>
    <t>BELL</t>
  </si>
  <si>
    <t>CROWN</t>
  </si>
  <si>
    <t>HAT</t>
  </si>
  <si>
    <t>KING</t>
  </si>
  <si>
    <t>SHOVEL</t>
  </si>
  <si>
    <t>NOSE</t>
  </si>
  <si>
    <t>TENT</t>
  </si>
  <si>
    <t>FIELD</t>
  </si>
  <si>
    <t>COURT</t>
  </si>
  <si>
    <t>GAS</t>
  </si>
  <si>
    <t>TOAD</t>
  </si>
  <si>
    <t>SCHOOL</t>
  </si>
  <si>
    <t>TEA</t>
  </si>
  <si>
    <t>LAMP</t>
  </si>
  <si>
    <t>PHONE</t>
  </si>
  <si>
    <t>PANDA</t>
  </si>
  <si>
    <t>RACOON</t>
  </si>
  <si>
    <t>BAMBOO</t>
  </si>
  <si>
    <t>WHIP</t>
  </si>
  <si>
    <t>FENDER</t>
  </si>
  <si>
    <t>LAW</t>
  </si>
  <si>
    <t>RIVER</t>
  </si>
  <si>
    <t>RAPIDS</t>
  </si>
  <si>
    <t>GLASS</t>
  </si>
  <si>
    <t>BUDGET</t>
  </si>
  <si>
    <t>FEATHER</t>
  </si>
  <si>
    <t>PIG</t>
  </si>
  <si>
    <t>PARCEL</t>
  </si>
  <si>
    <t>HOTEL</t>
  </si>
  <si>
    <t>OVEN</t>
  </si>
  <si>
    <t>MICROWAVE</t>
  </si>
  <si>
    <t>PAN</t>
  </si>
  <si>
    <t>SCREEN</t>
  </si>
  <si>
    <t>BASKETBALL</t>
  </si>
  <si>
    <t>BOOT</t>
  </si>
  <si>
    <t>FLY</t>
  </si>
  <si>
    <t>ANT</t>
  </si>
  <si>
    <t>WINGS</t>
  </si>
  <si>
    <t>BUSINESS</t>
  </si>
  <si>
    <t>CONCRETE</t>
  </si>
  <si>
    <t>RABBI</t>
  </si>
  <si>
    <t>PASTOR</t>
  </si>
  <si>
    <t>TEMPLE</t>
  </si>
  <si>
    <t>DRIVEWAY</t>
  </si>
  <si>
    <t>GLOVES</t>
  </si>
  <si>
    <t>APPLE</t>
  </si>
  <si>
    <t>UNRELATED</t>
  </si>
  <si>
    <t>pid</t>
  </si>
  <si>
    <t>cond</t>
  </si>
  <si>
    <t>trial</t>
  </si>
  <si>
    <t>word_1</t>
  </si>
  <si>
    <t>word_2</t>
  </si>
  <si>
    <t>word_3</t>
  </si>
  <si>
    <t>word_4</t>
  </si>
  <si>
    <t>word_5</t>
  </si>
  <si>
    <t>word_6</t>
  </si>
  <si>
    <t>sel_1</t>
  </si>
  <si>
    <t>sel_2</t>
  </si>
  <si>
    <t>sel_1_type</t>
  </si>
  <si>
    <t>sel_2_type</t>
  </si>
  <si>
    <t>rt</t>
  </si>
  <si>
    <t>sel_taxo</t>
  </si>
  <si>
    <t>sel_them</t>
  </si>
  <si>
    <t>sel_them_and_tax</t>
  </si>
  <si>
    <t>sel_unr</t>
  </si>
  <si>
    <t>Row Labels</t>
  </si>
  <si>
    <t>Grand Total</t>
  </si>
  <si>
    <t>Average of sel_taxo</t>
  </si>
  <si>
    <t>Average of sel_them</t>
  </si>
  <si>
    <t>Average of sel_them_and_tax</t>
  </si>
  <si>
    <t>Average of sel_unr</t>
  </si>
  <si>
    <t>condition</t>
  </si>
  <si>
    <t>majority_taxonomic</t>
  </si>
  <si>
    <t>COW_1</t>
  </si>
  <si>
    <t>incorrect</t>
  </si>
  <si>
    <t>them</t>
  </si>
  <si>
    <t>taxo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</si>
</sst>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T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" refreshedDate="42277.965238425924" createdVersion="5" refreshedVersion="5" minRefreshableVersion="3" recordCount="3776">
  <cacheSource type="worksheet">
    <worksheetSource ref="A1:R3777" sheet="CTdata" r:id="rId2"/>
  </cacheSource>
  <cacheFields count="18">
    <cacheField name="pid" numFmtId="0">
      <sharedItems containsSemiMixedTypes="0" containsString="0" containsNumber="1" containsInteger="1" minValue="3972" maxValue="4036" count="64"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</sharedItems>
    </cacheField>
    <cacheField name="cond" numFmtId="0">
      <sharedItems containsSemiMixedTypes="0" containsString="0" containsNumber="1" containsInteger="1" minValue="1" maxValue="2" count="2">
        <n v="2"/>
        <n v="1"/>
      </sharedItems>
    </cacheField>
    <cacheField name="trial" numFmtId="0">
      <sharedItems containsSemiMixedTypes="0" containsString="0" containsNumber="1" containsInteger="1" minValue="1" maxValue="59"/>
    </cacheField>
    <cacheField name="word_1" numFmtId="0">
      <sharedItems/>
    </cacheField>
    <cacheField name="word_2" numFmtId="0">
      <sharedItems/>
    </cacheField>
    <cacheField name="word_3" numFmtId="0">
      <sharedItems/>
    </cacheField>
    <cacheField name="word_4" numFmtId="0">
      <sharedItems/>
    </cacheField>
    <cacheField name="word_5" numFmtId="0">
      <sharedItems/>
    </cacheField>
    <cacheField name="word_6" numFmtId="0">
      <sharedItems/>
    </cacheField>
    <cacheField name="sel_1" numFmtId="0">
      <sharedItems/>
    </cacheField>
    <cacheField name="sel_2" numFmtId="0">
      <sharedItems/>
    </cacheField>
    <cacheField name="sel_1_type" numFmtId="0">
      <sharedItems/>
    </cacheField>
    <cacheField name="sel_2_type" numFmtId="0">
      <sharedItems/>
    </cacheField>
    <cacheField name="rt" numFmtId="0">
      <sharedItems containsSemiMixedTypes="0" containsString="0" containsNumber="1" minValue="1.5002585608700001" maxValue="67.837883945599998"/>
    </cacheField>
    <cacheField name="sel_taxo" numFmtId="0">
      <sharedItems containsSemiMixedTypes="0" containsString="0" containsNumber="1" containsInteger="1" minValue="0" maxValue="1"/>
    </cacheField>
    <cacheField name="sel_them" numFmtId="0">
      <sharedItems containsSemiMixedTypes="0" containsString="0" containsNumber="1" containsInteger="1" minValue="0" maxValue="1"/>
    </cacheField>
    <cacheField name="sel_them_and_tax" numFmtId="0">
      <sharedItems containsSemiMixedTypes="0" containsString="0" containsNumber="1" containsInteger="1" minValue="0" maxValue="1"/>
    </cacheField>
    <cacheField name="sel_un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6">
  <r>
    <x v="0"/>
    <x v="0"/>
    <n v="1"/>
    <s v="NEEDLE"/>
    <s v="PIN"/>
    <s v="THREAD"/>
    <s v="WAX"/>
    <s v="HYDRANT"/>
    <s v="WRIST"/>
    <s v="NEEDLE"/>
    <s v="PIN"/>
    <s v="BASE"/>
    <s v="TAXONOMIC"/>
    <n v="13.3638752728"/>
    <n v="1"/>
    <n v="0"/>
    <n v="0"/>
    <n v="0"/>
  </r>
  <r>
    <x v="0"/>
    <x v="0"/>
    <n v="2"/>
    <s v="TRUCK"/>
    <s v="BUS"/>
    <s v="TRAILER"/>
    <s v="CLIMATE"/>
    <s v="CACTUS"/>
    <s v="CLUB"/>
    <s v="TRAILER"/>
    <s v="BUS"/>
    <s v="THEMATIC"/>
    <s v="TAXONOMIC"/>
    <n v="7.1146766181299999"/>
    <n v="0"/>
    <n v="0"/>
    <n v="1"/>
    <n v="0"/>
  </r>
  <r>
    <x v="0"/>
    <x v="0"/>
    <n v="3"/>
    <s v="MONKEY"/>
    <s v="BEAR"/>
    <s v="BANANA"/>
    <s v="AIRPLANE"/>
    <s v="HAMMER"/>
    <s v="PLUG"/>
    <s v="MONKEY"/>
    <s v="BEAR"/>
    <s v="BASE"/>
    <s v="TAXONOMIC"/>
    <n v="12.237649749399999"/>
    <n v="1"/>
    <n v="0"/>
    <n v="0"/>
    <n v="0"/>
  </r>
  <r>
    <x v="0"/>
    <x v="0"/>
    <n v="4"/>
    <s v="SILVER"/>
    <s v="GOLD"/>
    <s v="BULLET"/>
    <s v="STAIRS"/>
    <s v="BALLOON"/>
    <s v="LIBRARY"/>
    <s v="GOLD"/>
    <s v="SILVER"/>
    <s v="TAXONOMIC"/>
    <s v="BASE"/>
    <n v="4.2340811892600003"/>
    <n v="1"/>
    <n v="0"/>
    <n v="0"/>
    <n v="0"/>
  </r>
  <r>
    <x v="0"/>
    <x v="0"/>
    <n v="5"/>
    <s v="DOG"/>
    <s v="CAT"/>
    <s v="BONE"/>
    <s v="POND"/>
    <s v="HOOD"/>
    <s v="QUEEN"/>
    <s v="DOG"/>
    <s v="CAT"/>
    <s v="BASE"/>
    <s v="TAXONOMIC"/>
    <n v="6.51259308762"/>
    <n v="1"/>
    <n v="0"/>
    <n v="0"/>
    <n v="0"/>
  </r>
  <r>
    <x v="0"/>
    <x v="0"/>
    <n v="6"/>
    <s v="RABBI"/>
    <s v="PASTOR"/>
    <s v="TEMPLE"/>
    <s v="DRIVEWAY"/>
    <s v="GLOVES"/>
    <s v="APPLE"/>
    <s v="PASTOR"/>
    <s v="RABBI"/>
    <s v="TAXONOMIC"/>
    <s v="BASE"/>
    <n v="4.4424200127800004"/>
    <n v="1"/>
    <n v="0"/>
    <n v="0"/>
    <n v="0"/>
  </r>
  <r>
    <x v="0"/>
    <x v="0"/>
    <n v="7"/>
    <s v="HAPPY"/>
    <s v="SAD"/>
    <s v="SMILE"/>
    <s v="ROOF"/>
    <s v="SEED"/>
    <s v="KEY"/>
    <s v="HAPPY"/>
    <s v="SMILE"/>
    <s v="BASE"/>
    <s v="THEMATIC"/>
    <n v="6.5631081268699996"/>
    <n v="0"/>
    <n v="1"/>
    <n v="0"/>
    <n v="0"/>
  </r>
  <r>
    <x v="0"/>
    <x v="0"/>
    <n v="8"/>
    <s v="MILK"/>
    <s v="LEMONADE"/>
    <s v="COW"/>
    <s v="GUITAR"/>
    <s v="LEAF"/>
    <s v="WINDOW"/>
    <s v="MILK"/>
    <s v="LEMONADE"/>
    <s v="BASE"/>
    <s v="TAXONOMIC"/>
    <n v="7.3348709139999997"/>
    <n v="1"/>
    <n v="0"/>
    <n v="0"/>
    <n v="0"/>
  </r>
  <r>
    <x v="0"/>
    <x v="0"/>
    <n v="9"/>
    <s v="PANTS"/>
    <s v="DRESS"/>
    <s v="POCKET"/>
    <s v="ICE"/>
    <s v="TEETH"/>
    <s v="DOG"/>
    <s v="PANTS"/>
    <s v="DRESS"/>
    <s v="BASE"/>
    <s v="TAXONOMIC"/>
    <n v="8.3342882379700001"/>
    <n v="1"/>
    <n v="0"/>
    <n v="0"/>
    <n v="0"/>
  </r>
  <r>
    <x v="0"/>
    <x v="0"/>
    <n v="10"/>
    <s v="BICYCLE"/>
    <s v="CAR"/>
    <s v="HELMET"/>
    <s v="FISH"/>
    <s v="BEER"/>
    <s v="BANK"/>
    <s v="CAR"/>
    <s v="BICYCLE"/>
    <s v="TAXONOMIC"/>
    <s v="BASE"/>
    <n v="5.6298199067799999"/>
    <n v="1"/>
    <n v="0"/>
    <n v="0"/>
    <n v="0"/>
  </r>
  <r>
    <x v="0"/>
    <x v="0"/>
    <n v="11"/>
    <s v="FLY"/>
    <s v="ANT"/>
    <s v="WINGS"/>
    <s v="CEREAL"/>
    <s v="BUSINESS"/>
    <s v="CONCRETE"/>
    <s v="ANT"/>
    <s v="FLY"/>
    <s v="TAXONOMIC"/>
    <s v="BASE"/>
    <n v="6.7951161809"/>
    <n v="1"/>
    <n v="0"/>
    <n v="0"/>
    <n v="0"/>
  </r>
  <r>
    <x v="0"/>
    <x v="0"/>
    <n v="12"/>
    <s v="POLICE"/>
    <s v="FIREMAN"/>
    <s v="HANDCUFFS"/>
    <s v="CARAVAN"/>
    <s v="CRAB"/>
    <s v="LAUNDRY"/>
    <s v="POLICE"/>
    <s v="FIREMAN"/>
    <s v="BASE"/>
    <s v="TAXONOMIC"/>
    <n v="3.6197356372099998"/>
    <n v="1"/>
    <n v="0"/>
    <n v="0"/>
    <n v="0"/>
  </r>
  <r>
    <x v="0"/>
    <x v="0"/>
    <n v="13"/>
    <s v="LAWNMOWER"/>
    <s v="SCISSORS"/>
    <s v="GRASS"/>
    <s v="BOMB"/>
    <s v="AUNT"/>
    <s v="INTERNET"/>
    <s v="SCISSORS"/>
    <s v="LAWNMOWER"/>
    <s v="TAXONOMIC"/>
    <s v="BASE"/>
    <n v="14.901808812100001"/>
    <n v="1"/>
    <n v="0"/>
    <n v="0"/>
    <n v="0"/>
  </r>
  <r>
    <x v="0"/>
    <x v="0"/>
    <n v="14"/>
    <s v="COMPUTER"/>
    <s v="TABLET"/>
    <s v="MOUSE"/>
    <s v="ATHLETE"/>
    <s v="COUCH"/>
    <s v="SALON"/>
    <s v="COMPUTER"/>
    <s v="TABLET"/>
    <s v="BASE"/>
    <s v="TAXONOMIC"/>
    <n v="11.113215955099999"/>
    <n v="1"/>
    <n v="0"/>
    <n v="0"/>
    <n v="0"/>
  </r>
  <r>
    <x v="0"/>
    <x v="0"/>
    <n v="15"/>
    <s v="BIRD"/>
    <s v="BAT"/>
    <s v="NEST"/>
    <s v="BONE"/>
    <s v="RAIN"/>
    <s v="BRACKET"/>
    <s v="BIRD"/>
    <s v="BAT"/>
    <s v="BASE"/>
    <s v="TAXONOMIC"/>
    <n v="4.8397816155299997"/>
    <n v="1"/>
    <n v="0"/>
    <n v="0"/>
    <n v="0"/>
  </r>
  <r>
    <x v="0"/>
    <x v="0"/>
    <n v="16"/>
    <s v="GARLIC"/>
    <s v="ONION"/>
    <s v="VAMPIRE"/>
    <s v="HOUSE"/>
    <s v="FOOT"/>
    <s v="CODE"/>
    <s v="ONION"/>
    <s v="GARLIC"/>
    <s v="TAXONOMIC"/>
    <s v="BASE"/>
    <n v="3.8650939266700002"/>
    <n v="1"/>
    <n v="0"/>
    <n v="0"/>
    <n v="0"/>
  </r>
  <r>
    <x v="0"/>
    <x v="0"/>
    <n v="17"/>
    <s v="ROCKET"/>
    <s v="MISSILE"/>
    <s v="ASTRONAUT"/>
    <s v="BUG"/>
    <s v="CHEESE"/>
    <s v="WATER"/>
    <s v="ROCKET"/>
    <s v="MISSILE"/>
    <s v="BASE"/>
    <s v="TAXONOMIC"/>
    <n v="9.3818422232300005"/>
    <n v="1"/>
    <n v="0"/>
    <n v="0"/>
    <n v="0"/>
  </r>
  <r>
    <x v="0"/>
    <x v="0"/>
    <n v="18"/>
    <s v="TOOTHBRUSH"/>
    <s v="COMB"/>
    <s v="FLOSS"/>
    <s v="CAKE"/>
    <s v="CUP"/>
    <s v="GLASSES"/>
    <s v="FLOSS"/>
    <s v="COMB"/>
    <s v="THEMATIC"/>
    <s v="TAXONOMIC"/>
    <n v="12.0360057419"/>
    <n v="0"/>
    <n v="0"/>
    <n v="1"/>
    <n v="0"/>
  </r>
  <r>
    <x v="0"/>
    <x v="0"/>
    <n v="19"/>
    <s v="PACKAGE"/>
    <s v="CRATE"/>
    <s v="DELIVERY"/>
    <s v="TROUT"/>
    <s v="CHILD"/>
    <s v="BILL"/>
    <s v="PACKAGE"/>
    <s v="CRATE"/>
    <s v="BASE"/>
    <s v="TAXONOMIC"/>
    <n v="6.6205848214399996"/>
    <n v="1"/>
    <n v="0"/>
    <n v="0"/>
    <n v="0"/>
  </r>
  <r>
    <x v="0"/>
    <x v="0"/>
    <n v="20"/>
    <s v="COOKIE"/>
    <s v="BISCUIT"/>
    <s v="CHOCOLATE"/>
    <s v="PAGE"/>
    <s v="WAVE"/>
    <s v="FUR"/>
    <s v="COOKIE"/>
    <s v="BISCUIT"/>
    <s v="BASE"/>
    <s v="TAXONOMIC"/>
    <n v="6.1981764223900004"/>
    <n v="1"/>
    <n v="0"/>
    <n v="0"/>
    <n v="0"/>
  </r>
  <r>
    <x v="0"/>
    <x v="0"/>
    <n v="21"/>
    <s v="BOTTLE"/>
    <s v="CAN"/>
    <s v="BABY"/>
    <s v="CLOCK"/>
    <s v="BERRY"/>
    <s v="BELL"/>
    <s v="CAN"/>
    <s v="BOTTLE"/>
    <s v="TAXONOMIC"/>
    <s v="BASE"/>
    <n v="6.2136266091800003"/>
    <n v="1"/>
    <n v="0"/>
    <n v="0"/>
    <n v="0"/>
  </r>
  <r>
    <x v="0"/>
    <x v="0"/>
    <n v="22"/>
    <s v="PENGUIN"/>
    <s v="GOOSE"/>
    <s v="ICE"/>
    <s v="VOLCANO"/>
    <s v="HEAD"/>
    <s v="BRICK"/>
    <s v="GOOSE"/>
    <s v="PENGUIN"/>
    <s v="TAXONOMIC"/>
    <s v="BASE"/>
    <n v="7.6748094550600001"/>
    <n v="1"/>
    <n v="0"/>
    <n v="0"/>
    <n v="0"/>
  </r>
  <r>
    <x v="0"/>
    <x v="0"/>
    <n v="23"/>
    <s v="SUBMARINE"/>
    <s v="AIRPLANE"/>
    <s v="OCEAN"/>
    <s v="SHEET"/>
    <s v="CROW"/>
    <s v="DOCTOR"/>
    <s v="AIRPLANE"/>
    <s v="SUBMARINE"/>
    <s v="TAXONOMIC"/>
    <s v="BASE"/>
    <n v="4.5436695881700002"/>
    <n v="1"/>
    <n v="0"/>
    <n v="0"/>
    <n v="0"/>
  </r>
  <r>
    <x v="0"/>
    <x v="0"/>
    <n v="24"/>
    <s v="CAR"/>
    <s v="BIKE"/>
    <s v="SEATBELT"/>
    <s v="SHRIMP"/>
    <s v="COTTON"/>
    <s v="BISCUIT"/>
    <s v="CAR"/>
    <s v="BIKE"/>
    <s v="BASE"/>
    <s v="TAXONOMIC"/>
    <n v="7.8266535254700003"/>
    <n v="1"/>
    <n v="0"/>
    <n v="0"/>
    <n v="0"/>
  </r>
  <r>
    <x v="0"/>
    <x v="0"/>
    <n v="25"/>
    <s v="SPIDER"/>
    <s v="BEE"/>
    <s v="WEB"/>
    <s v="PEPPER"/>
    <s v="SHED"/>
    <s v="TOILET"/>
    <s v="BEE"/>
    <s v="SPIDER"/>
    <s v="TAXONOMIC"/>
    <s v="BASE"/>
    <n v="5.9126363246500002"/>
    <n v="1"/>
    <n v="0"/>
    <n v="0"/>
    <n v="0"/>
  </r>
  <r>
    <x v="0"/>
    <x v="0"/>
    <n v="26"/>
    <s v="CROUTONS"/>
    <s v="BAGEL"/>
    <s v="SALAD"/>
    <s v="METAL"/>
    <s v="SHARK"/>
    <s v="SPOT"/>
    <s v="SALAD"/>
    <s v="CROUTONS"/>
    <s v="THEMATIC"/>
    <s v="BASE"/>
    <n v="10.571379479100001"/>
    <n v="0"/>
    <n v="1"/>
    <n v="0"/>
    <n v="0"/>
  </r>
  <r>
    <x v="0"/>
    <x v="0"/>
    <n v="27"/>
    <s v="CRIB"/>
    <s v="BED"/>
    <s v="BABY"/>
    <s v="FERRY"/>
    <s v="BOWL"/>
    <s v="PATIO"/>
    <s v="CRIB"/>
    <s v="BED"/>
    <s v="BASE"/>
    <s v="TAXONOMIC"/>
    <n v="11.92765745"/>
    <n v="1"/>
    <n v="0"/>
    <n v="0"/>
    <n v="0"/>
  </r>
  <r>
    <x v="0"/>
    <x v="0"/>
    <n v="28"/>
    <s v="BISCUITS"/>
    <s v="TOAST"/>
    <s v="GRAVY"/>
    <s v="SNAIL"/>
    <s v="PELICAN"/>
    <s v="DANCE"/>
    <s v="BISCUITS"/>
    <s v="TOAST"/>
    <s v="BASE"/>
    <s v="TAXONOMIC"/>
    <n v="6.0125000579299996"/>
    <n v="1"/>
    <n v="0"/>
    <n v="0"/>
    <n v="0"/>
  </r>
  <r>
    <x v="0"/>
    <x v="0"/>
    <n v="29"/>
    <s v="BEE"/>
    <s v="BUTTERFLY"/>
    <s v="HONEY"/>
    <s v="ASPHALT"/>
    <s v="COACH"/>
    <s v="PLIERS"/>
    <s v="BUTTERFLY"/>
    <s v="BEE"/>
    <s v="TAXONOMIC"/>
    <s v="BASE"/>
    <n v="8.9210679129500008"/>
    <n v="1"/>
    <n v="0"/>
    <n v="0"/>
    <n v="0"/>
  </r>
  <r>
    <x v="0"/>
    <x v="0"/>
    <n v="30"/>
    <s v="COW"/>
    <s v="PIG"/>
    <s v="GRASS"/>
    <s v="CHISEL"/>
    <s v="PARCEL"/>
    <s v="HOTEL"/>
    <s v="PIG"/>
    <s v="COW"/>
    <s v="TAXONOMIC"/>
    <s v="BASE"/>
    <n v="4.8342170588400002"/>
    <n v="1"/>
    <n v="0"/>
    <n v="0"/>
    <n v="0"/>
  </r>
  <r>
    <x v="0"/>
    <x v="0"/>
    <n v="31"/>
    <s v="PENCIL"/>
    <s v="PEN"/>
    <s v="ERASER"/>
    <s v="FLUTE"/>
    <s v="MINT"/>
    <s v="SHEEP"/>
    <s v="PENCIL"/>
    <s v="PEN"/>
    <s v="BASE"/>
    <s v="TAXONOMIC"/>
    <n v="10.4094978193"/>
    <n v="1"/>
    <n v="0"/>
    <n v="0"/>
    <n v="0"/>
  </r>
  <r>
    <x v="0"/>
    <x v="0"/>
    <n v="32"/>
    <s v="CAPTAIN"/>
    <s v="PILOT"/>
    <s v="SHIP"/>
    <s v="EAR"/>
    <s v="BENCH"/>
    <s v="FREEZER"/>
    <s v="CAPTAIN"/>
    <s v="PILOT"/>
    <s v="BASE"/>
    <s v="TAXONOMIC"/>
    <n v="26.3408883691"/>
    <n v="1"/>
    <n v="0"/>
    <n v="0"/>
    <n v="0"/>
  </r>
  <r>
    <x v="0"/>
    <x v="0"/>
    <n v="33"/>
    <s v="SURGEON"/>
    <s v="BUTCHER"/>
    <s v="KIDNEY"/>
    <s v="PENGUIN"/>
    <s v="MOVIE"/>
    <s v="HOUSE"/>
    <s v="BUTCHER"/>
    <s v="SURGEON"/>
    <s v="TAXONOMIC"/>
    <s v="BASE"/>
    <n v="5.8745547990500002"/>
    <n v="1"/>
    <n v="0"/>
    <n v="0"/>
    <n v="0"/>
  </r>
  <r>
    <x v="0"/>
    <x v="0"/>
    <n v="34"/>
    <s v="SHIP"/>
    <s v="CANOE"/>
    <s v="SAILOR"/>
    <s v="UMBRELLA"/>
    <s v="BANANA"/>
    <s v="CHAIR"/>
    <s v="SHIP"/>
    <s v="CANOE"/>
    <s v="BASE"/>
    <s v="TAXONOMIC"/>
    <n v="6.2602423534299998"/>
    <n v="1"/>
    <n v="0"/>
    <n v="0"/>
    <n v="0"/>
  </r>
  <r>
    <x v="0"/>
    <x v="0"/>
    <n v="35"/>
    <s v="SPOON"/>
    <s v="LADLE"/>
    <s v="CEREAL"/>
    <s v="LION"/>
    <s v="TREE"/>
    <s v="STEREO"/>
    <s v="SPOON"/>
    <s v="LADLE"/>
    <s v="BASE"/>
    <s v="TAXONOMIC"/>
    <n v="3.0123765703799998"/>
    <n v="1"/>
    <n v="0"/>
    <n v="0"/>
    <n v="0"/>
  </r>
  <r>
    <x v="0"/>
    <x v="0"/>
    <n v="36"/>
    <s v="PANDA"/>
    <s v="RACOON"/>
    <s v="BAMBOO"/>
    <s v="WHIP"/>
    <s v="FENDER"/>
    <s v="LAW"/>
    <s v="RACOON"/>
    <s v="PANDA"/>
    <s v="TAXONOMIC"/>
    <s v="BASE"/>
    <n v="4.2599261854800003"/>
    <n v="1"/>
    <n v="0"/>
    <n v="0"/>
    <n v="0"/>
  </r>
  <r>
    <x v="0"/>
    <x v="0"/>
    <n v="37"/>
    <s v="COW"/>
    <s v="BUFFALO"/>
    <s v="FARM"/>
    <s v="SKY"/>
    <s v="SLIDE"/>
    <s v="CHALK"/>
    <s v="BUFFALO"/>
    <s v="COW"/>
    <s v="TAXONOMIC"/>
    <s v="BASE"/>
    <n v="3.6066681322399998"/>
    <n v="1"/>
    <n v="0"/>
    <n v="0"/>
    <n v="0"/>
  </r>
  <r>
    <x v="0"/>
    <x v="0"/>
    <n v="38"/>
    <s v="FIELD"/>
    <s v="COURT"/>
    <s v="GRASS"/>
    <s v="GAS"/>
    <s v="TOAD"/>
    <s v="SCHOOL"/>
    <s v="SCHOOL"/>
    <s v="COURT"/>
    <s v="UNRELATED"/>
    <s v="TAXONOMIC"/>
    <n v="11.177188495099999"/>
    <n v="0"/>
    <n v="0"/>
    <n v="0"/>
    <n v="1"/>
  </r>
  <r>
    <x v="0"/>
    <x v="0"/>
    <n v="39"/>
    <s v="CITY"/>
    <s v="VILLAGE"/>
    <s v="AIRPORT"/>
    <s v="WHALE"/>
    <s v="NECK"/>
    <s v="CABINET"/>
    <s v="VILLAGE"/>
    <s v="CITY"/>
    <s v="TAXONOMIC"/>
    <s v="BASE"/>
    <n v="2.8720006251200001"/>
    <n v="1"/>
    <n v="0"/>
    <n v="0"/>
    <n v="0"/>
  </r>
  <r>
    <x v="0"/>
    <x v="0"/>
    <n v="40"/>
    <s v="SHAMPOO"/>
    <s v="BLEACH"/>
    <s v="SHOWER"/>
    <s v="TEAM"/>
    <s v="SAUCE"/>
    <s v="CIRCLE"/>
    <s v="BLEACH"/>
    <s v="SHAMPOO"/>
    <s v="TAXONOMIC"/>
    <s v="BASE"/>
    <n v="4.7943474458299997"/>
    <n v="1"/>
    <n v="0"/>
    <n v="0"/>
    <n v="0"/>
  </r>
  <r>
    <x v="0"/>
    <x v="0"/>
    <n v="41"/>
    <s v="CIGARETTES"/>
    <s v="ALCOHOL"/>
    <s v="LUNGS"/>
    <s v="OUTLET"/>
    <s v="SOCK"/>
    <s v="CARPET"/>
    <s v="CIGARETTES"/>
    <s v="ALCOHOL"/>
    <s v="BASE"/>
    <s v="TAXONOMIC"/>
    <n v="7.13597111253"/>
    <n v="1"/>
    <n v="0"/>
    <n v="0"/>
    <n v="0"/>
  </r>
  <r>
    <x v="0"/>
    <x v="0"/>
    <n v="42"/>
    <s v="CAKE"/>
    <s v="DONUT"/>
    <s v="CANDLE"/>
    <s v="BROCHURE"/>
    <s v="LAKE"/>
    <s v="DRUM"/>
    <s v="CAKE"/>
    <s v="DONUT"/>
    <s v="BASE"/>
    <s v="TAXONOMIC"/>
    <n v="4.8142706650499996"/>
    <n v="1"/>
    <n v="0"/>
    <n v="0"/>
    <n v="0"/>
  </r>
  <r>
    <x v="0"/>
    <x v="0"/>
    <n v="43"/>
    <s v="FOOTBALL"/>
    <s v="BASEBALL"/>
    <s v="QUARTERBACK"/>
    <s v="CLOUD"/>
    <s v="PLANT"/>
    <s v="NECKLACE"/>
    <s v="FOOTBALL"/>
    <s v="BASEBALL"/>
    <s v="BASE"/>
    <s v="TAXONOMIC"/>
    <n v="3.5134492239399999"/>
    <n v="1"/>
    <n v="0"/>
    <n v="0"/>
    <n v="0"/>
  </r>
  <r>
    <x v="0"/>
    <x v="0"/>
    <n v="44"/>
    <s v="SNOW"/>
    <s v="RAIN"/>
    <s v="SLED"/>
    <s v="CEMETARY"/>
    <s v="WORK"/>
    <s v="NOVEL"/>
    <s v="SNOW"/>
    <s v="RAIN"/>
    <s v="BASE"/>
    <s v="TAXONOMIC"/>
    <n v="3.07671659358"/>
    <n v="1"/>
    <n v="0"/>
    <n v="0"/>
    <n v="0"/>
  </r>
  <r>
    <x v="0"/>
    <x v="0"/>
    <n v="45"/>
    <s v="CHISEL"/>
    <s v="KNIFE"/>
    <s v="SCULPTURE"/>
    <s v="HAMSTER"/>
    <s v="BOTTLE"/>
    <s v="MIRROR"/>
    <s v="CHISEL"/>
    <s v="KNIFE"/>
    <s v="BASE"/>
    <s v="TAXONOMIC"/>
    <n v="3.73566269153"/>
    <n v="1"/>
    <n v="0"/>
    <n v="0"/>
    <n v="0"/>
  </r>
  <r>
    <x v="0"/>
    <x v="0"/>
    <n v="46"/>
    <s v="CAMEL"/>
    <s v="ANTELOPE"/>
    <s v="DESERT"/>
    <s v="CORK"/>
    <s v="ENGINE"/>
    <s v="PAMPHLET"/>
    <s v="ANTELOPE"/>
    <s v="CAMEL"/>
    <s v="TAXONOMIC"/>
    <s v="BASE"/>
    <n v="4.7527314599099997"/>
    <n v="1"/>
    <n v="0"/>
    <n v="0"/>
    <n v="0"/>
  </r>
  <r>
    <x v="0"/>
    <x v="0"/>
    <n v="47"/>
    <s v="WAITRESS"/>
    <s v="STEWARDESS"/>
    <s v="RESTAURANT"/>
    <s v="SWAN"/>
    <s v="BEACH"/>
    <s v="CALCIUM"/>
    <s v="STEWARDESS"/>
    <s v="WAITRESS"/>
    <s v="TAXONOMIC"/>
    <s v="BASE"/>
    <n v="7.86459798994"/>
    <n v="1"/>
    <n v="0"/>
    <n v="0"/>
    <n v="0"/>
  </r>
  <r>
    <x v="0"/>
    <x v="0"/>
    <n v="48"/>
    <s v="ROBBERY"/>
    <s v="TREASON"/>
    <s v="BANK"/>
    <s v="STEW"/>
    <s v="TUB"/>
    <s v="SHORE"/>
    <s v="ROBBERY"/>
    <s v="TREASON"/>
    <s v="BASE"/>
    <s v="TAXONOMIC"/>
    <n v="4.9078004440500003"/>
    <n v="1"/>
    <n v="0"/>
    <n v="0"/>
    <n v="0"/>
  </r>
  <r>
    <x v="0"/>
    <x v="0"/>
    <n v="49"/>
    <s v="CUP"/>
    <s v="BOWL"/>
    <s v="TEA"/>
    <s v="LAMP"/>
    <s v="PHONE"/>
    <s v="TRUCK"/>
    <s v="BOWL"/>
    <s v="CUP"/>
    <s v="TAXONOMIC"/>
    <s v="BASE"/>
    <n v="3.5756717494200001"/>
    <n v="1"/>
    <n v="0"/>
    <n v="0"/>
    <n v="0"/>
  </r>
  <r>
    <x v="0"/>
    <x v="0"/>
    <n v="50"/>
    <s v="RIVER"/>
    <s v="LAKE"/>
    <s v="RAPIDS"/>
    <s v="GLASS"/>
    <s v="BUDGET"/>
    <s v="FEATHER"/>
    <s v="RIVER"/>
    <s v="LAKE"/>
    <s v="BASE"/>
    <s v="TAXONOMIC"/>
    <n v="6.5171558386599999"/>
    <n v="1"/>
    <n v="0"/>
    <n v="0"/>
    <n v="0"/>
  </r>
  <r>
    <x v="0"/>
    <x v="0"/>
    <n v="51"/>
    <s v="COCONUT"/>
    <s v="ORANGE"/>
    <s v="BEACH"/>
    <s v="CYMBAL"/>
    <s v="SOCIETY"/>
    <s v="ROD"/>
    <s v="ORANGE"/>
    <s v="COCONUT"/>
    <s v="TAXONOMIC"/>
    <s v="BASE"/>
    <n v="4.3037967309400003"/>
    <n v="1"/>
    <n v="0"/>
    <n v="0"/>
    <n v="0"/>
  </r>
  <r>
    <x v="0"/>
    <x v="0"/>
    <n v="52"/>
    <s v="CROWN"/>
    <s v="HAT"/>
    <s v="KING"/>
    <s v="SHOVEL"/>
    <s v="NOSE"/>
    <s v="TENT"/>
    <s v="CROWN"/>
    <s v="HAT"/>
    <s v="BASE"/>
    <s v="TAXONOMIC"/>
    <n v="3.5919062314799999"/>
    <n v="1"/>
    <n v="0"/>
    <n v="0"/>
    <n v="0"/>
  </r>
  <r>
    <x v="0"/>
    <x v="0"/>
    <n v="53"/>
    <s v="OVEN"/>
    <s v="MICROWAVE"/>
    <s v="PAN"/>
    <s v="SCREEN"/>
    <s v="BASKETBALL"/>
    <s v="BOOT"/>
    <s v="MICROWAVE"/>
    <s v="OVEN"/>
    <s v="TAXONOMIC"/>
    <s v="BASE"/>
    <n v="7.7947347930199999"/>
    <n v="1"/>
    <n v="0"/>
    <n v="0"/>
    <n v="0"/>
  </r>
  <r>
    <x v="0"/>
    <x v="0"/>
    <n v="54"/>
    <s v="TORTILLA"/>
    <s v="BAGEL"/>
    <s v="BEANS"/>
    <s v="COLD"/>
    <s v="KNOB"/>
    <s v="SALESMAN"/>
    <s v="TORTILLA"/>
    <s v="BAGEL"/>
    <s v="BASE"/>
    <s v="TAXONOMIC"/>
    <n v="8.9301738825200001"/>
    <n v="1"/>
    <n v="0"/>
    <n v="0"/>
    <n v="0"/>
  </r>
  <r>
    <x v="0"/>
    <x v="0"/>
    <n v="55"/>
    <s v="BEER"/>
    <s v="JUICE"/>
    <s v="PARTY"/>
    <s v="SHOP"/>
    <s v="SNOW"/>
    <s v="WOUND"/>
    <s v="JUICE"/>
    <s v="BEER"/>
    <s v="TAXONOMIC"/>
    <s v="BASE"/>
    <n v="7.7542715786300001"/>
    <n v="1"/>
    <n v="0"/>
    <n v="0"/>
    <n v="0"/>
  </r>
  <r>
    <x v="0"/>
    <x v="0"/>
    <n v="56"/>
    <s v="RECEPTIONIST"/>
    <s v="HOSTESS"/>
    <s v="TELEPHONE"/>
    <s v="PARK"/>
    <s v="HAND"/>
    <s v="STRING"/>
    <s v="HOSTESS"/>
    <s v="RECEPTIONIST"/>
    <s v="TAXONOMIC"/>
    <s v="BASE"/>
    <n v="4.09253062203"/>
    <n v="1"/>
    <n v="0"/>
    <n v="0"/>
    <n v="0"/>
  </r>
  <r>
    <x v="0"/>
    <x v="0"/>
    <n v="57"/>
    <s v="SAXOPHONE"/>
    <s v="HARP"/>
    <s v="JAZZ"/>
    <s v="SODA"/>
    <s v="HAIR"/>
    <s v="PILOT"/>
    <s v="SAXOPHONE"/>
    <s v="HARP"/>
    <s v="BASE"/>
    <s v="TAXONOMIC"/>
    <n v="5.3175389482600002"/>
    <n v="1"/>
    <n v="0"/>
    <n v="0"/>
    <n v="0"/>
  </r>
  <r>
    <x v="0"/>
    <x v="0"/>
    <n v="58"/>
    <s v="CHAIR"/>
    <s v="SOFA"/>
    <s v="LEGS"/>
    <s v="BREAD"/>
    <s v="BALL"/>
    <s v="KEYBOARD"/>
    <s v="CHAIR"/>
    <s v="SOFA"/>
    <s v="BASE"/>
    <s v="TAXONOMIC"/>
    <n v="14.6152248633"/>
    <n v="1"/>
    <n v="0"/>
    <n v="0"/>
    <n v="0"/>
  </r>
  <r>
    <x v="0"/>
    <x v="0"/>
    <n v="59"/>
    <s v="SHOE"/>
    <s v="GLOVE"/>
    <s v="FOOT"/>
    <s v="WALL"/>
    <s v="CARD"/>
    <s v="TIGER"/>
    <s v="SHOE"/>
    <s v="GLOVE"/>
    <s v="BASE"/>
    <s v="TAXONOMIC"/>
    <n v="10.518686687700001"/>
    <n v="1"/>
    <n v="0"/>
    <n v="0"/>
    <n v="0"/>
  </r>
  <r>
    <x v="1"/>
    <x v="1"/>
    <n v="1"/>
    <s v="COOKIE"/>
    <s v="BISCUIT"/>
    <s v="CHOCOLATE"/>
    <s v="PAGE"/>
    <s v="WAVE"/>
    <s v="FUR"/>
    <s v="COOKIE"/>
    <s v="BISCUIT"/>
    <s v="BASE"/>
    <s v="TAXONOMIC"/>
    <n v="13.044283091300001"/>
    <n v="1"/>
    <n v="0"/>
    <n v="0"/>
    <n v="0"/>
  </r>
  <r>
    <x v="1"/>
    <x v="1"/>
    <n v="2"/>
    <s v="CAKE"/>
    <s v="DONUT"/>
    <s v="CANDLE"/>
    <s v="BROCHURE"/>
    <s v="LAKE"/>
    <s v="DRUM"/>
    <s v="CAKE"/>
    <s v="DONUT"/>
    <s v="BASE"/>
    <s v="TAXONOMIC"/>
    <n v="10.816750900400001"/>
    <n v="1"/>
    <n v="0"/>
    <n v="0"/>
    <n v="0"/>
  </r>
  <r>
    <x v="1"/>
    <x v="1"/>
    <n v="3"/>
    <s v="FIELD"/>
    <s v="COURT"/>
    <s v="GRASS"/>
    <s v="GAS"/>
    <s v="TOAD"/>
    <s v="SCHOOL"/>
    <s v="GRASS"/>
    <s v="FIELD"/>
    <s v="THEMATIC"/>
    <s v="BASE"/>
    <n v="11.4478538129"/>
    <n v="0"/>
    <n v="1"/>
    <n v="0"/>
    <n v="0"/>
  </r>
  <r>
    <x v="1"/>
    <x v="1"/>
    <n v="4"/>
    <s v="COCONUT"/>
    <s v="ORANGE"/>
    <s v="BEACH"/>
    <s v="CYMBAL"/>
    <s v="SOCIETY"/>
    <s v="ROD"/>
    <s v="ORANGE"/>
    <s v="COCONUT"/>
    <s v="TAXONOMIC"/>
    <s v="BASE"/>
    <n v="9.4872020673899993"/>
    <n v="1"/>
    <n v="0"/>
    <n v="0"/>
    <n v="0"/>
  </r>
  <r>
    <x v="1"/>
    <x v="1"/>
    <n v="5"/>
    <s v="CIGARETTES"/>
    <s v="ALCOHOL"/>
    <s v="LUNGS"/>
    <s v="OUTLET"/>
    <s v="SOCK"/>
    <s v="CARPET"/>
    <s v="OUTLET"/>
    <s v="CARPET"/>
    <s v="UNRELATED"/>
    <s v="UNRELATED"/>
    <n v="15.524230558099999"/>
    <n v="0"/>
    <n v="0"/>
    <n v="0"/>
    <n v="1"/>
  </r>
  <r>
    <x v="1"/>
    <x v="1"/>
    <n v="6"/>
    <s v="RABBI"/>
    <s v="PASTOR"/>
    <s v="TEMPLE"/>
    <s v="DRIVEWAY"/>
    <s v="GLOVES"/>
    <s v="APPLE"/>
    <s v="RABBI"/>
    <s v="TEMPLE"/>
    <s v="BASE"/>
    <s v="THEMATIC"/>
    <n v="10.840913259300001"/>
    <n v="0"/>
    <n v="1"/>
    <n v="0"/>
    <n v="0"/>
  </r>
  <r>
    <x v="1"/>
    <x v="1"/>
    <n v="7"/>
    <s v="ROCKET"/>
    <s v="MISSILE"/>
    <s v="ASTRONAUT"/>
    <s v="BUG"/>
    <s v="CHEESE"/>
    <s v="WATER"/>
    <s v="ASTRONAUT"/>
    <s v="ROCKET"/>
    <s v="THEMATIC"/>
    <s v="BASE"/>
    <n v="10.41093358"/>
    <n v="0"/>
    <n v="1"/>
    <n v="0"/>
    <n v="0"/>
  </r>
  <r>
    <x v="1"/>
    <x v="1"/>
    <n v="8"/>
    <s v="CITY"/>
    <s v="VILLAGE"/>
    <s v="AIRPORT"/>
    <s v="WHALE"/>
    <s v="NECK"/>
    <s v="CABINET"/>
    <s v="VILLAGE"/>
    <s v="CITY"/>
    <s v="TAXONOMIC"/>
    <s v="BASE"/>
    <n v="16.841466467"/>
    <n v="1"/>
    <n v="0"/>
    <n v="0"/>
    <n v="0"/>
  </r>
  <r>
    <x v="1"/>
    <x v="1"/>
    <n v="9"/>
    <s v="SHAMPOO"/>
    <s v="BLEACH"/>
    <s v="SHOWER"/>
    <s v="TEAM"/>
    <s v="SAUCE"/>
    <s v="CIRCLE"/>
    <s v="SHAMPOO"/>
    <s v="SHOWER"/>
    <s v="BASE"/>
    <s v="THEMATIC"/>
    <n v="9.0387205576999996"/>
    <n v="0"/>
    <n v="1"/>
    <n v="0"/>
    <n v="0"/>
  </r>
  <r>
    <x v="1"/>
    <x v="1"/>
    <n v="10"/>
    <s v="PACKAGE"/>
    <s v="CRATE"/>
    <s v="DELIVERY"/>
    <s v="TROUT"/>
    <s v="CHILD"/>
    <s v="BILL"/>
    <s v="DELIVERY"/>
    <s v="PACKAGE"/>
    <s v="THEMATIC"/>
    <s v="BASE"/>
    <n v="11.3042462903"/>
    <n v="0"/>
    <n v="1"/>
    <n v="0"/>
    <n v="0"/>
  </r>
  <r>
    <x v="1"/>
    <x v="1"/>
    <n v="11"/>
    <s v="GARLIC"/>
    <s v="ONION"/>
    <s v="VAMPIRE"/>
    <s v="HOUSE"/>
    <s v="FOOT"/>
    <s v="CODE"/>
    <s v="ONION"/>
    <s v="GARLIC"/>
    <s v="TAXONOMIC"/>
    <s v="BASE"/>
    <n v="10.8716773611"/>
    <n v="1"/>
    <n v="0"/>
    <n v="0"/>
    <n v="0"/>
  </r>
  <r>
    <x v="1"/>
    <x v="1"/>
    <n v="12"/>
    <s v="BOTTLE"/>
    <s v="CAN"/>
    <s v="BABY"/>
    <s v="CLOCK"/>
    <s v="BERRY"/>
    <s v="BELL"/>
    <s v="BOTTLE"/>
    <s v="CAN"/>
    <s v="BASE"/>
    <s v="TAXONOMIC"/>
    <n v="14.6723809379"/>
    <n v="1"/>
    <n v="0"/>
    <n v="0"/>
    <n v="0"/>
  </r>
  <r>
    <x v="1"/>
    <x v="1"/>
    <n v="13"/>
    <s v="WAITRESS"/>
    <s v="STEWARDESS"/>
    <s v="RESTAURANT"/>
    <s v="SWAN"/>
    <s v="BEACH"/>
    <s v="CALCIUM"/>
    <s v="RESTAURANT"/>
    <s v="WAITRESS"/>
    <s v="THEMATIC"/>
    <s v="BASE"/>
    <n v="13.825432717"/>
    <n v="0"/>
    <n v="1"/>
    <n v="0"/>
    <n v="0"/>
  </r>
  <r>
    <x v="1"/>
    <x v="1"/>
    <n v="14"/>
    <s v="BEE"/>
    <s v="BUTTERFLY"/>
    <s v="HONEY"/>
    <s v="ASPHALT"/>
    <s v="COACH"/>
    <s v="PLIERS"/>
    <s v="BEE"/>
    <s v="HONEY"/>
    <s v="BASE"/>
    <s v="THEMATIC"/>
    <n v="10.7041302855"/>
    <n v="0"/>
    <n v="1"/>
    <n v="0"/>
    <n v="0"/>
  </r>
  <r>
    <x v="1"/>
    <x v="1"/>
    <n v="15"/>
    <s v="CHAIR"/>
    <s v="SOFA"/>
    <s v="LEGS"/>
    <s v="BREAD"/>
    <s v="BALL"/>
    <s v="KEYBOARD"/>
    <s v="SOFA"/>
    <s v="CHAIR"/>
    <s v="TAXONOMIC"/>
    <s v="BASE"/>
    <n v="21.502282684800001"/>
    <n v="1"/>
    <n v="0"/>
    <n v="0"/>
    <n v="0"/>
  </r>
  <r>
    <x v="1"/>
    <x v="1"/>
    <n v="16"/>
    <s v="TOOTHBRUSH"/>
    <s v="COMB"/>
    <s v="FLOSS"/>
    <s v="CAKE"/>
    <s v="CUP"/>
    <s v="GLASSES"/>
    <s v="TOOTHBRUSH"/>
    <s v="FLOSS"/>
    <s v="BASE"/>
    <s v="THEMATIC"/>
    <n v="46.1961221838"/>
    <n v="0"/>
    <n v="1"/>
    <n v="0"/>
    <n v="0"/>
  </r>
  <r>
    <x v="1"/>
    <x v="1"/>
    <n v="17"/>
    <s v="RECEPTIONIST"/>
    <s v="HOSTESS"/>
    <s v="TELEPHONE"/>
    <s v="PARK"/>
    <s v="HAND"/>
    <s v="STRING"/>
    <s v="RECEPTIONIST"/>
    <s v="HOSTESS"/>
    <s v="BASE"/>
    <s v="TAXONOMIC"/>
    <n v="29.7776284312"/>
    <n v="1"/>
    <n v="0"/>
    <n v="0"/>
    <n v="0"/>
  </r>
  <r>
    <x v="1"/>
    <x v="1"/>
    <n v="18"/>
    <s v="SILVER"/>
    <s v="GOLD"/>
    <s v="BULLET"/>
    <s v="STAIRS"/>
    <s v="BALLOON"/>
    <s v="LIBRARY"/>
    <s v="SILVER"/>
    <s v="GOLD"/>
    <s v="BASE"/>
    <s v="TAXONOMIC"/>
    <n v="8.9011834206200007"/>
    <n v="1"/>
    <n v="0"/>
    <n v="0"/>
    <n v="0"/>
  </r>
  <r>
    <x v="1"/>
    <x v="1"/>
    <n v="19"/>
    <s v="BEER"/>
    <s v="JUICE"/>
    <s v="PARTY"/>
    <s v="SHOP"/>
    <s v="SNOW"/>
    <s v="WOUND"/>
    <s v="BEER"/>
    <s v="JUICE"/>
    <s v="BASE"/>
    <s v="TAXONOMIC"/>
    <n v="11.252499696999999"/>
    <n v="1"/>
    <n v="0"/>
    <n v="0"/>
    <n v="0"/>
  </r>
  <r>
    <x v="1"/>
    <x v="1"/>
    <n v="20"/>
    <s v="DOG"/>
    <s v="CAT"/>
    <s v="BONE"/>
    <s v="POND"/>
    <s v="HOOD"/>
    <s v="QUEEN"/>
    <s v="DOG"/>
    <s v="CAT"/>
    <s v="BASE"/>
    <s v="TAXONOMIC"/>
    <n v="14.8375522997"/>
    <n v="1"/>
    <n v="0"/>
    <n v="0"/>
    <n v="0"/>
  </r>
  <r>
    <x v="1"/>
    <x v="1"/>
    <n v="21"/>
    <s v="SPOON"/>
    <s v="LADLE"/>
    <s v="CEREAL"/>
    <s v="LION"/>
    <s v="TREE"/>
    <s v="STEREO"/>
    <s v="SPOON"/>
    <s v="LADLE"/>
    <s v="BASE"/>
    <s v="TAXONOMIC"/>
    <n v="12.101399539000001"/>
    <n v="1"/>
    <n v="0"/>
    <n v="0"/>
    <n v="0"/>
  </r>
  <r>
    <x v="1"/>
    <x v="1"/>
    <n v="22"/>
    <s v="SHOE"/>
    <s v="GLOVE"/>
    <s v="FOOT"/>
    <s v="WALL"/>
    <s v="CARD"/>
    <s v="TIGER"/>
    <s v="SHOE"/>
    <s v="GLOVE"/>
    <s v="BASE"/>
    <s v="TAXONOMIC"/>
    <n v="10.2385281434"/>
    <n v="1"/>
    <n v="0"/>
    <n v="0"/>
    <n v="0"/>
  </r>
  <r>
    <x v="1"/>
    <x v="1"/>
    <n v="23"/>
    <s v="CAPTAIN"/>
    <s v="PILOT"/>
    <s v="SHIP"/>
    <s v="EAR"/>
    <s v="BENCH"/>
    <s v="FREEZER"/>
    <s v="CAPTAIN"/>
    <s v="PILOT"/>
    <s v="BASE"/>
    <s v="TAXONOMIC"/>
    <n v="25.149143571100002"/>
    <n v="1"/>
    <n v="0"/>
    <n v="0"/>
    <n v="0"/>
  </r>
  <r>
    <x v="1"/>
    <x v="1"/>
    <n v="24"/>
    <s v="PENGUIN"/>
    <s v="GOOSE"/>
    <s v="ICE"/>
    <s v="VOLCANO"/>
    <s v="HEAD"/>
    <s v="BRICK"/>
    <s v="PENGUIN"/>
    <s v="GOOSE"/>
    <s v="BASE"/>
    <s v="TAXONOMIC"/>
    <n v="9.5260669689200004"/>
    <n v="1"/>
    <n v="0"/>
    <n v="0"/>
    <n v="0"/>
  </r>
  <r>
    <x v="1"/>
    <x v="1"/>
    <n v="25"/>
    <s v="CROWN"/>
    <s v="HAT"/>
    <s v="KING"/>
    <s v="SHOVEL"/>
    <s v="NOSE"/>
    <s v="TENT"/>
    <s v="HAT"/>
    <s v="CROWN"/>
    <s v="TAXONOMIC"/>
    <s v="BASE"/>
    <n v="9.82543900714"/>
    <n v="1"/>
    <n v="0"/>
    <n v="0"/>
    <n v="0"/>
  </r>
  <r>
    <x v="1"/>
    <x v="1"/>
    <n v="26"/>
    <s v="SAXOPHONE"/>
    <s v="HARP"/>
    <s v="JAZZ"/>
    <s v="SODA"/>
    <s v="HAIR"/>
    <s v="PILOT"/>
    <s v="JAZZ"/>
    <s v="SAXOPHONE"/>
    <s v="THEMATIC"/>
    <s v="BASE"/>
    <n v="7.7987996289700003"/>
    <n v="0"/>
    <n v="1"/>
    <n v="0"/>
    <n v="0"/>
  </r>
  <r>
    <x v="1"/>
    <x v="1"/>
    <n v="27"/>
    <s v="SUBMARINE"/>
    <s v="AIRPLANE"/>
    <s v="OCEAN"/>
    <s v="SHEET"/>
    <s v="CROW"/>
    <s v="DOCTOR"/>
    <s v="SUBMARINE"/>
    <s v="AIRPLANE"/>
    <s v="BASE"/>
    <s v="TAXONOMIC"/>
    <n v="17.8978310687"/>
    <n v="1"/>
    <n v="0"/>
    <n v="0"/>
    <n v="0"/>
  </r>
  <r>
    <x v="1"/>
    <x v="1"/>
    <n v="28"/>
    <s v="COMPUTER"/>
    <s v="TABLET"/>
    <s v="MOUSE"/>
    <s v="ATHLETE"/>
    <s v="COUCH"/>
    <s v="SALON"/>
    <s v="COMPUTER"/>
    <s v="TABLET"/>
    <s v="BASE"/>
    <s v="TAXONOMIC"/>
    <n v="9.5163002563599992"/>
    <n v="1"/>
    <n v="0"/>
    <n v="0"/>
    <n v="0"/>
  </r>
  <r>
    <x v="1"/>
    <x v="1"/>
    <n v="29"/>
    <s v="HAPPY"/>
    <s v="SAD"/>
    <s v="SMILE"/>
    <s v="ROOF"/>
    <s v="SEED"/>
    <s v="KEY"/>
    <s v="HAPPY"/>
    <s v="SMILE"/>
    <s v="BASE"/>
    <s v="THEMATIC"/>
    <n v="8.6942596188699994"/>
    <n v="0"/>
    <n v="1"/>
    <n v="0"/>
    <n v="0"/>
  </r>
  <r>
    <x v="1"/>
    <x v="1"/>
    <n v="30"/>
    <s v="SHIP"/>
    <s v="CANOE"/>
    <s v="SAILOR"/>
    <s v="UMBRELLA"/>
    <s v="BANANA"/>
    <s v="CHAIR"/>
    <s v="CANOE"/>
    <s v="SHIP"/>
    <s v="TAXONOMIC"/>
    <s v="BASE"/>
    <n v="14.3307942948"/>
    <n v="1"/>
    <n v="0"/>
    <n v="0"/>
    <n v="0"/>
  </r>
  <r>
    <x v="1"/>
    <x v="1"/>
    <n v="31"/>
    <s v="POLICE"/>
    <s v="FIREMAN"/>
    <s v="HANDCUFFS"/>
    <s v="CARAVAN"/>
    <s v="CRAB"/>
    <s v="LAUNDRY"/>
    <s v="POLICE"/>
    <s v="FIREMAN"/>
    <s v="BASE"/>
    <s v="TAXONOMIC"/>
    <n v="15.9151374279"/>
    <n v="1"/>
    <n v="0"/>
    <n v="0"/>
    <n v="0"/>
  </r>
  <r>
    <x v="1"/>
    <x v="1"/>
    <n v="32"/>
    <s v="OVEN"/>
    <s v="MICROWAVE"/>
    <s v="PAN"/>
    <s v="SCREEN"/>
    <s v="BASKETBALL"/>
    <s v="BOOT"/>
    <s v="MICROWAVE"/>
    <s v="OVEN"/>
    <s v="TAXONOMIC"/>
    <s v="BASE"/>
    <n v="12.6535940615"/>
    <n v="1"/>
    <n v="0"/>
    <n v="0"/>
    <n v="0"/>
  </r>
  <r>
    <x v="1"/>
    <x v="1"/>
    <n v="33"/>
    <s v="TORTILLA"/>
    <s v="BAGEL"/>
    <s v="BEANS"/>
    <s v="COLD"/>
    <s v="KNOB"/>
    <s v="SALESMAN"/>
    <s v="TORTILLA"/>
    <s v="BAGEL"/>
    <s v="BASE"/>
    <s v="TAXONOMIC"/>
    <n v="9.9007103304600008"/>
    <n v="1"/>
    <n v="0"/>
    <n v="0"/>
    <n v="0"/>
  </r>
  <r>
    <x v="1"/>
    <x v="1"/>
    <n v="34"/>
    <s v="BICYCLE"/>
    <s v="CAR"/>
    <s v="HELMET"/>
    <s v="FISH"/>
    <s v="BEER"/>
    <s v="BANK"/>
    <s v="BICYCLE"/>
    <s v="CAR"/>
    <s v="BASE"/>
    <s v="TAXONOMIC"/>
    <n v="15.110853065300001"/>
    <n v="1"/>
    <n v="0"/>
    <n v="0"/>
    <n v="0"/>
  </r>
  <r>
    <x v="1"/>
    <x v="1"/>
    <n v="35"/>
    <s v="NEEDLE"/>
    <s v="PIN"/>
    <s v="THREAD"/>
    <s v="WAX"/>
    <s v="HYDRANT"/>
    <s v="WRIST"/>
    <s v="NEEDLE"/>
    <s v="PIN"/>
    <s v="BASE"/>
    <s v="TAXONOMIC"/>
    <n v="18.537286389399998"/>
    <n v="1"/>
    <n v="0"/>
    <n v="0"/>
    <n v="0"/>
  </r>
  <r>
    <x v="1"/>
    <x v="1"/>
    <n v="36"/>
    <s v="FOOTBALL"/>
    <s v="BASEBALL"/>
    <s v="QUARTERBACK"/>
    <s v="CLOUD"/>
    <s v="PLANT"/>
    <s v="NECKLACE"/>
    <s v="FOOTBALL"/>
    <s v="BASEBALL"/>
    <s v="BASE"/>
    <s v="TAXONOMIC"/>
    <n v="24.296468277799999"/>
    <n v="1"/>
    <n v="0"/>
    <n v="0"/>
    <n v="0"/>
  </r>
  <r>
    <x v="1"/>
    <x v="1"/>
    <n v="37"/>
    <s v="COW"/>
    <s v="PIG"/>
    <s v="GRASS"/>
    <s v="CHISEL"/>
    <s v="PARCEL"/>
    <s v="HOTEL"/>
    <s v="PIG"/>
    <s v="COW"/>
    <s v="TAXONOMIC"/>
    <s v="BASE"/>
    <n v="8.6916359384199993"/>
    <n v="1"/>
    <n v="0"/>
    <n v="0"/>
    <n v="0"/>
  </r>
  <r>
    <x v="1"/>
    <x v="1"/>
    <n v="38"/>
    <s v="CROUTONS"/>
    <s v="BAGEL"/>
    <s v="SALAD"/>
    <s v="METAL"/>
    <s v="SHARK"/>
    <s v="SPOT"/>
    <s v="CROUTONS"/>
    <s v="BAGEL"/>
    <s v="BASE"/>
    <s v="TAXONOMIC"/>
    <n v="9.1410215833499997"/>
    <n v="1"/>
    <n v="0"/>
    <n v="0"/>
    <n v="0"/>
  </r>
  <r>
    <x v="1"/>
    <x v="1"/>
    <n v="39"/>
    <s v="RIVER"/>
    <s v="LAKE"/>
    <s v="RAPIDS"/>
    <s v="GLASS"/>
    <s v="BUDGET"/>
    <s v="FEATHER"/>
    <s v="RAPIDS"/>
    <s v="RIVER"/>
    <s v="THEMATIC"/>
    <s v="BASE"/>
    <n v="12.193310458999999"/>
    <n v="0"/>
    <n v="1"/>
    <n v="0"/>
    <n v="0"/>
  </r>
  <r>
    <x v="1"/>
    <x v="1"/>
    <n v="40"/>
    <s v="CUP"/>
    <s v="BOWL"/>
    <s v="TEA"/>
    <s v="LAMP"/>
    <s v="PHONE"/>
    <s v="TRUCK"/>
    <s v="CUP"/>
    <s v="BOWL"/>
    <s v="BASE"/>
    <s v="TAXONOMIC"/>
    <n v="10.5360425828"/>
    <n v="1"/>
    <n v="0"/>
    <n v="0"/>
    <n v="0"/>
  </r>
  <r>
    <x v="1"/>
    <x v="1"/>
    <n v="41"/>
    <s v="SNOW"/>
    <s v="RAIN"/>
    <s v="SLED"/>
    <s v="CEMETARY"/>
    <s v="WORK"/>
    <s v="NOVEL"/>
    <s v="SNOW"/>
    <s v="RAIN"/>
    <s v="BASE"/>
    <s v="TAXONOMIC"/>
    <n v="7.2285032010999997"/>
    <n v="1"/>
    <n v="0"/>
    <n v="0"/>
    <n v="0"/>
  </r>
  <r>
    <x v="1"/>
    <x v="1"/>
    <n v="42"/>
    <s v="MONKEY"/>
    <s v="BEAR"/>
    <s v="BANANA"/>
    <s v="AIRPLANE"/>
    <s v="HAMMER"/>
    <s v="PLUG"/>
    <s v="BEAR"/>
    <s v="MONKEY"/>
    <s v="TAXONOMIC"/>
    <s v="BASE"/>
    <n v="15.4136883618"/>
    <n v="1"/>
    <n v="0"/>
    <n v="0"/>
    <n v="0"/>
  </r>
  <r>
    <x v="1"/>
    <x v="1"/>
    <n v="43"/>
    <s v="PANTS"/>
    <s v="DRESS"/>
    <s v="POCKET"/>
    <s v="ICE"/>
    <s v="TEETH"/>
    <s v="DOG"/>
    <s v="DRESS"/>
    <s v="PANTS"/>
    <s v="TAXONOMIC"/>
    <s v="BASE"/>
    <n v="7.3200959687799996"/>
    <n v="1"/>
    <n v="0"/>
    <n v="0"/>
    <n v="0"/>
  </r>
  <r>
    <x v="1"/>
    <x v="1"/>
    <n v="44"/>
    <s v="PENCIL"/>
    <s v="PEN"/>
    <s v="ERASER"/>
    <s v="FLUTE"/>
    <s v="MINT"/>
    <s v="SHEEP"/>
    <s v="PEN"/>
    <s v="PENCIL"/>
    <s v="TAXONOMIC"/>
    <s v="BASE"/>
    <n v="6.5560908120799999"/>
    <n v="1"/>
    <n v="0"/>
    <n v="0"/>
    <n v="0"/>
  </r>
  <r>
    <x v="1"/>
    <x v="1"/>
    <n v="45"/>
    <s v="ROBBERY"/>
    <s v="TREASON"/>
    <s v="BANK"/>
    <s v="STEW"/>
    <s v="TUB"/>
    <s v="SHORE"/>
    <s v="TREASON"/>
    <s v="ROBBERY"/>
    <s v="TAXONOMIC"/>
    <s v="BASE"/>
    <n v="11.660344121"/>
    <n v="1"/>
    <n v="0"/>
    <n v="0"/>
    <n v="0"/>
  </r>
  <r>
    <x v="1"/>
    <x v="1"/>
    <n v="46"/>
    <s v="CAMEL"/>
    <s v="ANTELOPE"/>
    <s v="DESERT"/>
    <s v="CORK"/>
    <s v="ENGINE"/>
    <s v="PAMPHLET"/>
    <s v="CAMEL"/>
    <s v="ANTELOPE"/>
    <s v="BASE"/>
    <s v="TAXONOMIC"/>
    <n v="14.5211874198"/>
    <n v="1"/>
    <n v="0"/>
    <n v="0"/>
    <n v="0"/>
  </r>
  <r>
    <x v="1"/>
    <x v="1"/>
    <n v="47"/>
    <s v="PANDA"/>
    <s v="RACOON"/>
    <s v="BAMBOO"/>
    <s v="WHIP"/>
    <s v="FENDER"/>
    <s v="LAW"/>
    <s v="RACOON"/>
    <s v="PANDA"/>
    <s v="TAXONOMIC"/>
    <s v="BASE"/>
    <n v="16.0795268171"/>
    <n v="1"/>
    <n v="0"/>
    <n v="0"/>
    <n v="0"/>
  </r>
  <r>
    <x v="1"/>
    <x v="1"/>
    <n v="48"/>
    <s v="SPIDER"/>
    <s v="BEE"/>
    <s v="WEB"/>
    <s v="PEPPER"/>
    <s v="SHED"/>
    <s v="TOILET"/>
    <s v="BEE"/>
    <s v="SPIDER"/>
    <s v="TAXONOMIC"/>
    <s v="BASE"/>
    <n v="20.0899632719"/>
    <n v="1"/>
    <n v="0"/>
    <n v="0"/>
    <n v="0"/>
  </r>
  <r>
    <x v="1"/>
    <x v="1"/>
    <n v="49"/>
    <s v="CHISEL"/>
    <s v="KNIFE"/>
    <s v="SCULPTURE"/>
    <s v="HAMSTER"/>
    <s v="BOTTLE"/>
    <s v="MIRROR"/>
    <s v="CHISEL"/>
    <s v="KNIFE"/>
    <s v="BASE"/>
    <s v="TAXONOMIC"/>
    <n v="15.939127302699999"/>
    <n v="1"/>
    <n v="0"/>
    <n v="0"/>
    <n v="0"/>
  </r>
  <r>
    <x v="1"/>
    <x v="1"/>
    <n v="50"/>
    <s v="MILK"/>
    <s v="LEMONADE"/>
    <s v="COW"/>
    <s v="GUITAR"/>
    <s v="LEAF"/>
    <s v="WINDOW"/>
    <s v="MILK"/>
    <s v="LEMONADE"/>
    <s v="BASE"/>
    <s v="TAXONOMIC"/>
    <n v="5.4580224368300003"/>
    <n v="1"/>
    <n v="0"/>
    <n v="0"/>
    <n v="0"/>
  </r>
  <r>
    <x v="1"/>
    <x v="1"/>
    <n v="51"/>
    <s v="LAWNMOWER"/>
    <s v="SCISSORS"/>
    <s v="GRASS"/>
    <s v="BOMB"/>
    <s v="AUNT"/>
    <s v="INTERNET"/>
    <s v="SCISSORS"/>
    <s v="LAWNMOWER"/>
    <s v="TAXONOMIC"/>
    <s v="BASE"/>
    <n v="6.9462974819500003"/>
    <n v="1"/>
    <n v="0"/>
    <n v="0"/>
    <n v="0"/>
  </r>
  <r>
    <x v="1"/>
    <x v="1"/>
    <n v="52"/>
    <s v="TRUCK"/>
    <s v="BUS"/>
    <s v="TRAILER"/>
    <s v="CLIMATE"/>
    <s v="CACTUS"/>
    <s v="CLUB"/>
    <s v="TRUCK"/>
    <s v="TRAILER"/>
    <s v="BASE"/>
    <s v="THEMATIC"/>
    <n v="7.5665772573599996"/>
    <n v="0"/>
    <n v="1"/>
    <n v="0"/>
    <n v="0"/>
  </r>
  <r>
    <x v="1"/>
    <x v="1"/>
    <n v="53"/>
    <s v="BISCUITS"/>
    <s v="TOAST"/>
    <s v="GRAVY"/>
    <s v="SNAIL"/>
    <s v="PELICAN"/>
    <s v="DANCE"/>
    <s v="TOAST"/>
    <s v="BISCUITS"/>
    <s v="TAXONOMIC"/>
    <s v="BASE"/>
    <n v="12.649488870600001"/>
    <n v="1"/>
    <n v="0"/>
    <n v="0"/>
    <n v="0"/>
  </r>
  <r>
    <x v="1"/>
    <x v="1"/>
    <n v="54"/>
    <s v="CRIB"/>
    <s v="BED"/>
    <s v="BABY"/>
    <s v="FERRY"/>
    <s v="BOWL"/>
    <s v="PATIO"/>
    <s v="CRIB"/>
    <s v="BED"/>
    <s v="BASE"/>
    <s v="TAXONOMIC"/>
    <n v="5.0475089767699997"/>
    <n v="1"/>
    <n v="0"/>
    <n v="0"/>
    <n v="0"/>
  </r>
  <r>
    <x v="1"/>
    <x v="1"/>
    <n v="55"/>
    <s v="BIRD"/>
    <s v="BAT"/>
    <s v="NEST"/>
    <s v="BONE"/>
    <s v="RAIN"/>
    <s v="BRACKET"/>
    <s v="BIRD"/>
    <s v="BAT"/>
    <s v="BASE"/>
    <s v="TAXONOMIC"/>
    <n v="16.128885778400001"/>
    <n v="1"/>
    <n v="0"/>
    <n v="0"/>
    <n v="0"/>
  </r>
  <r>
    <x v="1"/>
    <x v="1"/>
    <n v="56"/>
    <s v="SURGEON"/>
    <s v="BUTCHER"/>
    <s v="KIDNEY"/>
    <s v="PENGUIN"/>
    <s v="MOVIE"/>
    <s v="HOUSE"/>
    <s v="BUTCHER"/>
    <s v="SURGEON"/>
    <s v="TAXONOMIC"/>
    <s v="BASE"/>
    <n v="20.781930274"/>
    <n v="1"/>
    <n v="0"/>
    <n v="0"/>
    <n v="0"/>
  </r>
  <r>
    <x v="1"/>
    <x v="1"/>
    <n v="57"/>
    <s v="FLY"/>
    <s v="ANT"/>
    <s v="WINGS"/>
    <s v="CEREAL"/>
    <s v="BUSINESS"/>
    <s v="CONCRETE"/>
    <s v="FLY"/>
    <s v="ANT"/>
    <s v="BASE"/>
    <s v="TAXONOMIC"/>
    <n v="7.1166347632500004"/>
    <n v="1"/>
    <n v="0"/>
    <n v="0"/>
    <n v="0"/>
  </r>
  <r>
    <x v="1"/>
    <x v="1"/>
    <n v="58"/>
    <s v="CAR"/>
    <s v="BIKE"/>
    <s v="SEATBELT"/>
    <s v="SHRIMP"/>
    <s v="COTTON"/>
    <s v="BISCUIT"/>
    <s v="CAR"/>
    <s v="BIKE"/>
    <s v="BASE"/>
    <s v="TAXONOMIC"/>
    <n v="4.1713513295400002"/>
    <n v="1"/>
    <n v="0"/>
    <n v="0"/>
    <n v="0"/>
  </r>
  <r>
    <x v="1"/>
    <x v="1"/>
    <n v="59"/>
    <s v="COW"/>
    <s v="BUFFALO"/>
    <s v="FARM"/>
    <s v="SKY"/>
    <s v="SLIDE"/>
    <s v="CHALK"/>
    <s v="COW"/>
    <s v="BUFFALO"/>
    <s v="BASE"/>
    <s v="TAXONOMIC"/>
    <n v="6.3992791416800001"/>
    <n v="1"/>
    <n v="0"/>
    <n v="0"/>
    <n v="0"/>
  </r>
  <r>
    <x v="2"/>
    <x v="0"/>
    <n v="1"/>
    <s v="CRIB"/>
    <s v="BED"/>
    <s v="BABY"/>
    <s v="FERRY"/>
    <s v="BOWL"/>
    <s v="PATIO"/>
    <s v="CRIB"/>
    <s v="BED"/>
    <s v="BASE"/>
    <s v="TAXONOMIC"/>
    <n v="11.1200586249"/>
    <n v="1"/>
    <n v="0"/>
    <n v="0"/>
    <n v="0"/>
  </r>
  <r>
    <x v="2"/>
    <x v="0"/>
    <n v="2"/>
    <s v="POLICE"/>
    <s v="FIREMAN"/>
    <s v="HANDCUFFS"/>
    <s v="CARAVAN"/>
    <s v="CRAB"/>
    <s v="LAUNDRY"/>
    <s v="POLICE"/>
    <s v="FIREMAN"/>
    <s v="BASE"/>
    <s v="TAXONOMIC"/>
    <n v="38.429903203599999"/>
    <n v="1"/>
    <n v="0"/>
    <n v="0"/>
    <n v="0"/>
  </r>
  <r>
    <x v="2"/>
    <x v="0"/>
    <n v="3"/>
    <s v="CHAIR"/>
    <s v="SOFA"/>
    <s v="LEGS"/>
    <s v="BREAD"/>
    <s v="BALL"/>
    <s v="KEYBOARD"/>
    <s v="SOFA"/>
    <s v="CHAIR"/>
    <s v="TAXONOMIC"/>
    <s v="BASE"/>
    <n v="8.7662712882200005"/>
    <n v="1"/>
    <n v="0"/>
    <n v="0"/>
    <n v="0"/>
  </r>
  <r>
    <x v="2"/>
    <x v="0"/>
    <n v="4"/>
    <s v="COOKIE"/>
    <s v="BISCUIT"/>
    <s v="CHOCOLATE"/>
    <s v="PAGE"/>
    <s v="WAVE"/>
    <s v="FUR"/>
    <s v="COOKIE"/>
    <s v="BISCUIT"/>
    <s v="BASE"/>
    <s v="TAXONOMIC"/>
    <n v="14.2669734745"/>
    <n v="1"/>
    <n v="0"/>
    <n v="0"/>
    <n v="0"/>
  </r>
  <r>
    <x v="2"/>
    <x v="0"/>
    <n v="5"/>
    <s v="NEEDLE"/>
    <s v="PIN"/>
    <s v="THREAD"/>
    <s v="WAX"/>
    <s v="HYDRANT"/>
    <s v="WRIST"/>
    <s v="NEEDLE"/>
    <s v="PIN"/>
    <s v="BASE"/>
    <s v="TAXONOMIC"/>
    <n v="10.321407643400001"/>
    <n v="1"/>
    <n v="0"/>
    <n v="0"/>
    <n v="0"/>
  </r>
  <r>
    <x v="2"/>
    <x v="0"/>
    <n v="6"/>
    <s v="FOOTBALL"/>
    <s v="BASEBALL"/>
    <s v="QUARTERBACK"/>
    <s v="CLOUD"/>
    <s v="PLANT"/>
    <s v="NECKLACE"/>
    <s v="FOOTBALL"/>
    <s v="BASEBALL"/>
    <s v="BASE"/>
    <s v="TAXONOMIC"/>
    <n v="13.1347224328"/>
    <n v="1"/>
    <n v="0"/>
    <n v="0"/>
    <n v="0"/>
  </r>
  <r>
    <x v="2"/>
    <x v="0"/>
    <n v="7"/>
    <s v="PANTS"/>
    <s v="DRESS"/>
    <s v="POCKET"/>
    <s v="ICE"/>
    <s v="TEETH"/>
    <s v="DOG"/>
    <s v="PANTS"/>
    <s v="DRESS"/>
    <s v="BASE"/>
    <s v="TAXONOMIC"/>
    <n v="8.6756051680400006"/>
    <n v="1"/>
    <n v="0"/>
    <n v="0"/>
    <n v="0"/>
  </r>
  <r>
    <x v="2"/>
    <x v="0"/>
    <n v="8"/>
    <s v="SHAMPOO"/>
    <s v="BLEACH"/>
    <s v="SHOWER"/>
    <s v="TEAM"/>
    <s v="SAUCE"/>
    <s v="CIRCLE"/>
    <s v="SHAMPOO"/>
    <s v="SHOWER"/>
    <s v="BASE"/>
    <s v="THEMATIC"/>
    <n v="18.624489251300002"/>
    <n v="0"/>
    <n v="1"/>
    <n v="0"/>
    <n v="0"/>
  </r>
  <r>
    <x v="2"/>
    <x v="0"/>
    <n v="9"/>
    <s v="SNOW"/>
    <s v="RAIN"/>
    <s v="SLED"/>
    <s v="CEMETARY"/>
    <s v="WORK"/>
    <s v="NOVEL"/>
    <s v="SNOW"/>
    <s v="RAIN"/>
    <s v="BASE"/>
    <s v="TAXONOMIC"/>
    <n v="9.9912152225700002"/>
    <n v="1"/>
    <n v="0"/>
    <n v="0"/>
    <n v="0"/>
  </r>
  <r>
    <x v="2"/>
    <x v="0"/>
    <n v="10"/>
    <s v="ROBBERY"/>
    <s v="TREASON"/>
    <s v="BANK"/>
    <s v="STEW"/>
    <s v="TUB"/>
    <s v="SHORE"/>
    <s v="TREASON"/>
    <s v="ROBBERY"/>
    <s v="TAXONOMIC"/>
    <s v="BASE"/>
    <n v="16.9784838339"/>
    <n v="1"/>
    <n v="0"/>
    <n v="0"/>
    <n v="0"/>
  </r>
  <r>
    <x v="2"/>
    <x v="0"/>
    <n v="11"/>
    <s v="HAPPY"/>
    <s v="SAD"/>
    <s v="SMILE"/>
    <s v="ROOF"/>
    <s v="SEED"/>
    <s v="KEY"/>
    <s v="SMILE"/>
    <s v="HAPPY"/>
    <s v="THEMATIC"/>
    <s v="BASE"/>
    <n v="5.9909162719899998"/>
    <n v="0"/>
    <n v="1"/>
    <n v="0"/>
    <n v="0"/>
  </r>
  <r>
    <x v="2"/>
    <x v="0"/>
    <n v="12"/>
    <s v="BEE"/>
    <s v="BUTTERFLY"/>
    <s v="HONEY"/>
    <s v="ASPHALT"/>
    <s v="COACH"/>
    <s v="PLIERS"/>
    <s v="BEE"/>
    <s v="BUTTERFLY"/>
    <s v="BASE"/>
    <s v="TAXONOMIC"/>
    <n v="9.0728045671099995"/>
    <n v="1"/>
    <n v="0"/>
    <n v="0"/>
    <n v="0"/>
  </r>
  <r>
    <x v="2"/>
    <x v="0"/>
    <n v="13"/>
    <s v="BIRD"/>
    <s v="BAT"/>
    <s v="NEST"/>
    <s v="BONE"/>
    <s v="RAIN"/>
    <s v="BRACKET"/>
    <s v="BAT"/>
    <s v="BIRD"/>
    <s v="TAXONOMIC"/>
    <s v="BASE"/>
    <n v="14.244071144199999"/>
    <n v="1"/>
    <n v="0"/>
    <n v="0"/>
    <n v="0"/>
  </r>
  <r>
    <x v="2"/>
    <x v="0"/>
    <n v="14"/>
    <s v="GARLIC"/>
    <s v="ONION"/>
    <s v="VAMPIRE"/>
    <s v="HOUSE"/>
    <s v="FOOT"/>
    <s v="CODE"/>
    <s v="ONION"/>
    <s v="GARLIC"/>
    <s v="TAXONOMIC"/>
    <s v="BASE"/>
    <n v="6.52563890349"/>
    <n v="1"/>
    <n v="0"/>
    <n v="0"/>
    <n v="0"/>
  </r>
  <r>
    <x v="2"/>
    <x v="0"/>
    <n v="15"/>
    <s v="SILVER"/>
    <s v="GOLD"/>
    <s v="BULLET"/>
    <s v="STAIRS"/>
    <s v="BALLOON"/>
    <s v="LIBRARY"/>
    <s v="GOLD"/>
    <s v="SILVER"/>
    <s v="TAXONOMIC"/>
    <s v="BASE"/>
    <n v="6.20227003808"/>
    <n v="1"/>
    <n v="0"/>
    <n v="0"/>
    <n v="0"/>
  </r>
  <r>
    <x v="2"/>
    <x v="0"/>
    <n v="16"/>
    <s v="CROUTONS"/>
    <s v="BAGEL"/>
    <s v="SALAD"/>
    <s v="METAL"/>
    <s v="SHARK"/>
    <s v="SPOT"/>
    <s v="SALAD"/>
    <s v="CROUTONS"/>
    <s v="THEMATIC"/>
    <s v="BASE"/>
    <n v="16.000377412700001"/>
    <n v="0"/>
    <n v="1"/>
    <n v="0"/>
    <n v="0"/>
  </r>
  <r>
    <x v="2"/>
    <x v="0"/>
    <n v="17"/>
    <s v="COMPUTER"/>
    <s v="TABLET"/>
    <s v="MOUSE"/>
    <s v="ATHLETE"/>
    <s v="COUCH"/>
    <s v="SALON"/>
    <s v="TABLET"/>
    <s v="COMPUTER"/>
    <s v="TAXONOMIC"/>
    <s v="BASE"/>
    <n v="11.9045937086"/>
    <n v="1"/>
    <n v="0"/>
    <n v="0"/>
    <n v="0"/>
  </r>
  <r>
    <x v="2"/>
    <x v="0"/>
    <n v="18"/>
    <s v="ROCKET"/>
    <s v="MISSILE"/>
    <s v="ASTRONAUT"/>
    <s v="BUG"/>
    <s v="CHEESE"/>
    <s v="WATER"/>
    <s v="MISSILE"/>
    <s v="ROCKET"/>
    <s v="TAXONOMIC"/>
    <s v="BASE"/>
    <n v="5.7524454026700003"/>
    <n v="1"/>
    <n v="0"/>
    <n v="0"/>
    <n v="0"/>
  </r>
  <r>
    <x v="2"/>
    <x v="0"/>
    <n v="19"/>
    <s v="TOOTHBRUSH"/>
    <s v="COMB"/>
    <s v="FLOSS"/>
    <s v="CAKE"/>
    <s v="CUP"/>
    <s v="GLASSES"/>
    <s v="TOOTHBRUSH"/>
    <s v="COMB"/>
    <s v="BASE"/>
    <s v="TAXONOMIC"/>
    <n v="13.0290875948"/>
    <n v="1"/>
    <n v="0"/>
    <n v="0"/>
    <n v="0"/>
  </r>
  <r>
    <x v="2"/>
    <x v="0"/>
    <n v="20"/>
    <s v="TRUCK"/>
    <s v="BUS"/>
    <s v="TRAILER"/>
    <s v="CLIMATE"/>
    <s v="CACTUS"/>
    <s v="CLUB"/>
    <s v="BUS"/>
    <s v="TRUCK"/>
    <s v="TAXONOMIC"/>
    <s v="BASE"/>
    <n v="6.2303515302500001"/>
    <n v="1"/>
    <n v="0"/>
    <n v="0"/>
    <n v="0"/>
  </r>
  <r>
    <x v="2"/>
    <x v="0"/>
    <n v="21"/>
    <s v="WAITRESS"/>
    <s v="STEWARDESS"/>
    <s v="RESTAURANT"/>
    <s v="SWAN"/>
    <s v="BEACH"/>
    <s v="CALCIUM"/>
    <s v="RESTAURANT"/>
    <s v="WAITRESS"/>
    <s v="THEMATIC"/>
    <s v="BASE"/>
    <n v="11.0039101943"/>
    <n v="0"/>
    <n v="1"/>
    <n v="0"/>
    <n v="0"/>
  </r>
  <r>
    <x v="2"/>
    <x v="0"/>
    <n v="22"/>
    <s v="RABBI"/>
    <s v="PASTOR"/>
    <s v="TEMPLE"/>
    <s v="DRIVEWAY"/>
    <s v="GLOVES"/>
    <s v="APPLE"/>
    <s v="PASTOR"/>
    <s v="RABBI"/>
    <s v="TAXONOMIC"/>
    <s v="BASE"/>
    <n v="4.7710117904900002"/>
    <n v="1"/>
    <n v="0"/>
    <n v="0"/>
    <n v="0"/>
  </r>
  <r>
    <x v="2"/>
    <x v="0"/>
    <n v="23"/>
    <s v="SPOON"/>
    <s v="LADLE"/>
    <s v="CEREAL"/>
    <s v="LION"/>
    <s v="TREE"/>
    <s v="STEREO"/>
    <s v="SPOON"/>
    <s v="LADLE"/>
    <s v="BASE"/>
    <s v="TAXONOMIC"/>
    <n v="4.8306092301500003"/>
    <n v="1"/>
    <n v="0"/>
    <n v="0"/>
    <n v="0"/>
  </r>
  <r>
    <x v="2"/>
    <x v="0"/>
    <n v="24"/>
    <s v="CHISEL"/>
    <s v="KNIFE"/>
    <s v="SCULPTURE"/>
    <s v="HAMSTER"/>
    <s v="BOTTLE"/>
    <s v="MIRROR"/>
    <s v="CHISEL"/>
    <s v="KNIFE"/>
    <s v="BASE"/>
    <s v="TAXONOMIC"/>
    <n v="8.8795205930899996"/>
    <n v="1"/>
    <n v="0"/>
    <n v="0"/>
    <n v="0"/>
  </r>
  <r>
    <x v="2"/>
    <x v="0"/>
    <n v="25"/>
    <s v="MILK"/>
    <s v="LEMONADE"/>
    <s v="COW"/>
    <s v="GUITAR"/>
    <s v="LEAF"/>
    <s v="WINDOW"/>
    <s v="MILK"/>
    <s v="LEMONADE"/>
    <s v="BASE"/>
    <s v="TAXONOMIC"/>
    <n v="8.59479349235"/>
    <n v="1"/>
    <n v="0"/>
    <n v="0"/>
    <n v="0"/>
  </r>
  <r>
    <x v="2"/>
    <x v="0"/>
    <n v="26"/>
    <s v="SAXOPHONE"/>
    <s v="HARP"/>
    <s v="JAZZ"/>
    <s v="SODA"/>
    <s v="HAIR"/>
    <s v="PILOT"/>
    <s v="SAXOPHONE"/>
    <s v="HARP"/>
    <s v="BASE"/>
    <s v="TAXONOMIC"/>
    <n v="6.1391699436399998"/>
    <n v="1"/>
    <n v="0"/>
    <n v="0"/>
    <n v="0"/>
  </r>
  <r>
    <x v="2"/>
    <x v="0"/>
    <n v="27"/>
    <s v="FLY"/>
    <s v="ANT"/>
    <s v="WINGS"/>
    <s v="CEREAL"/>
    <s v="BUSINESS"/>
    <s v="CONCRETE"/>
    <s v="FLY"/>
    <s v="ANT"/>
    <s v="BASE"/>
    <s v="TAXONOMIC"/>
    <n v="17.832874699600001"/>
    <n v="1"/>
    <n v="0"/>
    <n v="0"/>
    <n v="0"/>
  </r>
  <r>
    <x v="2"/>
    <x v="0"/>
    <n v="28"/>
    <s v="RECEPTIONIST"/>
    <s v="HOSTESS"/>
    <s v="TELEPHONE"/>
    <s v="PARK"/>
    <s v="HAND"/>
    <s v="STRING"/>
    <s v="HOSTESS"/>
    <s v="RECEPTIONIST"/>
    <s v="TAXONOMIC"/>
    <s v="BASE"/>
    <n v="6.8200542547299996"/>
    <n v="1"/>
    <n v="0"/>
    <n v="0"/>
    <n v="0"/>
  </r>
  <r>
    <x v="2"/>
    <x v="0"/>
    <n v="29"/>
    <s v="FIELD"/>
    <s v="COURT"/>
    <s v="GRASS"/>
    <s v="GAS"/>
    <s v="TOAD"/>
    <s v="SCHOOL"/>
    <s v="COURT"/>
    <s v="FIELD"/>
    <s v="TAXONOMIC"/>
    <s v="BASE"/>
    <n v="8.6074609858300004"/>
    <n v="1"/>
    <n v="0"/>
    <n v="0"/>
    <n v="0"/>
  </r>
  <r>
    <x v="2"/>
    <x v="0"/>
    <n v="30"/>
    <s v="DOG"/>
    <s v="CAT"/>
    <s v="BONE"/>
    <s v="POND"/>
    <s v="HOOD"/>
    <s v="QUEEN"/>
    <s v="DOG"/>
    <s v="CAT"/>
    <s v="BASE"/>
    <s v="TAXONOMIC"/>
    <n v="8.0374956217100006"/>
    <n v="1"/>
    <n v="0"/>
    <n v="0"/>
    <n v="0"/>
  </r>
  <r>
    <x v="2"/>
    <x v="0"/>
    <n v="31"/>
    <s v="PENCIL"/>
    <s v="PEN"/>
    <s v="ERASER"/>
    <s v="FLUTE"/>
    <s v="MINT"/>
    <s v="SHEEP"/>
    <s v="PEN"/>
    <s v="PENCIL"/>
    <s v="TAXONOMIC"/>
    <s v="BASE"/>
    <n v="3.49547038536"/>
    <n v="1"/>
    <n v="0"/>
    <n v="0"/>
    <n v="0"/>
  </r>
  <r>
    <x v="2"/>
    <x v="0"/>
    <n v="32"/>
    <s v="RIVER"/>
    <s v="LAKE"/>
    <s v="RAPIDS"/>
    <s v="GLASS"/>
    <s v="BUDGET"/>
    <s v="FEATHER"/>
    <s v="RIVER"/>
    <s v="LAKE"/>
    <s v="BASE"/>
    <s v="TAXONOMIC"/>
    <n v="3.0334241993300002"/>
    <n v="1"/>
    <n v="0"/>
    <n v="0"/>
    <n v="0"/>
  </r>
  <r>
    <x v="2"/>
    <x v="0"/>
    <n v="33"/>
    <s v="COW"/>
    <s v="BUFFALO"/>
    <s v="FARM"/>
    <s v="SKY"/>
    <s v="SLIDE"/>
    <s v="CHALK"/>
    <s v="COW"/>
    <s v="FARM"/>
    <s v="BASE"/>
    <s v="THEMATIC"/>
    <n v="13.997687519499999"/>
    <n v="0"/>
    <n v="1"/>
    <n v="0"/>
    <n v="0"/>
  </r>
  <r>
    <x v="2"/>
    <x v="0"/>
    <n v="34"/>
    <s v="OVEN"/>
    <s v="MICROWAVE"/>
    <s v="PAN"/>
    <s v="SCREEN"/>
    <s v="BASKETBALL"/>
    <s v="BOOT"/>
    <s v="OVEN"/>
    <s v="MICROWAVE"/>
    <s v="BASE"/>
    <s v="TAXONOMIC"/>
    <n v="3.49463113863"/>
    <n v="1"/>
    <n v="0"/>
    <n v="0"/>
    <n v="0"/>
  </r>
  <r>
    <x v="2"/>
    <x v="0"/>
    <n v="35"/>
    <s v="BEER"/>
    <s v="JUICE"/>
    <s v="PARTY"/>
    <s v="SHOP"/>
    <s v="SNOW"/>
    <s v="WOUND"/>
    <s v="BEER"/>
    <s v="JUICE"/>
    <s v="BASE"/>
    <s v="TAXONOMIC"/>
    <n v="17.051980324300001"/>
    <n v="1"/>
    <n v="0"/>
    <n v="0"/>
    <n v="0"/>
  </r>
  <r>
    <x v="2"/>
    <x v="0"/>
    <n v="36"/>
    <s v="CROWN"/>
    <s v="HAT"/>
    <s v="KING"/>
    <s v="SHOVEL"/>
    <s v="NOSE"/>
    <s v="TENT"/>
    <s v="CROWN"/>
    <s v="HAT"/>
    <s v="BASE"/>
    <s v="TAXONOMIC"/>
    <n v="10.2553766413"/>
    <n v="1"/>
    <n v="0"/>
    <n v="0"/>
    <n v="0"/>
  </r>
  <r>
    <x v="2"/>
    <x v="0"/>
    <n v="37"/>
    <s v="CAKE"/>
    <s v="DONUT"/>
    <s v="CANDLE"/>
    <s v="BROCHURE"/>
    <s v="LAKE"/>
    <s v="DRUM"/>
    <s v="DONUT"/>
    <s v="CAKE"/>
    <s v="TAXONOMIC"/>
    <s v="BASE"/>
    <n v="9.0717200021599993"/>
    <n v="1"/>
    <n v="0"/>
    <n v="0"/>
    <n v="0"/>
  </r>
  <r>
    <x v="2"/>
    <x v="0"/>
    <n v="38"/>
    <s v="CITY"/>
    <s v="VILLAGE"/>
    <s v="AIRPORT"/>
    <s v="WHALE"/>
    <s v="NECK"/>
    <s v="CABINET"/>
    <s v="VILLAGE"/>
    <s v="CITY"/>
    <s v="TAXONOMIC"/>
    <s v="BASE"/>
    <n v="4.4369204314999999"/>
    <n v="1"/>
    <n v="0"/>
    <n v="0"/>
    <n v="0"/>
  </r>
  <r>
    <x v="2"/>
    <x v="0"/>
    <n v="39"/>
    <s v="PACKAGE"/>
    <s v="CRATE"/>
    <s v="DELIVERY"/>
    <s v="TROUT"/>
    <s v="CHILD"/>
    <s v="BILL"/>
    <s v="PACKAGE"/>
    <s v="CRATE"/>
    <s v="BASE"/>
    <s v="TAXONOMIC"/>
    <n v="6.2268730429900003"/>
    <n v="1"/>
    <n v="0"/>
    <n v="0"/>
    <n v="0"/>
  </r>
  <r>
    <x v="2"/>
    <x v="0"/>
    <n v="40"/>
    <s v="CAMEL"/>
    <s v="ANTELOPE"/>
    <s v="DESERT"/>
    <s v="CORK"/>
    <s v="ENGINE"/>
    <s v="PAMPHLET"/>
    <s v="ANTELOPE"/>
    <s v="CAMEL"/>
    <s v="TAXONOMIC"/>
    <s v="BASE"/>
    <n v="14.829449844799999"/>
    <n v="1"/>
    <n v="0"/>
    <n v="0"/>
    <n v="0"/>
  </r>
  <r>
    <x v="2"/>
    <x v="0"/>
    <n v="41"/>
    <s v="CUP"/>
    <s v="BOWL"/>
    <s v="TEA"/>
    <s v="LAMP"/>
    <s v="PHONE"/>
    <s v="TRUCK"/>
    <s v="BOWL"/>
    <s v="CUP"/>
    <s v="TAXONOMIC"/>
    <s v="BASE"/>
    <n v="9.3728797847299994"/>
    <n v="1"/>
    <n v="0"/>
    <n v="0"/>
    <n v="0"/>
  </r>
  <r>
    <x v="2"/>
    <x v="0"/>
    <n v="42"/>
    <s v="SHOE"/>
    <s v="GLOVE"/>
    <s v="FOOT"/>
    <s v="WALL"/>
    <s v="CARD"/>
    <s v="TIGER"/>
    <s v="GLOVE"/>
    <s v="SHOE"/>
    <s v="TAXONOMIC"/>
    <s v="BASE"/>
    <n v="7.1195901694600003"/>
    <n v="1"/>
    <n v="0"/>
    <n v="0"/>
    <n v="0"/>
  </r>
  <r>
    <x v="2"/>
    <x v="0"/>
    <n v="43"/>
    <s v="CAR"/>
    <s v="BIKE"/>
    <s v="SEATBELT"/>
    <s v="SHRIMP"/>
    <s v="COTTON"/>
    <s v="BISCUIT"/>
    <s v="CAR"/>
    <s v="BIKE"/>
    <s v="BASE"/>
    <s v="TAXONOMIC"/>
    <n v="7.2991786969400003"/>
    <n v="1"/>
    <n v="0"/>
    <n v="0"/>
    <n v="0"/>
  </r>
  <r>
    <x v="2"/>
    <x v="0"/>
    <n v="44"/>
    <s v="LAWNMOWER"/>
    <s v="SCISSORS"/>
    <s v="GRASS"/>
    <s v="BOMB"/>
    <s v="AUNT"/>
    <s v="INTERNET"/>
    <s v="GRASS"/>
    <s v="LAWNMOWER"/>
    <s v="THEMATIC"/>
    <s v="BASE"/>
    <n v="13.2789857927"/>
    <n v="0"/>
    <n v="1"/>
    <n v="0"/>
    <n v="0"/>
  </r>
  <r>
    <x v="2"/>
    <x v="0"/>
    <n v="45"/>
    <s v="BICYCLE"/>
    <s v="CAR"/>
    <s v="HELMET"/>
    <s v="FISH"/>
    <s v="BEER"/>
    <s v="BANK"/>
    <s v="CAR"/>
    <s v="BICYCLE"/>
    <s v="TAXONOMIC"/>
    <s v="BASE"/>
    <n v="4.9681900677400002"/>
    <n v="1"/>
    <n v="0"/>
    <n v="0"/>
    <n v="0"/>
  </r>
  <r>
    <x v="2"/>
    <x v="0"/>
    <n v="46"/>
    <s v="CIGARETTES"/>
    <s v="ALCOHOL"/>
    <s v="LUNGS"/>
    <s v="OUTLET"/>
    <s v="SOCK"/>
    <s v="CARPET"/>
    <s v="CIGARETTES"/>
    <s v="ALCOHOL"/>
    <s v="BASE"/>
    <s v="TAXONOMIC"/>
    <n v="13.439669254"/>
    <n v="1"/>
    <n v="0"/>
    <n v="0"/>
    <n v="0"/>
  </r>
  <r>
    <x v="2"/>
    <x v="0"/>
    <n v="47"/>
    <s v="PANDA"/>
    <s v="RACOON"/>
    <s v="BAMBOO"/>
    <s v="WHIP"/>
    <s v="FENDER"/>
    <s v="LAW"/>
    <s v="PANDA"/>
    <s v="RACOON"/>
    <s v="BASE"/>
    <s v="TAXONOMIC"/>
    <n v="8.5380802803600009"/>
    <n v="1"/>
    <n v="0"/>
    <n v="0"/>
    <n v="0"/>
  </r>
  <r>
    <x v="2"/>
    <x v="0"/>
    <n v="48"/>
    <s v="CAPTAIN"/>
    <s v="PILOT"/>
    <s v="SHIP"/>
    <s v="EAR"/>
    <s v="BENCH"/>
    <s v="FREEZER"/>
    <s v="CAPTAIN"/>
    <s v="PILOT"/>
    <s v="BASE"/>
    <s v="TAXONOMIC"/>
    <n v="3.6663810688799998"/>
    <n v="1"/>
    <n v="0"/>
    <n v="0"/>
    <n v="0"/>
  </r>
  <r>
    <x v="2"/>
    <x v="0"/>
    <n v="49"/>
    <s v="SUBMARINE"/>
    <s v="AIRPLANE"/>
    <s v="OCEAN"/>
    <s v="SHEET"/>
    <s v="CROW"/>
    <s v="DOCTOR"/>
    <s v="AIRPLANE"/>
    <s v="SUBMARINE"/>
    <s v="TAXONOMIC"/>
    <s v="BASE"/>
    <n v="5.2618694642400001"/>
    <n v="1"/>
    <n v="0"/>
    <n v="0"/>
    <n v="0"/>
  </r>
  <r>
    <x v="2"/>
    <x v="0"/>
    <n v="50"/>
    <s v="BISCUITS"/>
    <s v="TOAST"/>
    <s v="GRAVY"/>
    <s v="SNAIL"/>
    <s v="PELICAN"/>
    <s v="DANCE"/>
    <s v="BISCUITS"/>
    <s v="TOAST"/>
    <s v="BASE"/>
    <s v="TAXONOMIC"/>
    <n v="12.2123370256"/>
    <n v="1"/>
    <n v="0"/>
    <n v="0"/>
    <n v="0"/>
  </r>
  <r>
    <x v="2"/>
    <x v="0"/>
    <n v="51"/>
    <s v="BOTTLE"/>
    <s v="CAN"/>
    <s v="BABY"/>
    <s v="CLOCK"/>
    <s v="BERRY"/>
    <s v="BELL"/>
    <s v="CAN"/>
    <s v="BOTTLE"/>
    <s v="TAXONOMIC"/>
    <s v="BASE"/>
    <n v="6.5453117064299997"/>
    <n v="1"/>
    <n v="0"/>
    <n v="0"/>
    <n v="0"/>
  </r>
  <r>
    <x v="2"/>
    <x v="0"/>
    <n v="52"/>
    <s v="TORTILLA"/>
    <s v="BAGEL"/>
    <s v="BEANS"/>
    <s v="COLD"/>
    <s v="KNOB"/>
    <s v="SALESMAN"/>
    <s v="TORTILLA"/>
    <s v="BAGEL"/>
    <s v="BASE"/>
    <s v="TAXONOMIC"/>
    <n v="9.9411454674600002"/>
    <n v="1"/>
    <n v="0"/>
    <n v="0"/>
    <n v="0"/>
  </r>
  <r>
    <x v="2"/>
    <x v="0"/>
    <n v="53"/>
    <s v="PENGUIN"/>
    <s v="GOOSE"/>
    <s v="ICE"/>
    <s v="VOLCANO"/>
    <s v="HEAD"/>
    <s v="BRICK"/>
    <s v="ICE"/>
    <s v="PENGUIN"/>
    <s v="THEMATIC"/>
    <s v="BASE"/>
    <n v="22.393943386899998"/>
    <n v="0"/>
    <n v="1"/>
    <n v="0"/>
    <n v="0"/>
  </r>
  <r>
    <x v="2"/>
    <x v="0"/>
    <n v="54"/>
    <s v="SURGEON"/>
    <s v="BUTCHER"/>
    <s v="KIDNEY"/>
    <s v="PENGUIN"/>
    <s v="MOVIE"/>
    <s v="HOUSE"/>
    <s v="BUTCHER"/>
    <s v="SURGEON"/>
    <s v="TAXONOMIC"/>
    <s v="BASE"/>
    <n v="5.0131985197100004"/>
    <n v="1"/>
    <n v="0"/>
    <n v="0"/>
    <n v="0"/>
  </r>
  <r>
    <x v="2"/>
    <x v="0"/>
    <n v="55"/>
    <s v="COW"/>
    <s v="PIG"/>
    <s v="GRASS"/>
    <s v="CHISEL"/>
    <s v="PARCEL"/>
    <s v="HOTEL"/>
    <s v="PIG"/>
    <s v="COW"/>
    <s v="TAXONOMIC"/>
    <s v="BASE"/>
    <n v="7.1803579196599996"/>
    <n v="1"/>
    <n v="0"/>
    <n v="0"/>
    <n v="0"/>
  </r>
  <r>
    <x v="2"/>
    <x v="0"/>
    <n v="56"/>
    <s v="COCONUT"/>
    <s v="ORANGE"/>
    <s v="BEACH"/>
    <s v="CYMBAL"/>
    <s v="SOCIETY"/>
    <s v="ROD"/>
    <s v="COCONUT"/>
    <s v="ORANGE"/>
    <s v="BASE"/>
    <s v="TAXONOMIC"/>
    <n v="5.0501674189000001"/>
    <n v="1"/>
    <n v="0"/>
    <n v="0"/>
    <n v="0"/>
  </r>
  <r>
    <x v="2"/>
    <x v="0"/>
    <n v="57"/>
    <s v="SPIDER"/>
    <s v="BEE"/>
    <s v="WEB"/>
    <s v="PEPPER"/>
    <s v="SHED"/>
    <s v="TOILET"/>
    <s v="SPIDER"/>
    <s v="BEE"/>
    <s v="BASE"/>
    <s v="TAXONOMIC"/>
    <n v="9.5365951281899992"/>
    <n v="1"/>
    <n v="0"/>
    <n v="0"/>
    <n v="0"/>
  </r>
  <r>
    <x v="2"/>
    <x v="0"/>
    <n v="58"/>
    <s v="MONKEY"/>
    <s v="BEAR"/>
    <s v="BANANA"/>
    <s v="AIRPLANE"/>
    <s v="HAMMER"/>
    <s v="PLUG"/>
    <s v="MONKEY"/>
    <s v="BEAR"/>
    <s v="BASE"/>
    <s v="TAXONOMIC"/>
    <n v="5.1028224510999998"/>
    <n v="1"/>
    <n v="0"/>
    <n v="0"/>
    <n v="0"/>
  </r>
  <r>
    <x v="2"/>
    <x v="0"/>
    <n v="59"/>
    <s v="SHIP"/>
    <s v="CANOE"/>
    <s v="SAILOR"/>
    <s v="UMBRELLA"/>
    <s v="BANANA"/>
    <s v="CHAIR"/>
    <s v="SHIP"/>
    <s v="CANOE"/>
    <s v="BASE"/>
    <s v="TAXONOMIC"/>
    <n v="5.9852838838700002"/>
    <n v="1"/>
    <n v="0"/>
    <n v="0"/>
    <n v="0"/>
  </r>
  <r>
    <x v="3"/>
    <x v="1"/>
    <n v="1"/>
    <s v="TOOTHBRUSH"/>
    <s v="COMB"/>
    <s v="FLOSS"/>
    <s v="CAKE"/>
    <s v="CUP"/>
    <s v="GLASSES"/>
    <s v="TOOTHBRUSH"/>
    <s v="FLOSS"/>
    <s v="BASE"/>
    <s v="THEMATIC"/>
    <n v="12.293106610400001"/>
    <n v="0"/>
    <n v="1"/>
    <n v="0"/>
    <n v="0"/>
  </r>
  <r>
    <x v="3"/>
    <x v="1"/>
    <n v="2"/>
    <s v="WAITRESS"/>
    <s v="STEWARDESS"/>
    <s v="RESTAURANT"/>
    <s v="SWAN"/>
    <s v="BEACH"/>
    <s v="CALCIUM"/>
    <s v="WAITRESS"/>
    <s v="STEWARDESS"/>
    <s v="BASE"/>
    <s v="TAXONOMIC"/>
    <n v="3.9155023628799999"/>
    <n v="1"/>
    <n v="0"/>
    <n v="0"/>
    <n v="0"/>
  </r>
  <r>
    <x v="3"/>
    <x v="1"/>
    <n v="3"/>
    <s v="CROUTONS"/>
    <s v="BAGEL"/>
    <s v="SALAD"/>
    <s v="METAL"/>
    <s v="SHARK"/>
    <s v="SPOT"/>
    <s v="CROUTONS"/>
    <s v="BAGEL"/>
    <s v="BASE"/>
    <s v="TAXONOMIC"/>
    <n v="4.4632622711399996"/>
    <n v="1"/>
    <n v="0"/>
    <n v="0"/>
    <n v="0"/>
  </r>
  <r>
    <x v="3"/>
    <x v="1"/>
    <n v="4"/>
    <s v="CAMEL"/>
    <s v="ANTELOPE"/>
    <s v="DESERT"/>
    <s v="CORK"/>
    <s v="ENGINE"/>
    <s v="PAMPHLET"/>
    <s v="ANTELOPE"/>
    <s v="CAMEL"/>
    <s v="TAXONOMIC"/>
    <s v="BASE"/>
    <n v="4.6862544056499997"/>
    <n v="1"/>
    <n v="0"/>
    <n v="0"/>
    <n v="0"/>
  </r>
  <r>
    <x v="3"/>
    <x v="1"/>
    <n v="5"/>
    <s v="PACKAGE"/>
    <s v="CRATE"/>
    <s v="DELIVERY"/>
    <s v="TROUT"/>
    <s v="CHILD"/>
    <s v="BILL"/>
    <s v="PACKAGE"/>
    <s v="DELIVERY"/>
    <s v="BASE"/>
    <s v="THEMATIC"/>
    <n v="4.3965912123699997"/>
    <n v="0"/>
    <n v="1"/>
    <n v="0"/>
    <n v="0"/>
  </r>
  <r>
    <x v="3"/>
    <x v="1"/>
    <n v="6"/>
    <s v="SURGEON"/>
    <s v="BUTCHER"/>
    <s v="KIDNEY"/>
    <s v="PENGUIN"/>
    <s v="MOVIE"/>
    <s v="HOUSE"/>
    <s v="SURGEON"/>
    <s v="BUTCHER"/>
    <s v="BASE"/>
    <s v="TAXONOMIC"/>
    <n v="10.0732241786"/>
    <n v="1"/>
    <n v="0"/>
    <n v="0"/>
    <n v="0"/>
  </r>
  <r>
    <x v="3"/>
    <x v="1"/>
    <n v="7"/>
    <s v="SHAMPOO"/>
    <s v="BLEACH"/>
    <s v="SHOWER"/>
    <s v="TEAM"/>
    <s v="SAUCE"/>
    <s v="CIRCLE"/>
    <s v="BLEACH"/>
    <s v="SHAMPOO"/>
    <s v="TAXONOMIC"/>
    <s v="BASE"/>
    <n v="5.2794269643499998"/>
    <n v="1"/>
    <n v="0"/>
    <n v="0"/>
    <n v="0"/>
  </r>
  <r>
    <x v="3"/>
    <x v="1"/>
    <n v="8"/>
    <s v="CAR"/>
    <s v="BIKE"/>
    <s v="SEATBELT"/>
    <s v="SHRIMP"/>
    <s v="COTTON"/>
    <s v="BISCUIT"/>
    <s v="CAR"/>
    <s v="BIKE"/>
    <s v="BASE"/>
    <s v="TAXONOMIC"/>
    <n v="3.7692258286999998"/>
    <n v="1"/>
    <n v="0"/>
    <n v="0"/>
    <n v="0"/>
  </r>
  <r>
    <x v="3"/>
    <x v="1"/>
    <n v="9"/>
    <s v="BEER"/>
    <s v="JUICE"/>
    <s v="PARTY"/>
    <s v="SHOP"/>
    <s v="SNOW"/>
    <s v="WOUND"/>
    <s v="BEER"/>
    <s v="JUICE"/>
    <s v="BASE"/>
    <s v="TAXONOMIC"/>
    <n v="10.5634673334"/>
    <n v="1"/>
    <n v="0"/>
    <n v="0"/>
    <n v="0"/>
  </r>
  <r>
    <x v="3"/>
    <x v="1"/>
    <n v="10"/>
    <s v="CAPTAIN"/>
    <s v="PILOT"/>
    <s v="SHIP"/>
    <s v="EAR"/>
    <s v="BENCH"/>
    <s v="FREEZER"/>
    <s v="PILOT"/>
    <s v="CAPTAIN"/>
    <s v="TAXONOMIC"/>
    <s v="BASE"/>
    <n v="15.1215459058"/>
    <n v="1"/>
    <n v="0"/>
    <n v="0"/>
    <n v="0"/>
  </r>
  <r>
    <x v="3"/>
    <x v="1"/>
    <n v="11"/>
    <s v="NEEDLE"/>
    <s v="PIN"/>
    <s v="THREAD"/>
    <s v="WAX"/>
    <s v="HYDRANT"/>
    <s v="WRIST"/>
    <s v="NEEDLE"/>
    <s v="PIN"/>
    <s v="BASE"/>
    <s v="TAXONOMIC"/>
    <n v="6.7880475913399998"/>
    <n v="1"/>
    <n v="0"/>
    <n v="0"/>
    <n v="0"/>
  </r>
  <r>
    <x v="3"/>
    <x v="1"/>
    <n v="12"/>
    <s v="GARLIC"/>
    <s v="ONION"/>
    <s v="VAMPIRE"/>
    <s v="HOUSE"/>
    <s v="FOOT"/>
    <s v="CODE"/>
    <s v="ONION"/>
    <s v="GARLIC"/>
    <s v="TAXONOMIC"/>
    <s v="BASE"/>
    <n v="2.90198096656"/>
    <n v="1"/>
    <n v="0"/>
    <n v="0"/>
    <n v="0"/>
  </r>
  <r>
    <x v="3"/>
    <x v="1"/>
    <n v="13"/>
    <s v="TORTILLA"/>
    <s v="BAGEL"/>
    <s v="BEANS"/>
    <s v="COLD"/>
    <s v="KNOB"/>
    <s v="SALESMAN"/>
    <s v="BAGEL"/>
    <s v="TORTILLA"/>
    <s v="TAXONOMIC"/>
    <s v="BASE"/>
    <n v="3.0450925098299999"/>
    <n v="1"/>
    <n v="0"/>
    <n v="0"/>
    <n v="0"/>
  </r>
  <r>
    <x v="3"/>
    <x v="1"/>
    <n v="14"/>
    <s v="LAWNMOWER"/>
    <s v="SCISSORS"/>
    <s v="GRASS"/>
    <s v="BOMB"/>
    <s v="AUNT"/>
    <s v="INTERNET"/>
    <s v="SCISSORS"/>
    <s v="LAWNMOWER"/>
    <s v="TAXONOMIC"/>
    <s v="BASE"/>
    <n v="6.1206371298800004"/>
    <n v="1"/>
    <n v="0"/>
    <n v="0"/>
    <n v="0"/>
  </r>
  <r>
    <x v="3"/>
    <x v="1"/>
    <n v="15"/>
    <s v="SUBMARINE"/>
    <s v="AIRPLANE"/>
    <s v="OCEAN"/>
    <s v="SHEET"/>
    <s v="CROW"/>
    <s v="DOCTOR"/>
    <s v="SUBMARINE"/>
    <s v="AIRPLANE"/>
    <s v="BASE"/>
    <s v="TAXONOMIC"/>
    <n v="6.9099745541999997"/>
    <n v="1"/>
    <n v="0"/>
    <n v="0"/>
    <n v="0"/>
  </r>
  <r>
    <x v="3"/>
    <x v="1"/>
    <n v="16"/>
    <s v="CIGARETTES"/>
    <s v="ALCOHOL"/>
    <s v="LUNGS"/>
    <s v="OUTLET"/>
    <s v="SOCK"/>
    <s v="CARPET"/>
    <s v="CIGARETTES"/>
    <s v="ALCOHOL"/>
    <s v="BASE"/>
    <s v="TAXONOMIC"/>
    <n v="4.7176378045699998"/>
    <n v="1"/>
    <n v="0"/>
    <n v="0"/>
    <n v="0"/>
  </r>
  <r>
    <x v="3"/>
    <x v="1"/>
    <n v="17"/>
    <s v="FOOTBALL"/>
    <s v="BASEBALL"/>
    <s v="QUARTERBACK"/>
    <s v="CLOUD"/>
    <s v="PLANT"/>
    <s v="NECKLACE"/>
    <s v="FOOTBALL"/>
    <s v="BASEBALL"/>
    <s v="BASE"/>
    <s v="TAXONOMIC"/>
    <n v="3.2394480998600002"/>
    <n v="1"/>
    <n v="0"/>
    <n v="0"/>
    <n v="0"/>
  </r>
  <r>
    <x v="3"/>
    <x v="1"/>
    <n v="18"/>
    <s v="BIRD"/>
    <s v="BAT"/>
    <s v="NEST"/>
    <s v="BONE"/>
    <s v="RAIN"/>
    <s v="BRACKET"/>
    <s v="BIRD"/>
    <s v="BAT"/>
    <s v="BASE"/>
    <s v="TAXONOMIC"/>
    <n v="7.5145043314000004"/>
    <n v="1"/>
    <n v="0"/>
    <n v="0"/>
    <n v="0"/>
  </r>
  <r>
    <x v="3"/>
    <x v="1"/>
    <n v="19"/>
    <s v="COMPUTER"/>
    <s v="TABLET"/>
    <s v="MOUSE"/>
    <s v="ATHLETE"/>
    <s v="COUCH"/>
    <s v="SALON"/>
    <s v="COMPUTER"/>
    <s v="TABLET"/>
    <s v="BASE"/>
    <s v="TAXONOMIC"/>
    <n v="8.1818472553300001"/>
    <n v="1"/>
    <n v="0"/>
    <n v="0"/>
    <n v="0"/>
  </r>
  <r>
    <x v="3"/>
    <x v="1"/>
    <n v="20"/>
    <s v="DOG"/>
    <s v="CAT"/>
    <s v="BONE"/>
    <s v="POND"/>
    <s v="HOOD"/>
    <s v="QUEEN"/>
    <s v="DOG"/>
    <s v="CAT"/>
    <s v="BASE"/>
    <s v="TAXONOMIC"/>
    <n v="3.3790556408899999"/>
    <n v="1"/>
    <n v="0"/>
    <n v="0"/>
    <n v="0"/>
  </r>
  <r>
    <x v="3"/>
    <x v="1"/>
    <n v="21"/>
    <s v="POLICE"/>
    <s v="FIREMAN"/>
    <s v="HANDCUFFS"/>
    <s v="CARAVAN"/>
    <s v="CRAB"/>
    <s v="LAUNDRY"/>
    <s v="FIREMAN"/>
    <s v="POLICE"/>
    <s v="TAXONOMIC"/>
    <s v="BASE"/>
    <n v="13.5833663847"/>
    <n v="1"/>
    <n v="0"/>
    <n v="0"/>
    <n v="0"/>
  </r>
  <r>
    <x v="3"/>
    <x v="1"/>
    <n v="22"/>
    <s v="COCONUT"/>
    <s v="ORANGE"/>
    <s v="BEACH"/>
    <s v="CYMBAL"/>
    <s v="SOCIETY"/>
    <s v="ROD"/>
    <s v="COCONUT"/>
    <s v="ORANGE"/>
    <s v="BASE"/>
    <s v="TAXONOMIC"/>
    <n v="3.1928555299500001"/>
    <n v="1"/>
    <n v="0"/>
    <n v="0"/>
    <n v="0"/>
  </r>
  <r>
    <x v="3"/>
    <x v="1"/>
    <n v="23"/>
    <s v="SPIDER"/>
    <s v="BEE"/>
    <s v="WEB"/>
    <s v="PEPPER"/>
    <s v="SHED"/>
    <s v="TOILET"/>
    <s v="BEE"/>
    <s v="SPIDER"/>
    <s v="TAXONOMIC"/>
    <s v="BASE"/>
    <n v="5.1104429464300001"/>
    <n v="1"/>
    <n v="0"/>
    <n v="0"/>
    <n v="0"/>
  </r>
  <r>
    <x v="3"/>
    <x v="1"/>
    <n v="24"/>
    <s v="SHIP"/>
    <s v="CANOE"/>
    <s v="SAILOR"/>
    <s v="UMBRELLA"/>
    <s v="BANANA"/>
    <s v="CHAIR"/>
    <s v="SHIP"/>
    <s v="CANOE"/>
    <s v="BASE"/>
    <s v="TAXONOMIC"/>
    <n v="6.3778551957799996"/>
    <n v="1"/>
    <n v="0"/>
    <n v="0"/>
    <n v="0"/>
  </r>
  <r>
    <x v="3"/>
    <x v="1"/>
    <n v="25"/>
    <s v="BICYCLE"/>
    <s v="CAR"/>
    <s v="HELMET"/>
    <s v="FISH"/>
    <s v="BEER"/>
    <s v="BANK"/>
    <s v="BICYCLE"/>
    <s v="CAR"/>
    <s v="BASE"/>
    <s v="TAXONOMIC"/>
    <n v="3.4262040704499999"/>
    <n v="1"/>
    <n v="0"/>
    <n v="0"/>
    <n v="0"/>
  </r>
  <r>
    <x v="3"/>
    <x v="1"/>
    <n v="26"/>
    <s v="TRUCK"/>
    <s v="BUS"/>
    <s v="TRAILER"/>
    <s v="CLIMATE"/>
    <s v="CACTUS"/>
    <s v="CLUB"/>
    <s v="TRUCK"/>
    <s v="BUS"/>
    <s v="BASE"/>
    <s v="TAXONOMIC"/>
    <n v="3.2132680646599998"/>
    <n v="1"/>
    <n v="0"/>
    <n v="0"/>
    <n v="0"/>
  </r>
  <r>
    <x v="3"/>
    <x v="1"/>
    <n v="27"/>
    <s v="COOKIE"/>
    <s v="BISCUIT"/>
    <s v="CHOCOLATE"/>
    <s v="PAGE"/>
    <s v="WAVE"/>
    <s v="FUR"/>
    <s v="COOKIE"/>
    <s v="BISCUIT"/>
    <s v="BASE"/>
    <s v="TAXONOMIC"/>
    <n v="3.1365819291700001"/>
    <n v="1"/>
    <n v="0"/>
    <n v="0"/>
    <n v="0"/>
  </r>
  <r>
    <x v="3"/>
    <x v="1"/>
    <n v="28"/>
    <s v="CHAIR"/>
    <s v="SOFA"/>
    <s v="LEGS"/>
    <s v="BREAD"/>
    <s v="BALL"/>
    <s v="KEYBOARD"/>
    <s v="CHAIR"/>
    <s v="SOFA"/>
    <s v="BASE"/>
    <s v="TAXONOMIC"/>
    <n v="2.78606715461"/>
    <n v="1"/>
    <n v="0"/>
    <n v="0"/>
    <n v="0"/>
  </r>
  <r>
    <x v="3"/>
    <x v="1"/>
    <n v="29"/>
    <s v="PANTS"/>
    <s v="DRESS"/>
    <s v="POCKET"/>
    <s v="ICE"/>
    <s v="TEETH"/>
    <s v="DOG"/>
    <s v="DRESS"/>
    <s v="PANTS"/>
    <s v="TAXONOMIC"/>
    <s v="BASE"/>
    <n v="8.3518989611199999"/>
    <n v="1"/>
    <n v="0"/>
    <n v="0"/>
    <n v="0"/>
  </r>
  <r>
    <x v="3"/>
    <x v="1"/>
    <n v="30"/>
    <s v="SNOW"/>
    <s v="RAIN"/>
    <s v="SLED"/>
    <s v="CEMETARY"/>
    <s v="WORK"/>
    <s v="NOVEL"/>
    <s v="RAIN"/>
    <s v="SNOW"/>
    <s v="TAXONOMIC"/>
    <s v="BASE"/>
    <n v="3.3670760184800002"/>
    <n v="1"/>
    <n v="0"/>
    <n v="0"/>
    <n v="0"/>
  </r>
  <r>
    <x v="3"/>
    <x v="1"/>
    <n v="31"/>
    <s v="MONKEY"/>
    <s v="BEAR"/>
    <s v="BANANA"/>
    <s v="AIRPLANE"/>
    <s v="HAMMER"/>
    <s v="PLUG"/>
    <s v="MONKEY"/>
    <s v="BEAR"/>
    <s v="BASE"/>
    <s v="TAXONOMIC"/>
    <n v="7.1446447101199997"/>
    <n v="1"/>
    <n v="0"/>
    <n v="0"/>
    <n v="0"/>
  </r>
  <r>
    <x v="3"/>
    <x v="1"/>
    <n v="32"/>
    <s v="COW"/>
    <s v="BUFFALO"/>
    <s v="FARM"/>
    <s v="SKY"/>
    <s v="SLIDE"/>
    <s v="CHALK"/>
    <s v="BUFFALO"/>
    <s v="COW"/>
    <s v="TAXONOMIC"/>
    <s v="BASE"/>
    <n v="6.0032964239400002"/>
    <n v="1"/>
    <n v="0"/>
    <n v="0"/>
    <n v="0"/>
  </r>
  <r>
    <x v="3"/>
    <x v="1"/>
    <n v="33"/>
    <s v="PENCIL"/>
    <s v="PEN"/>
    <s v="ERASER"/>
    <s v="FLUTE"/>
    <s v="MINT"/>
    <s v="SHEEP"/>
    <s v="PENCIL"/>
    <s v="PEN"/>
    <s v="BASE"/>
    <s v="TAXONOMIC"/>
    <n v="4.1678521035899996"/>
    <n v="1"/>
    <n v="0"/>
    <n v="0"/>
    <n v="0"/>
  </r>
  <r>
    <x v="3"/>
    <x v="1"/>
    <n v="34"/>
    <s v="SAXOPHONE"/>
    <s v="HARP"/>
    <s v="JAZZ"/>
    <s v="SODA"/>
    <s v="HAIR"/>
    <s v="PILOT"/>
    <s v="HARP"/>
    <s v="SAXOPHONE"/>
    <s v="TAXONOMIC"/>
    <s v="BASE"/>
    <n v="10.8942121723"/>
    <n v="1"/>
    <n v="0"/>
    <n v="0"/>
    <n v="0"/>
  </r>
  <r>
    <x v="3"/>
    <x v="1"/>
    <n v="35"/>
    <s v="SHOE"/>
    <s v="GLOVE"/>
    <s v="FOOT"/>
    <s v="WALL"/>
    <s v="CARD"/>
    <s v="TIGER"/>
    <s v="GLOVE"/>
    <s v="SHOE"/>
    <s v="TAXONOMIC"/>
    <s v="BASE"/>
    <n v="5.8219341802200004"/>
    <n v="1"/>
    <n v="0"/>
    <n v="0"/>
    <n v="0"/>
  </r>
  <r>
    <x v="3"/>
    <x v="1"/>
    <n v="36"/>
    <s v="CITY"/>
    <s v="VILLAGE"/>
    <s v="AIRPORT"/>
    <s v="WHALE"/>
    <s v="NECK"/>
    <s v="CABINET"/>
    <s v="VILLAGE"/>
    <s v="CITY"/>
    <s v="TAXONOMIC"/>
    <s v="BASE"/>
    <n v="3.91044201935"/>
    <n v="1"/>
    <n v="0"/>
    <n v="0"/>
    <n v="0"/>
  </r>
  <r>
    <x v="3"/>
    <x v="1"/>
    <n v="37"/>
    <s v="CAKE"/>
    <s v="DONUT"/>
    <s v="CANDLE"/>
    <s v="BROCHURE"/>
    <s v="LAKE"/>
    <s v="DRUM"/>
    <s v="DONUT"/>
    <s v="CAKE"/>
    <s v="TAXONOMIC"/>
    <s v="BASE"/>
    <n v="6.5630200630999997"/>
    <n v="1"/>
    <n v="0"/>
    <n v="0"/>
    <n v="0"/>
  </r>
  <r>
    <x v="3"/>
    <x v="1"/>
    <n v="38"/>
    <s v="SILVER"/>
    <s v="GOLD"/>
    <s v="BULLET"/>
    <s v="STAIRS"/>
    <s v="BALLOON"/>
    <s v="LIBRARY"/>
    <s v="SILVER"/>
    <s v="GOLD"/>
    <s v="BASE"/>
    <s v="TAXONOMIC"/>
    <n v="2.5637662860099999"/>
    <n v="1"/>
    <n v="0"/>
    <n v="0"/>
    <n v="0"/>
  </r>
  <r>
    <x v="3"/>
    <x v="1"/>
    <n v="39"/>
    <s v="RECEPTIONIST"/>
    <s v="HOSTESS"/>
    <s v="TELEPHONE"/>
    <s v="PARK"/>
    <s v="HAND"/>
    <s v="STRING"/>
    <s v="RECEPTIONIST"/>
    <s v="HOSTESS"/>
    <s v="BASE"/>
    <s v="TAXONOMIC"/>
    <n v="3.0050543841200001"/>
    <n v="1"/>
    <n v="0"/>
    <n v="0"/>
    <n v="0"/>
  </r>
  <r>
    <x v="3"/>
    <x v="1"/>
    <n v="40"/>
    <s v="ROCKET"/>
    <s v="MISSILE"/>
    <s v="ASTRONAUT"/>
    <s v="BUG"/>
    <s v="CHEESE"/>
    <s v="WATER"/>
    <s v="ROCKET"/>
    <s v="MISSILE"/>
    <s v="BASE"/>
    <s v="TAXONOMIC"/>
    <n v="4.0095274166700001"/>
    <n v="1"/>
    <n v="0"/>
    <n v="0"/>
    <n v="0"/>
  </r>
  <r>
    <x v="3"/>
    <x v="1"/>
    <n v="41"/>
    <s v="HAPPY"/>
    <s v="SAD"/>
    <s v="SMILE"/>
    <s v="ROOF"/>
    <s v="SEED"/>
    <s v="KEY"/>
    <s v="SAD"/>
    <s v="HAPPY"/>
    <s v="TAXONOMIC"/>
    <s v="BASE"/>
    <n v="5.0943590994000001"/>
    <n v="1"/>
    <n v="0"/>
    <n v="0"/>
    <n v="0"/>
  </r>
  <r>
    <x v="3"/>
    <x v="1"/>
    <n v="42"/>
    <s v="CRIB"/>
    <s v="BED"/>
    <s v="BABY"/>
    <s v="FERRY"/>
    <s v="BOWL"/>
    <s v="PATIO"/>
    <s v="BED"/>
    <s v="CRIB"/>
    <s v="TAXONOMIC"/>
    <s v="BASE"/>
    <n v="8.5134164486100001"/>
    <n v="1"/>
    <n v="0"/>
    <n v="0"/>
    <n v="0"/>
  </r>
  <r>
    <x v="3"/>
    <x v="1"/>
    <n v="43"/>
    <s v="BISCUITS"/>
    <s v="TOAST"/>
    <s v="GRAVY"/>
    <s v="SNAIL"/>
    <s v="PELICAN"/>
    <s v="DANCE"/>
    <s v="TOAST"/>
    <s v="BISCUITS"/>
    <s v="TAXONOMIC"/>
    <s v="BASE"/>
    <n v="8.6514103740900001"/>
    <n v="1"/>
    <n v="0"/>
    <n v="0"/>
    <n v="0"/>
  </r>
  <r>
    <x v="3"/>
    <x v="1"/>
    <n v="44"/>
    <s v="BEE"/>
    <s v="BUTTERFLY"/>
    <s v="HONEY"/>
    <s v="ASPHALT"/>
    <s v="COACH"/>
    <s v="PLIERS"/>
    <s v="BEE"/>
    <s v="BUTTERFLY"/>
    <s v="BASE"/>
    <s v="TAXONOMIC"/>
    <n v="3.9040865459199998"/>
    <n v="1"/>
    <n v="0"/>
    <n v="0"/>
    <n v="0"/>
  </r>
  <r>
    <x v="3"/>
    <x v="1"/>
    <n v="45"/>
    <s v="CHISEL"/>
    <s v="KNIFE"/>
    <s v="SCULPTURE"/>
    <s v="HAMSTER"/>
    <s v="BOTTLE"/>
    <s v="MIRROR"/>
    <s v="CHISEL"/>
    <s v="KNIFE"/>
    <s v="BASE"/>
    <s v="TAXONOMIC"/>
    <n v="9.5381371447600003"/>
    <n v="1"/>
    <n v="0"/>
    <n v="0"/>
    <n v="0"/>
  </r>
  <r>
    <x v="3"/>
    <x v="1"/>
    <n v="46"/>
    <s v="MILK"/>
    <s v="LEMONADE"/>
    <s v="COW"/>
    <s v="GUITAR"/>
    <s v="LEAF"/>
    <s v="WINDOW"/>
    <s v="LEMONADE"/>
    <s v="MILK"/>
    <s v="TAXONOMIC"/>
    <s v="BASE"/>
    <n v="6.4472337120700001"/>
    <n v="1"/>
    <n v="0"/>
    <n v="0"/>
    <n v="0"/>
  </r>
  <r>
    <x v="3"/>
    <x v="1"/>
    <n v="47"/>
    <s v="ROBBERY"/>
    <s v="TREASON"/>
    <s v="BANK"/>
    <s v="STEW"/>
    <s v="TUB"/>
    <s v="SHORE"/>
    <s v="TREASON"/>
    <s v="ROBBERY"/>
    <s v="TAXONOMIC"/>
    <s v="BASE"/>
    <n v="5.4445113566499996"/>
    <n v="1"/>
    <n v="0"/>
    <n v="0"/>
    <n v="0"/>
  </r>
  <r>
    <x v="3"/>
    <x v="1"/>
    <n v="48"/>
    <s v="SPOON"/>
    <s v="LADLE"/>
    <s v="CEREAL"/>
    <s v="LION"/>
    <s v="TREE"/>
    <s v="STEREO"/>
    <s v="LADLE"/>
    <s v="SPOON"/>
    <s v="TAXONOMIC"/>
    <s v="BASE"/>
    <n v="10.5850114515"/>
    <n v="1"/>
    <n v="0"/>
    <n v="0"/>
    <n v="0"/>
  </r>
  <r>
    <x v="3"/>
    <x v="1"/>
    <n v="49"/>
    <s v="PENGUIN"/>
    <s v="GOOSE"/>
    <s v="ICE"/>
    <s v="VOLCANO"/>
    <s v="HEAD"/>
    <s v="BRICK"/>
    <s v="PENGUIN"/>
    <s v="GOOSE"/>
    <s v="BASE"/>
    <s v="TAXONOMIC"/>
    <n v="6.7261985084000004"/>
    <n v="1"/>
    <n v="0"/>
    <n v="0"/>
    <n v="0"/>
  </r>
  <r>
    <x v="3"/>
    <x v="1"/>
    <n v="50"/>
    <s v="BOTTLE"/>
    <s v="CAN"/>
    <s v="BABY"/>
    <s v="CLOCK"/>
    <s v="BERRY"/>
    <s v="BELL"/>
    <s v="BOTTLE"/>
    <s v="CAN"/>
    <s v="BASE"/>
    <s v="TAXONOMIC"/>
    <n v="9.1562008985799999"/>
    <n v="1"/>
    <n v="0"/>
    <n v="0"/>
    <n v="0"/>
  </r>
  <r>
    <x v="3"/>
    <x v="1"/>
    <n v="51"/>
    <s v="CROWN"/>
    <s v="HAT"/>
    <s v="KING"/>
    <s v="SHOVEL"/>
    <s v="NOSE"/>
    <s v="TENT"/>
    <s v="CROWN"/>
    <s v="HAT"/>
    <s v="BASE"/>
    <s v="TAXONOMIC"/>
    <n v="1.8624593036899999"/>
    <n v="1"/>
    <n v="0"/>
    <n v="0"/>
    <n v="0"/>
  </r>
  <r>
    <x v="3"/>
    <x v="1"/>
    <n v="52"/>
    <s v="FIELD"/>
    <s v="COURT"/>
    <s v="GRASS"/>
    <s v="GAS"/>
    <s v="TOAD"/>
    <s v="SCHOOL"/>
    <s v="FIELD"/>
    <s v="COURT"/>
    <s v="BASE"/>
    <s v="TAXONOMIC"/>
    <n v="12.7200578967"/>
    <n v="1"/>
    <n v="0"/>
    <n v="0"/>
    <n v="0"/>
  </r>
  <r>
    <x v="3"/>
    <x v="1"/>
    <n v="53"/>
    <s v="CUP"/>
    <s v="BOWL"/>
    <s v="TEA"/>
    <s v="LAMP"/>
    <s v="PHONE"/>
    <s v="TRUCK"/>
    <s v="BOWL"/>
    <s v="CUP"/>
    <s v="TAXONOMIC"/>
    <s v="BASE"/>
    <n v="4.8757608723799999"/>
    <n v="1"/>
    <n v="0"/>
    <n v="0"/>
    <n v="0"/>
  </r>
  <r>
    <x v="3"/>
    <x v="1"/>
    <n v="54"/>
    <s v="PANDA"/>
    <s v="RACOON"/>
    <s v="BAMBOO"/>
    <s v="WHIP"/>
    <s v="FENDER"/>
    <s v="LAW"/>
    <s v="RACOON"/>
    <s v="PANDA"/>
    <s v="TAXONOMIC"/>
    <s v="BASE"/>
    <n v="5.6809282163199999"/>
    <n v="1"/>
    <n v="0"/>
    <n v="0"/>
    <n v="0"/>
  </r>
  <r>
    <x v="3"/>
    <x v="1"/>
    <n v="55"/>
    <s v="RIVER"/>
    <s v="LAKE"/>
    <s v="RAPIDS"/>
    <s v="GLASS"/>
    <s v="BUDGET"/>
    <s v="FEATHER"/>
    <s v="RIVER"/>
    <s v="LAKE"/>
    <s v="BASE"/>
    <s v="TAXONOMIC"/>
    <n v="4.0110758120399996"/>
    <n v="1"/>
    <n v="0"/>
    <n v="0"/>
    <n v="0"/>
  </r>
  <r>
    <x v="3"/>
    <x v="1"/>
    <n v="56"/>
    <s v="COW"/>
    <s v="PIG"/>
    <s v="GRASS"/>
    <s v="CHISEL"/>
    <s v="PARCEL"/>
    <s v="HOTEL"/>
    <s v="PIG"/>
    <s v="COW"/>
    <s v="TAXONOMIC"/>
    <s v="BASE"/>
    <n v="6.5253983882700002"/>
    <n v="1"/>
    <n v="0"/>
    <n v="0"/>
    <n v="0"/>
  </r>
  <r>
    <x v="3"/>
    <x v="1"/>
    <n v="57"/>
    <s v="OVEN"/>
    <s v="MICROWAVE"/>
    <s v="PAN"/>
    <s v="SCREEN"/>
    <s v="BASKETBALL"/>
    <s v="BOOT"/>
    <s v="MICROWAVE"/>
    <s v="OVEN"/>
    <s v="TAXONOMIC"/>
    <s v="BASE"/>
    <n v="6.6751855460499998"/>
    <n v="1"/>
    <n v="0"/>
    <n v="0"/>
    <n v="0"/>
  </r>
  <r>
    <x v="3"/>
    <x v="1"/>
    <n v="58"/>
    <s v="FLY"/>
    <s v="ANT"/>
    <s v="WINGS"/>
    <s v="CEREAL"/>
    <s v="BUSINESS"/>
    <s v="CONCRETE"/>
    <s v="FLY"/>
    <s v="ANT"/>
    <s v="BASE"/>
    <s v="TAXONOMIC"/>
    <n v="3.20071007032"/>
    <n v="1"/>
    <n v="0"/>
    <n v="0"/>
    <n v="0"/>
  </r>
  <r>
    <x v="3"/>
    <x v="1"/>
    <n v="59"/>
    <s v="RABBI"/>
    <s v="PASTOR"/>
    <s v="TEMPLE"/>
    <s v="DRIVEWAY"/>
    <s v="GLOVES"/>
    <s v="APPLE"/>
    <s v="PASTOR"/>
    <s v="RABBI"/>
    <s v="TAXONOMIC"/>
    <s v="BASE"/>
    <n v="6.0399364882600004"/>
    <n v="1"/>
    <n v="0"/>
    <n v="0"/>
    <n v="0"/>
  </r>
  <r>
    <x v="4"/>
    <x v="0"/>
    <n v="1"/>
    <s v="CROUTONS"/>
    <s v="BAGEL"/>
    <s v="SALAD"/>
    <s v="METAL"/>
    <s v="SHARK"/>
    <s v="SPOT"/>
    <s v="CROUTONS"/>
    <s v="BAGEL"/>
    <s v="BASE"/>
    <s v="TAXONOMIC"/>
    <n v="21.7028242389"/>
    <n v="1"/>
    <n v="0"/>
    <n v="0"/>
    <n v="0"/>
  </r>
  <r>
    <x v="4"/>
    <x v="0"/>
    <n v="2"/>
    <s v="BICYCLE"/>
    <s v="CAR"/>
    <s v="HELMET"/>
    <s v="FISH"/>
    <s v="BEER"/>
    <s v="BANK"/>
    <s v="BICYCLE"/>
    <s v="CAR"/>
    <s v="BASE"/>
    <s v="TAXONOMIC"/>
    <n v="15.4544770748"/>
    <n v="1"/>
    <n v="0"/>
    <n v="0"/>
    <n v="0"/>
  </r>
  <r>
    <x v="4"/>
    <x v="0"/>
    <n v="3"/>
    <s v="TRUCK"/>
    <s v="BUS"/>
    <s v="TRAILER"/>
    <s v="CLIMATE"/>
    <s v="CACTUS"/>
    <s v="CLUB"/>
    <s v="TRUCK"/>
    <s v="TRAILER"/>
    <s v="BASE"/>
    <s v="THEMATIC"/>
    <n v="15.4187261593"/>
    <n v="0"/>
    <n v="1"/>
    <n v="0"/>
    <n v="0"/>
  </r>
  <r>
    <x v="4"/>
    <x v="0"/>
    <n v="4"/>
    <s v="PANDA"/>
    <s v="RACOON"/>
    <s v="BAMBOO"/>
    <s v="WHIP"/>
    <s v="FENDER"/>
    <s v="LAW"/>
    <s v="RACOON"/>
    <s v="PANDA"/>
    <s v="TAXONOMIC"/>
    <s v="BASE"/>
    <n v="7.6930826872100004"/>
    <n v="1"/>
    <n v="0"/>
    <n v="0"/>
    <n v="0"/>
  </r>
  <r>
    <x v="4"/>
    <x v="0"/>
    <n v="5"/>
    <s v="OVEN"/>
    <s v="MICROWAVE"/>
    <s v="PAN"/>
    <s v="SCREEN"/>
    <s v="BASKETBALL"/>
    <s v="BOOT"/>
    <s v="OVEN"/>
    <s v="MICROWAVE"/>
    <s v="BASE"/>
    <s v="TAXONOMIC"/>
    <n v="8.3425751994899997"/>
    <n v="1"/>
    <n v="0"/>
    <n v="0"/>
    <n v="0"/>
  </r>
  <r>
    <x v="4"/>
    <x v="0"/>
    <n v="6"/>
    <s v="GARLIC"/>
    <s v="ONION"/>
    <s v="VAMPIRE"/>
    <s v="HOUSE"/>
    <s v="FOOT"/>
    <s v="CODE"/>
    <s v="GARLIC"/>
    <s v="ONION"/>
    <s v="BASE"/>
    <s v="TAXONOMIC"/>
    <n v="8.73392536363"/>
    <n v="1"/>
    <n v="0"/>
    <n v="0"/>
    <n v="0"/>
  </r>
  <r>
    <x v="4"/>
    <x v="0"/>
    <n v="7"/>
    <s v="COCONUT"/>
    <s v="ORANGE"/>
    <s v="BEACH"/>
    <s v="CYMBAL"/>
    <s v="SOCIETY"/>
    <s v="ROD"/>
    <s v="COCONUT"/>
    <s v="ORANGE"/>
    <s v="BASE"/>
    <s v="TAXONOMIC"/>
    <n v="15.5731690683"/>
    <n v="1"/>
    <n v="0"/>
    <n v="0"/>
    <n v="0"/>
  </r>
  <r>
    <x v="4"/>
    <x v="0"/>
    <n v="8"/>
    <s v="SHAMPOO"/>
    <s v="BLEACH"/>
    <s v="SHOWER"/>
    <s v="TEAM"/>
    <s v="SAUCE"/>
    <s v="CIRCLE"/>
    <s v="SHAMPOO"/>
    <s v="SAUCE"/>
    <s v="BASE"/>
    <s v="UNRELATED"/>
    <n v="26.4236239168"/>
    <n v="0"/>
    <n v="0"/>
    <n v="0"/>
    <n v="1"/>
  </r>
  <r>
    <x v="4"/>
    <x v="0"/>
    <n v="9"/>
    <s v="CIGARETTES"/>
    <s v="ALCOHOL"/>
    <s v="LUNGS"/>
    <s v="OUTLET"/>
    <s v="SOCK"/>
    <s v="CARPET"/>
    <s v="ALCOHOL"/>
    <s v="CIGARETTES"/>
    <s v="TAXONOMIC"/>
    <s v="BASE"/>
    <n v="32.163432614999998"/>
    <n v="1"/>
    <n v="0"/>
    <n v="0"/>
    <n v="0"/>
  </r>
  <r>
    <x v="4"/>
    <x v="0"/>
    <n v="10"/>
    <s v="RABBI"/>
    <s v="PASTOR"/>
    <s v="TEMPLE"/>
    <s v="DRIVEWAY"/>
    <s v="GLOVES"/>
    <s v="APPLE"/>
    <s v="PASTOR"/>
    <s v="RABBI"/>
    <s v="TAXONOMIC"/>
    <s v="BASE"/>
    <n v="8.6794650406800002"/>
    <n v="1"/>
    <n v="0"/>
    <n v="0"/>
    <n v="0"/>
  </r>
  <r>
    <x v="4"/>
    <x v="0"/>
    <n v="11"/>
    <s v="BIRD"/>
    <s v="BAT"/>
    <s v="NEST"/>
    <s v="BONE"/>
    <s v="RAIN"/>
    <s v="BRACKET"/>
    <s v="BAT"/>
    <s v="BIRD"/>
    <s v="TAXONOMIC"/>
    <s v="BASE"/>
    <n v="3.4220679170700001"/>
    <n v="1"/>
    <n v="0"/>
    <n v="0"/>
    <n v="0"/>
  </r>
  <r>
    <x v="4"/>
    <x v="0"/>
    <n v="12"/>
    <s v="LAWNMOWER"/>
    <s v="SCISSORS"/>
    <s v="GRASS"/>
    <s v="BOMB"/>
    <s v="AUNT"/>
    <s v="INTERNET"/>
    <s v="GRASS"/>
    <s v="LAWNMOWER"/>
    <s v="THEMATIC"/>
    <s v="BASE"/>
    <n v="59.075792748700003"/>
    <n v="0"/>
    <n v="1"/>
    <n v="0"/>
    <n v="0"/>
  </r>
  <r>
    <x v="4"/>
    <x v="0"/>
    <n v="13"/>
    <s v="SHIP"/>
    <s v="CANOE"/>
    <s v="SAILOR"/>
    <s v="UMBRELLA"/>
    <s v="BANANA"/>
    <s v="CHAIR"/>
    <s v="SHIP"/>
    <s v="CANOE"/>
    <s v="BASE"/>
    <s v="TAXONOMIC"/>
    <n v="8.8662217611000003"/>
    <n v="1"/>
    <n v="0"/>
    <n v="0"/>
    <n v="0"/>
  </r>
  <r>
    <x v="4"/>
    <x v="0"/>
    <n v="14"/>
    <s v="CHISEL"/>
    <s v="KNIFE"/>
    <s v="SCULPTURE"/>
    <s v="HAMSTER"/>
    <s v="BOTTLE"/>
    <s v="MIRROR"/>
    <s v="HAMSTER"/>
    <s v="CHISEL"/>
    <s v="UNRELATED"/>
    <s v="BASE"/>
    <n v="21.506165069600002"/>
    <n v="0"/>
    <n v="0"/>
    <n v="0"/>
    <n v="1"/>
  </r>
  <r>
    <x v="4"/>
    <x v="0"/>
    <n v="15"/>
    <s v="BEE"/>
    <s v="BUTTERFLY"/>
    <s v="HONEY"/>
    <s v="ASPHALT"/>
    <s v="COACH"/>
    <s v="PLIERS"/>
    <s v="BUTTERFLY"/>
    <s v="BEE"/>
    <s v="TAXONOMIC"/>
    <s v="BASE"/>
    <n v="6.5862709175000003"/>
    <n v="1"/>
    <n v="0"/>
    <n v="0"/>
    <n v="0"/>
  </r>
  <r>
    <x v="4"/>
    <x v="0"/>
    <n v="16"/>
    <s v="CROWN"/>
    <s v="HAT"/>
    <s v="KING"/>
    <s v="SHOVEL"/>
    <s v="NOSE"/>
    <s v="TENT"/>
    <s v="HAT"/>
    <s v="CROWN"/>
    <s v="TAXONOMIC"/>
    <s v="BASE"/>
    <n v="7.31736270618"/>
    <n v="1"/>
    <n v="0"/>
    <n v="0"/>
    <n v="0"/>
  </r>
  <r>
    <x v="4"/>
    <x v="0"/>
    <n v="17"/>
    <s v="SNOW"/>
    <s v="RAIN"/>
    <s v="SLED"/>
    <s v="CEMETARY"/>
    <s v="WORK"/>
    <s v="NOVEL"/>
    <s v="SNOW"/>
    <s v="RAIN"/>
    <s v="BASE"/>
    <s v="TAXONOMIC"/>
    <n v="9.44447596907"/>
    <n v="1"/>
    <n v="0"/>
    <n v="0"/>
    <n v="0"/>
  </r>
  <r>
    <x v="4"/>
    <x v="0"/>
    <n v="18"/>
    <s v="SILVER"/>
    <s v="GOLD"/>
    <s v="BULLET"/>
    <s v="STAIRS"/>
    <s v="BALLOON"/>
    <s v="LIBRARY"/>
    <s v="SILVER"/>
    <s v="GOLD"/>
    <s v="BASE"/>
    <s v="TAXONOMIC"/>
    <n v="6.6727106774299996"/>
    <n v="1"/>
    <n v="0"/>
    <n v="0"/>
    <n v="0"/>
  </r>
  <r>
    <x v="4"/>
    <x v="0"/>
    <n v="19"/>
    <s v="SAXOPHONE"/>
    <s v="HARP"/>
    <s v="JAZZ"/>
    <s v="SODA"/>
    <s v="HAIR"/>
    <s v="PILOT"/>
    <s v="HARP"/>
    <s v="SAXOPHONE"/>
    <s v="TAXONOMIC"/>
    <s v="BASE"/>
    <n v="11.4763895244"/>
    <n v="1"/>
    <n v="0"/>
    <n v="0"/>
    <n v="0"/>
  </r>
  <r>
    <x v="4"/>
    <x v="0"/>
    <n v="20"/>
    <s v="RECEPTIONIST"/>
    <s v="HOSTESS"/>
    <s v="TELEPHONE"/>
    <s v="PARK"/>
    <s v="HAND"/>
    <s v="STRING"/>
    <s v="RECEPTIONIST"/>
    <s v="HOSTESS"/>
    <s v="BASE"/>
    <s v="TAXONOMIC"/>
    <n v="5.1799318406300001"/>
    <n v="1"/>
    <n v="0"/>
    <n v="0"/>
    <n v="0"/>
  </r>
  <r>
    <x v="4"/>
    <x v="0"/>
    <n v="21"/>
    <s v="TORTILLA"/>
    <s v="BAGEL"/>
    <s v="BEANS"/>
    <s v="COLD"/>
    <s v="KNOB"/>
    <s v="SALESMAN"/>
    <s v="TORTILLA"/>
    <s v="BAGEL"/>
    <s v="BASE"/>
    <s v="TAXONOMIC"/>
    <n v="10.40538462"/>
    <n v="1"/>
    <n v="0"/>
    <n v="0"/>
    <n v="0"/>
  </r>
  <r>
    <x v="4"/>
    <x v="0"/>
    <n v="22"/>
    <s v="ROCKET"/>
    <s v="MISSILE"/>
    <s v="ASTRONAUT"/>
    <s v="BUG"/>
    <s v="CHEESE"/>
    <s v="WATER"/>
    <s v="ROCKET"/>
    <s v="MISSILE"/>
    <s v="BASE"/>
    <s v="TAXONOMIC"/>
    <n v="9.9885604220899999"/>
    <n v="1"/>
    <n v="0"/>
    <n v="0"/>
    <n v="0"/>
  </r>
  <r>
    <x v="4"/>
    <x v="0"/>
    <n v="23"/>
    <s v="SPOON"/>
    <s v="LADLE"/>
    <s v="CEREAL"/>
    <s v="LION"/>
    <s v="TREE"/>
    <s v="STEREO"/>
    <s v="LADLE"/>
    <s v="SPOON"/>
    <s v="TAXONOMIC"/>
    <s v="BASE"/>
    <n v="6.4720072330700003"/>
    <n v="1"/>
    <n v="0"/>
    <n v="0"/>
    <n v="0"/>
  </r>
  <r>
    <x v="4"/>
    <x v="0"/>
    <n v="24"/>
    <s v="PACKAGE"/>
    <s v="CRATE"/>
    <s v="DELIVERY"/>
    <s v="TROUT"/>
    <s v="CHILD"/>
    <s v="BILL"/>
    <s v="PACKAGE"/>
    <s v="DELIVERY"/>
    <s v="BASE"/>
    <s v="THEMATIC"/>
    <n v="17.216483930500001"/>
    <n v="0"/>
    <n v="1"/>
    <n v="0"/>
    <n v="0"/>
  </r>
  <r>
    <x v="4"/>
    <x v="0"/>
    <n v="25"/>
    <s v="PANTS"/>
    <s v="DRESS"/>
    <s v="POCKET"/>
    <s v="ICE"/>
    <s v="TEETH"/>
    <s v="DOG"/>
    <s v="PANTS"/>
    <s v="DRESS"/>
    <s v="BASE"/>
    <s v="TAXONOMIC"/>
    <n v="13.503652626599999"/>
    <n v="1"/>
    <n v="0"/>
    <n v="0"/>
    <n v="0"/>
  </r>
  <r>
    <x v="4"/>
    <x v="0"/>
    <n v="26"/>
    <s v="SUBMARINE"/>
    <s v="AIRPLANE"/>
    <s v="OCEAN"/>
    <s v="SHEET"/>
    <s v="CROW"/>
    <s v="DOCTOR"/>
    <s v="AIRPLANE"/>
    <s v="SUBMARINE"/>
    <s v="TAXONOMIC"/>
    <s v="BASE"/>
    <n v="15.79720655"/>
    <n v="1"/>
    <n v="0"/>
    <n v="0"/>
    <n v="0"/>
  </r>
  <r>
    <x v="4"/>
    <x v="0"/>
    <n v="27"/>
    <s v="NEEDLE"/>
    <s v="PIN"/>
    <s v="THREAD"/>
    <s v="WAX"/>
    <s v="HYDRANT"/>
    <s v="WRIST"/>
    <s v="NEEDLE"/>
    <s v="PIN"/>
    <s v="BASE"/>
    <s v="TAXONOMIC"/>
    <n v="7.8423278948200004"/>
    <n v="1"/>
    <n v="0"/>
    <n v="0"/>
    <n v="0"/>
  </r>
  <r>
    <x v="4"/>
    <x v="0"/>
    <n v="28"/>
    <s v="FOOTBALL"/>
    <s v="BASEBALL"/>
    <s v="QUARTERBACK"/>
    <s v="CLOUD"/>
    <s v="PLANT"/>
    <s v="NECKLACE"/>
    <s v="FOOTBALL"/>
    <s v="BASEBALL"/>
    <s v="BASE"/>
    <s v="TAXONOMIC"/>
    <n v="7.6764401108999998"/>
    <n v="1"/>
    <n v="0"/>
    <n v="0"/>
    <n v="0"/>
  </r>
  <r>
    <x v="4"/>
    <x v="0"/>
    <n v="29"/>
    <s v="COMPUTER"/>
    <s v="TABLET"/>
    <s v="MOUSE"/>
    <s v="ATHLETE"/>
    <s v="COUCH"/>
    <s v="SALON"/>
    <s v="TABLET"/>
    <s v="COMPUTER"/>
    <s v="TAXONOMIC"/>
    <s v="BASE"/>
    <n v="5.1114923494199997"/>
    <n v="1"/>
    <n v="0"/>
    <n v="0"/>
    <n v="0"/>
  </r>
  <r>
    <x v="4"/>
    <x v="0"/>
    <n v="30"/>
    <s v="WAITRESS"/>
    <s v="STEWARDESS"/>
    <s v="RESTAURANT"/>
    <s v="SWAN"/>
    <s v="BEACH"/>
    <s v="CALCIUM"/>
    <s v="WAITRESS"/>
    <s v="STEWARDESS"/>
    <s v="BASE"/>
    <s v="TAXONOMIC"/>
    <n v="5.4997338246899998"/>
    <n v="1"/>
    <n v="0"/>
    <n v="0"/>
    <n v="0"/>
  </r>
  <r>
    <x v="4"/>
    <x v="0"/>
    <n v="31"/>
    <s v="MONKEY"/>
    <s v="BEAR"/>
    <s v="BANANA"/>
    <s v="AIRPLANE"/>
    <s v="HAMMER"/>
    <s v="PLUG"/>
    <s v="MONKEY"/>
    <s v="BEAR"/>
    <s v="BASE"/>
    <s v="TAXONOMIC"/>
    <n v="7.6833172988299996"/>
    <n v="1"/>
    <n v="0"/>
    <n v="0"/>
    <n v="0"/>
  </r>
  <r>
    <x v="4"/>
    <x v="0"/>
    <n v="32"/>
    <s v="BOTTLE"/>
    <s v="CAN"/>
    <s v="BABY"/>
    <s v="CLOCK"/>
    <s v="BERRY"/>
    <s v="BELL"/>
    <s v="CAN"/>
    <s v="BOTTLE"/>
    <s v="TAXONOMIC"/>
    <s v="BASE"/>
    <n v="5.3728069508200003"/>
    <n v="1"/>
    <n v="0"/>
    <n v="0"/>
    <n v="0"/>
  </r>
  <r>
    <x v="4"/>
    <x v="0"/>
    <n v="33"/>
    <s v="RIVER"/>
    <s v="LAKE"/>
    <s v="RAPIDS"/>
    <s v="GLASS"/>
    <s v="BUDGET"/>
    <s v="FEATHER"/>
    <s v="RIVER"/>
    <s v="LAKE"/>
    <s v="BASE"/>
    <s v="TAXONOMIC"/>
    <n v="5.3450515565899996"/>
    <n v="1"/>
    <n v="0"/>
    <n v="0"/>
    <n v="0"/>
  </r>
  <r>
    <x v="4"/>
    <x v="0"/>
    <n v="34"/>
    <s v="CHAIR"/>
    <s v="SOFA"/>
    <s v="LEGS"/>
    <s v="BREAD"/>
    <s v="BALL"/>
    <s v="KEYBOARD"/>
    <s v="CHAIR"/>
    <s v="SOFA"/>
    <s v="BASE"/>
    <s v="TAXONOMIC"/>
    <n v="3.9551219870300001"/>
    <n v="1"/>
    <n v="0"/>
    <n v="0"/>
    <n v="0"/>
  </r>
  <r>
    <x v="4"/>
    <x v="0"/>
    <n v="35"/>
    <s v="POLICE"/>
    <s v="FIREMAN"/>
    <s v="HANDCUFFS"/>
    <s v="CARAVAN"/>
    <s v="CRAB"/>
    <s v="LAUNDRY"/>
    <s v="POLICE"/>
    <s v="FIREMAN"/>
    <s v="BASE"/>
    <s v="TAXONOMIC"/>
    <n v="3.6122147305899999"/>
    <n v="1"/>
    <n v="0"/>
    <n v="0"/>
    <n v="0"/>
  </r>
  <r>
    <x v="4"/>
    <x v="0"/>
    <n v="36"/>
    <s v="PENCIL"/>
    <s v="PEN"/>
    <s v="ERASER"/>
    <s v="FLUTE"/>
    <s v="MINT"/>
    <s v="SHEEP"/>
    <s v="PENCIL"/>
    <s v="PEN"/>
    <s v="BASE"/>
    <s v="TAXONOMIC"/>
    <n v="4.7594219096400003"/>
    <n v="1"/>
    <n v="0"/>
    <n v="0"/>
    <n v="0"/>
  </r>
  <r>
    <x v="4"/>
    <x v="0"/>
    <n v="37"/>
    <s v="ROBBERY"/>
    <s v="TREASON"/>
    <s v="BANK"/>
    <s v="STEW"/>
    <s v="TUB"/>
    <s v="SHORE"/>
    <s v="ROBBERY"/>
    <s v="TREASON"/>
    <s v="BASE"/>
    <s v="TAXONOMIC"/>
    <n v="14.1787052493"/>
    <n v="1"/>
    <n v="0"/>
    <n v="0"/>
    <n v="0"/>
  </r>
  <r>
    <x v="4"/>
    <x v="0"/>
    <n v="38"/>
    <s v="FIELD"/>
    <s v="COURT"/>
    <s v="GRASS"/>
    <s v="GAS"/>
    <s v="TOAD"/>
    <s v="SCHOOL"/>
    <s v="GRASS"/>
    <s v="FIELD"/>
    <s v="THEMATIC"/>
    <s v="BASE"/>
    <n v="8.6390603614899995"/>
    <n v="0"/>
    <n v="1"/>
    <n v="0"/>
    <n v="0"/>
  </r>
  <r>
    <x v="4"/>
    <x v="0"/>
    <n v="39"/>
    <s v="COW"/>
    <s v="PIG"/>
    <s v="GRASS"/>
    <s v="CHISEL"/>
    <s v="PARCEL"/>
    <s v="HOTEL"/>
    <s v="PIG"/>
    <s v="COW"/>
    <s v="TAXONOMIC"/>
    <s v="BASE"/>
    <n v="5.7212836932200002"/>
    <n v="1"/>
    <n v="0"/>
    <n v="0"/>
    <n v="0"/>
  </r>
  <r>
    <x v="4"/>
    <x v="0"/>
    <n v="40"/>
    <s v="DOG"/>
    <s v="CAT"/>
    <s v="BONE"/>
    <s v="POND"/>
    <s v="HOOD"/>
    <s v="QUEEN"/>
    <s v="DOG"/>
    <s v="CAT"/>
    <s v="BASE"/>
    <s v="TAXONOMIC"/>
    <n v="4.6855652218800001"/>
    <n v="1"/>
    <n v="0"/>
    <n v="0"/>
    <n v="0"/>
  </r>
  <r>
    <x v="4"/>
    <x v="0"/>
    <n v="41"/>
    <s v="CITY"/>
    <s v="VILLAGE"/>
    <s v="AIRPORT"/>
    <s v="WHALE"/>
    <s v="NECK"/>
    <s v="CABINET"/>
    <s v="VILLAGE"/>
    <s v="CITY"/>
    <s v="TAXONOMIC"/>
    <s v="BASE"/>
    <n v="4.4330824090299998"/>
    <n v="1"/>
    <n v="0"/>
    <n v="0"/>
    <n v="0"/>
  </r>
  <r>
    <x v="4"/>
    <x v="0"/>
    <n v="42"/>
    <s v="FLY"/>
    <s v="ANT"/>
    <s v="WINGS"/>
    <s v="CEREAL"/>
    <s v="BUSINESS"/>
    <s v="CONCRETE"/>
    <s v="FLY"/>
    <s v="ANT"/>
    <s v="BASE"/>
    <s v="TAXONOMIC"/>
    <n v="9.5787316019399995"/>
    <n v="1"/>
    <n v="0"/>
    <n v="0"/>
    <n v="0"/>
  </r>
  <r>
    <x v="4"/>
    <x v="0"/>
    <n v="43"/>
    <s v="SHOE"/>
    <s v="GLOVE"/>
    <s v="FOOT"/>
    <s v="WALL"/>
    <s v="CARD"/>
    <s v="TIGER"/>
    <s v="SHOE"/>
    <s v="GLOVE"/>
    <s v="BASE"/>
    <s v="TAXONOMIC"/>
    <n v="46.9287087254"/>
    <n v="1"/>
    <n v="0"/>
    <n v="0"/>
    <n v="0"/>
  </r>
  <r>
    <x v="4"/>
    <x v="0"/>
    <n v="44"/>
    <s v="HAPPY"/>
    <s v="SAD"/>
    <s v="SMILE"/>
    <s v="ROOF"/>
    <s v="SEED"/>
    <s v="KEY"/>
    <s v="HAPPY"/>
    <s v="SAD"/>
    <s v="BASE"/>
    <s v="TAXONOMIC"/>
    <n v="8.0024505340799994"/>
    <n v="1"/>
    <n v="0"/>
    <n v="0"/>
    <n v="0"/>
  </r>
  <r>
    <x v="4"/>
    <x v="0"/>
    <n v="45"/>
    <s v="MILK"/>
    <s v="LEMONADE"/>
    <s v="COW"/>
    <s v="GUITAR"/>
    <s v="LEAF"/>
    <s v="WINDOW"/>
    <s v="MILK"/>
    <s v="LEMONADE"/>
    <s v="BASE"/>
    <s v="TAXONOMIC"/>
    <n v="5.9061904292299996"/>
    <n v="1"/>
    <n v="0"/>
    <n v="0"/>
    <n v="0"/>
  </r>
  <r>
    <x v="4"/>
    <x v="0"/>
    <n v="46"/>
    <s v="CAKE"/>
    <s v="DONUT"/>
    <s v="CANDLE"/>
    <s v="BROCHURE"/>
    <s v="LAKE"/>
    <s v="DRUM"/>
    <s v="CAKE"/>
    <s v="DONUT"/>
    <s v="BASE"/>
    <s v="TAXONOMIC"/>
    <n v="4.2545446780900003"/>
    <n v="1"/>
    <n v="0"/>
    <n v="0"/>
    <n v="0"/>
  </r>
  <r>
    <x v="4"/>
    <x v="0"/>
    <n v="47"/>
    <s v="PENGUIN"/>
    <s v="GOOSE"/>
    <s v="ICE"/>
    <s v="VOLCANO"/>
    <s v="HEAD"/>
    <s v="BRICK"/>
    <s v="GOOSE"/>
    <s v="PENGUIN"/>
    <s v="TAXONOMIC"/>
    <s v="BASE"/>
    <n v="10.359850438700001"/>
    <n v="1"/>
    <n v="0"/>
    <n v="0"/>
    <n v="0"/>
  </r>
  <r>
    <x v="4"/>
    <x v="0"/>
    <n v="48"/>
    <s v="BISCUITS"/>
    <s v="TOAST"/>
    <s v="GRAVY"/>
    <s v="SNAIL"/>
    <s v="PELICAN"/>
    <s v="DANCE"/>
    <s v="TOAST"/>
    <s v="BISCUITS"/>
    <s v="TAXONOMIC"/>
    <s v="BASE"/>
    <n v="36.465392578699998"/>
    <n v="1"/>
    <n v="0"/>
    <n v="0"/>
    <n v="0"/>
  </r>
  <r>
    <x v="4"/>
    <x v="0"/>
    <n v="49"/>
    <s v="COW"/>
    <s v="BUFFALO"/>
    <s v="FARM"/>
    <s v="SKY"/>
    <s v="SLIDE"/>
    <s v="CHALK"/>
    <s v="COW"/>
    <s v="BUFFALO"/>
    <s v="BASE"/>
    <s v="TAXONOMIC"/>
    <n v="15.136888583099999"/>
    <n v="1"/>
    <n v="0"/>
    <n v="0"/>
    <n v="0"/>
  </r>
  <r>
    <x v="4"/>
    <x v="0"/>
    <n v="50"/>
    <s v="CRIB"/>
    <s v="BED"/>
    <s v="BABY"/>
    <s v="FERRY"/>
    <s v="BOWL"/>
    <s v="PATIO"/>
    <s v="BED"/>
    <s v="CRIB"/>
    <s v="TAXONOMIC"/>
    <s v="BASE"/>
    <n v="4.8112191555599999"/>
    <n v="1"/>
    <n v="0"/>
    <n v="0"/>
    <n v="0"/>
  </r>
  <r>
    <x v="4"/>
    <x v="0"/>
    <n v="51"/>
    <s v="CAPTAIN"/>
    <s v="PILOT"/>
    <s v="SHIP"/>
    <s v="EAR"/>
    <s v="BENCH"/>
    <s v="FREEZER"/>
    <s v="CAPTAIN"/>
    <s v="PILOT"/>
    <s v="BASE"/>
    <s v="TAXONOMIC"/>
    <n v="5.9328980065200003"/>
    <n v="1"/>
    <n v="0"/>
    <n v="0"/>
    <n v="0"/>
  </r>
  <r>
    <x v="4"/>
    <x v="0"/>
    <n v="52"/>
    <s v="CUP"/>
    <s v="BOWL"/>
    <s v="TEA"/>
    <s v="LAMP"/>
    <s v="PHONE"/>
    <s v="TRUCK"/>
    <s v="BOWL"/>
    <s v="CUP"/>
    <s v="TAXONOMIC"/>
    <s v="BASE"/>
    <n v="6.29826529196"/>
    <n v="1"/>
    <n v="0"/>
    <n v="0"/>
    <n v="0"/>
  </r>
  <r>
    <x v="4"/>
    <x v="0"/>
    <n v="53"/>
    <s v="TOOTHBRUSH"/>
    <s v="COMB"/>
    <s v="FLOSS"/>
    <s v="CAKE"/>
    <s v="CUP"/>
    <s v="GLASSES"/>
    <s v="COMB"/>
    <s v="GLASSES"/>
    <s v="TAXONOMIC"/>
    <s v="UNRELATED"/>
    <n v="62.108275733799999"/>
    <n v="0"/>
    <n v="0"/>
    <n v="0"/>
    <n v="1"/>
  </r>
  <r>
    <x v="4"/>
    <x v="0"/>
    <n v="54"/>
    <s v="CAR"/>
    <s v="BIKE"/>
    <s v="SEATBELT"/>
    <s v="SHRIMP"/>
    <s v="COTTON"/>
    <s v="BISCUIT"/>
    <s v="BIKE"/>
    <s v="CAR"/>
    <s v="TAXONOMIC"/>
    <s v="BASE"/>
    <n v="5.1030651208700002"/>
    <n v="1"/>
    <n v="0"/>
    <n v="0"/>
    <n v="0"/>
  </r>
  <r>
    <x v="4"/>
    <x v="0"/>
    <n v="55"/>
    <s v="BEER"/>
    <s v="JUICE"/>
    <s v="PARTY"/>
    <s v="SHOP"/>
    <s v="SNOW"/>
    <s v="WOUND"/>
    <s v="JUICE"/>
    <s v="BEER"/>
    <s v="TAXONOMIC"/>
    <s v="BASE"/>
    <n v="4.7020545156000004"/>
    <n v="1"/>
    <n v="0"/>
    <n v="0"/>
    <n v="0"/>
  </r>
  <r>
    <x v="4"/>
    <x v="0"/>
    <n v="56"/>
    <s v="SPIDER"/>
    <s v="BEE"/>
    <s v="WEB"/>
    <s v="PEPPER"/>
    <s v="SHED"/>
    <s v="TOILET"/>
    <s v="SPIDER"/>
    <s v="BEE"/>
    <s v="BASE"/>
    <s v="TAXONOMIC"/>
    <n v="3.5171153353300002"/>
    <n v="1"/>
    <n v="0"/>
    <n v="0"/>
    <n v="0"/>
  </r>
  <r>
    <x v="4"/>
    <x v="0"/>
    <n v="57"/>
    <s v="CAMEL"/>
    <s v="ANTELOPE"/>
    <s v="DESERT"/>
    <s v="CORK"/>
    <s v="ENGINE"/>
    <s v="PAMPHLET"/>
    <s v="CAMEL"/>
    <s v="ANTELOPE"/>
    <s v="BASE"/>
    <s v="TAXONOMIC"/>
    <n v="5.9615952771299998"/>
    <n v="1"/>
    <n v="0"/>
    <n v="0"/>
    <n v="0"/>
  </r>
  <r>
    <x v="4"/>
    <x v="0"/>
    <n v="58"/>
    <s v="SURGEON"/>
    <s v="BUTCHER"/>
    <s v="KIDNEY"/>
    <s v="PENGUIN"/>
    <s v="MOVIE"/>
    <s v="HOUSE"/>
    <s v="BUTCHER"/>
    <s v="SURGEON"/>
    <s v="TAXONOMIC"/>
    <s v="BASE"/>
    <n v="8.6424954793800008"/>
    <n v="1"/>
    <n v="0"/>
    <n v="0"/>
    <n v="0"/>
  </r>
  <r>
    <x v="4"/>
    <x v="0"/>
    <n v="59"/>
    <s v="COOKIE"/>
    <s v="BISCUIT"/>
    <s v="CHOCOLATE"/>
    <s v="PAGE"/>
    <s v="WAVE"/>
    <s v="FUR"/>
    <s v="CHOCOLATE"/>
    <s v="COOKIE"/>
    <s v="THEMATIC"/>
    <s v="BASE"/>
    <n v="2.6166612483199998"/>
    <n v="0"/>
    <n v="1"/>
    <n v="0"/>
    <n v="0"/>
  </r>
  <r>
    <x v="5"/>
    <x v="1"/>
    <n v="1"/>
    <s v="PANTS"/>
    <s v="DRESS"/>
    <s v="POCKET"/>
    <s v="ICE"/>
    <s v="TEETH"/>
    <s v="DOG"/>
    <s v="DRESS"/>
    <s v="PANTS"/>
    <s v="TAXONOMIC"/>
    <s v="BASE"/>
    <n v="8.9630397084400002"/>
    <n v="1"/>
    <n v="0"/>
    <n v="0"/>
    <n v="0"/>
  </r>
  <r>
    <x v="5"/>
    <x v="1"/>
    <n v="2"/>
    <s v="COOKIE"/>
    <s v="BISCUIT"/>
    <s v="CHOCOLATE"/>
    <s v="PAGE"/>
    <s v="WAVE"/>
    <s v="FUR"/>
    <s v="COOKIE"/>
    <s v="CHOCOLATE"/>
    <s v="BASE"/>
    <s v="THEMATIC"/>
    <n v="7.5068540134799999"/>
    <n v="0"/>
    <n v="1"/>
    <n v="0"/>
    <n v="0"/>
  </r>
  <r>
    <x v="5"/>
    <x v="1"/>
    <n v="3"/>
    <s v="TOOTHBRUSH"/>
    <s v="COMB"/>
    <s v="FLOSS"/>
    <s v="CAKE"/>
    <s v="CUP"/>
    <s v="GLASSES"/>
    <s v="TOOTHBRUSH"/>
    <s v="FLOSS"/>
    <s v="BASE"/>
    <s v="THEMATIC"/>
    <n v="6.3166803838099996"/>
    <n v="0"/>
    <n v="1"/>
    <n v="0"/>
    <n v="0"/>
  </r>
  <r>
    <x v="5"/>
    <x v="1"/>
    <n v="4"/>
    <s v="CROWN"/>
    <s v="HAT"/>
    <s v="KING"/>
    <s v="SHOVEL"/>
    <s v="NOSE"/>
    <s v="TENT"/>
    <s v="HAT"/>
    <s v="CROWN"/>
    <s v="TAXONOMIC"/>
    <s v="BASE"/>
    <n v="8.1575664958799994"/>
    <n v="1"/>
    <n v="0"/>
    <n v="0"/>
    <n v="0"/>
  </r>
  <r>
    <x v="5"/>
    <x v="1"/>
    <n v="5"/>
    <s v="SPIDER"/>
    <s v="BEE"/>
    <s v="WEB"/>
    <s v="PEPPER"/>
    <s v="SHED"/>
    <s v="TOILET"/>
    <s v="SPIDER"/>
    <s v="BEE"/>
    <s v="BASE"/>
    <s v="TAXONOMIC"/>
    <n v="15.3445943575"/>
    <n v="1"/>
    <n v="0"/>
    <n v="0"/>
    <n v="0"/>
  </r>
  <r>
    <x v="5"/>
    <x v="1"/>
    <n v="6"/>
    <s v="GARLIC"/>
    <s v="ONION"/>
    <s v="VAMPIRE"/>
    <s v="HOUSE"/>
    <s v="FOOT"/>
    <s v="CODE"/>
    <s v="GARLIC"/>
    <s v="ONION"/>
    <s v="BASE"/>
    <s v="TAXONOMIC"/>
    <n v="4.90249906806"/>
    <n v="1"/>
    <n v="0"/>
    <n v="0"/>
    <n v="0"/>
  </r>
  <r>
    <x v="5"/>
    <x v="1"/>
    <n v="7"/>
    <s v="BICYCLE"/>
    <s v="CAR"/>
    <s v="HELMET"/>
    <s v="FISH"/>
    <s v="BEER"/>
    <s v="BANK"/>
    <s v="CAR"/>
    <s v="BICYCLE"/>
    <s v="TAXONOMIC"/>
    <s v="BASE"/>
    <n v="4.2700970612900004"/>
    <n v="1"/>
    <n v="0"/>
    <n v="0"/>
    <n v="0"/>
  </r>
  <r>
    <x v="5"/>
    <x v="1"/>
    <n v="8"/>
    <s v="FOOTBALL"/>
    <s v="BASEBALL"/>
    <s v="QUARTERBACK"/>
    <s v="CLOUD"/>
    <s v="PLANT"/>
    <s v="NECKLACE"/>
    <s v="FOOTBALL"/>
    <s v="QUARTERBACK"/>
    <s v="BASE"/>
    <s v="THEMATIC"/>
    <n v="8.9010486776800004"/>
    <n v="0"/>
    <n v="1"/>
    <n v="0"/>
    <n v="0"/>
  </r>
  <r>
    <x v="5"/>
    <x v="1"/>
    <n v="9"/>
    <s v="SAXOPHONE"/>
    <s v="HARP"/>
    <s v="JAZZ"/>
    <s v="SODA"/>
    <s v="HAIR"/>
    <s v="PILOT"/>
    <s v="HARP"/>
    <s v="SAXOPHONE"/>
    <s v="TAXONOMIC"/>
    <s v="BASE"/>
    <n v="5.9060232420499998"/>
    <n v="1"/>
    <n v="0"/>
    <n v="0"/>
    <n v="0"/>
  </r>
  <r>
    <x v="5"/>
    <x v="1"/>
    <n v="10"/>
    <s v="ROCKET"/>
    <s v="MISSILE"/>
    <s v="ASTRONAUT"/>
    <s v="BUG"/>
    <s v="CHEESE"/>
    <s v="WATER"/>
    <s v="ROCKET"/>
    <s v="ASTRONAUT"/>
    <s v="BASE"/>
    <s v="THEMATIC"/>
    <n v="14.100135868600001"/>
    <n v="0"/>
    <n v="1"/>
    <n v="0"/>
    <n v="0"/>
  </r>
  <r>
    <x v="5"/>
    <x v="1"/>
    <n v="11"/>
    <s v="CUP"/>
    <s v="BOWL"/>
    <s v="TEA"/>
    <s v="LAMP"/>
    <s v="PHONE"/>
    <s v="TRUCK"/>
    <s v="BOWL"/>
    <s v="CUP"/>
    <s v="TAXONOMIC"/>
    <s v="BASE"/>
    <n v="12.6419614734"/>
    <n v="1"/>
    <n v="0"/>
    <n v="0"/>
    <n v="0"/>
  </r>
  <r>
    <x v="5"/>
    <x v="1"/>
    <n v="12"/>
    <s v="SNOW"/>
    <s v="RAIN"/>
    <s v="SLED"/>
    <s v="CEMETARY"/>
    <s v="WORK"/>
    <s v="NOVEL"/>
    <s v="RAIN"/>
    <s v="SNOW"/>
    <s v="TAXONOMIC"/>
    <s v="BASE"/>
    <n v="7.7288968359399997"/>
    <n v="1"/>
    <n v="0"/>
    <n v="0"/>
    <n v="0"/>
  </r>
  <r>
    <x v="5"/>
    <x v="1"/>
    <n v="13"/>
    <s v="CITY"/>
    <s v="VILLAGE"/>
    <s v="AIRPORT"/>
    <s v="WHALE"/>
    <s v="NECK"/>
    <s v="CABINET"/>
    <s v="CITY"/>
    <s v="VILLAGE"/>
    <s v="BASE"/>
    <s v="TAXONOMIC"/>
    <n v="5.4654577982700001"/>
    <n v="1"/>
    <n v="0"/>
    <n v="0"/>
    <n v="0"/>
  </r>
  <r>
    <x v="5"/>
    <x v="1"/>
    <n v="14"/>
    <s v="FIELD"/>
    <s v="COURT"/>
    <s v="GRASS"/>
    <s v="GAS"/>
    <s v="TOAD"/>
    <s v="SCHOOL"/>
    <s v="COURT"/>
    <s v="FIELD"/>
    <s v="TAXONOMIC"/>
    <s v="BASE"/>
    <n v="6.9042566856400001"/>
    <n v="1"/>
    <n v="0"/>
    <n v="0"/>
    <n v="0"/>
  </r>
  <r>
    <x v="5"/>
    <x v="1"/>
    <n v="15"/>
    <s v="RABBI"/>
    <s v="PASTOR"/>
    <s v="TEMPLE"/>
    <s v="DRIVEWAY"/>
    <s v="GLOVES"/>
    <s v="APPLE"/>
    <s v="RABBI"/>
    <s v="PASTOR"/>
    <s v="BASE"/>
    <s v="TAXONOMIC"/>
    <n v="11.9331049214"/>
    <n v="1"/>
    <n v="0"/>
    <n v="0"/>
    <n v="0"/>
  </r>
  <r>
    <x v="5"/>
    <x v="1"/>
    <n v="16"/>
    <s v="CAMEL"/>
    <s v="ANTELOPE"/>
    <s v="DESERT"/>
    <s v="CORK"/>
    <s v="ENGINE"/>
    <s v="PAMPHLET"/>
    <s v="CAMEL"/>
    <s v="ANTELOPE"/>
    <s v="BASE"/>
    <s v="TAXONOMIC"/>
    <n v="9.40484200645"/>
    <n v="1"/>
    <n v="0"/>
    <n v="0"/>
    <n v="0"/>
  </r>
  <r>
    <x v="5"/>
    <x v="1"/>
    <n v="17"/>
    <s v="PACKAGE"/>
    <s v="CRATE"/>
    <s v="DELIVERY"/>
    <s v="TROUT"/>
    <s v="CHILD"/>
    <s v="BILL"/>
    <s v="PACKAGE"/>
    <s v="DELIVERY"/>
    <s v="BASE"/>
    <s v="THEMATIC"/>
    <n v="4.5471481172099999"/>
    <n v="0"/>
    <n v="1"/>
    <n v="0"/>
    <n v="0"/>
  </r>
  <r>
    <x v="5"/>
    <x v="1"/>
    <n v="18"/>
    <s v="TRUCK"/>
    <s v="BUS"/>
    <s v="TRAILER"/>
    <s v="CLIMATE"/>
    <s v="CACTUS"/>
    <s v="CLUB"/>
    <s v="BUS"/>
    <s v="TRUCK"/>
    <s v="TAXONOMIC"/>
    <s v="BASE"/>
    <n v="2.7231641353599998"/>
    <n v="1"/>
    <n v="0"/>
    <n v="0"/>
    <n v="0"/>
  </r>
  <r>
    <x v="5"/>
    <x v="1"/>
    <n v="19"/>
    <s v="BEE"/>
    <s v="BUTTERFLY"/>
    <s v="HONEY"/>
    <s v="ASPHALT"/>
    <s v="COACH"/>
    <s v="PLIERS"/>
    <s v="BUTTERFLY"/>
    <s v="BEE"/>
    <s v="TAXONOMIC"/>
    <s v="BASE"/>
    <n v="13.260700478"/>
    <n v="1"/>
    <n v="0"/>
    <n v="0"/>
    <n v="0"/>
  </r>
  <r>
    <x v="5"/>
    <x v="1"/>
    <n v="20"/>
    <s v="BIRD"/>
    <s v="BAT"/>
    <s v="NEST"/>
    <s v="BONE"/>
    <s v="RAIN"/>
    <s v="BRACKET"/>
    <s v="BAT"/>
    <s v="BIRD"/>
    <s v="TAXONOMIC"/>
    <s v="BASE"/>
    <n v="4.33880074124"/>
    <n v="1"/>
    <n v="0"/>
    <n v="0"/>
    <n v="0"/>
  </r>
  <r>
    <x v="5"/>
    <x v="1"/>
    <n v="21"/>
    <s v="LAWNMOWER"/>
    <s v="SCISSORS"/>
    <s v="GRASS"/>
    <s v="BOMB"/>
    <s v="AUNT"/>
    <s v="INTERNET"/>
    <s v="LAWNMOWER"/>
    <s v="SCISSORS"/>
    <s v="BASE"/>
    <s v="TAXONOMIC"/>
    <n v="10.5790348564"/>
    <n v="1"/>
    <n v="0"/>
    <n v="0"/>
    <n v="0"/>
  </r>
  <r>
    <x v="5"/>
    <x v="1"/>
    <n v="22"/>
    <s v="CIGARETTES"/>
    <s v="ALCOHOL"/>
    <s v="LUNGS"/>
    <s v="OUTLET"/>
    <s v="SOCK"/>
    <s v="CARPET"/>
    <s v="ALCOHOL"/>
    <s v="CIGARETTES"/>
    <s v="TAXONOMIC"/>
    <s v="BASE"/>
    <n v="7.6575529221999998"/>
    <n v="1"/>
    <n v="0"/>
    <n v="0"/>
    <n v="0"/>
  </r>
  <r>
    <x v="5"/>
    <x v="1"/>
    <n v="23"/>
    <s v="CRIB"/>
    <s v="BED"/>
    <s v="BABY"/>
    <s v="FERRY"/>
    <s v="BOWL"/>
    <s v="PATIO"/>
    <s v="CRIB"/>
    <s v="BED"/>
    <s v="BASE"/>
    <s v="TAXONOMIC"/>
    <n v="4.5965693184400003"/>
    <n v="1"/>
    <n v="0"/>
    <n v="0"/>
    <n v="0"/>
  </r>
  <r>
    <x v="5"/>
    <x v="1"/>
    <n v="24"/>
    <s v="POLICE"/>
    <s v="FIREMAN"/>
    <s v="HANDCUFFS"/>
    <s v="CARAVAN"/>
    <s v="CRAB"/>
    <s v="LAUNDRY"/>
    <s v="POLICE"/>
    <s v="FIREMAN"/>
    <s v="BASE"/>
    <s v="TAXONOMIC"/>
    <n v="10.2308977854"/>
    <n v="1"/>
    <n v="0"/>
    <n v="0"/>
    <n v="0"/>
  </r>
  <r>
    <x v="5"/>
    <x v="1"/>
    <n v="25"/>
    <s v="COCONUT"/>
    <s v="ORANGE"/>
    <s v="BEACH"/>
    <s v="CYMBAL"/>
    <s v="SOCIETY"/>
    <s v="ROD"/>
    <s v="COCONUT"/>
    <s v="ORANGE"/>
    <s v="BASE"/>
    <s v="TAXONOMIC"/>
    <n v="6.8970209556900004"/>
    <n v="1"/>
    <n v="0"/>
    <n v="0"/>
    <n v="0"/>
  </r>
  <r>
    <x v="5"/>
    <x v="1"/>
    <n v="26"/>
    <s v="ROBBERY"/>
    <s v="TREASON"/>
    <s v="BANK"/>
    <s v="STEW"/>
    <s v="TUB"/>
    <s v="SHORE"/>
    <s v="BANK"/>
    <s v="ROBBERY"/>
    <s v="THEMATIC"/>
    <s v="BASE"/>
    <n v="9.3569397258099993"/>
    <n v="0"/>
    <n v="1"/>
    <n v="0"/>
    <n v="0"/>
  </r>
  <r>
    <x v="5"/>
    <x v="1"/>
    <n v="27"/>
    <s v="FLY"/>
    <s v="ANT"/>
    <s v="WINGS"/>
    <s v="CEREAL"/>
    <s v="BUSINESS"/>
    <s v="CONCRETE"/>
    <s v="ANT"/>
    <s v="FLY"/>
    <s v="TAXONOMIC"/>
    <s v="BASE"/>
    <n v="8.7465610748600007"/>
    <n v="1"/>
    <n v="0"/>
    <n v="0"/>
    <n v="0"/>
  </r>
  <r>
    <x v="5"/>
    <x v="1"/>
    <n v="28"/>
    <s v="SILVER"/>
    <s v="GOLD"/>
    <s v="BULLET"/>
    <s v="STAIRS"/>
    <s v="BALLOON"/>
    <s v="LIBRARY"/>
    <s v="GOLD"/>
    <s v="SILVER"/>
    <s v="TAXONOMIC"/>
    <s v="BASE"/>
    <n v="11.483524942000001"/>
    <n v="1"/>
    <n v="0"/>
    <n v="0"/>
    <n v="0"/>
  </r>
  <r>
    <x v="5"/>
    <x v="1"/>
    <n v="29"/>
    <s v="MILK"/>
    <s v="LEMONADE"/>
    <s v="COW"/>
    <s v="GUITAR"/>
    <s v="LEAF"/>
    <s v="WINDOW"/>
    <s v="COW"/>
    <s v="MILK"/>
    <s v="THEMATIC"/>
    <s v="BASE"/>
    <n v="6.2125641353800001"/>
    <n v="0"/>
    <n v="1"/>
    <n v="0"/>
    <n v="0"/>
  </r>
  <r>
    <x v="5"/>
    <x v="1"/>
    <n v="30"/>
    <s v="CAKE"/>
    <s v="DONUT"/>
    <s v="CANDLE"/>
    <s v="BROCHURE"/>
    <s v="LAKE"/>
    <s v="DRUM"/>
    <s v="DONUT"/>
    <s v="CAKE"/>
    <s v="TAXONOMIC"/>
    <s v="BASE"/>
    <n v="3.3128440167100002"/>
    <n v="1"/>
    <n v="0"/>
    <n v="0"/>
    <n v="0"/>
  </r>
  <r>
    <x v="5"/>
    <x v="1"/>
    <n v="31"/>
    <s v="HAPPY"/>
    <s v="SAD"/>
    <s v="SMILE"/>
    <s v="ROOF"/>
    <s v="SEED"/>
    <s v="KEY"/>
    <s v="HAPPY"/>
    <s v="SMILE"/>
    <s v="BASE"/>
    <s v="THEMATIC"/>
    <n v="3.6397022942500001"/>
    <n v="0"/>
    <n v="1"/>
    <n v="0"/>
    <n v="0"/>
  </r>
  <r>
    <x v="5"/>
    <x v="1"/>
    <n v="32"/>
    <s v="COMPUTER"/>
    <s v="TABLET"/>
    <s v="MOUSE"/>
    <s v="ATHLETE"/>
    <s v="COUCH"/>
    <s v="SALON"/>
    <s v="TABLET"/>
    <s v="COMPUTER"/>
    <s v="TAXONOMIC"/>
    <s v="BASE"/>
    <n v="4.6770793950999998"/>
    <n v="1"/>
    <n v="0"/>
    <n v="0"/>
    <n v="0"/>
  </r>
  <r>
    <x v="5"/>
    <x v="1"/>
    <n v="33"/>
    <s v="CAPTAIN"/>
    <s v="PILOT"/>
    <s v="SHIP"/>
    <s v="EAR"/>
    <s v="BENCH"/>
    <s v="FREEZER"/>
    <s v="PILOT"/>
    <s v="CAPTAIN"/>
    <s v="TAXONOMIC"/>
    <s v="BASE"/>
    <n v="13.402828145499999"/>
    <n v="1"/>
    <n v="0"/>
    <n v="0"/>
    <n v="0"/>
  </r>
  <r>
    <x v="5"/>
    <x v="1"/>
    <n v="34"/>
    <s v="SHOE"/>
    <s v="GLOVE"/>
    <s v="FOOT"/>
    <s v="WALL"/>
    <s v="CARD"/>
    <s v="TIGER"/>
    <s v="FOOT"/>
    <s v="SHOE"/>
    <s v="THEMATIC"/>
    <s v="BASE"/>
    <n v="4.6597011950800002"/>
    <n v="0"/>
    <n v="1"/>
    <n v="0"/>
    <n v="0"/>
  </r>
  <r>
    <x v="5"/>
    <x v="1"/>
    <n v="35"/>
    <s v="DOG"/>
    <s v="CAT"/>
    <s v="BONE"/>
    <s v="POND"/>
    <s v="HOOD"/>
    <s v="QUEEN"/>
    <s v="DOG"/>
    <s v="CAT"/>
    <s v="BASE"/>
    <s v="TAXONOMIC"/>
    <n v="3.2826844372899999"/>
    <n v="1"/>
    <n v="0"/>
    <n v="0"/>
    <n v="0"/>
  </r>
  <r>
    <x v="5"/>
    <x v="1"/>
    <n v="36"/>
    <s v="CROUTONS"/>
    <s v="BAGEL"/>
    <s v="SALAD"/>
    <s v="METAL"/>
    <s v="SHARK"/>
    <s v="SPOT"/>
    <s v="SALAD"/>
    <s v="CROUTONS"/>
    <s v="THEMATIC"/>
    <s v="BASE"/>
    <n v="7.78515516635"/>
    <n v="0"/>
    <n v="1"/>
    <n v="0"/>
    <n v="0"/>
  </r>
  <r>
    <x v="5"/>
    <x v="1"/>
    <n v="37"/>
    <s v="RIVER"/>
    <s v="LAKE"/>
    <s v="RAPIDS"/>
    <s v="GLASS"/>
    <s v="BUDGET"/>
    <s v="FEATHER"/>
    <s v="LAKE"/>
    <s v="RIVER"/>
    <s v="TAXONOMIC"/>
    <s v="BASE"/>
    <n v="2.9901366168100001"/>
    <n v="1"/>
    <n v="0"/>
    <n v="0"/>
    <n v="0"/>
  </r>
  <r>
    <x v="5"/>
    <x v="1"/>
    <n v="38"/>
    <s v="BISCUITS"/>
    <s v="TOAST"/>
    <s v="GRAVY"/>
    <s v="SNAIL"/>
    <s v="PELICAN"/>
    <s v="DANCE"/>
    <s v="BISCUITS"/>
    <s v="TOAST"/>
    <s v="BASE"/>
    <s v="TAXONOMIC"/>
    <n v="15.0850102266"/>
    <n v="1"/>
    <n v="0"/>
    <n v="0"/>
    <n v="0"/>
  </r>
  <r>
    <x v="5"/>
    <x v="1"/>
    <n v="39"/>
    <s v="TORTILLA"/>
    <s v="BAGEL"/>
    <s v="BEANS"/>
    <s v="COLD"/>
    <s v="KNOB"/>
    <s v="SALESMAN"/>
    <s v="BAGEL"/>
    <s v="TORTILLA"/>
    <s v="TAXONOMIC"/>
    <s v="BASE"/>
    <n v="11.0961376113"/>
    <n v="1"/>
    <n v="0"/>
    <n v="0"/>
    <n v="0"/>
  </r>
  <r>
    <x v="5"/>
    <x v="1"/>
    <n v="40"/>
    <s v="PENGUIN"/>
    <s v="GOOSE"/>
    <s v="ICE"/>
    <s v="VOLCANO"/>
    <s v="HEAD"/>
    <s v="BRICK"/>
    <s v="GOOSE"/>
    <s v="PENGUIN"/>
    <s v="TAXONOMIC"/>
    <s v="BASE"/>
    <n v="8.0510636085500007"/>
    <n v="1"/>
    <n v="0"/>
    <n v="0"/>
    <n v="0"/>
  </r>
  <r>
    <x v="5"/>
    <x v="1"/>
    <n v="41"/>
    <s v="SUBMARINE"/>
    <s v="AIRPLANE"/>
    <s v="OCEAN"/>
    <s v="SHEET"/>
    <s v="CROW"/>
    <s v="DOCTOR"/>
    <s v="AIRPLANE"/>
    <s v="SUBMARINE"/>
    <s v="TAXONOMIC"/>
    <s v="BASE"/>
    <n v="15.8388848315"/>
    <n v="1"/>
    <n v="0"/>
    <n v="0"/>
    <n v="0"/>
  </r>
  <r>
    <x v="5"/>
    <x v="1"/>
    <n v="42"/>
    <s v="CHAIR"/>
    <s v="SOFA"/>
    <s v="LEGS"/>
    <s v="BREAD"/>
    <s v="BALL"/>
    <s v="KEYBOARD"/>
    <s v="SOFA"/>
    <s v="CHAIR"/>
    <s v="TAXONOMIC"/>
    <s v="BASE"/>
    <n v="6.6816576760600004"/>
    <n v="1"/>
    <n v="0"/>
    <n v="0"/>
    <n v="0"/>
  </r>
  <r>
    <x v="5"/>
    <x v="1"/>
    <n v="43"/>
    <s v="OVEN"/>
    <s v="MICROWAVE"/>
    <s v="PAN"/>
    <s v="SCREEN"/>
    <s v="BASKETBALL"/>
    <s v="BOOT"/>
    <s v="OVEN"/>
    <s v="MICROWAVE"/>
    <s v="BASE"/>
    <s v="TAXONOMIC"/>
    <n v="11.8619593149"/>
    <n v="1"/>
    <n v="0"/>
    <n v="0"/>
    <n v="0"/>
  </r>
  <r>
    <x v="5"/>
    <x v="1"/>
    <n v="44"/>
    <s v="BOTTLE"/>
    <s v="CAN"/>
    <s v="BABY"/>
    <s v="CLOCK"/>
    <s v="BERRY"/>
    <s v="BELL"/>
    <s v="BOTTLE"/>
    <s v="CAN"/>
    <s v="BASE"/>
    <s v="TAXONOMIC"/>
    <n v="7.1856830806399996"/>
    <n v="1"/>
    <n v="0"/>
    <n v="0"/>
    <n v="0"/>
  </r>
  <r>
    <x v="5"/>
    <x v="1"/>
    <n v="45"/>
    <s v="COW"/>
    <s v="BUFFALO"/>
    <s v="FARM"/>
    <s v="SKY"/>
    <s v="SLIDE"/>
    <s v="CHALK"/>
    <s v="BUFFALO"/>
    <s v="COW"/>
    <s v="TAXONOMIC"/>
    <s v="BASE"/>
    <n v="7.8527636873800004"/>
    <n v="1"/>
    <n v="0"/>
    <n v="0"/>
    <n v="0"/>
  </r>
  <r>
    <x v="5"/>
    <x v="1"/>
    <n v="46"/>
    <s v="MONKEY"/>
    <s v="BEAR"/>
    <s v="BANANA"/>
    <s v="AIRPLANE"/>
    <s v="HAMMER"/>
    <s v="PLUG"/>
    <s v="MONKEY"/>
    <s v="BEAR"/>
    <s v="BASE"/>
    <s v="TAXONOMIC"/>
    <n v="5.2990035642900004"/>
    <n v="1"/>
    <n v="0"/>
    <n v="0"/>
    <n v="0"/>
  </r>
  <r>
    <x v="5"/>
    <x v="1"/>
    <n v="47"/>
    <s v="COW"/>
    <s v="PIG"/>
    <s v="GRASS"/>
    <s v="CHISEL"/>
    <s v="PARCEL"/>
    <s v="HOTEL"/>
    <s v="COW"/>
    <s v="PIG"/>
    <s v="BASE"/>
    <s v="TAXONOMIC"/>
    <n v="4.3465092304399997"/>
    <n v="1"/>
    <n v="0"/>
    <n v="0"/>
    <n v="0"/>
  </r>
  <r>
    <x v="5"/>
    <x v="1"/>
    <n v="48"/>
    <s v="PENCIL"/>
    <s v="PEN"/>
    <s v="ERASER"/>
    <s v="FLUTE"/>
    <s v="MINT"/>
    <s v="SHEEP"/>
    <s v="PENCIL"/>
    <s v="PEN"/>
    <s v="BASE"/>
    <s v="TAXONOMIC"/>
    <n v="3.1916660651900002"/>
    <n v="1"/>
    <n v="0"/>
    <n v="0"/>
    <n v="0"/>
  </r>
  <r>
    <x v="5"/>
    <x v="1"/>
    <n v="49"/>
    <s v="SPOON"/>
    <s v="LADLE"/>
    <s v="CEREAL"/>
    <s v="LION"/>
    <s v="TREE"/>
    <s v="STEREO"/>
    <s v="SPOON"/>
    <s v="LADLE"/>
    <s v="BASE"/>
    <s v="TAXONOMIC"/>
    <n v="6.8810259401799998"/>
    <n v="1"/>
    <n v="0"/>
    <n v="0"/>
    <n v="0"/>
  </r>
  <r>
    <x v="5"/>
    <x v="1"/>
    <n v="50"/>
    <s v="CAR"/>
    <s v="BIKE"/>
    <s v="SEATBELT"/>
    <s v="SHRIMP"/>
    <s v="COTTON"/>
    <s v="BISCUIT"/>
    <s v="CAR"/>
    <s v="BIKE"/>
    <s v="BASE"/>
    <s v="TAXONOMIC"/>
    <n v="13.1205724358"/>
    <n v="1"/>
    <n v="0"/>
    <n v="0"/>
    <n v="0"/>
  </r>
  <r>
    <x v="5"/>
    <x v="1"/>
    <n v="51"/>
    <s v="SHIP"/>
    <s v="CANOE"/>
    <s v="SAILOR"/>
    <s v="UMBRELLA"/>
    <s v="BANANA"/>
    <s v="CHAIR"/>
    <s v="SHIP"/>
    <s v="CANOE"/>
    <s v="BASE"/>
    <s v="TAXONOMIC"/>
    <n v="11.0340472613"/>
    <n v="1"/>
    <n v="0"/>
    <n v="0"/>
    <n v="0"/>
  </r>
  <r>
    <x v="5"/>
    <x v="1"/>
    <n v="52"/>
    <s v="WAITRESS"/>
    <s v="STEWARDESS"/>
    <s v="RESTAURANT"/>
    <s v="SWAN"/>
    <s v="BEACH"/>
    <s v="CALCIUM"/>
    <s v="STEWARDESS"/>
    <s v="WAITRESS"/>
    <s v="TAXONOMIC"/>
    <s v="BASE"/>
    <n v="4.2165097534299996"/>
    <n v="1"/>
    <n v="0"/>
    <n v="0"/>
    <n v="0"/>
  </r>
  <r>
    <x v="5"/>
    <x v="1"/>
    <n v="53"/>
    <s v="NEEDLE"/>
    <s v="PIN"/>
    <s v="THREAD"/>
    <s v="WAX"/>
    <s v="HYDRANT"/>
    <s v="WRIST"/>
    <s v="WAX"/>
    <s v="THREAD"/>
    <s v="UNRELATED"/>
    <s v="THEMATIC"/>
    <n v="9.7754357958300009"/>
    <n v="0"/>
    <n v="0"/>
    <n v="0"/>
    <n v="1"/>
  </r>
  <r>
    <x v="5"/>
    <x v="1"/>
    <n v="54"/>
    <s v="CHISEL"/>
    <s v="KNIFE"/>
    <s v="SCULPTURE"/>
    <s v="HAMSTER"/>
    <s v="BOTTLE"/>
    <s v="MIRROR"/>
    <s v="CHISEL"/>
    <s v="KNIFE"/>
    <s v="BASE"/>
    <s v="TAXONOMIC"/>
    <n v="10.5447598231"/>
    <n v="1"/>
    <n v="0"/>
    <n v="0"/>
    <n v="0"/>
  </r>
  <r>
    <x v="5"/>
    <x v="1"/>
    <n v="55"/>
    <s v="BEER"/>
    <s v="JUICE"/>
    <s v="PARTY"/>
    <s v="SHOP"/>
    <s v="SNOW"/>
    <s v="WOUND"/>
    <s v="BEER"/>
    <s v="JUICE"/>
    <s v="BASE"/>
    <s v="TAXONOMIC"/>
    <n v="9.2714832253400008"/>
    <n v="1"/>
    <n v="0"/>
    <n v="0"/>
    <n v="0"/>
  </r>
  <r>
    <x v="5"/>
    <x v="1"/>
    <n v="56"/>
    <s v="RECEPTIONIST"/>
    <s v="HOSTESS"/>
    <s v="TELEPHONE"/>
    <s v="PARK"/>
    <s v="HAND"/>
    <s v="STRING"/>
    <s v="RECEPTIONIST"/>
    <s v="HOSTESS"/>
    <s v="BASE"/>
    <s v="TAXONOMIC"/>
    <n v="7.8327763737199998"/>
    <n v="1"/>
    <n v="0"/>
    <n v="0"/>
    <n v="0"/>
  </r>
  <r>
    <x v="5"/>
    <x v="1"/>
    <n v="57"/>
    <s v="PANDA"/>
    <s v="RACOON"/>
    <s v="BAMBOO"/>
    <s v="WHIP"/>
    <s v="FENDER"/>
    <s v="LAW"/>
    <s v="PANDA"/>
    <s v="BAMBOO"/>
    <s v="BASE"/>
    <s v="THEMATIC"/>
    <n v="10.7599900151"/>
    <n v="0"/>
    <n v="1"/>
    <n v="0"/>
    <n v="0"/>
  </r>
  <r>
    <x v="5"/>
    <x v="1"/>
    <n v="58"/>
    <s v="SHAMPOO"/>
    <s v="BLEACH"/>
    <s v="SHOWER"/>
    <s v="TEAM"/>
    <s v="SAUCE"/>
    <s v="CIRCLE"/>
    <s v="SHOWER"/>
    <s v="SHAMPOO"/>
    <s v="THEMATIC"/>
    <s v="BASE"/>
    <n v="15.728422421499999"/>
    <n v="0"/>
    <n v="1"/>
    <n v="0"/>
    <n v="0"/>
  </r>
  <r>
    <x v="5"/>
    <x v="1"/>
    <n v="59"/>
    <s v="SURGEON"/>
    <s v="BUTCHER"/>
    <s v="KIDNEY"/>
    <s v="PENGUIN"/>
    <s v="MOVIE"/>
    <s v="HOUSE"/>
    <s v="SURGEON"/>
    <s v="BUTCHER"/>
    <s v="BASE"/>
    <s v="TAXONOMIC"/>
    <n v="5.5092952777599997"/>
    <n v="1"/>
    <n v="0"/>
    <n v="0"/>
    <n v="0"/>
  </r>
  <r>
    <x v="6"/>
    <x v="0"/>
    <n v="1"/>
    <s v="BOTTLE"/>
    <s v="CAN"/>
    <s v="BABY"/>
    <s v="CLOCK"/>
    <s v="BERRY"/>
    <s v="BELL"/>
    <s v="CLOCK"/>
    <s v="BELL"/>
    <s v="UNRELATED"/>
    <s v="UNRELATED"/>
    <n v="29.584874721199999"/>
    <n v="0"/>
    <n v="0"/>
    <n v="0"/>
    <n v="1"/>
  </r>
  <r>
    <x v="6"/>
    <x v="0"/>
    <n v="2"/>
    <s v="CAMEL"/>
    <s v="ANTELOPE"/>
    <s v="DESERT"/>
    <s v="CORK"/>
    <s v="ENGINE"/>
    <s v="PAMPHLET"/>
    <s v="ANTELOPE"/>
    <s v="CAMEL"/>
    <s v="TAXONOMIC"/>
    <s v="BASE"/>
    <n v="16.4175559649"/>
    <n v="1"/>
    <n v="0"/>
    <n v="0"/>
    <n v="0"/>
  </r>
  <r>
    <x v="6"/>
    <x v="0"/>
    <n v="3"/>
    <s v="SAXOPHONE"/>
    <s v="HARP"/>
    <s v="JAZZ"/>
    <s v="SODA"/>
    <s v="HAIR"/>
    <s v="PILOT"/>
    <s v="HARP"/>
    <s v="SAXOPHONE"/>
    <s v="TAXONOMIC"/>
    <s v="BASE"/>
    <n v="8.0523329224700007"/>
    <n v="1"/>
    <n v="0"/>
    <n v="0"/>
    <n v="0"/>
  </r>
  <r>
    <x v="6"/>
    <x v="0"/>
    <n v="4"/>
    <s v="CUP"/>
    <s v="BOWL"/>
    <s v="TEA"/>
    <s v="LAMP"/>
    <s v="PHONE"/>
    <s v="TRUCK"/>
    <s v="BOWL"/>
    <s v="CUP"/>
    <s v="TAXONOMIC"/>
    <s v="BASE"/>
    <n v="9.6418379325199997"/>
    <n v="1"/>
    <n v="0"/>
    <n v="0"/>
    <n v="0"/>
  </r>
  <r>
    <x v="6"/>
    <x v="0"/>
    <n v="5"/>
    <s v="GARLIC"/>
    <s v="ONION"/>
    <s v="VAMPIRE"/>
    <s v="HOUSE"/>
    <s v="FOOT"/>
    <s v="CODE"/>
    <s v="GARLIC"/>
    <s v="ONION"/>
    <s v="BASE"/>
    <s v="TAXONOMIC"/>
    <n v="7.0673388186799997"/>
    <n v="1"/>
    <n v="0"/>
    <n v="0"/>
    <n v="0"/>
  </r>
  <r>
    <x v="6"/>
    <x v="0"/>
    <n v="6"/>
    <s v="CAR"/>
    <s v="BIKE"/>
    <s v="SEATBELT"/>
    <s v="SHRIMP"/>
    <s v="COTTON"/>
    <s v="BISCUIT"/>
    <s v="CAR"/>
    <s v="BIKE"/>
    <s v="BASE"/>
    <s v="TAXONOMIC"/>
    <n v="15.270047865700001"/>
    <n v="1"/>
    <n v="0"/>
    <n v="0"/>
    <n v="0"/>
  </r>
  <r>
    <x v="6"/>
    <x v="0"/>
    <n v="7"/>
    <s v="SURGEON"/>
    <s v="BUTCHER"/>
    <s v="KIDNEY"/>
    <s v="PENGUIN"/>
    <s v="MOVIE"/>
    <s v="HOUSE"/>
    <s v="BUTCHER"/>
    <s v="SURGEON"/>
    <s v="TAXONOMIC"/>
    <s v="BASE"/>
    <n v="16.252255718099999"/>
    <n v="1"/>
    <n v="0"/>
    <n v="0"/>
    <n v="0"/>
  </r>
  <r>
    <x v="6"/>
    <x v="0"/>
    <n v="8"/>
    <s v="NEEDLE"/>
    <s v="PIN"/>
    <s v="THREAD"/>
    <s v="WAX"/>
    <s v="HYDRANT"/>
    <s v="WRIST"/>
    <s v="PIN"/>
    <s v="NEEDLE"/>
    <s v="TAXONOMIC"/>
    <s v="BASE"/>
    <n v="8.3593671474400004"/>
    <n v="1"/>
    <n v="0"/>
    <n v="0"/>
    <n v="0"/>
  </r>
  <r>
    <x v="6"/>
    <x v="0"/>
    <n v="9"/>
    <s v="BISCUITS"/>
    <s v="TOAST"/>
    <s v="GRAVY"/>
    <s v="SNAIL"/>
    <s v="PELICAN"/>
    <s v="DANCE"/>
    <s v="BISCUITS"/>
    <s v="TOAST"/>
    <s v="BASE"/>
    <s v="TAXONOMIC"/>
    <n v="8.6670737672799998"/>
    <n v="1"/>
    <n v="0"/>
    <n v="0"/>
    <n v="0"/>
  </r>
  <r>
    <x v="6"/>
    <x v="0"/>
    <n v="10"/>
    <s v="TOOTHBRUSH"/>
    <s v="COMB"/>
    <s v="FLOSS"/>
    <s v="CAKE"/>
    <s v="CUP"/>
    <s v="GLASSES"/>
    <s v="TOOTHBRUSH"/>
    <s v="FLOSS"/>
    <s v="BASE"/>
    <s v="THEMATIC"/>
    <n v="20.580305349"/>
    <n v="0"/>
    <n v="1"/>
    <n v="0"/>
    <n v="0"/>
  </r>
  <r>
    <x v="6"/>
    <x v="0"/>
    <n v="11"/>
    <s v="CAPTAIN"/>
    <s v="PILOT"/>
    <s v="SHIP"/>
    <s v="EAR"/>
    <s v="BENCH"/>
    <s v="FREEZER"/>
    <s v="PILOT"/>
    <s v="CAPTAIN"/>
    <s v="TAXONOMIC"/>
    <s v="BASE"/>
    <n v="12.307666561"/>
    <n v="1"/>
    <n v="0"/>
    <n v="0"/>
    <n v="0"/>
  </r>
  <r>
    <x v="6"/>
    <x v="0"/>
    <n v="12"/>
    <s v="BEE"/>
    <s v="BUTTERFLY"/>
    <s v="HONEY"/>
    <s v="ASPHALT"/>
    <s v="COACH"/>
    <s v="PLIERS"/>
    <s v="BUTTERFLY"/>
    <s v="BEE"/>
    <s v="TAXONOMIC"/>
    <s v="BASE"/>
    <n v="14.565893384700001"/>
    <n v="1"/>
    <n v="0"/>
    <n v="0"/>
    <n v="0"/>
  </r>
  <r>
    <x v="6"/>
    <x v="0"/>
    <n v="13"/>
    <s v="COCONUT"/>
    <s v="ORANGE"/>
    <s v="BEACH"/>
    <s v="CYMBAL"/>
    <s v="SOCIETY"/>
    <s v="ROD"/>
    <s v="ORANGE"/>
    <s v="COCONUT"/>
    <s v="TAXONOMIC"/>
    <s v="BASE"/>
    <n v="5.0670838981199999"/>
    <n v="1"/>
    <n v="0"/>
    <n v="0"/>
    <n v="0"/>
  </r>
  <r>
    <x v="6"/>
    <x v="0"/>
    <n v="14"/>
    <s v="COMPUTER"/>
    <s v="TABLET"/>
    <s v="MOUSE"/>
    <s v="ATHLETE"/>
    <s v="COUCH"/>
    <s v="SALON"/>
    <s v="COMPUTER"/>
    <s v="TABLET"/>
    <s v="BASE"/>
    <s v="TAXONOMIC"/>
    <n v="7.4895455987400004"/>
    <n v="1"/>
    <n v="0"/>
    <n v="0"/>
    <n v="0"/>
  </r>
  <r>
    <x v="6"/>
    <x v="0"/>
    <n v="15"/>
    <s v="DOG"/>
    <s v="CAT"/>
    <s v="BONE"/>
    <s v="POND"/>
    <s v="HOOD"/>
    <s v="QUEEN"/>
    <s v="CAT"/>
    <s v="DOG"/>
    <s v="TAXONOMIC"/>
    <s v="BASE"/>
    <n v="3.30536035541"/>
    <n v="1"/>
    <n v="0"/>
    <n v="0"/>
    <n v="0"/>
  </r>
  <r>
    <x v="6"/>
    <x v="0"/>
    <n v="16"/>
    <s v="RIVER"/>
    <s v="LAKE"/>
    <s v="RAPIDS"/>
    <s v="GLASS"/>
    <s v="BUDGET"/>
    <s v="FEATHER"/>
    <s v="RIVER"/>
    <s v="LAKE"/>
    <s v="BASE"/>
    <s v="TAXONOMIC"/>
    <n v="6.2144814217500004"/>
    <n v="1"/>
    <n v="0"/>
    <n v="0"/>
    <n v="0"/>
  </r>
  <r>
    <x v="6"/>
    <x v="0"/>
    <n v="17"/>
    <s v="BICYCLE"/>
    <s v="CAR"/>
    <s v="HELMET"/>
    <s v="FISH"/>
    <s v="BEER"/>
    <s v="BANK"/>
    <s v="CAR"/>
    <s v="BICYCLE"/>
    <s v="TAXONOMIC"/>
    <s v="BASE"/>
    <n v="7.2346814118799996"/>
    <n v="1"/>
    <n v="0"/>
    <n v="0"/>
    <n v="0"/>
  </r>
  <r>
    <x v="6"/>
    <x v="0"/>
    <n v="18"/>
    <s v="CROUTONS"/>
    <s v="BAGEL"/>
    <s v="SALAD"/>
    <s v="METAL"/>
    <s v="SHARK"/>
    <s v="SPOT"/>
    <s v="BAGEL"/>
    <s v="CROUTONS"/>
    <s v="TAXONOMIC"/>
    <s v="BASE"/>
    <n v="10.307563268299999"/>
    <n v="1"/>
    <n v="0"/>
    <n v="0"/>
    <n v="0"/>
  </r>
  <r>
    <x v="6"/>
    <x v="0"/>
    <n v="19"/>
    <s v="CHAIR"/>
    <s v="SOFA"/>
    <s v="LEGS"/>
    <s v="BREAD"/>
    <s v="BALL"/>
    <s v="KEYBOARD"/>
    <s v="SOFA"/>
    <s v="CHAIR"/>
    <s v="TAXONOMIC"/>
    <s v="BASE"/>
    <n v="8.3288170415899998"/>
    <n v="1"/>
    <n v="0"/>
    <n v="0"/>
    <n v="0"/>
  </r>
  <r>
    <x v="6"/>
    <x v="0"/>
    <n v="20"/>
    <s v="MILK"/>
    <s v="LEMONADE"/>
    <s v="COW"/>
    <s v="GUITAR"/>
    <s v="LEAF"/>
    <s v="WINDOW"/>
    <s v="MILK"/>
    <s v="LEMONADE"/>
    <s v="BASE"/>
    <s v="TAXONOMIC"/>
    <n v="8.1412363856799992"/>
    <n v="1"/>
    <n v="0"/>
    <n v="0"/>
    <n v="0"/>
  </r>
  <r>
    <x v="6"/>
    <x v="0"/>
    <n v="21"/>
    <s v="SPIDER"/>
    <s v="BEE"/>
    <s v="WEB"/>
    <s v="PEPPER"/>
    <s v="SHED"/>
    <s v="TOILET"/>
    <s v="SPIDER"/>
    <s v="BEE"/>
    <s v="BASE"/>
    <s v="TAXONOMIC"/>
    <n v="5.3360120984700004"/>
    <n v="1"/>
    <n v="0"/>
    <n v="0"/>
    <n v="0"/>
  </r>
  <r>
    <x v="6"/>
    <x v="0"/>
    <n v="22"/>
    <s v="PENGUIN"/>
    <s v="GOOSE"/>
    <s v="ICE"/>
    <s v="VOLCANO"/>
    <s v="HEAD"/>
    <s v="BRICK"/>
    <s v="PENGUIN"/>
    <s v="GOOSE"/>
    <s v="BASE"/>
    <s v="TAXONOMIC"/>
    <n v="4.1996357612099997"/>
    <n v="1"/>
    <n v="0"/>
    <n v="0"/>
    <n v="0"/>
  </r>
  <r>
    <x v="6"/>
    <x v="0"/>
    <n v="23"/>
    <s v="COOKIE"/>
    <s v="BISCUIT"/>
    <s v="CHOCOLATE"/>
    <s v="PAGE"/>
    <s v="WAVE"/>
    <s v="FUR"/>
    <s v="BISCUIT"/>
    <s v="COOKIE"/>
    <s v="TAXONOMIC"/>
    <s v="BASE"/>
    <n v="5.1621008255799996"/>
    <n v="1"/>
    <n v="0"/>
    <n v="0"/>
    <n v="0"/>
  </r>
  <r>
    <x v="6"/>
    <x v="0"/>
    <n v="24"/>
    <s v="TORTILLA"/>
    <s v="BAGEL"/>
    <s v="BEANS"/>
    <s v="COLD"/>
    <s v="KNOB"/>
    <s v="SALESMAN"/>
    <s v="BAGEL"/>
    <s v="TORTILLA"/>
    <s v="TAXONOMIC"/>
    <s v="BASE"/>
    <n v="8.7211745822599998"/>
    <n v="1"/>
    <n v="0"/>
    <n v="0"/>
    <n v="0"/>
  </r>
  <r>
    <x v="6"/>
    <x v="0"/>
    <n v="25"/>
    <s v="LAWNMOWER"/>
    <s v="SCISSORS"/>
    <s v="GRASS"/>
    <s v="BOMB"/>
    <s v="AUNT"/>
    <s v="INTERNET"/>
    <s v="LAWNMOWER"/>
    <s v="SCISSORS"/>
    <s v="BASE"/>
    <s v="TAXONOMIC"/>
    <n v="12.3918470369"/>
    <n v="1"/>
    <n v="0"/>
    <n v="0"/>
    <n v="0"/>
  </r>
  <r>
    <x v="6"/>
    <x v="0"/>
    <n v="26"/>
    <s v="COW"/>
    <s v="BUFFALO"/>
    <s v="FARM"/>
    <s v="SKY"/>
    <s v="SLIDE"/>
    <s v="CHALK"/>
    <s v="COW"/>
    <s v="BUFFALO"/>
    <s v="BASE"/>
    <s v="TAXONOMIC"/>
    <n v="6.1376194899199996"/>
    <n v="1"/>
    <n v="0"/>
    <n v="0"/>
    <n v="0"/>
  </r>
  <r>
    <x v="6"/>
    <x v="0"/>
    <n v="27"/>
    <s v="CROWN"/>
    <s v="HAT"/>
    <s v="KING"/>
    <s v="SHOVEL"/>
    <s v="NOSE"/>
    <s v="TENT"/>
    <s v="HAT"/>
    <s v="CROWN"/>
    <s v="TAXONOMIC"/>
    <s v="BASE"/>
    <n v="12.9621856447"/>
    <n v="1"/>
    <n v="0"/>
    <n v="0"/>
    <n v="0"/>
  </r>
  <r>
    <x v="6"/>
    <x v="0"/>
    <n v="28"/>
    <s v="OVEN"/>
    <s v="MICROWAVE"/>
    <s v="PAN"/>
    <s v="SCREEN"/>
    <s v="BASKETBALL"/>
    <s v="BOOT"/>
    <s v="PAN"/>
    <s v="MICROWAVE"/>
    <s v="THEMATIC"/>
    <s v="TAXONOMIC"/>
    <n v="5.8775191637699997"/>
    <n v="0"/>
    <n v="0"/>
    <n v="1"/>
    <n v="0"/>
  </r>
  <r>
    <x v="6"/>
    <x v="0"/>
    <n v="29"/>
    <s v="FLY"/>
    <s v="ANT"/>
    <s v="WINGS"/>
    <s v="CEREAL"/>
    <s v="BUSINESS"/>
    <s v="CONCRETE"/>
    <s v="FLY"/>
    <s v="ANT"/>
    <s v="BASE"/>
    <s v="TAXONOMIC"/>
    <n v="11.880966884799999"/>
    <n v="1"/>
    <n v="0"/>
    <n v="0"/>
    <n v="0"/>
  </r>
  <r>
    <x v="6"/>
    <x v="0"/>
    <n v="30"/>
    <s v="SPOON"/>
    <s v="LADLE"/>
    <s v="CEREAL"/>
    <s v="LION"/>
    <s v="TREE"/>
    <s v="STEREO"/>
    <s v="SPOON"/>
    <s v="LADLE"/>
    <s v="BASE"/>
    <s v="TAXONOMIC"/>
    <n v="48.251823014800003"/>
    <n v="1"/>
    <n v="0"/>
    <n v="0"/>
    <n v="0"/>
  </r>
  <r>
    <x v="6"/>
    <x v="0"/>
    <n v="31"/>
    <s v="ROBBERY"/>
    <s v="TREASON"/>
    <s v="BANK"/>
    <s v="STEW"/>
    <s v="TUB"/>
    <s v="SHORE"/>
    <s v="TREASON"/>
    <s v="ROBBERY"/>
    <s v="TAXONOMIC"/>
    <s v="BASE"/>
    <n v="11.126424825300001"/>
    <n v="1"/>
    <n v="0"/>
    <n v="0"/>
    <n v="0"/>
  </r>
  <r>
    <x v="6"/>
    <x v="0"/>
    <n v="32"/>
    <s v="MONKEY"/>
    <s v="BEAR"/>
    <s v="BANANA"/>
    <s v="AIRPLANE"/>
    <s v="HAMMER"/>
    <s v="PLUG"/>
    <s v="MONKEY"/>
    <s v="BEAR"/>
    <s v="BASE"/>
    <s v="TAXONOMIC"/>
    <n v="6.6803180618400004"/>
    <n v="1"/>
    <n v="0"/>
    <n v="0"/>
    <n v="0"/>
  </r>
  <r>
    <x v="6"/>
    <x v="0"/>
    <n v="33"/>
    <s v="BEER"/>
    <s v="JUICE"/>
    <s v="PARTY"/>
    <s v="SHOP"/>
    <s v="SNOW"/>
    <s v="WOUND"/>
    <s v="JUICE"/>
    <s v="BEER"/>
    <s v="TAXONOMIC"/>
    <s v="BASE"/>
    <n v="3.20644049125"/>
    <n v="1"/>
    <n v="0"/>
    <n v="0"/>
    <n v="0"/>
  </r>
  <r>
    <x v="6"/>
    <x v="0"/>
    <n v="34"/>
    <s v="RABBI"/>
    <s v="PASTOR"/>
    <s v="TEMPLE"/>
    <s v="DRIVEWAY"/>
    <s v="GLOVES"/>
    <s v="APPLE"/>
    <s v="RABBI"/>
    <s v="PASTOR"/>
    <s v="BASE"/>
    <s v="TAXONOMIC"/>
    <n v="4.54065688781"/>
    <n v="1"/>
    <n v="0"/>
    <n v="0"/>
    <n v="0"/>
  </r>
  <r>
    <x v="6"/>
    <x v="0"/>
    <n v="35"/>
    <s v="POLICE"/>
    <s v="FIREMAN"/>
    <s v="HANDCUFFS"/>
    <s v="CARAVAN"/>
    <s v="CRAB"/>
    <s v="LAUNDRY"/>
    <s v="FIREMAN"/>
    <s v="POLICE"/>
    <s v="TAXONOMIC"/>
    <s v="BASE"/>
    <n v="4.5137157320299996"/>
    <n v="1"/>
    <n v="0"/>
    <n v="0"/>
    <n v="0"/>
  </r>
  <r>
    <x v="6"/>
    <x v="0"/>
    <n v="36"/>
    <s v="PANTS"/>
    <s v="DRESS"/>
    <s v="POCKET"/>
    <s v="ICE"/>
    <s v="TEETH"/>
    <s v="DOG"/>
    <s v="PANTS"/>
    <s v="DRESS"/>
    <s v="BASE"/>
    <s v="TAXONOMIC"/>
    <n v="8.5037907054600002"/>
    <n v="1"/>
    <n v="0"/>
    <n v="0"/>
    <n v="0"/>
  </r>
  <r>
    <x v="6"/>
    <x v="0"/>
    <n v="37"/>
    <s v="CIGARETTES"/>
    <s v="ALCOHOL"/>
    <s v="LUNGS"/>
    <s v="OUTLET"/>
    <s v="SOCK"/>
    <s v="CARPET"/>
    <s v="SOCK"/>
    <s v="CARPET"/>
    <s v="UNRELATED"/>
    <s v="UNRELATED"/>
    <n v="45.102046450899998"/>
    <n v="0"/>
    <n v="0"/>
    <n v="0"/>
    <n v="1"/>
  </r>
  <r>
    <x v="6"/>
    <x v="0"/>
    <n v="38"/>
    <s v="CAKE"/>
    <s v="DONUT"/>
    <s v="CANDLE"/>
    <s v="BROCHURE"/>
    <s v="LAKE"/>
    <s v="DRUM"/>
    <s v="CAKE"/>
    <s v="DONUT"/>
    <s v="BASE"/>
    <s v="TAXONOMIC"/>
    <n v="5.9251324098999998"/>
    <n v="1"/>
    <n v="0"/>
    <n v="0"/>
    <n v="0"/>
  </r>
  <r>
    <x v="6"/>
    <x v="0"/>
    <n v="39"/>
    <s v="CRIB"/>
    <s v="BED"/>
    <s v="BABY"/>
    <s v="FERRY"/>
    <s v="BOWL"/>
    <s v="PATIO"/>
    <s v="BED"/>
    <s v="CRIB"/>
    <s v="TAXONOMIC"/>
    <s v="BASE"/>
    <n v="8.4437181224300009"/>
    <n v="1"/>
    <n v="0"/>
    <n v="0"/>
    <n v="0"/>
  </r>
  <r>
    <x v="6"/>
    <x v="0"/>
    <n v="40"/>
    <s v="CITY"/>
    <s v="VILLAGE"/>
    <s v="AIRPORT"/>
    <s v="WHALE"/>
    <s v="NECK"/>
    <s v="CABINET"/>
    <s v="CITY"/>
    <s v="VILLAGE"/>
    <s v="BASE"/>
    <s v="TAXONOMIC"/>
    <n v="15.9519722593"/>
    <n v="1"/>
    <n v="0"/>
    <n v="0"/>
    <n v="0"/>
  </r>
  <r>
    <x v="6"/>
    <x v="0"/>
    <n v="41"/>
    <s v="COW"/>
    <s v="PIG"/>
    <s v="GRASS"/>
    <s v="CHISEL"/>
    <s v="PARCEL"/>
    <s v="HOTEL"/>
    <s v="PIG"/>
    <s v="COW"/>
    <s v="TAXONOMIC"/>
    <s v="BASE"/>
    <n v="8.4921391695999997"/>
    <n v="1"/>
    <n v="0"/>
    <n v="0"/>
    <n v="0"/>
  </r>
  <r>
    <x v="6"/>
    <x v="0"/>
    <n v="42"/>
    <s v="SILVER"/>
    <s v="GOLD"/>
    <s v="BULLET"/>
    <s v="STAIRS"/>
    <s v="BALLOON"/>
    <s v="LIBRARY"/>
    <s v="GOLD"/>
    <s v="SILVER"/>
    <s v="TAXONOMIC"/>
    <s v="BASE"/>
    <n v="35.604339083100001"/>
    <n v="1"/>
    <n v="0"/>
    <n v="0"/>
    <n v="0"/>
  </r>
  <r>
    <x v="6"/>
    <x v="0"/>
    <n v="43"/>
    <s v="SHOE"/>
    <s v="GLOVE"/>
    <s v="FOOT"/>
    <s v="WALL"/>
    <s v="CARD"/>
    <s v="TIGER"/>
    <s v="GLOVE"/>
    <s v="SHOE"/>
    <s v="TAXONOMIC"/>
    <s v="BASE"/>
    <n v="8.1312805699399995"/>
    <n v="1"/>
    <n v="0"/>
    <n v="0"/>
    <n v="0"/>
  </r>
  <r>
    <x v="6"/>
    <x v="0"/>
    <n v="44"/>
    <s v="TRUCK"/>
    <s v="BUS"/>
    <s v="TRAILER"/>
    <s v="CLIMATE"/>
    <s v="CACTUS"/>
    <s v="CLUB"/>
    <s v="BUS"/>
    <s v="TRUCK"/>
    <s v="TAXONOMIC"/>
    <s v="BASE"/>
    <n v="9.2917936027499994"/>
    <n v="1"/>
    <n v="0"/>
    <n v="0"/>
    <n v="0"/>
  </r>
  <r>
    <x v="6"/>
    <x v="0"/>
    <n v="45"/>
    <s v="FOOTBALL"/>
    <s v="BASEBALL"/>
    <s v="QUARTERBACK"/>
    <s v="CLOUD"/>
    <s v="PLANT"/>
    <s v="NECKLACE"/>
    <s v="BASEBALL"/>
    <s v="FOOTBALL"/>
    <s v="TAXONOMIC"/>
    <s v="BASE"/>
    <n v="7.2847130949399999"/>
    <n v="1"/>
    <n v="0"/>
    <n v="0"/>
    <n v="0"/>
  </r>
  <r>
    <x v="6"/>
    <x v="0"/>
    <n v="46"/>
    <s v="PACKAGE"/>
    <s v="CRATE"/>
    <s v="DELIVERY"/>
    <s v="TROUT"/>
    <s v="CHILD"/>
    <s v="BILL"/>
    <s v="PACKAGE"/>
    <s v="CRATE"/>
    <s v="BASE"/>
    <s v="TAXONOMIC"/>
    <n v="67.837883945599998"/>
    <n v="1"/>
    <n v="0"/>
    <n v="0"/>
    <n v="0"/>
  </r>
  <r>
    <x v="6"/>
    <x v="0"/>
    <n v="47"/>
    <s v="CHISEL"/>
    <s v="KNIFE"/>
    <s v="SCULPTURE"/>
    <s v="HAMSTER"/>
    <s v="BOTTLE"/>
    <s v="MIRROR"/>
    <s v="CHISEL"/>
    <s v="KNIFE"/>
    <s v="BASE"/>
    <s v="TAXONOMIC"/>
    <n v="7.86984472349"/>
    <n v="1"/>
    <n v="0"/>
    <n v="0"/>
    <n v="0"/>
  </r>
  <r>
    <x v="6"/>
    <x v="0"/>
    <n v="48"/>
    <s v="SHAMPOO"/>
    <s v="BLEACH"/>
    <s v="SHOWER"/>
    <s v="TEAM"/>
    <s v="SAUCE"/>
    <s v="CIRCLE"/>
    <s v="BLEACH"/>
    <s v="SHAMPOO"/>
    <s v="TAXONOMIC"/>
    <s v="BASE"/>
    <n v="5.5214030840400001"/>
    <n v="1"/>
    <n v="0"/>
    <n v="0"/>
    <n v="0"/>
  </r>
  <r>
    <x v="6"/>
    <x v="0"/>
    <n v="49"/>
    <s v="SUBMARINE"/>
    <s v="AIRPLANE"/>
    <s v="OCEAN"/>
    <s v="SHEET"/>
    <s v="CROW"/>
    <s v="DOCTOR"/>
    <s v="SUBMARINE"/>
    <s v="AIRPLANE"/>
    <s v="BASE"/>
    <s v="TAXONOMIC"/>
    <n v="25.308687899500001"/>
    <n v="1"/>
    <n v="0"/>
    <n v="0"/>
    <n v="0"/>
  </r>
  <r>
    <x v="6"/>
    <x v="0"/>
    <n v="50"/>
    <s v="FIELD"/>
    <s v="COURT"/>
    <s v="GRASS"/>
    <s v="GAS"/>
    <s v="TOAD"/>
    <s v="SCHOOL"/>
    <s v="COURT"/>
    <s v="SCHOOL"/>
    <s v="TAXONOMIC"/>
    <s v="UNRELATED"/>
    <n v="22.224872589299999"/>
    <n v="0"/>
    <n v="0"/>
    <n v="0"/>
    <n v="1"/>
  </r>
  <r>
    <x v="6"/>
    <x v="0"/>
    <n v="51"/>
    <s v="PANDA"/>
    <s v="RACOON"/>
    <s v="BAMBOO"/>
    <s v="WHIP"/>
    <s v="FENDER"/>
    <s v="LAW"/>
    <s v="RACOON"/>
    <s v="PANDA"/>
    <s v="TAXONOMIC"/>
    <s v="BASE"/>
    <n v="5.0796766545400001"/>
    <n v="1"/>
    <n v="0"/>
    <n v="0"/>
    <n v="0"/>
  </r>
  <r>
    <x v="6"/>
    <x v="0"/>
    <n v="52"/>
    <s v="BIRD"/>
    <s v="BAT"/>
    <s v="NEST"/>
    <s v="BONE"/>
    <s v="RAIN"/>
    <s v="BRACKET"/>
    <s v="BAT"/>
    <s v="BIRD"/>
    <s v="TAXONOMIC"/>
    <s v="BASE"/>
    <n v="6.8498115903899999"/>
    <n v="1"/>
    <n v="0"/>
    <n v="0"/>
    <n v="0"/>
  </r>
  <r>
    <x v="6"/>
    <x v="0"/>
    <n v="53"/>
    <s v="SNOW"/>
    <s v="RAIN"/>
    <s v="SLED"/>
    <s v="CEMETARY"/>
    <s v="WORK"/>
    <s v="NOVEL"/>
    <s v="RAIN"/>
    <s v="SNOW"/>
    <s v="TAXONOMIC"/>
    <s v="BASE"/>
    <n v="11.268416372500001"/>
    <n v="1"/>
    <n v="0"/>
    <n v="0"/>
    <n v="0"/>
  </r>
  <r>
    <x v="6"/>
    <x v="0"/>
    <n v="54"/>
    <s v="PENCIL"/>
    <s v="PEN"/>
    <s v="ERASER"/>
    <s v="FLUTE"/>
    <s v="MINT"/>
    <s v="SHEEP"/>
    <s v="PENCIL"/>
    <s v="PEN"/>
    <s v="BASE"/>
    <s v="TAXONOMIC"/>
    <n v="3.7120646398999999"/>
    <n v="1"/>
    <n v="0"/>
    <n v="0"/>
    <n v="0"/>
  </r>
  <r>
    <x v="6"/>
    <x v="0"/>
    <n v="55"/>
    <s v="WAITRESS"/>
    <s v="STEWARDESS"/>
    <s v="RESTAURANT"/>
    <s v="SWAN"/>
    <s v="BEACH"/>
    <s v="CALCIUM"/>
    <s v="STEWARDESS"/>
    <s v="WAITRESS"/>
    <s v="TAXONOMIC"/>
    <s v="BASE"/>
    <n v="4.2287682426400002"/>
    <n v="1"/>
    <n v="0"/>
    <n v="0"/>
    <n v="0"/>
  </r>
  <r>
    <x v="6"/>
    <x v="0"/>
    <n v="56"/>
    <s v="ROCKET"/>
    <s v="MISSILE"/>
    <s v="ASTRONAUT"/>
    <s v="BUG"/>
    <s v="CHEESE"/>
    <s v="WATER"/>
    <s v="MISSILE"/>
    <s v="ROCKET"/>
    <s v="TAXONOMIC"/>
    <s v="BASE"/>
    <n v="3.8437246113299999"/>
    <n v="1"/>
    <n v="0"/>
    <n v="0"/>
    <n v="0"/>
  </r>
  <r>
    <x v="6"/>
    <x v="0"/>
    <n v="57"/>
    <s v="SHIP"/>
    <s v="CANOE"/>
    <s v="SAILOR"/>
    <s v="UMBRELLA"/>
    <s v="BANANA"/>
    <s v="CHAIR"/>
    <s v="SHIP"/>
    <s v="CANOE"/>
    <s v="BASE"/>
    <s v="TAXONOMIC"/>
    <n v="3.9868070210800002"/>
    <n v="1"/>
    <n v="0"/>
    <n v="0"/>
    <n v="0"/>
  </r>
  <r>
    <x v="6"/>
    <x v="0"/>
    <n v="58"/>
    <s v="RECEPTIONIST"/>
    <s v="HOSTESS"/>
    <s v="TELEPHONE"/>
    <s v="PARK"/>
    <s v="HAND"/>
    <s v="STRING"/>
    <s v="RECEPTIONIST"/>
    <s v="HOSTESS"/>
    <s v="BASE"/>
    <s v="TAXONOMIC"/>
    <n v="9.3270597434599996"/>
    <n v="1"/>
    <n v="0"/>
    <n v="0"/>
    <n v="0"/>
  </r>
  <r>
    <x v="6"/>
    <x v="0"/>
    <n v="59"/>
    <s v="HAPPY"/>
    <s v="SAD"/>
    <s v="SMILE"/>
    <s v="ROOF"/>
    <s v="SEED"/>
    <s v="KEY"/>
    <s v="HAPPY"/>
    <s v="SMILE"/>
    <s v="BASE"/>
    <s v="THEMATIC"/>
    <n v="14.604243073799999"/>
    <n v="0"/>
    <n v="1"/>
    <n v="0"/>
    <n v="0"/>
  </r>
  <r>
    <x v="7"/>
    <x v="1"/>
    <n v="1"/>
    <s v="LAWNMOWER"/>
    <s v="SCISSORS"/>
    <s v="GRASS"/>
    <s v="BOMB"/>
    <s v="AUNT"/>
    <s v="INTERNET"/>
    <s v="GRASS"/>
    <s v="LAWNMOWER"/>
    <s v="THEMATIC"/>
    <s v="BASE"/>
    <n v="7.6397307657200004"/>
    <n v="0"/>
    <n v="1"/>
    <n v="0"/>
    <n v="0"/>
  </r>
  <r>
    <x v="7"/>
    <x v="1"/>
    <n v="2"/>
    <s v="PACKAGE"/>
    <s v="CRATE"/>
    <s v="DELIVERY"/>
    <s v="TROUT"/>
    <s v="CHILD"/>
    <s v="BILL"/>
    <s v="DELIVERY"/>
    <s v="PACKAGE"/>
    <s v="THEMATIC"/>
    <s v="BASE"/>
    <n v="11.043499794400001"/>
    <n v="0"/>
    <n v="1"/>
    <n v="0"/>
    <n v="0"/>
  </r>
  <r>
    <x v="7"/>
    <x v="1"/>
    <n v="3"/>
    <s v="RECEPTIONIST"/>
    <s v="HOSTESS"/>
    <s v="TELEPHONE"/>
    <s v="PARK"/>
    <s v="HAND"/>
    <s v="STRING"/>
    <s v="RECEPTIONIST"/>
    <s v="HOSTESS"/>
    <s v="BASE"/>
    <s v="TAXONOMIC"/>
    <n v="12.7456536292"/>
    <n v="1"/>
    <n v="0"/>
    <n v="0"/>
    <n v="0"/>
  </r>
  <r>
    <x v="7"/>
    <x v="1"/>
    <n v="4"/>
    <s v="FLY"/>
    <s v="ANT"/>
    <s v="WINGS"/>
    <s v="CEREAL"/>
    <s v="BUSINESS"/>
    <s v="CONCRETE"/>
    <s v="WINGS"/>
    <s v="FLY"/>
    <s v="THEMATIC"/>
    <s v="BASE"/>
    <n v="11.2769229343"/>
    <n v="0"/>
    <n v="1"/>
    <n v="0"/>
    <n v="0"/>
  </r>
  <r>
    <x v="7"/>
    <x v="1"/>
    <n v="5"/>
    <s v="DOG"/>
    <s v="CAT"/>
    <s v="BONE"/>
    <s v="POND"/>
    <s v="HOOD"/>
    <s v="QUEEN"/>
    <s v="BONE"/>
    <s v="DOG"/>
    <s v="THEMATIC"/>
    <s v="BASE"/>
    <n v="5.0902022998199996"/>
    <n v="0"/>
    <n v="1"/>
    <n v="0"/>
    <n v="0"/>
  </r>
  <r>
    <x v="7"/>
    <x v="1"/>
    <n v="6"/>
    <s v="COW"/>
    <s v="PIG"/>
    <s v="GRASS"/>
    <s v="CHISEL"/>
    <s v="PARCEL"/>
    <s v="HOTEL"/>
    <s v="PIG"/>
    <s v="COW"/>
    <s v="TAXONOMIC"/>
    <s v="BASE"/>
    <n v="5.3866202559999996"/>
    <n v="1"/>
    <n v="0"/>
    <n v="0"/>
    <n v="0"/>
  </r>
  <r>
    <x v="7"/>
    <x v="1"/>
    <n v="7"/>
    <s v="CHAIR"/>
    <s v="SOFA"/>
    <s v="LEGS"/>
    <s v="BREAD"/>
    <s v="BALL"/>
    <s v="KEYBOARD"/>
    <s v="CHAIR"/>
    <s v="SOFA"/>
    <s v="BASE"/>
    <s v="TAXONOMIC"/>
    <n v="4.2189692262899996"/>
    <n v="1"/>
    <n v="0"/>
    <n v="0"/>
    <n v="0"/>
  </r>
  <r>
    <x v="7"/>
    <x v="1"/>
    <n v="8"/>
    <s v="COW"/>
    <s v="BUFFALO"/>
    <s v="FARM"/>
    <s v="SKY"/>
    <s v="SLIDE"/>
    <s v="CHALK"/>
    <s v="COW"/>
    <s v="FARM"/>
    <s v="BASE"/>
    <s v="THEMATIC"/>
    <n v="8.8604503261699996"/>
    <n v="0"/>
    <n v="1"/>
    <n v="0"/>
    <n v="0"/>
  </r>
  <r>
    <x v="7"/>
    <x v="1"/>
    <n v="9"/>
    <s v="COCONUT"/>
    <s v="ORANGE"/>
    <s v="BEACH"/>
    <s v="CYMBAL"/>
    <s v="SOCIETY"/>
    <s v="ROD"/>
    <s v="COCONUT"/>
    <s v="BEACH"/>
    <s v="BASE"/>
    <s v="THEMATIC"/>
    <n v="12.979784583400001"/>
    <n v="0"/>
    <n v="1"/>
    <n v="0"/>
    <n v="0"/>
  </r>
  <r>
    <x v="7"/>
    <x v="1"/>
    <n v="10"/>
    <s v="CRIB"/>
    <s v="BED"/>
    <s v="BABY"/>
    <s v="FERRY"/>
    <s v="BOWL"/>
    <s v="PATIO"/>
    <s v="CRIB"/>
    <s v="BABY"/>
    <s v="BASE"/>
    <s v="THEMATIC"/>
    <n v="4.3341797530299999"/>
    <n v="0"/>
    <n v="1"/>
    <n v="0"/>
    <n v="0"/>
  </r>
  <r>
    <x v="7"/>
    <x v="1"/>
    <n v="11"/>
    <s v="HAPPY"/>
    <s v="SAD"/>
    <s v="SMILE"/>
    <s v="ROOF"/>
    <s v="SEED"/>
    <s v="KEY"/>
    <s v="HAPPY"/>
    <s v="SMILE"/>
    <s v="BASE"/>
    <s v="THEMATIC"/>
    <n v="7.0770176847600004"/>
    <n v="0"/>
    <n v="1"/>
    <n v="0"/>
    <n v="0"/>
  </r>
  <r>
    <x v="7"/>
    <x v="1"/>
    <n v="12"/>
    <s v="SHAMPOO"/>
    <s v="BLEACH"/>
    <s v="SHOWER"/>
    <s v="TEAM"/>
    <s v="SAUCE"/>
    <s v="CIRCLE"/>
    <s v="SHAMPOO"/>
    <s v="SHOWER"/>
    <s v="BASE"/>
    <s v="THEMATIC"/>
    <n v="5.5278080333400004"/>
    <n v="0"/>
    <n v="1"/>
    <n v="0"/>
    <n v="0"/>
  </r>
  <r>
    <x v="7"/>
    <x v="1"/>
    <n v="13"/>
    <s v="TOOTHBRUSH"/>
    <s v="COMB"/>
    <s v="FLOSS"/>
    <s v="CAKE"/>
    <s v="CUP"/>
    <s v="GLASSES"/>
    <s v="FLOSS"/>
    <s v="TOOTHBRUSH"/>
    <s v="THEMATIC"/>
    <s v="BASE"/>
    <n v="3.6958490561200001"/>
    <n v="0"/>
    <n v="1"/>
    <n v="0"/>
    <n v="0"/>
  </r>
  <r>
    <x v="7"/>
    <x v="1"/>
    <n v="14"/>
    <s v="SURGEON"/>
    <s v="BUTCHER"/>
    <s v="KIDNEY"/>
    <s v="PENGUIN"/>
    <s v="MOVIE"/>
    <s v="HOUSE"/>
    <s v="SURGEON"/>
    <s v="KIDNEY"/>
    <s v="BASE"/>
    <s v="THEMATIC"/>
    <n v="4.7009265813400001"/>
    <n v="0"/>
    <n v="1"/>
    <n v="0"/>
    <n v="0"/>
  </r>
  <r>
    <x v="7"/>
    <x v="1"/>
    <n v="15"/>
    <s v="BEE"/>
    <s v="BUTTERFLY"/>
    <s v="HONEY"/>
    <s v="ASPHALT"/>
    <s v="COACH"/>
    <s v="PLIERS"/>
    <s v="HONEY"/>
    <s v="BEE"/>
    <s v="THEMATIC"/>
    <s v="BASE"/>
    <n v="3.35235018865"/>
    <n v="0"/>
    <n v="1"/>
    <n v="0"/>
    <n v="0"/>
  </r>
  <r>
    <x v="7"/>
    <x v="1"/>
    <n v="16"/>
    <s v="CITY"/>
    <s v="VILLAGE"/>
    <s v="AIRPORT"/>
    <s v="WHALE"/>
    <s v="NECK"/>
    <s v="CABINET"/>
    <s v="VILLAGE"/>
    <s v="CITY"/>
    <s v="TAXONOMIC"/>
    <s v="BASE"/>
    <n v="7.6771671269099997"/>
    <n v="1"/>
    <n v="0"/>
    <n v="0"/>
    <n v="0"/>
  </r>
  <r>
    <x v="7"/>
    <x v="1"/>
    <n v="17"/>
    <s v="ROCKET"/>
    <s v="MISSILE"/>
    <s v="ASTRONAUT"/>
    <s v="BUG"/>
    <s v="CHEESE"/>
    <s v="WATER"/>
    <s v="ROCKET"/>
    <s v="ASTRONAUT"/>
    <s v="BASE"/>
    <s v="THEMATIC"/>
    <n v="5.3218757676099999"/>
    <n v="0"/>
    <n v="1"/>
    <n v="0"/>
    <n v="0"/>
  </r>
  <r>
    <x v="7"/>
    <x v="1"/>
    <n v="18"/>
    <s v="COOKIE"/>
    <s v="BISCUIT"/>
    <s v="CHOCOLATE"/>
    <s v="PAGE"/>
    <s v="WAVE"/>
    <s v="FUR"/>
    <s v="CHOCOLATE"/>
    <s v="COOKIE"/>
    <s v="THEMATIC"/>
    <s v="BASE"/>
    <n v="10.3294730193"/>
    <n v="0"/>
    <n v="1"/>
    <n v="0"/>
    <n v="0"/>
  </r>
  <r>
    <x v="7"/>
    <x v="1"/>
    <n v="19"/>
    <s v="CAPTAIN"/>
    <s v="PILOT"/>
    <s v="SHIP"/>
    <s v="EAR"/>
    <s v="BENCH"/>
    <s v="FREEZER"/>
    <s v="SHIP"/>
    <s v="CAPTAIN"/>
    <s v="THEMATIC"/>
    <s v="BASE"/>
    <n v="4.91863710311"/>
    <n v="0"/>
    <n v="1"/>
    <n v="0"/>
    <n v="0"/>
  </r>
  <r>
    <x v="7"/>
    <x v="1"/>
    <n v="20"/>
    <s v="CAKE"/>
    <s v="DONUT"/>
    <s v="CANDLE"/>
    <s v="BROCHURE"/>
    <s v="LAKE"/>
    <s v="DRUM"/>
    <s v="DONUT"/>
    <s v="CAKE"/>
    <s v="TAXONOMIC"/>
    <s v="BASE"/>
    <n v="5.6099952789999996"/>
    <n v="1"/>
    <n v="0"/>
    <n v="0"/>
    <n v="0"/>
  </r>
  <r>
    <x v="7"/>
    <x v="1"/>
    <n v="21"/>
    <s v="FOOTBALL"/>
    <s v="BASEBALL"/>
    <s v="QUARTERBACK"/>
    <s v="CLOUD"/>
    <s v="PLANT"/>
    <s v="NECKLACE"/>
    <s v="FOOTBALL"/>
    <s v="QUARTERBACK"/>
    <s v="BASE"/>
    <s v="THEMATIC"/>
    <n v="4.0817922865399998"/>
    <n v="0"/>
    <n v="1"/>
    <n v="0"/>
    <n v="0"/>
  </r>
  <r>
    <x v="7"/>
    <x v="1"/>
    <n v="22"/>
    <s v="SHOE"/>
    <s v="GLOVE"/>
    <s v="FOOT"/>
    <s v="WALL"/>
    <s v="CARD"/>
    <s v="TIGER"/>
    <s v="SHOE"/>
    <s v="FOOT"/>
    <s v="BASE"/>
    <s v="THEMATIC"/>
    <n v="6.2206036881499998"/>
    <n v="0"/>
    <n v="1"/>
    <n v="0"/>
    <n v="0"/>
  </r>
  <r>
    <x v="7"/>
    <x v="1"/>
    <n v="23"/>
    <s v="NEEDLE"/>
    <s v="PIN"/>
    <s v="THREAD"/>
    <s v="WAX"/>
    <s v="HYDRANT"/>
    <s v="WRIST"/>
    <s v="NEEDLE"/>
    <s v="THREAD"/>
    <s v="BASE"/>
    <s v="THEMATIC"/>
    <n v="11.145887227699999"/>
    <n v="0"/>
    <n v="1"/>
    <n v="0"/>
    <n v="0"/>
  </r>
  <r>
    <x v="7"/>
    <x v="1"/>
    <n v="24"/>
    <s v="SNOW"/>
    <s v="RAIN"/>
    <s v="SLED"/>
    <s v="CEMETARY"/>
    <s v="WORK"/>
    <s v="NOVEL"/>
    <s v="SNOW"/>
    <s v="SLED"/>
    <s v="BASE"/>
    <s v="THEMATIC"/>
    <n v="5.4446865256199999"/>
    <n v="0"/>
    <n v="1"/>
    <n v="0"/>
    <n v="0"/>
  </r>
  <r>
    <x v="7"/>
    <x v="1"/>
    <n v="25"/>
    <s v="BEER"/>
    <s v="JUICE"/>
    <s v="PARTY"/>
    <s v="SHOP"/>
    <s v="SNOW"/>
    <s v="WOUND"/>
    <s v="BEER"/>
    <s v="PARTY"/>
    <s v="BASE"/>
    <s v="THEMATIC"/>
    <n v="6.4620243358699998"/>
    <n v="0"/>
    <n v="1"/>
    <n v="0"/>
    <n v="0"/>
  </r>
  <r>
    <x v="7"/>
    <x v="1"/>
    <n v="26"/>
    <s v="CHISEL"/>
    <s v="KNIFE"/>
    <s v="SCULPTURE"/>
    <s v="HAMSTER"/>
    <s v="BOTTLE"/>
    <s v="MIRROR"/>
    <s v="CHISEL"/>
    <s v="SCULPTURE"/>
    <s v="BASE"/>
    <s v="THEMATIC"/>
    <n v="9.7163650785800009"/>
    <n v="0"/>
    <n v="1"/>
    <n v="0"/>
    <n v="0"/>
  </r>
  <r>
    <x v="7"/>
    <x v="1"/>
    <n v="27"/>
    <s v="TRUCK"/>
    <s v="BUS"/>
    <s v="TRAILER"/>
    <s v="CLIMATE"/>
    <s v="CACTUS"/>
    <s v="CLUB"/>
    <s v="TRAILER"/>
    <s v="TRUCK"/>
    <s v="THEMATIC"/>
    <s v="BASE"/>
    <n v="7.60076853144"/>
    <n v="0"/>
    <n v="1"/>
    <n v="0"/>
    <n v="0"/>
  </r>
  <r>
    <x v="7"/>
    <x v="1"/>
    <n v="28"/>
    <s v="RIVER"/>
    <s v="LAKE"/>
    <s v="RAPIDS"/>
    <s v="GLASS"/>
    <s v="BUDGET"/>
    <s v="FEATHER"/>
    <s v="RIVER"/>
    <s v="LAKE"/>
    <s v="BASE"/>
    <s v="TAXONOMIC"/>
    <n v="5.1988872283300003"/>
    <n v="1"/>
    <n v="0"/>
    <n v="0"/>
    <n v="0"/>
  </r>
  <r>
    <x v="7"/>
    <x v="1"/>
    <n v="29"/>
    <s v="PANTS"/>
    <s v="DRESS"/>
    <s v="POCKET"/>
    <s v="ICE"/>
    <s v="TEETH"/>
    <s v="DOG"/>
    <s v="PANTS"/>
    <s v="POCKET"/>
    <s v="BASE"/>
    <s v="THEMATIC"/>
    <n v="7.7614764914599998"/>
    <n v="0"/>
    <n v="1"/>
    <n v="0"/>
    <n v="0"/>
  </r>
  <r>
    <x v="7"/>
    <x v="1"/>
    <n v="30"/>
    <s v="BISCUITS"/>
    <s v="TOAST"/>
    <s v="GRAVY"/>
    <s v="SNAIL"/>
    <s v="PELICAN"/>
    <s v="DANCE"/>
    <s v="GRAVY"/>
    <s v="BISCUITS"/>
    <s v="THEMATIC"/>
    <s v="BASE"/>
    <n v="4.9627023545300002"/>
    <n v="0"/>
    <n v="1"/>
    <n v="0"/>
    <n v="0"/>
  </r>
  <r>
    <x v="7"/>
    <x v="1"/>
    <n v="31"/>
    <s v="PENCIL"/>
    <s v="PEN"/>
    <s v="ERASER"/>
    <s v="FLUTE"/>
    <s v="MINT"/>
    <s v="SHEEP"/>
    <s v="ERASER"/>
    <s v="PENCIL"/>
    <s v="THEMATIC"/>
    <s v="BASE"/>
    <n v="4.6426769022899999"/>
    <n v="0"/>
    <n v="1"/>
    <n v="0"/>
    <n v="0"/>
  </r>
  <r>
    <x v="7"/>
    <x v="1"/>
    <n v="32"/>
    <s v="COMPUTER"/>
    <s v="TABLET"/>
    <s v="MOUSE"/>
    <s v="ATHLETE"/>
    <s v="COUCH"/>
    <s v="SALON"/>
    <s v="TABLET"/>
    <s v="COMPUTER"/>
    <s v="TAXONOMIC"/>
    <s v="BASE"/>
    <n v="8.1704597747300003"/>
    <n v="1"/>
    <n v="0"/>
    <n v="0"/>
    <n v="0"/>
  </r>
  <r>
    <x v="7"/>
    <x v="1"/>
    <n v="33"/>
    <s v="SILVER"/>
    <s v="GOLD"/>
    <s v="BULLET"/>
    <s v="STAIRS"/>
    <s v="BALLOON"/>
    <s v="LIBRARY"/>
    <s v="SILVER"/>
    <s v="GOLD"/>
    <s v="BASE"/>
    <s v="TAXONOMIC"/>
    <n v="4.0089231620700003"/>
    <n v="1"/>
    <n v="0"/>
    <n v="0"/>
    <n v="0"/>
  </r>
  <r>
    <x v="7"/>
    <x v="1"/>
    <n v="34"/>
    <s v="CAMEL"/>
    <s v="ANTELOPE"/>
    <s v="DESERT"/>
    <s v="CORK"/>
    <s v="ENGINE"/>
    <s v="PAMPHLET"/>
    <s v="CAMEL"/>
    <s v="ANTELOPE"/>
    <s v="BASE"/>
    <s v="TAXONOMIC"/>
    <n v="11.809980646"/>
    <n v="1"/>
    <n v="0"/>
    <n v="0"/>
    <n v="0"/>
  </r>
  <r>
    <x v="7"/>
    <x v="1"/>
    <n v="35"/>
    <s v="WAITRESS"/>
    <s v="STEWARDESS"/>
    <s v="RESTAURANT"/>
    <s v="SWAN"/>
    <s v="BEACH"/>
    <s v="CALCIUM"/>
    <s v="WAITRESS"/>
    <s v="RESTAURANT"/>
    <s v="BASE"/>
    <s v="THEMATIC"/>
    <n v="5.8980376524900002"/>
    <n v="0"/>
    <n v="1"/>
    <n v="0"/>
    <n v="0"/>
  </r>
  <r>
    <x v="7"/>
    <x v="1"/>
    <n v="36"/>
    <s v="CIGARETTES"/>
    <s v="ALCOHOL"/>
    <s v="LUNGS"/>
    <s v="OUTLET"/>
    <s v="SOCK"/>
    <s v="CARPET"/>
    <s v="CIGARETTES"/>
    <s v="LUNGS"/>
    <s v="BASE"/>
    <s v="THEMATIC"/>
    <n v="6.8344012347499996"/>
    <n v="0"/>
    <n v="1"/>
    <n v="0"/>
    <n v="0"/>
  </r>
  <r>
    <x v="7"/>
    <x v="1"/>
    <n v="37"/>
    <s v="SUBMARINE"/>
    <s v="AIRPLANE"/>
    <s v="OCEAN"/>
    <s v="SHEET"/>
    <s v="CROW"/>
    <s v="DOCTOR"/>
    <s v="OCEAN"/>
    <s v="SUBMARINE"/>
    <s v="THEMATIC"/>
    <s v="BASE"/>
    <n v="7.6154684254399996"/>
    <n v="0"/>
    <n v="1"/>
    <n v="0"/>
    <n v="0"/>
  </r>
  <r>
    <x v="7"/>
    <x v="1"/>
    <n v="38"/>
    <s v="OVEN"/>
    <s v="MICROWAVE"/>
    <s v="PAN"/>
    <s v="SCREEN"/>
    <s v="BASKETBALL"/>
    <s v="BOOT"/>
    <s v="MICROWAVE"/>
    <s v="OVEN"/>
    <s v="TAXONOMIC"/>
    <s v="BASE"/>
    <n v="10.9234302445"/>
    <n v="1"/>
    <n v="0"/>
    <n v="0"/>
    <n v="0"/>
  </r>
  <r>
    <x v="7"/>
    <x v="1"/>
    <n v="39"/>
    <s v="TORTILLA"/>
    <s v="BAGEL"/>
    <s v="BEANS"/>
    <s v="COLD"/>
    <s v="KNOB"/>
    <s v="SALESMAN"/>
    <s v="TORTILLA"/>
    <s v="BEANS"/>
    <s v="BASE"/>
    <s v="THEMATIC"/>
    <n v="15.9916240863"/>
    <n v="0"/>
    <n v="1"/>
    <n v="0"/>
    <n v="0"/>
  </r>
  <r>
    <x v="7"/>
    <x v="1"/>
    <n v="40"/>
    <s v="CUP"/>
    <s v="BOWL"/>
    <s v="TEA"/>
    <s v="LAMP"/>
    <s v="PHONE"/>
    <s v="TRUCK"/>
    <s v="TEA"/>
    <s v="CUP"/>
    <s v="THEMATIC"/>
    <s v="BASE"/>
    <n v="5.5414160789800002"/>
    <n v="0"/>
    <n v="1"/>
    <n v="0"/>
    <n v="0"/>
  </r>
  <r>
    <x v="7"/>
    <x v="1"/>
    <n v="41"/>
    <s v="FIELD"/>
    <s v="COURT"/>
    <s v="GRASS"/>
    <s v="GAS"/>
    <s v="TOAD"/>
    <s v="SCHOOL"/>
    <s v="GRASS"/>
    <s v="FIELD"/>
    <s v="THEMATIC"/>
    <s v="BASE"/>
    <n v="4.49250901985"/>
    <n v="0"/>
    <n v="1"/>
    <n v="0"/>
    <n v="0"/>
  </r>
  <r>
    <x v="7"/>
    <x v="1"/>
    <n v="42"/>
    <s v="PENGUIN"/>
    <s v="GOOSE"/>
    <s v="ICE"/>
    <s v="VOLCANO"/>
    <s v="HEAD"/>
    <s v="BRICK"/>
    <s v="PENGUIN"/>
    <s v="GOOSE"/>
    <s v="BASE"/>
    <s v="TAXONOMIC"/>
    <n v="9.6952425471999994"/>
    <n v="1"/>
    <n v="0"/>
    <n v="0"/>
    <n v="0"/>
  </r>
  <r>
    <x v="7"/>
    <x v="1"/>
    <n v="43"/>
    <s v="CAR"/>
    <s v="BIKE"/>
    <s v="SEATBELT"/>
    <s v="SHRIMP"/>
    <s v="COTTON"/>
    <s v="BISCUIT"/>
    <s v="CAR"/>
    <s v="SEATBELT"/>
    <s v="BASE"/>
    <s v="THEMATIC"/>
    <n v="6.3538836761099997"/>
    <n v="0"/>
    <n v="1"/>
    <n v="0"/>
    <n v="0"/>
  </r>
  <r>
    <x v="7"/>
    <x v="1"/>
    <n v="44"/>
    <s v="SPIDER"/>
    <s v="BEE"/>
    <s v="WEB"/>
    <s v="PEPPER"/>
    <s v="SHED"/>
    <s v="TOILET"/>
    <s v="SPIDER"/>
    <s v="WEB"/>
    <s v="BASE"/>
    <s v="THEMATIC"/>
    <n v="6.7535835999299998"/>
    <n v="0"/>
    <n v="1"/>
    <n v="0"/>
    <n v="0"/>
  </r>
  <r>
    <x v="7"/>
    <x v="1"/>
    <n v="45"/>
    <s v="RABBI"/>
    <s v="PASTOR"/>
    <s v="TEMPLE"/>
    <s v="DRIVEWAY"/>
    <s v="GLOVES"/>
    <s v="APPLE"/>
    <s v="RABBI"/>
    <s v="TEMPLE"/>
    <s v="BASE"/>
    <s v="THEMATIC"/>
    <n v="3.79542244726"/>
    <n v="0"/>
    <n v="1"/>
    <n v="0"/>
    <n v="0"/>
  </r>
  <r>
    <x v="7"/>
    <x v="1"/>
    <n v="46"/>
    <s v="BICYCLE"/>
    <s v="CAR"/>
    <s v="HELMET"/>
    <s v="FISH"/>
    <s v="BEER"/>
    <s v="BANK"/>
    <s v="BICYCLE"/>
    <s v="HELMET"/>
    <s v="BASE"/>
    <s v="THEMATIC"/>
    <n v="5.94933035725"/>
    <n v="0"/>
    <n v="1"/>
    <n v="0"/>
    <n v="0"/>
  </r>
  <r>
    <x v="7"/>
    <x v="1"/>
    <n v="47"/>
    <s v="SAXOPHONE"/>
    <s v="HARP"/>
    <s v="JAZZ"/>
    <s v="SODA"/>
    <s v="HAIR"/>
    <s v="PILOT"/>
    <s v="SAXOPHONE"/>
    <s v="JAZZ"/>
    <s v="BASE"/>
    <s v="THEMATIC"/>
    <n v="6.5069056594500001"/>
    <n v="0"/>
    <n v="1"/>
    <n v="0"/>
    <n v="0"/>
  </r>
  <r>
    <x v="7"/>
    <x v="1"/>
    <n v="48"/>
    <s v="BOTTLE"/>
    <s v="CAN"/>
    <s v="BABY"/>
    <s v="CLOCK"/>
    <s v="BERRY"/>
    <s v="BELL"/>
    <s v="CAN"/>
    <s v="BOTTLE"/>
    <s v="TAXONOMIC"/>
    <s v="BASE"/>
    <n v="12.0035986633"/>
    <n v="1"/>
    <n v="0"/>
    <n v="0"/>
    <n v="0"/>
  </r>
  <r>
    <x v="7"/>
    <x v="1"/>
    <n v="49"/>
    <s v="MILK"/>
    <s v="LEMONADE"/>
    <s v="COW"/>
    <s v="GUITAR"/>
    <s v="LEAF"/>
    <s v="WINDOW"/>
    <s v="MILK"/>
    <s v="COW"/>
    <s v="BASE"/>
    <s v="THEMATIC"/>
    <n v="5.7980371890000004"/>
    <n v="0"/>
    <n v="1"/>
    <n v="0"/>
    <n v="0"/>
  </r>
  <r>
    <x v="7"/>
    <x v="1"/>
    <n v="50"/>
    <s v="PANDA"/>
    <s v="RACOON"/>
    <s v="BAMBOO"/>
    <s v="WHIP"/>
    <s v="FENDER"/>
    <s v="LAW"/>
    <s v="PANDA"/>
    <s v="BAMBOO"/>
    <s v="BASE"/>
    <s v="THEMATIC"/>
    <n v="3.3031170316999998"/>
    <n v="0"/>
    <n v="1"/>
    <n v="0"/>
    <n v="0"/>
  </r>
  <r>
    <x v="7"/>
    <x v="1"/>
    <n v="51"/>
    <s v="POLICE"/>
    <s v="FIREMAN"/>
    <s v="HANDCUFFS"/>
    <s v="CARAVAN"/>
    <s v="CRAB"/>
    <s v="LAUNDRY"/>
    <s v="HANDCUFFS"/>
    <s v="POLICE"/>
    <s v="THEMATIC"/>
    <s v="BASE"/>
    <n v="5.1413109330999998"/>
    <n v="0"/>
    <n v="1"/>
    <n v="0"/>
    <n v="0"/>
  </r>
  <r>
    <x v="7"/>
    <x v="1"/>
    <n v="52"/>
    <s v="GARLIC"/>
    <s v="ONION"/>
    <s v="VAMPIRE"/>
    <s v="HOUSE"/>
    <s v="FOOT"/>
    <s v="CODE"/>
    <s v="ONION"/>
    <s v="GARLIC"/>
    <s v="TAXONOMIC"/>
    <s v="BASE"/>
    <n v="4.5767677316300004"/>
    <n v="1"/>
    <n v="0"/>
    <n v="0"/>
    <n v="0"/>
  </r>
  <r>
    <x v="7"/>
    <x v="1"/>
    <n v="53"/>
    <s v="ROBBERY"/>
    <s v="TREASON"/>
    <s v="BANK"/>
    <s v="STEW"/>
    <s v="TUB"/>
    <s v="SHORE"/>
    <s v="BANK"/>
    <s v="ROBBERY"/>
    <s v="THEMATIC"/>
    <s v="BASE"/>
    <n v="3.24051386397"/>
    <n v="0"/>
    <n v="1"/>
    <n v="0"/>
    <n v="0"/>
  </r>
  <r>
    <x v="7"/>
    <x v="1"/>
    <n v="54"/>
    <s v="SHIP"/>
    <s v="CANOE"/>
    <s v="SAILOR"/>
    <s v="UMBRELLA"/>
    <s v="BANANA"/>
    <s v="CHAIR"/>
    <s v="SHIP"/>
    <s v="SAILOR"/>
    <s v="BASE"/>
    <s v="THEMATIC"/>
    <n v="4.7368930193500001"/>
    <n v="0"/>
    <n v="1"/>
    <n v="0"/>
    <n v="0"/>
  </r>
  <r>
    <x v="7"/>
    <x v="1"/>
    <n v="55"/>
    <s v="MONKEY"/>
    <s v="BEAR"/>
    <s v="BANANA"/>
    <s v="AIRPLANE"/>
    <s v="HAMMER"/>
    <s v="PLUG"/>
    <s v="MONKEY"/>
    <s v="BANANA"/>
    <s v="BASE"/>
    <s v="THEMATIC"/>
    <n v="4.5692883386499998"/>
    <n v="0"/>
    <n v="1"/>
    <n v="0"/>
    <n v="0"/>
  </r>
  <r>
    <x v="7"/>
    <x v="1"/>
    <n v="56"/>
    <s v="BIRD"/>
    <s v="BAT"/>
    <s v="NEST"/>
    <s v="BONE"/>
    <s v="RAIN"/>
    <s v="BRACKET"/>
    <s v="BIRD"/>
    <s v="NEST"/>
    <s v="BASE"/>
    <s v="THEMATIC"/>
    <n v="3.7328874787199999"/>
    <n v="0"/>
    <n v="1"/>
    <n v="0"/>
    <n v="0"/>
  </r>
  <r>
    <x v="7"/>
    <x v="1"/>
    <n v="57"/>
    <s v="SPOON"/>
    <s v="LADLE"/>
    <s v="CEREAL"/>
    <s v="LION"/>
    <s v="TREE"/>
    <s v="STEREO"/>
    <s v="CEREAL"/>
    <s v="SPOON"/>
    <s v="THEMATIC"/>
    <s v="BASE"/>
    <n v="6.8145102606499997"/>
    <n v="0"/>
    <n v="1"/>
    <n v="0"/>
    <n v="0"/>
  </r>
  <r>
    <x v="7"/>
    <x v="1"/>
    <n v="58"/>
    <s v="CROWN"/>
    <s v="HAT"/>
    <s v="KING"/>
    <s v="SHOVEL"/>
    <s v="NOSE"/>
    <s v="TENT"/>
    <s v="KING"/>
    <s v="CROWN"/>
    <s v="THEMATIC"/>
    <s v="BASE"/>
    <n v="4.73293415876"/>
    <n v="0"/>
    <n v="1"/>
    <n v="0"/>
    <n v="0"/>
  </r>
  <r>
    <x v="7"/>
    <x v="1"/>
    <n v="59"/>
    <s v="CROUTONS"/>
    <s v="BAGEL"/>
    <s v="SALAD"/>
    <s v="METAL"/>
    <s v="SHARK"/>
    <s v="SPOT"/>
    <s v="SALAD"/>
    <s v="CROUTONS"/>
    <s v="THEMATIC"/>
    <s v="BASE"/>
    <n v="2.6256913439699998"/>
    <n v="0"/>
    <n v="1"/>
    <n v="0"/>
    <n v="0"/>
  </r>
  <r>
    <x v="8"/>
    <x v="0"/>
    <n v="1"/>
    <s v="PACKAGE"/>
    <s v="CRATE"/>
    <s v="DELIVERY"/>
    <s v="TROUT"/>
    <s v="CHILD"/>
    <s v="BILL"/>
    <s v="CHILD"/>
    <s v="CRATE"/>
    <s v="UNRELATED"/>
    <s v="TAXONOMIC"/>
    <n v="23.431694589700001"/>
    <n v="0"/>
    <n v="0"/>
    <n v="0"/>
    <n v="1"/>
  </r>
  <r>
    <x v="8"/>
    <x v="0"/>
    <n v="2"/>
    <s v="PENGUIN"/>
    <s v="GOOSE"/>
    <s v="ICE"/>
    <s v="VOLCANO"/>
    <s v="HEAD"/>
    <s v="BRICK"/>
    <s v="HEAD"/>
    <s v="ICE"/>
    <s v="UNRELATED"/>
    <s v="THEMATIC"/>
    <n v="15.8654699153"/>
    <n v="0"/>
    <n v="0"/>
    <n v="0"/>
    <n v="1"/>
  </r>
  <r>
    <x v="8"/>
    <x v="0"/>
    <n v="3"/>
    <s v="TORTILLA"/>
    <s v="BAGEL"/>
    <s v="BEANS"/>
    <s v="COLD"/>
    <s v="KNOB"/>
    <s v="SALESMAN"/>
    <s v="KNOB"/>
    <s v="SALESMAN"/>
    <s v="UNRELATED"/>
    <s v="UNRELATED"/>
    <n v="13.985994015799999"/>
    <n v="0"/>
    <n v="0"/>
    <n v="0"/>
    <n v="1"/>
  </r>
  <r>
    <x v="8"/>
    <x v="0"/>
    <n v="4"/>
    <s v="FOOTBALL"/>
    <s v="BASEBALL"/>
    <s v="QUARTERBACK"/>
    <s v="CLOUD"/>
    <s v="PLANT"/>
    <s v="NECKLACE"/>
    <s v="QUARTERBACK"/>
    <s v="FOOTBALL"/>
    <s v="THEMATIC"/>
    <s v="BASE"/>
    <n v="8.9754979694799992"/>
    <n v="0"/>
    <n v="1"/>
    <n v="0"/>
    <n v="0"/>
  </r>
  <r>
    <x v="8"/>
    <x v="0"/>
    <n v="5"/>
    <s v="SAXOPHONE"/>
    <s v="HARP"/>
    <s v="JAZZ"/>
    <s v="SODA"/>
    <s v="HAIR"/>
    <s v="PILOT"/>
    <s v="JAZZ"/>
    <s v="SAXOPHONE"/>
    <s v="THEMATIC"/>
    <s v="BASE"/>
    <n v="5.37566701078"/>
    <n v="0"/>
    <n v="1"/>
    <n v="0"/>
    <n v="0"/>
  </r>
  <r>
    <x v="8"/>
    <x v="0"/>
    <n v="6"/>
    <s v="BISCUITS"/>
    <s v="TOAST"/>
    <s v="GRAVY"/>
    <s v="SNAIL"/>
    <s v="PELICAN"/>
    <s v="DANCE"/>
    <s v="TOAST"/>
    <s v="BISCUITS"/>
    <s v="TAXONOMIC"/>
    <s v="BASE"/>
    <n v="18.9584551373"/>
    <n v="1"/>
    <n v="0"/>
    <n v="0"/>
    <n v="0"/>
  </r>
  <r>
    <x v="8"/>
    <x v="0"/>
    <n v="7"/>
    <s v="CHISEL"/>
    <s v="KNIFE"/>
    <s v="SCULPTURE"/>
    <s v="HAMSTER"/>
    <s v="BOTTLE"/>
    <s v="MIRROR"/>
    <s v="SCULPTURE"/>
    <s v="CHISEL"/>
    <s v="THEMATIC"/>
    <s v="BASE"/>
    <n v="7.4258314501499996"/>
    <n v="0"/>
    <n v="1"/>
    <n v="0"/>
    <n v="0"/>
  </r>
  <r>
    <x v="8"/>
    <x v="0"/>
    <n v="8"/>
    <s v="TOOTHBRUSH"/>
    <s v="COMB"/>
    <s v="FLOSS"/>
    <s v="CAKE"/>
    <s v="CUP"/>
    <s v="GLASSES"/>
    <s v="CUP"/>
    <s v="CAKE"/>
    <s v="UNRELATED"/>
    <s v="UNRELATED"/>
    <n v="10.004113136499999"/>
    <n v="0"/>
    <n v="0"/>
    <n v="0"/>
    <n v="1"/>
  </r>
  <r>
    <x v="8"/>
    <x v="0"/>
    <n v="9"/>
    <s v="SPIDER"/>
    <s v="BEE"/>
    <s v="WEB"/>
    <s v="PEPPER"/>
    <s v="SHED"/>
    <s v="TOILET"/>
    <s v="SPIDER"/>
    <s v="BEE"/>
    <s v="BASE"/>
    <s v="TAXONOMIC"/>
    <n v="20.186780556900001"/>
    <n v="1"/>
    <n v="0"/>
    <n v="0"/>
    <n v="0"/>
  </r>
  <r>
    <x v="8"/>
    <x v="0"/>
    <n v="10"/>
    <s v="RABBI"/>
    <s v="PASTOR"/>
    <s v="TEMPLE"/>
    <s v="DRIVEWAY"/>
    <s v="GLOVES"/>
    <s v="APPLE"/>
    <s v="RABBI"/>
    <s v="PASTOR"/>
    <s v="BASE"/>
    <s v="TAXONOMIC"/>
    <n v="5.0477033112000003"/>
    <n v="1"/>
    <n v="0"/>
    <n v="0"/>
    <n v="0"/>
  </r>
  <r>
    <x v="8"/>
    <x v="0"/>
    <n v="11"/>
    <s v="OVEN"/>
    <s v="MICROWAVE"/>
    <s v="PAN"/>
    <s v="SCREEN"/>
    <s v="BASKETBALL"/>
    <s v="BOOT"/>
    <s v="MICROWAVE"/>
    <s v="OVEN"/>
    <s v="TAXONOMIC"/>
    <s v="BASE"/>
    <n v="5.8233033146800004"/>
    <n v="1"/>
    <n v="0"/>
    <n v="0"/>
    <n v="0"/>
  </r>
  <r>
    <x v="8"/>
    <x v="0"/>
    <n v="12"/>
    <s v="LAWNMOWER"/>
    <s v="SCISSORS"/>
    <s v="GRASS"/>
    <s v="BOMB"/>
    <s v="AUNT"/>
    <s v="INTERNET"/>
    <s v="LAWNMOWER"/>
    <s v="GRASS"/>
    <s v="BASE"/>
    <s v="THEMATIC"/>
    <n v="16.438504571700001"/>
    <n v="0"/>
    <n v="1"/>
    <n v="0"/>
    <n v="0"/>
  </r>
  <r>
    <x v="8"/>
    <x v="0"/>
    <n v="13"/>
    <s v="CITY"/>
    <s v="VILLAGE"/>
    <s v="AIRPORT"/>
    <s v="WHALE"/>
    <s v="NECK"/>
    <s v="CABINET"/>
    <s v="VILLAGE"/>
    <s v="CITY"/>
    <s v="TAXONOMIC"/>
    <s v="BASE"/>
    <n v="9.2265873349999996"/>
    <n v="1"/>
    <n v="0"/>
    <n v="0"/>
    <n v="0"/>
  </r>
  <r>
    <x v="8"/>
    <x v="0"/>
    <n v="14"/>
    <s v="BEER"/>
    <s v="JUICE"/>
    <s v="PARTY"/>
    <s v="SHOP"/>
    <s v="SNOW"/>
    <s v="WOUND"/>
    <s v="JUICE"/>
    <s v="BEER"/>
    <s v="TAXONOMIC"/>
    <s v="BASE"/>
    <n v="6.36261316593"/>
    <n v="1"/>
    <n v="0"/>
    <n v="0"/>
    <n v="0"/>
  </r>
  <r>
    <x v="8"/>
    <x v="0"/>
    <n v="15"/>
    <s v="FIELD"/>
    <s v="COURT"/>
    <s v="GRASS"/>
    <s v="GAS"/>
    <s v="TOAD"/>
    <s v="SCHOOL"/>
    <s v="FIELD"/>
    <s v="COURT"/>
    <s v="BASE"/>
    <s v="TAXONOMIC"/>
    <n v="10.4218037282"/>
    <n v="1"/>
    <n v="0"/>
    <n v="0"/>
    <n v="0"/>
  </r>
  <r>
    <x v="8"/>
    <x v="0"/>
    <n v="16"/>
    <s v="CAMEL"/>
    <s v="ANTELOPE"/>
    <s v="DESERT"/>
    <s v="CORK"/>
    <s v="ENGINE"/>
    <s v="PAMPHLET"/>
    <s v="ANTELOPE"/>
    <s v="CAMEL"/>
    <s v="TAXONOMIC"/>
    <s v="BASE"/>
    <n v="10.442600823799999"/>
    <n v="1"/>
    <n v="0"/>
    <n v="0"/>
    <n v="0"/>
  </r>
  <r>
    <x v="8"/>
    <x v="0"/>
    <n v="17"/>
    <s v="BEE"/>
    <s v="BUTTERFLY"/>
    <s v="HONEY"/>
    <s v="ASPHALT"/>
    <s v="COACH"/>
    <s v="PLIERS"/>
    <s v="BUTTERFLY"/>
    <s v="BEE"/>
    <s v="TAXONOMIC"/>
    <s v="BASE"/>
    <n v="8.2727303426399992"/>
    <n v="1"/>
    <n v="0"/>
    <n v="0"/>
    <n v="0"/>
  </r>
  <r>
    <x v="8"/>
    <x v="0"/>
    <n v="18"/>
    <s v="MILK"/>
    <s v="LEMONADE"/>
    <s v="COW"/>
    <s v="GUITAR"/>
    <s v="LEAF"/>
    <s v="WINDOW"/>
    <s v="COW"/>
    <s v="MILK"/>
    <s v="THEMATIC"/>
    <s v="BASE"/>
    <n v="11.8902414316"/>
    <n v="0"/>
    <n v="1"/>
    <n v="0"/>
    <n v="0"/>
  </r>
  <r>
    <x v="8"/>
    <x v="0"/>
    <n v="19"/>
    <s v="NEEDLE"/>
    <s v="PIN"/>
    <s v="THREAD"/>
    <s v="WAX"/>
    <s v="HYDRANT"/>
    <s v="WRIST"/>
    <s v="NEEDLE"/>
    <s v="PIN"/>
    <s v="BASE"/>
    <s v="TAXONOMIC"/>
    <n v="8.8878107612800008"/>
    <n v="1"/>
    <n v="0"/>
    <n v="0"/>
    <n v="0"/>
  </r>
  <r>
    <x v="8"/>
    <x v="0"/>
    <n v="20"/>
    <s v="COOKIE"/>
    <s v="BISCUIT"/>
    <s v="CHOCOLATE"/>
    <s v="PAGE"/>
    <s v="WAVE"/>
    <s v="FUR"/>
    <s v="COOKIE"/>
    <s v="BISCUIT"/>
    <s v="BASE"/>
    <s v="TAXONOMIC"/>
    <n v="5.7679074053899999"/>
    <n v="1"/>
    <n v="0"/>
    <n v="0"/>
    <n v="0"/>
  </r>
  <r>
    <x v="8"/>
    <x v="0"/>
    <n v="21"/>
    <s v="PENCIL"/>
    <s v="PEN"/>
    <s v="ERASER"/>
    <s v="FLUTE"/>
    <s v="MINT"/>
    <s v="SHEEP"/>
    <s v="PEN"/>
    <s v="PENCIL"/>
    <s v="TAXONOMIC"/>
    <s v="BASE"/>
    <n v="4.2293725744800001"/>
    <n v="1"/>
    <n v="0"/>
    <n v="0"/>
    <n v="0"/>
  </r>
  <r>
    <x v="8"/>
    <x v="0"/>
    <n v="22"/>
    <s v="PANTS"/>
    <s v="DRESS"/>
    <s v="POCKET"/>
    <s v="ICE"/>
    <s v="TEETH"/>
    <s v="DOG"/>
    <s v="PANTS"/>
    <s v="DRESS"/>
    <s v="BASE"/>
    <s v="TAXONOMIC"/>
    <n v="10.6482089779"/>
    <n v="1"/>
    <n v="0"/>
    <n v="0"/>
    <n v="0"/>
  </r>
  <r>
    <x v="8"/>
    <x v="0"/>
    <n v="23"/>
    <s v="BICYCLE"/>
    <s v="CAR"/>
    <s v="HELMET"/>
    <s v="FISH"/>
    <s v="BEER"/>
    <s v="BANK"/>
    <s v="CAR"/>
    <s v="BICYCLE"/>
    <s v="TAXONOMIC"/>
    <s v="BASE"/>
    <n v="10.9318438995"/>
    <n v="1"/>
    <n v="0"/>
    <n v="0"/>
    <n v="0"/>
  </r>
  <r>
    <x v="8"/>
    <x v="0"/>
    <n v="24"/>
    <s v="COCONUT"/>
    <s v="ORANGE"/>
    <s v="BEACH"/>
    <s v="CYMBAL"/>
    <s v="SOCIETY"/>
    <s v="ROD"/>
    <s v="ORANGE"/>
    <s v="COCONUT"/>
    <s v="TAXONOMIC"/>
    <s v="BASE"/>
    <n v="23.490884489799999"/>
    <n v="1"/>
    <n v="0"/>
    <n v="0"/>
    <n v="0"/>
  </r>
  <r>
    <x v="8"/>
    <x v="0"/>
    <n v="25"/>
    <s v="SILVER"/>
    <s v="GOLD"/>
    <s v="BULLET"/>
    <s v="STAIRS"/>
    <s v="BALLOON"/>
    <s v="LIBRARY"/>
    <s v="SILVER"/>
    <s v="GOLD"/>
    <s v="BASE"/>
    <s v="TAXONOMIC"/>
    <n v="7.5991453257700003"/>
    <n v="1"/>
    <n v="0"/>
    <n v="0"/>
    <n v="0"/>
  </r>
  <r>
    <x v="8"/>
    <x v="0"/>
    <n v="26"/>
    <s v="RECEPTIONIST"/>
    <s v="HOSTESS"/>
    <s v="TELEPHONE"/>
    <s v="PARK"/>
    <s v="HAND"/>
    <s v="STRING"/>
    <s v="RECEPTIONIST"/>
    <s v="HOSTESS"/>
    <s v="BASE"/>
    <s v="TAXONOMIC"/>
    <n v="6.87094372377"/>
    <n v="1"/>
    <n v="0"/>
    <n v="0"/>
    <n v="0"/>
  </r>
  <r>
    <x v="8"/>
    <x v="0"/>
    <n v="27"/>
    <s v="SURGEON"/>
    <s v="BUTCHER"/>
    <s v="KIDNEY"/>
    <s v="PENGUIN"/>
    <s v="MOVIE"/>
    <s v="HOUSE"/>
    <s v="SURGEON"/>
    <s v="KIDNEY"/>
    <s v="BASE"/>
    <s v="THEMATIC"/>
    <n v="61.478662608199997"/>
    <n v="0"/>
    <n v="1"/>
    <n v="0"/>
    <n v="0"/>
  </r>
  <r>
    <x v="8"/>
    <x v="0"/>
    <n v="28"/>
    <s v="CROUTONS"/>
    <s v="BAGEL"/>
    <s v="SALAD"/>
    <s v="METAL"/>
    <s v="SHARK"/>
    <s v="SPOT"/>
    <s v="SHARK"/>
    <s v="BAGEL"/>
    <s v="UNRELATED"/>
    <s v="TAXONOMIC"/>
    <n v="38.608228391600001"/>
    <n v="0"/>
    <n v="0"/>
    <n v="0"/>
    <n v="1"/>
  </r>
  <r>
    <x v="8"/>
    <x v="0"/>
    <n v="29"/>
    <s v="DOG"/>
    <s v="CAT"/>
    <s v="BONE"/>
    <s v="POND"/>
    <s v="HOOD"/>
    <s v="QUEEN"/>
    <s v="DOG"/>
    <s v="CAT"/>
    <s v="BASE"/>
    <s v="TAXONOMIC"/>
    <n v="5.7371227777299998"/>
    <n v="1"/>
    <n v="0"/>
    <n v="0"/>
    <n v="0"/>
  </r>
  <r>
    <x v="8"/>
    <x v="0"/>
    <n v="30"/>
    <s v="WAITRESS"/>
    <s v="STEWARDESS"/>
    <s v="RESTAURANT"/>
    <s v="SWAN"/>
    <s v="BEACH"/>
    <s v="CALCIUM"/>
    <s v="STEWARDESS"/>
    <s v="WAITRESS"/>
    <s v="TAXONOMIC"/>
    <s v="BASE"/>
    <n v="8.6865746353300004"/>
    <n v="1"/>
    <n v="0"/>
    <n v="0"/>
    <n v="0"/>
  </r>
  <r>
    <x v="8"/>
    <x v="0"/>
    <n v="31"/>
    <s v="BOTTLE"/>
    <s v="CAN"/>
    <s v="BABY"/>
    <s v="CLOCK"/>
    <s v="BERRY"/>
    <s v="BELL"/>
    <s v="BELL"/>
    <s v="CLOCK"/>
    <s v="UNRELATED"/>
    <s v="UNRELATED"/>
    <n v="22.378266192400002"/>
    <n v="0"/>
    <n v="0"/>
    <n v="0"/>
    <n v="1"/>
  </r>
  <r>
    <x v="8"/>
    <x v="0"/>
    <n v="32"/>
    <s v="SPOON"/>
    <s v="LADLE"/>
    <s v="CEREAL"/>
    <s v="LION"/>
    <s v="TREE"/>
    <s v="STEREO"/>
    <s v="SPOON"/>
    <s v="LADLE"/>
    <s v="BASE"/>
    <s v="TAXONOMIC"/>
    <n v="13.3007396627"/>
    <n v="1"/>
    <n v="0"/>
    <n v="0"/>
    <n v="0"/>
  </r>
  <r>
    <x v="8"/>
    <x v="0"/>
    <n v="33"/>
    <s v="ROBBERY"/>
    <s v="TREASON"/>
    <s v="BANK"/>
    <s v="STEW"/>
    <s v="TUB"/>
    <s v="SHORE"/>
    <s v="ROBBERY"/>
    <s v="TREASON"/>
    <s v="BASE"/>
    <s v="TAXONOMIC"/>
    <n v="10.7667033264"/>
    <n v="1"/>
    <n v="0"/>
    <n v="0"/>
    <n v="0"/>
  </r>
  <r>
    <x v="8"/>
    <x v="0"/>
    <n v="34"/>
    <s v="CAKE"/>
    <s v="DONUT"/>
    <s v="CANDLE"/>
    <s v="BROCHURE"/>
    <s v="LAKE"/>
    <s v="DRUM"/>
    <s v="CANDLE"/>
    <s v="DONUT"/>
    <s v="THEMATIC"/>
    <s v="TAXONOMIC"/>
    <n v="6.66532265814"/>
    <n v="0"/>
    <n v="0"/>
    <n v="1"/>
    <n v="0"/>
  </r>
  <r>
    <x v="8"/>
    <x v="0"/>
    <n v="35"/>
    <s v="COW"/>
    <s v="PIG"/>
    <s v="GRASS"/>
    <s v="CHISEL"/>
    <s v="PARCEL"/>
    <s v="HOTEL"/>
    <s v="COW"/>
    <s v="PIG"/>
    <s v="BASE"/>
    <s v="TAXONOMIC"/>
    <n v="48.674519609900003"/>
    <n v="1"/>
    <n v="0"/>
    <n v="0"/>
    <n v="0"/>
  </r>
  <r>
    <x v="8"/>
    <x v="0"/>
    <n v="36"/>
    <s v="RIVER"/>
    <s v="LAKE"/>
    <s v="RAPIDS"/>
    <s v="GLASS"/>
    <s v="BUDGET"/>
    <s v="FEATHER"/>
    <s v="RIVER"/>
    <s v="LAKE"/>
    <s v="BASE"/>
    <s v="TAXONOMIC"/>
    <n v="4.3337066629300001"/>
    <n v="1"/>
    <n v="0"/>
    <n v="0"/>
    <n v="0"/>
  </r>
  <r>
    <x v="8"/>
    <x v="0"/>
    <n v="37"/>
    <s v="CHAIR"/>
    <s v="SOFA"/>
    <s v="LEGS"/>
    <s v="BREAD"/>
    <s v="BALL"/>
    <s v="KEYBOARD"/>
    <s v="SOFA"/>
    <s v="CHAIR"/>
    <s v="TAXONOMIC"/>
    <s v="BASE"/>
    <n v="4.6285954354100003"/>
    <n v="1"/>
    <n v="0"/>
    <n v="0"/>
    <n v="0"/>
  </r>
  <r>
    <x v="8"/>
    <x v="0"/>
    <n v="38"/>
    <s v="GARLIC"/>
    <s v="ONION"/>
    <s v="VAMPIRE"/>
    <s v="HOUSE"/>
    <s v="FOOT"/>
    <s v="CODE"/>
    <s v="GARLIC"/>
    <s v="ONION"/>
    <s v="BASE"/>
    <s v="TAXONOMIC"/>
    <n v="7.4096526941300001"/>
    <n v="1"/>
    <n v="0"/>
    <n v="0"/>
    <n v="0"/>
  </r>
  <r>
    <x v="8"/>
    <x v="0"/>
    <n v="39"/>
    <s v="BIRD"/>
    <s v="BAT"/>
    <s v="NEST"/>
    <s v="BONE"/>
    <s v="RAIN"/>
    <s v="BRACKET"/>
    <s v="BAT"/>
    <s v="BIRD"/>
    <s v="TAXONOMIC"/>
    <s v="BASE"/>
    <n v="5.7678786029599998"/>
    <n v="1"/>
    <n v="0"/>
    <n v="0"/>
    <n v="0"/>
  </r>
  <r>
    <x v="8"/>
    <x v="0"/>
    <n v="40"/>
    <s v="COW"/>
    <s v="BUFFALO"/>
    <s v="FARM"/>
    <s v="SKY"/>
    <s v="SLIDE"/>
    <s v="CHALK"/>
    <s v="COW"/>
    <s v="BUFFALO"/>
    <s v="BASE"/>
    <s v="TAXONOMIC"/>
    <n v="23.664106660800002"/>
    <n v="1"/>
    <n v="0"/>
    <n v="0"/>
    <n v="0"/>
  </r>
  <r>
    <x v="8"/>
    <x v="0"/>
    <n v="41"/>
    <s v="FLY"/>
    <s v="ANT"/>
    <s v="WINGS"/>
    <s v="CEREAL"/>
    <s v="BUSINESS"/>
    <s v="CONCRETE"/>
    <s v="WINGS"/>
    <s v="ANT"/>
    <s v="THEMATIC"/>
    <s v="TAXONOMIC"/>
    <n v="12.6496782391"/>
    <n v="0"/>
    <n v="0"/>
    <n v="1"/>
    <n v="0"/>
  </r>
  <r>
    <x v="8"/>
    <x v="0"/>
    <n v="42"/>
    <s v="CAR"/>
    <s v="BIKE"/>
    <s v="SEATBELT"/>
    <s v="SHRIMP"/>
    <s v="COTTON"/>
    <s v="BISCUIT"/>
    <s v="CAR"/>
    <s v="BIKE"/>
    <s v="BASE"/>
    <s v="TAXONOMIC"/>
    <n v="18.954347297799998"/>
    <n v="1"/>
    <n v="0"/>
    <n v="0"/>
    <n v="0"/>
  </r>
  <r>
    <x v="8"/>
    <x v="0"/>
    <n v="43"/>
    <s v="CUP"/>
    <s v="BOWL"/>
    <s v="TEA"/>
    <s v="LAMP"/>
    <s v="PHONE"/>
    <s v="TRUCK"/>
    <s v="BOWL"/>
    <s v="CUP"/>
    <s v="TAXONOMIC"/>
    <s v="BASE"/>
    <n v="6.60999858973"/>
    <n v="1"/>
    <n v="0"/>
    <n v="0"/>
    <n v="0"/>
  </r>
  <r>
    <x v="8"/>
    <x v="0"/>
    <n v="44"/>
    <s v="CAPTAIN"/>
    <s v="PILOT"/>
    <s v="SHIP"/>
    <s v="EAR"/>
    <s v="BENCH"/>
    <s v="FREEZER"/>
    <s v="CAPTAIN"/>
    <s v="PILOT"/>
    <s v="BASE"/>
    <s v="TAXONOMIC"/>
    <n v="8.6874032879699996"/>
    <n v="1"/>
    <n v="0"/>
    <n v="0"/>
    <n v="0"/>
  </r>
  <r>
    <x v="8"/>
    <x v="0"/>
    <n v="45"/>
    <s v="SHAMPOO"/>
    <s v="BLEACH"/>
    <s v="SHOWER"/>
    <s v="TEAM"/>
    <s v="SAUCE"/>
    <s v="CIRCLE"/>
    <s v="SHAMPOO"/>
    <s v="BLEACH"/>
    <s v="BASE"/>
    <s v="TAXONOMIC"/>
    <n v="16.646464602999998"/>
    <n v="1"/>
    <n v="0"/>
    <n v="0"/>
    <n v="0"/>
  </r>
  <r>
    <x v="8"/>
    <x v="0"/>
    <n v="46"/>
    <s v="COMPUTER"/>
    <s v="TABLET"/>
    <s v="MOUSE"/>
    <s v="ATHLETE"/>
    <s v="COUCH"/>
    <s v="SALON"/>
    <s v="TABLET"/>
    <s v="COMPUTER"/>
    <s v="TAXONOMIC"/>
    <s v="BASE"/>
    <n v="7.64960540505"/>
    <n v="1"/>
    <n v="0"/>
    <n v="0"/>
    <n v="0"/>
  </r>
  <r>
    <x v="8"/>
    <x v="0"/>
    <n v="47"/>
    <s v="SNOW"/>
    <s v="RAIN"/>
    <s v="SLED"/>
    <s v="CEMETARY"/>
    <s v="WORK"/>
    <s v="NOVEL"/>
    <s v="SNOW"/>
    <s v="RAIN"/>
    <s v="BASE"/>
    <s v="TAXONOMIC"/>
    <n v="29.0465674314"/>
    <n v="1"/>
    <n v="0"/>
    <n v="0"/>
    <n v="0"/>
  </r>
  <r>
    <x v="8"/>
    <x v="0"/>
    <n v="48"/>
    <s v="CIGARETTES"/>
    <s v="ALCOHOL"/>
    <s v="LUNGS"/>
    <s v="OUTLET"/>
    <s v="SOCK"/>
    <s v="CARPET"/>
    <s v="ALCOHOL"/>
    <s v="CIGARETTES"/>
    <s v="TAXONOMIC"/>
    <s v="BASE"/>
    <n v="7.0179817292399997"/>
    <n v="1"/>
    <n v="0"/>
    <n v="0"/>
    <n v="0"/>
  </r>
  <r>
    <x v="8"/>
    <x v="0"/>
    <n v="49"/>
    <s v="SHIP"/>
    <s v="CANOE"/>
    <s v="SAILOR"/>
    <s v="UMBRELLA"/>
    <s v="BANANA"/>
    <s v="CHAIR"/>
    <s v="CANOE"/>
    <s v="SHIP"/>
    <s v="TAXONOMIC"/>
    <s v="BASE"/>
    <n v="7.09449156217"/>
    <n v="1"/>
    <n v="0"/>
    <n v="0"/>
    <n v="0"/>
  </r>
  <r>
    <x v="8"/>
    <x v="0"/>
    <n v="50"/>
    <s v="HAPPY"/>
    <s v="SAD"/>
    <s v="SMILE"/>
    <s v="ROOF"/>
    <s v="SEED"/>
    <s v="KEY"/>
    <s v="HAPPY"/>
    <s v="SMILE"/>
    <s v="BASE"/>
    <s v="THEMATIC"/>
    <n v="6.8154849124299997"/>
    <n v="0"/>
    <n v="1"/>
    <n v="0"/>
    <n v="0"/>
  </r>
  <r>
    <x v="8"/>
    <x v="0"/>
    <n v="51"/>
    <s v="PANDA"/>
    <s v="RACOON"/>
    <s v="BAMBOO"/>
    <s v="WHIP"/>
    <s v="FENDER"/>
    <s v="LAW"/>
    <s v="PANDA"/>
    <s v="BAMBOO"/>
    <s v="BASE"/>
    <s v="THEMATIC"/>
    <n v="14.255164429400001"/>
    <n v="0"/>
    <n v="1"/>
    <n v="0"/>
    <n v="0"/>
  </r>
  <r>
    <x v="8"/>
    <x v="0"/>
    <n v="52"/>
    <s v="SHOE"/>
    <s v="GLOVE"/>
    <s v="FOOT"/>
    <s v="WALL"/>
    <s v="CARD"/>
    <s v="TIGER"/>
    <s v="SHOE"/>
    <s v="FOOT"/>
    <s v="BASE"/>
    <s v="THEMATIC"/>
    <n v="30.135033632799999"/>
    <n v="0"/>
    <n v="1"/>
    <n v="0"/>
    <n v="0"/>
  </r>
  <r>
    <x v="8"/>
    <x v="0"/>
    <n v="53"/>
    <s v="TRUCK"/>
    <s v="BUS"/>
    <s v="TRAILER"/>
    <s v="CLIMATE"/>
    <s v="CACTUS"/>
    <s v="CLUB"/>
    <s v="TRUCK"/>
    <s v="TRAILER"/>
    <s v="BASE"/>
    <s v="THEMATIC"/>
    <n v="13.8174669914"/>
    <n v="0"/>
    <n v="1"/>
    <n v="0"/>
    <n v="0"/>
  </r>
  <r>
    <x v="8"/>
    <x v="0"/>
    <n v="54"/>
    <s v="SUBMARINE"/>
    <s v="AIRPLANE"/>
    <s v="OCEAN"/>
    <s v="SHEET"/>
    <s v="CROW"/>
    <s v="DOCTOR"/>
    <s v="AIRPLANE"/>
    <s v="SUBMARINE"/>
    <s v="TAXONOMIC"/>
    <s v="BASE"/>
    <n v="8.4094212806699993"/>
    <n v="1"/>
    <n v="0"/>
    <n v="0"/>
    <n v="0"/>
  </r>
  <r>
    <x v="8"/>
    <x v="0"/>
    <n v="55"/>
    <s v="CRIB"/>
    <s v="BED"/>
    <s v="BABY"/>
    <s v="FERRY"/>
    <s v="BOWL"/>
    <s v="PATIO"/>
    <s v="CRIB"/>
    <s v="BED"/>
    <s v="BASE"/>
    <s v="TAXONOMIC"/>
    <n v="10.545979131099999"/>
    <n v="1"/>
    <n v="0"/>
    <n v="0"/>
    <n v="0"/>
  </r>
  <r>
    <x v="8"/>
    <x v="0"/>
    <n v="56"/>
    <s v="ROCKET"/>
    <s v="MISSILE"/>
    <s v="ASTRONAUT"/>
    <s v="BUG"/>
    <s v="CHEESE"/>
    <s v="WATER"/>
    <s v="MISSILE"/>
    <s v="ROCKET"/>
    <s v="TAXONOMIC"/>
    <s v="BASE"/>
    <n v="4.93966726767"/>
    <n v="1"/>
    <n v="0"/>
    <n v="0"/>
    <n v="0"/>
  </r>
  <r>
    <x v="8"/>
    <x v="0"/>
    <n v="57"/>
    <s v="MONKEY"/>
    <s v="BEAR"/>
    <s v="BANANA"/>
    <s v="AIRPLANE"/>
    <s v="HAMMER"/>
    <s v="PLUG"/>
    <s v="BEAR"/>
    <s v="MONKEY"/>
    <s v="TAXONOMIC"/>
    <s v="BASE"/>
    <n v="10.1084703992"/>
    <n v="1"/>
    <n v="0"/>
    <n v="0"/>
    <n v="0"/>
  </r>
  <r>
    <x v="8"/>
    <x v="0"/>
    <n v="58"/>
    <s v="POLICE"/>
    <s v="FIREMAN"/>
    <s v="HANDCUFFS"/>
    <s v="CARAVAN"/>
    <s v="CRAB"/>
    <s v="LAUNDRY"/>
    <s v="FIREMAN"/>
    <s v="POLICE"/>
    <s v="TAXONOMIC"/>
    <s v="BASE"/>
    <n v="4.7672207791499996"/>
    <n v="1"/>
    <n v="0"/>
    <n v="0"/>
    <n v="0"/>
  </r>
  <r>
    <x v="8"/>
    <x v="0"/>
    <n v="59"/>
    <s v="CROWN"/>
    <s v="HAT"/>
    <s v="KING"/>
    <s v="SHOVEL"/>
    <s v="NOSE"/>
    <s v="TENT"/>
    <s v="HAT"/>
    <s v="CROWN"/>
    <s v="TAXONOMIC"/>
    <s v="BASE"/>
    <n v="7.1916054805599998"/>
    <n v="1"/>
    <n v="0"/>
    <n v="0"/>
    <n v="0"/>
  </r>
  <r>
    <x v="9"/>
    <x v="1"/>
    <n v="1"/>
    <s v="SHIP"/>
    <s v="CANOE"/>
    <s v="SAILOR"/>
    <s v="UMBRELLA"/>
    <s v="BANANA"/>
    <s v="CHAIR"/>
    <s v="SAILOR"/>
    <s v="SHIP"/>
    <s v="THEMATIC"/>
    <s v="BASE"/>
    <n v="9.2705189723100005"/>
    <n v="0"/>
    <n v="1"/>
    <n v="0"/>
    <n v="0"/>
  </r>
  <r>
    <x v="9"/>
    <x v="1"/>
    <n v="2"/>
    <s v="SHOE"/>
    <s v="GLOVE"/>
    <s v="FOOT"/>
    <s v="WALL"/>
    <s v="CARD"/>
    <s v="TIGER"/>
    <s v="SHOE"/>
    <s v="FOOT"/>
    <s v="BASE"/>
    <s v="THEMATIC"/>
    <n v="6.5371449401100001"/>
    <n v="0"/>
    <n v="1"/>
    <n v="0"/>
    <n v="0"/>
  </r>
  <r>
    <x v="9"/>
    <x v="1"/>
    <n v="3"/>
    <s v="RABBI"/>
    <s v="PASTOR"/>
    <s v="TEMPLE"/>
    <s v="DRIVEWAY"/>
    <s v="GLOVES"/>
    <s v="APPLE"/>
    <s v="RABBI"/>
    <s v="TEMPLE"/>
    <s v="BASE"/>
    <s v="THEMATIC"/>
    <n v="6.8352410458000001"/>
    <n v="0"/>
    <n v="1"/>
    <n v="0"/>
    <n v="0"/>
  </r>
  <r>
    <x v="9"/>
    <x v="1"/>
    <n v="4"/>
    <s v="CAPTAIN"/>
    <s v="PILOT"/>
    <s v="SHIP"/>
    <s v="EAR"/>
    <s v="BENCH"/>
    <s v="FREEZER"/>
    <s v="CAPTAIN"/>
    <s v="SHIP"/>
    <s v="BASE"/>
    <s v="THEMATIC"/>
    <n v="8.4019640820300001"/>
    <n v="0"/>
    <n v="1"/>
    <n v="0"/>
    <n v="0"/>
  </r>
  <r>
    <x v="9"/>
    <x v="1"/>
    <n v="5"/>
    <s v="FOOTBALL"/>
    <s v="BASEBALL"/>
    <s v="QUARTERBACK"/>
    <s v="CLOUD"/>
    <s v="PLANT"/>
    <s v="NECKLACE"/>
    <s v="QUARTERBACK"/>
    <s v="FOOTBALL"/>
    <s v="THEMATIC"/>
    <s v="BASE"/>
    <n v="4.5066570746699997"/>
    <n v="0"/>
    <n v="1"/>
    <n v="0"/>
    <n v="0"/>
  </r>
  <r>
    <x v="9"/>
    <x v="1"/>
    <n v="6"/>
    <s v="POLICE"/>
    <s v="FIREMAN"/>
    <s v="HANDCUFFS"/>
    <s v="CARAVAN"/>
    <s v="CRAB"/>
    <s v="LAUNDRY"/>
    <s v="POLICE"/>
    <s v="HANDCUFFS"/>
    <s v="BASE"/>
    <s v="THEMATIC"/>
    <n v="4.0826787607500004"/>
    <n v="0"/>
    <n v="1"/>
    <n v="0"/>
    <n v="0"/>
  </r>
  <r>
    <x v="9"/>
    <x v="1"/>
    <n v="7"/>
    <s v="COW"/>
    <s v="BUFFALO"/>
    <s v="FARM"/>
    <s v="SKY"/>
    <s v="SLIDE"/>
    <s v="CHALK"/>
    <s v="FARM"/>
    <s v="COW"/>
    <s v="THEMATIC"/>
    <s v="BASE"/>
    <n v="3.4428831741699999"/>
    <n v="0"/>
    <n v="1"/>
    <n v="0"/>
    <n v="0"/>
  </r>
  <r>
    <x v="9"/>
    <x v="1"/>
    <n v="8"/>
    <s v="PANDA"/>
    <s v="RACOON"/>
    <s v="BAMBOO"/>
    <s v="WHIP"/>
    <s v="FENDER"/>
    <s v="LAW"/>
    <s v="BAMBOO"/>
    <s v="PANDA"/>
    <s v="THEMATIC"/>
    <s v="BASE"/>
    <n v="4.5248186916600002"/>
    <n v="0"/>
    <n v="1"/>
    <n v="0"/>
    <n v="0"/>
  </r>
  <r>
    <x v="9"/>
    <x v="1"/>
    <n v="9"/>
    <s v="PACKAGE"/>
    <s v="CRATE"/>
    <s v="DELIVERY"/>
    <s v="TROUT"/>
    <s v="CHILD"/>
    <s v="BILL"/>
    <s v="DELIVERY"/>
    <s v="PACKAGE"/>
    <s v="THEMATIC"/>
    <s v="BASE"/>
    <n v="7.6529514862900001"/>
    <n v="0"/>
    <n v="1"/>
    <n v="0"/>
    <n v="0"/>
  </r>
  <r>
    <x v="9"/>
    <x v="1"/>
    <n v="10"/>
    <s v="CAR"/>
    <s v="BIKE"/>
    <s v="SEATBELT"/>
    <s v="SHRIMP"/>
    <s v="COTTON"/>
    <s v="BISCUIT"/>
    <s v="SEATBELT"/>
    <s v="CAR"/>
    <s v="THEMATIC"/>
    <s v="BASE"/>
    <n v="6.5161520467400003"/>
    <n v="0"/>
    <n v="1"/>
    <n v="0"/>
    <n v="0"/>
  </r>
  <r>
    <x v="9"/>
    <x v="1"/>
    <n v="11"/>
    <s v="BEER"/>
    <s v="JUICE"/>
    <s v="PARTY"/>
    <s v="SHOP"/>
    <s v="SNOW"/>
    <s v="WOUND"/>
    <s v="JUICE"/>
    <s v="BEER"/>
    <s v="TAXONOMIC"/>
    <s v="BASE"/>
    <n v="29.845950036800001"/>
    <n v="1"/>
    <n v="0"/>
    <n v="0"/>
    <n v="0"/>
  </r>
  <r>
    <x v="9"/>
    <x v="1"/>
    <n v="12"/>
    <s v="COOKIE"/>
    <s v="BISCUIT"/>
    <s v="CHOCOLATE"/>
    <s v="PAGE"/>
    <s v="WAVE"/>
    <s v="FUR"/>
    <s v="CHOCOLATE"/>
    <s v="COOKIE"/>
    <s v="THEMATIC"/>
    <s v="BASE"/>
    <n v="9.4069803936900005"/>
    <n v="0"/>
    <n v="1"/>
    <n v="0"/>
    <n v="0"/>
  </r>
  <r>
    <x v="9"/>
    <x v="1"/>
    <n v="13"/>
    <s v="RIVER"/>
    <s v="LAKE"/>
    <s v="RAPIDS"/>
    <s v="GLASS"/>
    <s v="BUDGET"/>
    <s v="FEATHER"/>
    <s v="RIVER"/>
    <s v="RAPIDS"/>
    <s v="BASE"/>
    <s v="THEMATIC"/>
    <n v="7.19008649443"/>
    <n v="0"/>
    <n v="1"/>
    <n v="0"/>
    <n v="0"/>
  </r>
  <r>
    <x v="9"/>
    <x v="1"/>
    <n v="14"/>
    <s v="FLY"/>
    <s v="ANT"/>
    <s v="WINGS"/>
    <s v="CEREAL"/>
    <s v="BUSINESS"/>
    <s v="CONCRETE"/>
    <s v="FLY"/>
    <s v="WINGS"/>
    <s v="BASE"/>
    <s v="THEMATIC"/>
    <n v="10.821466383800001"/>
    <n v="0"/>
    <n v="1"/>
    <n v="0"/>
    <n v="0"/>
  </r>
  <r>
    <x v="9"/>
    <x v="1"/>
    <n v="15"/>
    <s v="CITY"/>
    <s v="VILLAGE"/>
    <s v="AIRPORT"/>
    <s v="WHALE"/>
    <s v="NECK"/>
    <s v="CABINET"/>
    <s v="VILLAGE"/>
    <s v="CITY"/>
    <s v="TAXONOMIC"/>
    <s v="BASE"/>
    <n v="10.117633037299999"/>
    <n v="1"/>
    <n v="0"/>
    <n v="0"/>
    <n v="0"/>
  </r>
  <r>
    <x v="9"/>
    <x v="1"/>
    <n v="16"/>
    <s v="CIGARETTES"/>
    <s v="ALCOHOL"/>
    <s v="LUNGS"/>
    <s v="OUTLET"/>
    <s v="SOCK"/>
    <s v="CARPET"/>
    <s v="CIGARETTES"/>
    <s v="LUNGS"/>
    <s v="BASE"/>
    <s v="THEMATIC"/>
    <n v="6.8952676106700004"/>
    <n v="0"/>
    <n v="1"/>
    <n v="0"/>
    <n v="0"/>
  </r>
  <r>
    <x v="9"/>
    <x v="1"/>
    <n v="17"/>
    <s v="CROUTONS"/>
    <s v="BAGEL"/>
    <s v="SALAD"/>
    <s v="METAL"/>
    <s v="SHARK"/>
    <s v="SPOT"/>
    <s v="SALAD"/>
    <s v="CROUTONS"/>
    <s v="THEMATIC"/>
    <s v="BASE"/>
    <n v="7.3661205624199999"/>
    <n v="0"/>
    <n v="1"/>
    <n v="0"/>
    <n v="0"/>
  </r>
  <r>
    <x v="9"/>
    <x v="1"/>
    <n v="18"/>
    <s v="FIELD"/>
    <s v="COURT"/>
    <s v="GRASS"/>
    <s v="GAS"/>
    <s v="TOAD"/>
    <s v="SCHOOL"/>
    <s v="GRASS"/>
    <s v="FIELD"/>
    <s v="THEMATIC"/>
    <s v="BASE"/>
    <n v="10.468803984299999"/>
    <n v="0"/>
    <n v="1"/>
    <n v="0"/>
    <n v="0"/>
  </r>
  <r>
    <x v="9"/>
    <x v="1"/>
    <n v="19"/>
    <s v="CRIB"/>
    <s v="BED"/>
    <s v="BABY"/>
    <s v="FERRY"/>
    <s v="BOWL"/>
    <s v="PATIO"/>
    <s v="CRIB"/>
    <s v="BABY"/>
    <s v="BASE"/>
    <s v="THEMATIC"/>
    <n v="10.022970019300001"/>
    <n v="0"/>
    <n v="1"/>
    <n v="0"/>
    <n v="0"/>
  </r>
  <r>
    <x v="9"/>
    <x v="1"/>
    <n v="20"/>
    <s v="TRUCK"/>
    <s v="BUS"/>
    <s v="TRAILER"/>
    <s v="CLIMATE"/>
    <s v="CACTUS"/>
    <s v="CLUB"/>
    <s v="TRUCK"/>
    <s v="BUS"/>
    <s v="BASE"/>
    <s v="TAXONOMIC"/>
    <n v="19.014726476700002"/>
    <n v="1"/>
    <n v="0"/>
    <n v="0"/>
    <n v="0"/>
  </r>
  <r>
    <x v="9"/>
    <x v="1"/>
    <n v="21"/>
    <s v="CAMEL"/>
    <s v="ANTELOPE"/>
    <s v="DESERT"/>
    <s v="CORK"/>
    <s v="ENGINE"/>
    <s v="PAMPHLET"/>
    <s v="DESERT"/>
    <s v="CAMEL"/>
    <s v="THEMATIC"/>
    <s v="BASE"/>
    <n v="9.1950279850300003"/>
    <n v="0"/>
    <n v="1"/>
    <n v="0"/>
    <n v="0"/>
  </r>
  <r>
    <x v="9"/>
    <x v="1"/>
    <n v="22"/>
    <s v="MONKEY"/>
    <s v="BEAR"/>
    <s v="BANANA"/>
    <s v="AIRPLANE"/>
    <s v="HAMMER"/>
    <s v="PLUG"/>
    <s v="MONKEY"/>
    <s v="BANANA"/>
    <s v="BASE"/>
    <s v="THEMATIC"/>
    <n v="4.7665047974999997"/>
    <n v="0"/>
    <n v="1"/>
    <n v="0"/>
    <n v="0"/>
  </r>
  <r>
    <x v="9"/>
    <x v="1"/>
    <n v="23"/>
    <s v="SHAMPOO"/>
    <s v="BLEACH"/>
    <s v="SHOWER"/>
    <s v="TEAM"/>
    <s v="SAUCE"/>
    <s v="CIRCLE"/>
    <s v="SHOWER"/>
    <s v="SHAMPOO"/>
    <s v="THEMATIC"/>
    <s v="BASE"/>
    <n v="7.2291069230999998"/>
    <n v="0"/>
    <n v="1"/>
    <n v="0"/>
    <n v="0"/>
  </r>
  <r>
    <x v="9"/>
    <x v="1"/>
    <n v="24"/>
    <s v="LAWNMOWER"/>
    <s v="SCISSORS"/>
    <s v="GRASS"/>
    <s v="BOMB"/>
    <s v="AUNT"/>
    <s v="INTERNET"/>
    <s v="LAWNMOWER"/>
    <s v="GRASS"/>
    <s v="BASE"/>
    <s v="THEMATIC"/>
    <n v="4.8941366892499998"/>
    <n v="0"/>
    <n v="1"/>
    <n v="0"/>
    <n v="0"/>
  </r>
  <r>
    <x v="9"/>
    <x v="1"/>
    <n v="25"/>
    <s v="PENCIL"/>
    <s v="PEN"/>
    <s v="ERASER"/>
    <s v="FLUTE"/>
    <s v="MINT"/>
    <s v="SHEEP"/>
    <s v="PENCIL"/>
    <s v="ERASER"/>
    <s v="BASE"/>
    <s v="THEMATIC"/>
    <n v="8.5393796353599996"/>
    <n v="0"/>
    <n v="1"/>
    <n v="0"/>
    <n v="0"/>
  </r>
  <r>
    <x v="9"/>
    <x v="1"/>
    <n v="26"/>
    <s v="SURGEON"/>
    <s v="BUTCHER"/>
    <s v="KIDNEY"/>
    <s v="PENGUIN"/>
    <s v="MOVIE"/>
    <s v="HOUSE"/>
    <s v="SURGEON"/>
    <s v="KIDNEY"/>
    <s v="BASE"/>
    <s v="THEMATIC"/>
    <n v="9.9190838345099994"/>
    <n v="0"/>
    <n v="1"/>
    <n v="0"/>
    <n v="0"/>
  </r>
  <r>
    <x v="9"/>
    <x v="1"/>
    <n v="27"/>
    <s v="BISCUITS"/>
    <s v="TOAST"/>
    <s v="GRAVY"/>
    <s v="SNAIL"/>
    <s v="PELICAN"/>
    <s v="DANCE"/>
    <s v="BISCUITS"/>
    <s v="GRAVY"/>
    <s v="BASE"/>
    <s v="THEMATIC"/>
    <n v="8.1860812582300007"/>
    <n v="0"/>
    <n v="1"/>
    <n v="0"/>
    <n v="0"/>
  </r>
  <r>
    <x v="9"/>
    <x v="1"/>
    <n v="28"/>
    <s v="BIRD"/>
    <s v="BAT"/>
    <s v="NEST"/>
    <s v="BONE"/>
    <s v="RAIN"/>
    <s v="BRACKET"/>
    <s v="BIRD"/>
    <s v="NEST"/>
    <s v="BASE"/>
    <s v="THEMATIC"/>
    <n v="6.6584372494800004"/>
    <n v="0"/>
    <n v="1"/>
    <n v="0"/>
    <n v="0"/>
  </r>
  <r>
    <x v="9"/>
    <x v="1"/>
    <n v="29"/>
    <s v="NEEDLE"/>
    <s v="PIN"/>
    <s v="THREAD"/>
    <s v="WAX"/>
    <s v="HYDRANT"/>
    <s v="WRIST"/>
    <s v="THREAD"/>
    <s v="NEEDLE"/>
    <s v="THEMATIC"/>
    <s v="BASE"/>
    <n v="8.5688061033099991"/>
    <n v="0"/>
    <n v="1"/>
    <n v="0"/>
    <n v="0"/>
  </r>
  <r>
    <x v="9"/>
    <x v="1"/>
    <n v="30"/>
    <s v="CAKE"/>
    <s v="DONUT"/>
    <s v="CANDLE"/>
    <s v="BROCHURE"/>
    <s v="LAKE"/>
    <s v="DRUM"/>
    <s v="CAKE"/>
    <s v="CANDLE"/>
    <s v="BASE"/>
    <s v="THEMATIC"/>
    <n v="8.8687422736499997"/>
    <n v="0"/>
    <n v="1"/>
    <n v="0"/>
    <n v="0"/>
  </r>
  <r>
    <x v="9"/>
    <x v="1"/>
    <n v="31"/>
    <s v="OVEN"/>
    <s v="MICROWAVE"/>
    <s v="PAN"/>
    <s v="SCREEN"/>
    <s v="BASKETBALL"/>
    <s v="BOOT"/>
    <s v="OVEN"/>
    <s v="PAN"/>
    <s v="BASE"/>
    <s v="THEMATIC"/>
    <n v="12.4592427991"/>
    <n v="0"/>
    <n v="1"/>
    <n v="0"/>
    <n v="0"/>
  </r>
  <r>
    <x v="9"/>
    <x v="1"/>
    <n v="32"/>
    <s v="BOTTLE"/>
    <s v="CAN"/>
    <s v="BABY"/>
    <s v="CLOCK"/>
    <s v="BERRY"/>
    <s v="BELL"/>
    <s v="BABY"/>
    <s v="BOTTLE"/>
    <s v="THEMATIC"/>
    <s v="BASE"/>
    <n v="6.3402838427599999"/>
    <n v="0"/>
    <n v="1"/>
    <n v="0"/>
    <n v="0"/>
  </r>
  <r>
    <x v="9"/>
    <x v="1"/>
    <n v="33"/>
    <s v="SAXOPHONE"/>
    <s v="HARP"/>
    <s v="JAZZ"/>
    <s v="SODA"/>
    <s v="HAIR"/>
    <s v="PILOT"/>
    <s v="JAZZ"/>
    <s v="SAXOPHONE"/>
    <s v="THEMATIC"/>
    <s v="BASE"/>
    <n v="6.3983518211200003"/>
    <n v="0"/>
    <n v="1"/>
    <n v="0"/>
    <n v="0"/>
  </r>
  <r>
    <x v="9"/>
    <x v="1"/>
    <n v="34"/>
    <s v="BICYCLE"/>
    <s v="CAR"/>
    <s v="HELMET"/>
    <s v="FISH"/>
    <s v="BEER"/>
    <s v="BANK"/>
    <s v="HELMET"/>
    <s v="BICYCLE"/>
    <s v="THEMATIC"/>
    <s v="BASE"/>
    <n v="7.2835609853500003"/>
    <n v="0"/>
    <n v="1"/>
    <n v="0"/>
    <n v="0"/>
  </r>
  <r>
    <x v="9"/>
    <x v="1"/>
    <n v="35"/>
    <s v="COMPUTER"/>
    <s v="TABLET"/>
    <s v="MOUSE"/>
    <s v="ATHLETE"/>
    <s v="COUCH"/>
    <s v="SALON"/>
    <s v="COMPUTER"/>
    <s v="TABLET"/>
    <s v="BASE"/>
    <s v="TAXONOMIC"/>
    <n v="16.245502965299998"/>
    <n v="1"/>
    <n v="0"/>
    <n v="0"/>
    <n v="0"/>
  </r>
  <r>
    <x v="9"/>
    <x v="1"/>
    <n v="36"/>
    <s v="SPIDER"/>
    <s v="BEE"/>
    <s v="WEB"/>
    <s v="PEPPER"/>
    <s v="SHED"/>
    <s v="TOILET"/>
    <s v="SPIDER"/>
    <s v="WEB"/>
    <s v="BASE"/>
    <s v="THEMATIC"/>
    <n v="6.6867990092099996"/>
    <n v="0"/>
    <n v="1"/>
    <n v="0"/>
    <n v="0"/>
  </r>
  <r>
    <x v="9"/>
    <x v="1"/>
    <n v="37"/>
    <s v="ROBBERY"/>
    <s v="TREASON"/>
    <s v="BANK"/>
    <s v="STEW"/>
    <s v="TUB"/>
    <s v="SHORE"/>
    <s v="BANK"/>
    <s v="ROBBERY"/>
    <s v="THEMATIC"/>
    <s v="BASE"/>
    <n v="16.5872358839"/>
    <n v="0"/>
    <n v="1"/>
    <n v="0"/>
    <n v="0"/>
  </r>
  <r>
    <x v="9"/>
    <x v="1"/>
    <n v="38"/>
    <s v="COCONUT"/>
    <s v="ORANGE"/>
    <s v="BEACH"/>
    <s v="CYMBAL"/>
    <s v="SOCIETY"/>
    <s v="ROD"/>
    <s v="BEACH"/>
    <s v="COCONUT"/>
    <s v="THEMATIC"/>
    <s v="BASE"/>
    <n v="7.3014431827499999"/>
    <n v="0"/>
    <n v="1"/>
    <n v="0"/>
    <n v="0"/>
  </r>
  <r>
    <x v="9"/>
    <x v="1"/>
    <n v="39"/>
    <s v="PANTS"/>
    <s v="DRESS"/>
    <s v="POCKET"/>
    <s v="ICE"/>
    <s v="TEETH"/>
    <s v="DOG"/>
    <s v="PANTS"/>
    <s v="POCKET"/>
    <s v="BASE"/>
    <s v="THEMATIC"/>
    <n v="9.4813215888600002"/>
    <n v="0"/>
    <n v="1"/>
    <n v="0"/>
    <n v="0"/>
  </r>
  <r>
    <x v="9"/>
    <x v="1"/>
    <n v="40"/>
    <s v="SPOON"/>
    <s v="LADLE"/>
    <s v="CEREAL"/>
    <s v="LION"/>
    <s v="TREE"/>
    <s v="STEREO"/>
    <s v="SPOON"/>
    <s v="LADLE"/>
    <s v="BASE"/>
    <s v="TAXONOMIC"/>
    <n v="17.4812838474"/>
    <n v="1"/>
    <n v="0"/>
    <n v="0"/>
    <n v="0"/>
  </r>
  <r>
    <x v="9"/>
    <x v="1"/>
    <n v="41"/>
    <s v="RECEPTIONIST"/>
    <s v="HOSTESS"/>
    <s v="TELEPHONE"/>
    <s v="PARK"/>
    <s v="HAND"/>
    <s v="STRING"/>
    <s v="RECEPTIONIST"/>
    <s v="HOSTESS"/>
    <s v="BASE"/>
    <s v="TAXONOMIC"/>
    <n v="9.1196929296700002"/>
    <n v="1"/>
    <n v="0"/>
    <n v="0"/>
    <n v="0"/>
  </r>
  <r>
    <x v="9"/>
    <x v="1"/>
    <n v="42"/>
    <s v="BEE"/>
    <s v="BUTTERFLY"/>
    <s v="HONEY"/>
    <s v="ASPHALT"/>
    <s v="COACH"/>
    <s v="PLIERS"/>
    <s v="BEE"/>
    <s v="BUTTERFLY"/>
    <s v="BASE"/>
    <s v="TAXONOMIC"/>
    <n v="9.4530723915700001"/>
    <n v="1"/>
    <n v="0"/>
    <n v="0"/>
    <n v="0"/>
  </r>
  <r>
    <x v="9"/>
    <x v="1"/>
    <n v="43"/>
    <s v="HAPPY"/>
    <s v="SAD"/>
    <s v="SMILE"/>
    <s v="ROOF"/>
    <s v="SEED"/>
    <s v="KEY"/>
    <s v="HAPPY"/>
    <s v="SMILE"/>
    <s v="BASE"/>
    <s v="THEMATIC"/>
    <n v="5.2090638579100004"/>
    <n v="0"/>
    <n v="1"/>
    <n v="0"/>
    <n v="0"/>
  </r>
  <r>
    <x v="9"/>
    <x v="1"/>
    <n v="44"/>
    <s v="SNOW"/>
    <s v="RAIN"/>
    <s v="SLED"/>
    <s v="CEMETARY"/>
    <s v="WORK"/>
    <s v="NOVEL"/>
    <s v="RAIN"/>
    <s v="SNOW"/>
    <s v="TAXONOMIC"/>
    <s v="BASE"/>
    <n v="4.0694520131200003"/>
    <n v="1"/>
    <n v="0"/>
    <n v="0"/>
    <n v="0"/>
  </r>
  <r>
    <x v="9"/>
    <x v="1"/>
    <n v="45"/>
    <s v="DOG"/>
    <s v="CAT"/>
    <s v="BONE"/>
    <s v="POND"/>
    <s v="HOOD"/>
    <s v="QUEEN"/>
    <s v="DOG"/>
    <s v="CAT"/>
    <s v="BASE"/>
    <s v="TAXONOMIC"/>
    <n v="5.5698549203800001"/>
    <n v="1"/>
    <n v="0"/>
    <n v="0"/>
    <n v="0"/>
  </r>
  <r>
    <x v="9"/>
    <x v="1"/>
    <n v="46"/>
    <s v="TORTILLA"/>
    <s v="BAGEL"/>
    <s v="BEANS"/>
    <s v="COLD"/>
    <s v="KNOB"/>
    <s v="SALESMAN"/>
    <s v="TORTILLA"/>
    <s v="BAGEL"/>
    <s v="BASE"/>
    <s v="TAXONOMIC"/>
    <n v="8.0378812308200001"/>
    <n v="1"/>
    <n v="0"/>
    <n v="0"/>
    <n v="0"/>
  </r>
  <r>
    <x v="9"/>
    <x v="1"/>
    <n v="47"/>
    <s v="GARLIC"/>
    <s v="ONION"/>
    <s v="VAMPIRE"/>
    <s v="HOUSE"/>
    <s v="FOOT"/>
    <s v="CODE"/>
    <s v="CODE"/>
    <s v="HOUSE"/>
    <s v="UNRELATED"/>
    <s v="UNRELATED"/>
    <n v="14.684170676400001"/>
    <n v="0"/>
    <n v="0"/>
    <n v="0"/>
    <n v="1"/>
  </r>
  <r>
    <x v="9"/>
    <x v="1"/>
    <n v="48"/>
    <s v="MILK"/>
    <s v="LEMONADE"/>
    <s v="COW"/>
    <s v="GUITAR"/>
    <s v="LEAF"/>
    <s v="WINDOW"/>
    <s v="MILK"/>
    <s v="COW"/>
    <s v="BASE"/>
    <s v="THEMATIC"/>
    <n v="8.0731563101300008"/>
    <n v="0"/>
    <n v="1"/>
    <n v="0"/>
    <n v="0"/>
  </r>
  <r>
    <x v="9"/>
    <x v="1"/>
    <n v="49"/>
    <s v="COW"/>
    <s v="PIG"/>
    <s v="GRASS"/>
    <s v="CHISEL"/>
    <s v="PARCEL"/>
    <s v="HOTEL"/>
    <s v="COW"/>
    <s v="PIG"/>
    <s v="BASE"/>
    <s v="TAXONOMIC"/>
    <n v="3.7713602111900002"/>
    <n v="1"/>
    <n v="0"/>
    <n v="0"/>
    <n v="0"/>
  </r>
  <r>
    <x v="9"/>
    <x v="1"/>
    <n v="50"/>
    <s v="WAITRESS"/>
    <s v="STEWARDESS"/>
    <s v="RESTAURANT"/>
    <s v="SWAN"/>
    <s v="BEACH"/>
    <s v="CALCIUM"/>
    <s v="STEWARDESS"/>
    <s v="WAITRESS"/>
    <s v="TAXONOMIC"/>
    <s v="BASE"/>
    <n v="2.7795868694100001"/>
    <n v="1"/>
    <n v="0"/>
    <n v="0"/>
    <n v="0"/>
  </r>
  <r>
    <x v="9"/>
    <x v="1"/>
    <n v="51"/>
    <s v="TOOTHBRUSH"/>
    <s v="COMB"/>
    <s v="FLOSS"/>
    <s v="CAKE"/>
    <s v="CUP"/>
    <s v="GLASSES"/>
    <s v="TOOTHBRUSH"/>
    <s v="FLOSS"/>
    <s v="BASE"/>
    <s v="THEMATIC"/>
    <n v="3.0396093951999998"/>
    <n v="0"/>
    <n v="1"/>
    <n v="0"/>
    <n v="0"/>
  </r>
  <r>
    <x v="9"/>
    <x v="1"/>
    <n v="52"/>
    <s v="PENGUIN"/>
    <s v="GOOSE"/>
    <s v="ICE"/>
    <s v="VOLCANO"/>
    <s v="HEAD"/>
    <s v="BRICK"/>
    <s v="PENGUIN"/>
    <s v="GOOSE"/>
    <s v="BASE"/>
    <s v="TAXONOMIC"/>
    <n v="9.41812539857"/>
    <n v="1"/>
    <n v="0"/>
    <n v="0"/>
    <n v="0"/>
  </r>
  <r>
    <x v="9"/>
    <x v="1"/>
    <n v="53"/>
    <s v="CUP"/>
    <s v="BOWL"/>
    <s v="TEA"/>
    <s v="LAMP"/>
    <s v="PHONE"/>
    <s v="TRUCK"/>
    <s v="BOWL"/>
    <s v="CUP"/>
    <s v="TAXONOMIC"/>
    <s v="BASE"/>
    <n v="4.7763364636299999"/>
    <n v="1"/>
    <n v="0"/>
    <n v="0"/>
    <n v="0"/>
  </r>
  <r>
    <x v="9"/>
    <x v="1"/>
    <n v="54"/>
    <s v="ROCKET"/>
    <s v="MISSILE"/>
    <s v="ASTRONAUT"/>
    <s v="BUG"/>
    <s v="CHEESE"/>
    <s v="WATER"/>
    <s v="ROCKET"/>
    <s v="ASTRONAUT"/>
    <s v="BASE"/>
    <s v="THEMATIC"/>
    <n v="8.62967787927"/>
    <n v="0"/>
    <n v="1"/>
    <n v="0"/>
    <n v="0"/>
  </r>
  <r>
    <x v="9"/>
    <x v="1"/>
    <n v="55"/>
    <s v="CHISEL"/>
    <s v="KNIFE"/>
    <s v="SCULPTURE"/>
    <s v="HAMSTER"/>
    <s v="BOTTLE"/>
    <s v="MIRROR"/>
    <s v="SCULPTURE"/>
    <s v="CHISEL"/>
    <s v="THEMATIC"/>
    <s v="BASE"/>
    <n v="6.6086445961800004"/>
    <n v="0"/>
    <n v="1"/>
    <n v="0"/>
    <n v="0"/>
  </r>
  <r>
    <x v="9"/>
    <x v="1"/>
    <n v="56"/>
    <s v="CHAIR"/>
    <s v="SOFA"/>
    <s v="LEGS"/>
    <s v="BREAD"/>
    <s v="BALL"/>
    <s v="KEYBOARD"/>
    <s v="CHAIR"/>
    <s v="SOFA"/>
    <s v="BASE"/>
    <s v="TAXONOMIC"/>
    <n v="5.7222922611999998"/>
    <n v="1"/>
    <n v="0"/>
    <n v="0"/>
    <n v="0"/>
  </r>
  <r>
    <x v="9"/>
    <x v="1"/>
    <n v="57"/>
    <s v="CROWN"/>
    <s v="HAT"/>
    <s v="KING"/>
    <s v="SHOVEL"/>
    <s v="NOSE"/>
    <s v="TENT"/>
    <s v="HAT"/>
    <s v="CROWN"/>
    <s v="TAXONOMIC"/>
    <s v="BASE"/>
    <n v="4.6934339023399998"/>
    <n v="1"/>
    <n v="0"/>
    <n v="0"/>
    <n v="0"/>
  </r>
  <r>
    <x v="9"/>
    <x v="1"/>
    <n v="58"/>
    <s v="SILVER"/>
    <s v="GOLD"/>
    <s v="BULLET"/>
    <s v="STAIRS"/>
    <s v="BALLOON"/>
    <s v="LIBRARY"/>
    <s v="GOLD"/>
    <s v="SILVER"/>
    <s v="TAXONOMIC"/>
    <s v="BASE"/>
    <n v="6.5764927930399999"/>
    <n v="1"/>
    <n v="0"/>
    <n v="0"/>
    <n v="0"/>
  </r>
  <r>
    <x v="9"/>
    <x v="1"/>
    <n v="59"/>
    <s v="SUBMARINE"/>
    <s v="AIRPLANE"/>
    <s v="OCEAN"/>
    <s v="SHEET"/>
    <s v="CROW"/>
    <s v="DOCTOR"/>
    <s v="AIRPLANE"/>
    <s v="SUBMARINE"/>
    <s v="TAXONOMIC"/>
    <s v="BASE"/>
    <n v="4.2487940922099998"/>
    <n v="1"/>
    <n v="0"/>
    <n v="0"/>
    <n v="0"/>
  </r>
  <r>
    <x v="10"/>
    <x v="0"/>
    <n v="1"/>
    <s v="SPIDER"/>
    <s v="BEE"/>
    <s v="WEB"/>
    <s v="PEPPER"/>
    <s v="SHED"/>
    <s v="TOILET"/>
    <s v="BEE"/>
    <s v="SPIDER"/>
    <s v="TAXONOMIC"/>
    <s v="BASE"/>
    <n v="9.6417399917799997"/>
    <n v="1"/>
    <n v="0"/>
    <n v="0"/>
    <n v="0"/>
  </r>
  <r>
    <x v="10"/>
    <x v="0"/>
    <n v="2"/>
    <s v="TRUCK"/>
    <s v="BUS"/>
    <s v="TRAILER"/>
    <s v="CLIMATE"/>
    <s v="CACTUS"/>
    <s v="CLUB"/>
    <s v="BUS"/>
    <s v="TRUCK"/>
    <s v="TAXONOMIC"/>
    <s v="BASE"/>
    <n v="9.8645422744999998"/>
    <n v="1"/>
    <n v="0"/>
    <n v="0"/>
    <n v="0"/>
  </r>
  <r>
    <x v="10"/>
    <x v="0"/>
    <n v="3"/>
    <s v="POLICE"/>
    <s v="FIREMAN"/>
    <s v="HANDCUFFS"/>
    <s v="CARAVAN"/>
    <s v="CRAB"/>
    <s v="LAUNDRY"/>
    <s v="POLICE"/>
    <s v="FIREMAN"/>
    <s v="BASE"/>
    <s v="TAXONOMIC"/>
    <n v="10.2001641414"/>
    <n v="1"/>
    <n v="0"/>
    <n v="0"/>
    <n v="0"/>
  </r>
  <r>
    <x v="10"/>
    <x v="0"/>
    <n v="4"/>
    <s v="OVEN"/>
    <s v="MICROWAVE"/>
    <s v="PAN"/>
    <s v="SCREEN"/>
    <s v="BASKETBALL"/>
    <s v="BOOT"/>
    <s v="SCREEN"/>
    <s v="MICROWAVE"/>
    <s v="UNRELATED"/>
    <s v="TAXONOMIC"/>
    <n v="13.707442909699999"/>
    <n v="0"/>
    <n v="0"/>
    <n v="0"/>
    <n v="1"/>
  </r>
  <r>
    <x v="10"/>
    <x v="0"/>
    <n v="5"/>
    <s v="CROUTONS"/>
    <s v="BAGEL"/>
    <s v="SALAD"/>
    <s v="METAL"/>
    <s v="SHARK"/>
    <s v="SPOT"/>
    <s v="BAGEL"/>
    <s v="CROUTONS"/>
    <s v="TAXONOMIC"/>
    <s v="BASE"/>
    <n v="9.7124965982500004"/>
    <n v="1"/>
    <n v="0"/>
    <n v="0"/>
    <n v="0"/>
  </r>
  <r>
    <x v="10"/>
    <x v="0"/>
    <n v="6"/>
    <s v="COOKIE"/>
    <s v="BISCUIT"/>
    <s v="CHOCOLATE"/>
    <s v="PAGE"/>
    <s v="WAVE"/>
    <s v="FUR"/>
    <s v="COOKIE"/>
    <s v="BISCUIT"/>
    <s v="BASE"/>
    <s v="TAXONOMIC"/>
    <n v="11.9478269967"/>
    <n v="1"/>
    <n v="0"/>
    <n v="0"/>
    <n v="0"/>
  </r>
  <r>
    <x v="10"/>
    <x v="0"/>
    <n v="7"/>
    <s v="CUP"/>
    <s v="BOWL"/>
    <s v="TEA"/>
    <s v="LAMP"/>
    <s v="PHONE"/>
    <s v="TRUCK"/>
    <s v="CUP"/>
    <s v="BOWL"/>
    <s v="BASE"/>
    <s v="TAXONOMIC"/>
    <n v="8.5717885323700003"/>
    <n v="1"/>
    <n v="0"/>
    <n v="0"/>
    <n v="0"/>
  </r>
  <r>
    <x v="10"/>
    <x v="0"/>
    <n v="8"/>
    <s v="CIGARETTES"/>
    <s v="ALCOHOL"/>
    <s v="LUNGS"/>
    <s v="OUTLET"/>
    <s v="SOCK"/>
    <s v="CARPET"/>
    <s v="ALCOHOL"/>
    <s v="CIGARETTES"/>
    <s v="TAXONOMIC"/>
    <s v="BASE"/>
    <n v="8.6372140187900008"/>
    <n v="1"/>
    <n v="0"/>
    <n v="0"/>
    <n v="0"/>
  </r>
  <r>
    <x v="10"/>
    <x v="0"/>
    <n v="9"/>
    <s v="CAMEL"/>
    <s v="ANTELOPE"/>
    <s v="DESERT"/>
    <s v="CORK"/>
    <s v="ENGINE"/>
    <s v="PAMPHLET"/>
    <s v="ANTELOPE"/>
    <s v="CAMEL"/>
    <s v="TAXONOMIC"/>
    <s v="BASE"/>
    <n v="10.704911265"/>
    <n v="1"/>
    <n v="0"/>
    <n v="0"/>
    <n v="0"/>
  </r>
  <r>
    <x v="10"/>
    <x v="0"/>
    <n v="10"/>
    <s v="TORTILLA"/>
    <s v="BAGEL"/>
    <s v="BEANS"/>
    <s v="COLD"/>
    <s v="KNOB"/>
    <s v="SALESMAN"/>
    <s v="BAGEL"/>
    <s v="TORTILLA"/>
    <s v="TAXONOMIC"/>
    <s v="BASE"/>
    <n v="11.353902546700001"/>
    <n v="1"/>
    <n v="0"/>
    <n v="0"/>
    <n v="0"/>
  </r>
  <r>
    <x v="10"/>
    <x v="0"/>
    <n v="11"/>
    <s v="NEEDLE"/>
    <s v="PIN"/>
    <s v="THREAD"/>
    <s v="WAX"/>
    <s v="HYDRANT"/>
    <s v="WRIST"/>
    <s v="NEEDLE"/>
    <s v="PIN"/>
    <s v="BASE"/>
    <s v="TAXONOMIC"/>
    <n v="9.2338740488000006"/>
    <n v="1"/>
    <n v="0"/>
    <n v="0"/>
    <n v="0"/>
  </r>
  <r>
    <x v="10"/>
    <x v="0"/>
    <n v="12"/>
    <s v="CAR"/>
    <s v="BIKE"/>
    <s v="SEATBELT"/>
    <s v="SHRIMP"/>
    <s v="COTTON"/>
    <s v="BISCUIT"/>
    <s v="BIKE"/>
    <s v="CAR"/>
    <s v="TAXONOMIC"/>
    <s v="BASE"/>
    <n v="13.658776533999999"/>
    <n v="1"/>
    <n v="0"/>
    <n v="0"/>
    <n v="0"/>
  </r>
  <r>
    <x v="10"/>
    <x v="0"/>
    <n v="13"/>
    <s v="DOG"/>
    <s v="CAT"/>
    <s v="BONE"/>
    <s v="POND"/>
    <s v="HOOD"/>
    <s v="QUEEN"/>
    <s v="CAT"/>
    <s v="DOG"/>
    <s v="TAXONOMIC"/>
    <s v="BASE"/>
    <n v="8.3163724944999995"/>
    <n v="1"/>
    <n v="0"/>
    <n v="0"/>
    <n v="0"/>
  </r>
  <r>
    <x v="10"/>
    <x v="0"/>
    <n v="14"/>
    <s v="SUBMARINE"/>
    <s v="AIRPLANE"/>
    <s v="OCEAN"/>
    <s v="SHEET"/>
    <s v="CROW"/>
    <s v="DOCTOR"/>
    <s v="SUBMARINE"/>
    <s v="AIRPLANE"/>
    <s v="BASE"/>
    <s v="TAXONOMIC"/>
    <n v="9.9504887494799998"/>
    <n v="1"/>
    <n v="0"/>
    <n v="0"/>
    <n v="0"/>
  </r>
  <r>
    <x v="10"/>
    <x v="0"/>
    <n v="15"/>
    <s v="BICYCLE"/>
    <s v="CAR"/>
    <s v="HELMET"/>
    <s v="FISH"/>
    <s v="BEER"/>
    <s v="BANK"/>
    <s v="CAR"/>
    <s v="BICYCLE"/>
    <s v="TAXONOMIC"/>
    <s v="BASE"/>
    <n v="11.9304683295"/>
    <n v="1"/>
    <n v="0"/>
    <n v="0"/>
    <n v="0"/>
  </r>
  <r>
    <x v="10"/>
    <x v="0"/>
    <n v="16"/>
    <s v="SHIP"/>
    <s v="CANOE"/>
    <s v="SAILOR"/>
    <s v="UMBRELLA"/>
    <s v="BANANA"/>
    <s v="CHAIR"/>
    <s v="CANOE"/>
    <s v="SHIP"/>
    <s v="TAXONOMIC"/>
    <s v="BASE"/>
    <n v="6.85742539645"/>
    <n v="1"/>
    <n v="0"/>
    <n v="0"/>
    <n v="0"/>
  </r>
  <r>
    <x v="10"/>
    <x v="0"/>
    <n v="17"/>
    <s v="CROWN"/>
    <s v="HAT"/>
    <s v="KING"/>
    <s v="SHOVEL"/>
    <s v="NOSE"/>
    <s v="TENT"/>
    <s v="HAT"/>
    <s v="CROWN"/>
    <s v="TAXONOMIC"/>
    <s v="BASE"/>
    <n v="16.625078876"/>
    <n v="1"/>
    <n v="0"/>
    <n v="0"/>
    <n v="0"/>
  </r>
  <r>
    <x v="10"/>
    <x v="0"/>
    <n v="18"/>
    <s v="SHAMPOO"/>
    <s v="BLEACH"/>
    <s v="SHOWER"/>
    <s v="TEAM"/>
    <s v="SAUCE"/>
    <s v="CIRCLE"/>
    <s v="SHAMPOO"/>
    <s v="BLEACH"/>
    <s v="BASE"/>
    <s v="TAXONOMIC"/>
    <n v="9.0884595800899994"/>
    <n v="1"/>
    <n v="0"/>
    <n v="0"/>
    <n v="0"/>
  </r>
  <r>
    <x v="10"/>
    <x v="0"/>
    <n v="19"/>
    <s v="WAITRESS"/>
    <s v="STEWARDESS"/>
    <s v="RESTAURANT"/>
    <s v="SWAN"/>
    <s v="BEACH"/>
    <s v="CALCIUM"/>
    <s v="STEWARDESS"/>
    <s v="WAITRESS"/>
    <s v="TAXONOMIC"/>
    <s v="BASE"/>
    <n v="6.1139044801800004"/>
    <n v="1"/>
    <n v="0"/>
    <n v="0"/>
    <n v="0"/>
  </r>
  <r>
    <x v="10"/>
    <x v="0"/>
    <n v="20"/>
    <s v="LAWNMOWER"/>
    <s v="SCISSORS"/>
    <s v="GRASS"/>
    <s v="BOMB"/>
    <s v="AUNT"/>
    <s v="INTERNET"/>
    <s v="SCISSORS"/>
    <s v="LAWNMOWER"/>
    <s v="TAXONOMIC"/>
    <s v="BASE"/>
    <n v="6.4447328745699997"/>
    <n v="1"/>
    <n v="0"/>
    <n v="0"/>
    <n v="0"/>
  </r>
  <r>
    <x v="10"/>
    <x v="0"/>
    <n v="21"/>
    <s v="COW"/>
    <s v="PIG"/>
    <s v="GRASS"/>
    <s v="CHISEL"/>
    <s v="PARCEL"/>
    <s v="HOTEL"/>
    <s v="PIG"/>
    <s v="COW"/>
    <s v="TAXONOMIC"/>
    <s v="BASE"/>
    <n v="5.6273244816099997"/>
    <n v="1"/>
    <n v="0"/>
    <n v="0"/>
    <n v="0"/>
  </r>
  <r>
    <x v="10"/>
    <x v="0"/>
    <n v="22"/>
    <s v="SHOE"/>
    <s v="GLOVE"/>
    <s v="FOOT"/>
    <s v="WALL"/>
    <s v="CARD"/>
    <s v="TIGER"/>
    <s v="GLOVE"/>
    <s v="SHOE"/>
    <s v="TAXONOMIC"/>
    <s v="BASE"/>
    <n v="5.9641073890999996"/>
    <n v="1"/>
    <n v="0"/>
    <n v="0"/>
    <n v="0"/>
  </r>
  <r>
    <x v="10"/>
    <x v="0"/>
    <n v="23"/>
    <s v="FLY"/>
    <s v="ANT"/>
    <s v="WINGS"/>
    <s v="CEREAL"/>
    <s v="BUSINESS"/>
    <s v="CONCRETE"/>
    <s v="FLY"/>
    <s v="ANT"/>
    <s v="BASE"/>
    <s v="TAXONOMIC"/>
    <n v="6.2277622802100003"/>
    <n v="1"/>
    <n v="0"/>
    <n v="0"/>
    <n v="0"/>
  </r>
  <r>
    <x v="10"/>
    <x v="0"/>
    <n v="24"/>
    <s v="SNOW"/>
    <s v="RAIN"/>
    <s v="SLED"/>
    <s v="CEMETARY"/>
    <s v="WORK"/>
    <s v="NOVEL"/>
    <s v="RAIN"/>
    <s v="SNOW"/>
    <s v="TAXONOMIC"/>
    <s v="BASE"/>
    <n v="7.5559815610800003"/>
    <n v="1"/>
    <n v="0"/>
    <n v="0"/>
    <n v="0"/>
  </r>
  <r>
    <x v="10"/>
    <x v="0"/>
    <n v="25"/>
    <s v="BEE"/>
    <s v="BUTTERFLY"/>
    <s v="HONEY"/>
    <s v="ASPHALT"/>
    <s v="COACH"/>
    <s v="PLIERS"/>
    <s v="BUTTERFLY"/>
    <s v="BEE"/>
    <s v="TAXONOMIC"/>
    <s v="BASE"/>
    <n v="3.4655855889999998"/>
    <n v="1"/>
    <n v="0"/>
    <n v="0"/>
    <n v="0"/>
  </r>
  <r>
    <x v="10"/>
    <x v="0"/>
    <n v="26"/>
    <s v="FIELD"/>
    <s v="COURT"/>
    <s v="GRASS"/>
    <s v="GAS"/>
    <s v="TOAD"/>
    <s v="SCHOOL"/>
    <s v="FIELD"/>
    <s v="GRASS"/>
    <s v="BASE"/>
    <s v="THEMATIC"/>
    <n v="15.732797098300001"/>
    <n v="0"/>
    <n v="1"/>
    <n v="0"/>
    <n v="0"/>
  </r>
  <r>
    <x v="10"/>
    <x v="0"/>
    <n v="27"/>
    <s v="SILVER"/>
    <s v="GOLD"/>
    <s v="BULLET"/>
    <s v="STAIRS"/>
    <s v="BALLOON"/>
    <s v="LIBRARY"/>
    <s v="SILVER"/>
    <s v="GOLD"/>
    <s v="BASE"/>
    <s v="TAXONOMIC"/>
    <n v="8.7973088487600002"/>
    <n v="1"/>
    <n v="0"/>
    <n v="0"/>
    <n v="0"/>
  </r>
  <r>
    <x v="10"/>
    <x v="0"/>
    <n v="28"/>
    <s v="BEER"/>
    <s v="JUICE"/>
    <s v="PARTY"/>
    <s v="SHOP"/>
    <s v="SNOW"/>
    <s v="WOUND"/>
    <s v="BEER"/>
    <s v="JUICE"/>
    <s v="BASE"/>
    <s v="TAXONOMIC"/>
    <n v="9.7236378877400007"/>
    <n v="1"/>
    <n v="0"/>
    <n v="0"/>
    <n v="0"/>
  </r>
  <r>
    <x v="10"/>
    <x v="0"/>
    <n v="29"/>
    <s v="COMPUTER"/>
    <s v="TABLET"/>
    <s v="MOUSE"/>
    <s v="ATHLETE"/>
    <s v="COUCH"/>
    <s v="SALON"/>
    <s v="MOUSE"/>
    <s v="COMPUTER"/>
    <s v="THEMATIC"/>
    <s v="BASE"/>
    <n v="12.7370645105"/>
    <n v="0"/>
    <n v="1"/>
    <n v="0"/>
    <n v="0"/>
  </r>
  <r>
    <x v="10"/>
    <x v="0"/>
    <n v="30"/>
    <s v="CAKE"/>
    <s v="DONUT"/>
    <s v="CANDLE"/>
    <s v="BROCHURE"/>
    <s v="LAKE"/>
    <s v="DRUM"/>
    <s v="DONUT"/>
    <s v="CAKE"/>
    <s v="TAXONOMIC"/>
    <s v="BASE"/>
    <n v="12.268825445299999"/>
    <n v="1"/>
    <n v="0"/>
    <n v="0"/>
    <n v="0"/>
  </r>
  <r>
    <x v="10"/>
    <x v="0"/>
    <n v="31"/>
    <s v="PENGUIN"/>
    <s v="GOOSE"/>
    <s v="ICE"/>
    <s v="VOLCANO"/>
    <s v="HEAD"/>
    <s v="BRICK"/>
    <s v="PENGUIN"/>
    <s v="GOOSE"/>
    <s v="BASE"/>
    <s v="TAXONOMIC"/>
    <n v="11.036914935900001"/>
    <n v="1"/>
    <n v="0"/>
    <n v="0"/>
    <n v="0"/>
  </r>
  <r>
    <x v="10"/>
    <x v="0"/>
    <n v="32"/>
    <s v="MONKEY"/>
    <s v="BEAR"/>
    <s v="BANANA"/>
    <s v="AIRPLANE"/>
    <s v="HAMMER"/>
    <s v="PLUG"/>
    <s v="MONKEY"/>
    <s v="BEAR"/>
    <s v="BASE"/>
    <s v="TAXONOMIC"/>
    <n v="6.6331823241199999"/>
    <n v="1"/>
    <n v="0"/>
    <n v="0"/>
    <n v="0"/>
  </r>
  <r>
    <x v="10"/>
    <x v="0"/>
    <n v="33"/>
    <s v="COW"/>
    <s v="BUFFALO"/>
    <s v="FARM"/>
    <s v="SKY"/>
    <s v="SLIDE"/>
    <s v="CHALK"/>
    <s v="BUFFALO"/>
    <s v="COW"/>
    <s v="TAXONOMIC"/>
    <s v="BASE"/>
    <n v="9.7183991344600003"/>
    <n v="1"/>
    <n v="0"/>
    <n v="0"/>
    <n v="0"/>
  </r>
  <r>
    <x v="10"/>
    <x v="0"/>
    <n v="34"/>
    <s v="CHISEL"/>
    <s v="KNIFE"/>
    <s v="SCULPTURE"/>
    <s v="HAMSTER"/>
    <s v="BOTTLE"/>
    <s v="MIRROR"/>
    <s v="CHISEL"/>
    <s v="KNIFE"/>
    <s v="BASE"/>
    <s v="TAXONOMIC"/>
    <n v="14.339541662"/>
    <n v="1"/>
    <n v="0"/>
    <n v="0"/>
    <n v="0"/>
  </r>
  <r>
    <x v="10"/>
    <x v="0"/>
    <n v="35"/>
    <s v="TOOTHBRUSH"/>
    <s v="COMB"/>
    <s v="FLOSS"/>
    <s v="CAKE"/>
    <s v="CUP"/>
    <s v="GLASSES"/>
    <s v="COMB"/>
    <s v="TOOTHBRUSH"/>
    <s v="TAXONOMIC"/>
    <s v="BASE"/>
    <n v="14.207849456"/>
    <n v="1"/>
    <n v="0"/>
    <n v="0"/>
    <n v="0"/>
  </r>
  <r>
    <x v="10"/>
    <x v="0"/>
    <n v="36"/>
    <s v="CHAIR"/>
    <s v="SOFA"/>
    <s v="LEGS"/>
    <s v="BREAD"/>
    <s v="BALL"/>
    <s v="KEYBOARD"/>
    <s v="LEGS"/>
    <s v="CHAIR"/>
    <s v="THEMATIC"/>
    <s v="BASE"/>
    <n v="14.7721062874"/>
    <n v="0"/>
    <n v="1"/>
    <n v="0"/>
    <n v="0"/>
  </r>
  <r>
    <x v="10"/>
    <x v="0"/>
    <n v="37"/>
    <s v="HAPPY"/>
    <s v="SAD"/>
    <s v="SMILE"/>
    <s v="ROOF"/>
    <s v="SEED"/>
    <s v="KEY"/>
    <s v="HAPPY"/>
    <s v="SAD"/>
    <s v="BASE"/>
    <s v="TAXONOMIC"/>
    <n v="14.545338191600001"/>
    <n v="1"/>
    <n v="0"/>
    <n v="0"/>
    <n v="0"/>
  </r>
  <r>
    <x v="10"/>
    <x v="0"/>
    <n v="38"/>
    <s v="RIVER"/>
    <s v="LAKE"/>
    <s v="RAPIDS"/>
    <s v="GLASS"/>
    <s v="BUDGET"/>
    <s v="FEATHER"/>
    <s v="RIVER"/>
    <s v="LAKE"/>
    <s v="BASE"/>
    <s v="TAXONOMIC"/>
    <n v="11.810298467300001"/>
    <n v="1"/>
    <n v="0"/>
    <n v="0"/>
    <n v="0"/>
  </r>
  <r>
    <x v="10"/>
    <x v="0"/>
    <n v="39"/>
    <s v="SAXOPHONE"/>
    <s v="HARP"/>
    <s v="JAZZ"/>
    <s v="SODA"/>
    <s v="HAIR"/>
    <s v="PILOT"/>
    <s v="SAXOPHONE"/>
    <s v="HARP"/>
    <s v="BASE"/>
    <s v="TAXONOMIC"/>
    <n v="10.114084910000001"/>
    <n v="1"/>
    <n v="0"/>
    <n v="0"/>
    <n v="0"/>
  </r>
  <r>
    <x v="10"/>
    <x v="0"/>
    <n v="40"/>
    <s v="FOOTBALL"/>
    <s v="BASEBALL"/>
    <s v="QUARTERBACK"/>
    <s v="CLOUD"/>
    <s v="PLANT"/>
    <s v="NECKLACE"/>
    <s v="BASEBALL"/>
    <s v="FOOTBALL"/>
    <s v="TAXONOMIC"/>
    <s v="BASE"/>
    <n v="14.806903739199999"/>
    <n v="1"/>
    <n v="0"/>
    <n v="0"/>
    <n v="0"/>
  </r>
  <r>
    <x v="10"/>
    <x v="0"/>
    <n v="41"/>
    <s v="PANTS"/>
    <s v="DRESS"/>
    <s v="POCKET"/>
    <s v="ICE"/>
    <s v="TEETH"/>
    <s v="DOG"/>
    <s v="DRESS"/>
    <s v="PANTS"/>
    <s v="TAXONOMIC"/>
    <s v="BASE"/>
    <n v="11.0905449508"/>
    <n v="1"/>
    <n v="0"/>
    <n v="0"/>
    <n v="0"/>
  </r>
  <r>
    <x v="10"/>
    <x v="0"/>
    <n v="42"/>
    <s v="RECEPTIONIST"/>
    <s v="HOSTESS"/>
    <s v="TELEPHONE"/>
    <s v="PARK"/>
    <s v="HAND"/>
    <s v="STRING"/>
    <s v="HOSTESS"/>
    <s v="RECEPTIONIST"/>
    <s v="TAXONOMIC"/>
    <s v="BASE"/>
    <n v="9.6918673520599992"/>
    <n v="1"/>
    <n v="0"/>
    <n v="0"/>
    <n v="0"/>
  </r>
  <r>
    <x v="10"/>
    <x v="0"/>
    <n v="43"/>
    <s v="GARLIC"/>
    <s v="ONION"/>
    <s v="VAMPIRE"/>
    <s v="HOUSE"/>
    <s v="FOOT"/>
    <s v="CODE"/>
    <s v="ONION"/>
    <s v="GARLIC"/>
    <s v="TAXONOMIC"/>
    <s v="BASE"/>
    <n v="8.7247068926800004"/>
    <n v="1"/>
    <n v="0"/>
    <n v="0"/>
    <n v="0"/>
  </r>
  <r>
    <x v="10"/>
    <x v="0"/>
    <n v="44"/>
    <s v="PANDA"/>
    <s v="RACOON"/>
    <s v="BAMBOO"/>
    <s v="WHIP"/>
    <s v="FENDER"/>
    <s v="LAW"/>
    <s v="RACOON"/>
    <s v="PANDA"/>
    <s v="TAXONOMIC"/>
    <s v="BASE"/>
    <n v="4.2465720000899996"/>
    <n v="1"/>
    <n v="0"/>
    <n v="0"/>
    <n v="0"/>
  </r>
  <r>
    <x v="10"/>
    <x v="0"/>
    <n v="45"/>
    <s v="PACKAGE"/>
    <s v="CRATE"/>
    <s v="DELIVERY"/>
    <s v="TROUT"/>
    <s v="CHILD"/>
    <s v="BILL"/>
    <s v="PACKAGE"/>
    <s v="CRATE"/>
    <s v="BASE"/>
    <s v="TAXONOMIC"/>
    <n v="8.9595969762299994"/>
    <n v="1"/>
    <n v="0"/>
    <n v="0"/>
    <n v="0"/>
  </r>
  <r>
    <x v="10"/>
    <x v="0"/>
    <n v="46"/>
    <s v="BIRD"/>
    <s v="BAT"/>
    <s v="NEST"/>
    <s v="BONE"/>
    <s v="RAIN"/>
    <s v="BRACKET"/>
    <s v="BAT"/>
    <s v="BIRD"/>
    <s v="TAXONOMIC"/>
    <s v="BASE"/>
    <n v="19.225923552000001"/>
    <n v="1"/>
    <n v="0"/>
    <n v="0"/>
    <n v="0"/>
  </r>
  <r>
    <x v="10"/>
    <x v="0"/>
    <n v="47"/>
    <s v="CAPTAIN"/>
    <s v="PILOT"/>
    <s v="SHIP"/>
    <s v="EAR"/>
    <s v="BENCH"/>
    <s v="FREEZER"/>
    <s v="CAPTAIN"/>
    <s v="PILOT"/>
    <s v="BASE"/>
    <s v="TAXONOMIC"/>
    <n v="7.1163325019899997"/>
    <n v="1"/>
    <n v="0"/>
    <n v="0"/>
    <n v="0"/>
  </r>
  <r>
    <x v="10"/>
    <x v="0"/>
    <n v="48"/>
    <s v="ROCKET"/>
    <s v="MISSILE"/>
    <s v="ASTRONAUT"/>
    <s v="BUG"/>
    <s v="CHEESE"/>
    <s v="WATER"/>
    <s v="MISSILE"/>
    <s v="ROCKET"/>
    <s v="TAXONOMIC"/>
    <s v="BASE"/>
    <n v="4.2563916828900004"/>
    <n v="1"/>
    <n v="0"/>
    <n v="0"/>
    <n v="0"/>
  </r>
  <r>
    <x v="10"/>
    <x v="0"/>
    <n v="49"/>
    <s v="ROBBERY"/>
    <s v="TREASON"/>
    <s v="BANK"/>
    <s v="STEW"/>
    <s v="TUB"/>
    <s v="SHORE"/>
    <s v="TREASON"/>
    <s v="ROBBERY"/>
    <s v="TAXONOMIC"/>
    <s v="BASE"/>
    <n v="33.460287575199999"/>
    <n v="1"/>
    <n v="0"/>
    <n v="0"/>
    <n v="0"/>
  </r>
  <r>
    <x v="10"/>
    <x v="0"/>
    <n v="50"/>
    <s v="SPOON"/>
    <s v="LADLE"/>
    <s v="CEREAL"/>
    <s v="LION"/>
    <s v="TREE"/>
    <s v="STEREO"/>
    <s v="SPOON"/>
    <s v="LADLE"/>
    <s v="BASE"/>
    <s v="TAXONOMIC"/>
    <n v="4.8007724380600001"/>
    <n v="1"/>
    <n v="0"/>
    <n v="0"/>
    <n v="0"/>
  </r>
  <r>
    <x v="10"/>
    <x v="0"/>
    <n v="51"/>
    <s v="BOTTLE"/>
    <s v="CAN"/>
    <s v="BABY"/>
    <s v="CLOCK"/>
    <s v="BERRY"/>
    <s v="BELL"/>
    <s v="BOTTLE"/>
    <s v="CAN"/>
    <s v="BASE"/>
    <s v="TAXONOMIC"/>
    <n v="4.9088256969100001"/>
    <n v="1"/>
    <n v="0"/>
    <n v="0"/>
    <n v="0"/>
  </r>
  <r>
    <x v="10"/>
    <x v="0"/>
    <n v="52"/>
    <s v="CRIB"/>
    <s v="BED"/>
    <s v="BABY"/>
    <s v="FERRY"/>
    <s v="BOWL"/>
    <s v="PATIO"/>
    <s v="BED"/>
    <s v="CRIB"/>
    <s v="TAXONOMIC"/>
    <s v="BASE"/>
    <n v="9.5941204397199993"/>
    <n v="1"/>
    <n v="0"/>
    <n v="0"/>
    <n v="0"/>
  </r>
  <r>
    <x v="10"/>
    <x v="0"/>
    <n v="53"/>
    <s v="BISCUITS"/>
    <s v="TOAST"/>
    <s v="GRAVY"/>
    <s v="SNAIL"/>
    <s v="PELICAN"/>
    <s v="DANCE"/>
    <s v="BISCUITS"/>
    <s v="TOAST"/>
    <s v="BASE"/>
    <s v="TAXONOMIC"/>
    <n v="6.7734898028400004"/>
    <n v="1"/>
    <n v="0"/>
    <n v="0"/>
    <n v="0"/>
  </r>
  <r>
    <x v="10"/>
    <x v="0"/>
    <n v="54"/>
    <s v="MILK"/>
    <s v="LEMONADE"/>
    <s v="COW"/>
    <s v="GUITAR"/>
    <s v="LEAF"/>
    <s v="WINDOW"/>
    <s v="MILK"/>
    <s v="LEMONADE"/>
    <s v="BASE"/>
    <s v="TAXONOMIC"/>
    <n v="4.3100991668799997"/>
    <n v="1"/>
    <n v="0"/>
    <n v="0"/>
    <n v="0"/>
  </r>
  <r>
    <x v="10"/>
    <x v="0"/>
    <n v="55"/>
    <s v="COCONUT"/>
    <s v="ORANGE"/>
    <s v="BEACH"/>
    <s v="CYMBAL"/>
    <s v="SOCIETY"/>
    <s v="ROD"/>
    <s v="ORANGE"/>
    <s v="COCONUT"/>
    <s v="TAXONOMIC"/>
    <s v="BASE"/>
    <n v="7.8099482018200002"/>
    <n v="1"/>
    <n v="0"/>
    <n v="0"/>
    <n v="0"/>
  </r>
  <r>
    <x v="10"/>
    <x v="0"/>
    <n v="56"/>
    <s v="RABBI"/>
    <s v="PASTOR"/>
    <s v="TEMPLE"/>
    <s v="DRIVEWAY"/>
    <s v="GLOVES"/>
    <s v="APPLE"/>
    <s v="RABBI"/>
    <s v="PASTOR"/>
    <s v="BASE"/>
    <s v="TAXONOMIC"/>
    <n v="4.48310813267"/>
    <n v="1"/>
    <n v="0"/>
    <n v="0"/>
    <n v="0"/>
  </r>
  <r>
    <x v="10"/>
    <x v="0"/>
    <n v="57"/>
    <s v="CITY"/>
    <s v="VILLAGE"/>
    <s v="AIRPORT"/>
    <s v="WHALE"/>
    <s v="NECK"/>
    <s v="CABINET"/>
    <s v="VILLAGE"/>
    <s v="CITY"/>
    <s v="TAXONOMIC"/>
    <s v="BASE"/>
    <n v="5.1120942234399998"/>
    <n v="1"/>
    <n v="0"/>
    <n v="0"/>
    <n v="0"/>
  </r>
  <r>
    <x v="10"/>
    <x v="0"/>
    <n v="58"/>
    <s v="SURGEON"/>
    <s v="BUTCHER"/>
    <s v="KIDNEY"/>
    <s v="PENGUIN"/>
    <s v="MOVIE"/>
    <s v="HOUSE"/>
    <s v="SURGEON"/>
    <s v="BUTCHER"/>
    <s v="BASE"/>
    <s v="TAXONOMIC"/>
    <n v="9.3686282637100007"/>
    <n v="1"/>
    <n v="0"/>
    <n v="0"/>
    <n v="0"/>
  </r>
  <r>
    <x v="10"/>
    <x v="0"/>
    <n v="59"/>
    <s v="PENCIL"/>
    <s v="PEN"/>
    <s v="ERASER"/>
    <s v="FLUTE"/>
    <s v="MINT"/>
    <s v="SHEEP"/>
    <s v="PENCIL"/>
    <s v="PEN"/>
    <s v="BASE"/>
    <s v="TAXONOMIC"/>
    <n v="4.22544516489"/>
    <n v="1"/>
    <n v="0"/>
    <n v="0"/>
    <n v="0"/>
  </r>
  <r>
    <x v="11"/>
    <x v="1"/>
    <n v="1"/>
    <s v="TOOTHBRUSH"/>
    <s v="COMB"/>
    <s v="FLOSS"/>
    <s v="CAKE"/>
    <s v="CUP"/>
    <s v="GLASSES"/>
    <s v="FLOSS"/>
    <s v="TOOTHBRUSH"/>
    <s v="THEMATIC"/>
    <s v="BASE"/>
    <n v="19.481317739800001"/>
    <n v="0"/>
    <n v="1"/>
    <n v="0"/>
    <n v="0"/>
  </r>
  <r>
    <x v="11"/>
    <x v="1"/>
    <n v="2"/>
    <s v="SUBMARINE"/>
    <s v="AIRPLANE"/>
    <s v="OCEAN"/>
    <s v="SHEET"/>
    <s v="CROW"/>
    <s v="DOCTOR"/>
    <s v="SUBMARINE"/>
    <s v="AIRPLANE"/>
    <s v="BASE"/>
    <s v="TAXONOMIC"/>
    <n v="7.9102184822600003"/>
    <n v="1"/>
    <n v="0"/>
    <n v="0"/>
    <n v="0"/>
  </r>
  <r>
    <x v="11"/>
    <x v="1"/>
    <n v="3"/>
    <s v="SHAMPOO"/>
    <s v="BLEACH"/>
    <s v="SHOWER"/>
    <s v="TEAM"/>
    <s v="SAUCE"/>
    <s v="CIRCLE"/>
    <s v="SHAMPOO"/>
    <s v="SHOWER"/>
    <s v="BASE"/>
    <s v="THEMATIC"/>
    <n v="3.0188325631900002"/>
    <n v="0"/>
    <n v="1"/>
    <n v="0"/>
    <n v="0"/>
  </r>
  <r>
    <x v="11"/>
    <x v="1"/>
    <n v="4"/>
    <s v="COW"/>
    <s v="PIG"/>
    <s v="GRASS"/>
    <s v="CHISEL"/>
    <s v="PARCEL"/>
    <s v="HOTEL"/>
    <s v="COW"/>
    <s v="PIG"/>
    <s v="BASE"/>
    <s v="TAXONOMIC"/>
    <n v="2.4286047714399999"/>
    <n v="1"/>
    <n v="0"/>
    <n v="0"/>
    <n v="0"/>
  </r>
  <r>
    <x v="11"/>
    <x v="1"/>
    <n v="5"/>
    <s v="CROUTONS"/>
    <s v="BAGEL"/>
    <s v="SALAD"/>
    <s v="METAL"/>
    <s v="SHARK"/>
    <s v="SPOT"/>
    <s v="SALAD"/>
    <s v="BAGEL"/>
    <s v="THEMATIC"/>
    <s v="TAXONOMIC"/>
    <n v="2.7604677401800002"/>
    <n v="0"/>
    <n v="0"/>
    <n v="1"/>
    <n v="0"/>
  </r>
  <r>
    <x v="11"/>
    <x v="1"/>
    <n v="6"/>
    <s v="SPIDER"/>
    <s v="BEE"/>
    <s v="WEB"/>
    <s v="PEPPER"/>
    <s v="SHED"/>
    <s v="TOILET"/>
    <s v="SPIDER"/>
    <s v="BEE"/>
    <s v="BASE"/>
    <s v="TAXONOMIC"/>
    <n v="5.2933347590700004"/>
    <n v="1"/>
    <n v="0"/>
    <n v="0"/>
    <n v="0"/>
  </r>
  <r>
    <x v="11"/>
    <x v="1"/>
    <n v="7"/>
    <s v="LAWNMOWER"/>
    <s v="SCISSORS"/>
    <s v="GRASS"/>
    <s v="BOMB"/>
    <s v="AUNT"/>
    <s v="INTERNET"/>
    <s v="GRASS"/>
    <s v="LAWNMOWER"/>
    <s v="THEMATIC"/>
    <s v="BASE"/>
    <n v="7.5492315016499996"/>
    <n v="0"/>
    <n v="1"/>
    <n v="0"/>
    <n v="0"/>
  </r>
  <r>
    <x v="11"/>
    <x v="1"/>
    <n v="8"/>
    <s v="SILVER"/>
    <s v="GOLD"/>
    <s v="BULLET"/>
    <s v="STAIRS"/>
    <s v="BALLOON"/>
    <s v="LIBRARY"/>
    <s v="GOLD"/>
    <s v="SILVER"/>
    <s v="TAXONOMIC"/>
    <s v="BASE"/>
    <n v="5.0186302832400003"/>
    <n v="1"/>
    <n v="0"/>
    <n v="0"/>
    <n v="0"/>
  </r>
  <r>
    <x v="11"/>
    <x v="1"/>
    <n v="9"/>
    <s v="TRUCK"/>
    <s v="BUS"/>
    <s v="TRAILER"/>
    <s v="CLIMATE"/>
    <s v="CACTUS"/>
    <s v="CLUB"/>
    <s v="TRUCK"/>
    <s v="TRAILER"/>
    <s v="BASE"/>
    <s v="THEMATIC"/>
    <n v="2.18240422494"/>
    <n v="0"/>
    <n v="1"/>
    <n v="0"/>
    <n v="0"/>
  </r>
  <r>
    <x v="11"/>
    <x v="1"/>
    <n v="10"/>
    <s v="PANTS"/>
    <s v="DRESS"/>
    <s v="POCKET"/>
    <s v="ICE"/>
    <s v="TEETH"/>
    <s v="DOG"/>
    <s v="POCKET"/>
    <s v="PANTS"/>
    <s v="THEMATIC"/>
    <s v="BASE"/>
    <n v="14.1377887455"/>
    <n v="0"/>
    <n v="1"/>
    <n v="0"/>
    <n v="0"/>
  </r>
  <r>
    <x v="11"/>
    <x v="1"/>
    <n v="11"/>
    <s v="SURGEON"/>
    <s v="BUTCHER"/>
    <s v="KIDNEY"/>
    <s v="PENGUIN"/>
    <s v="MOVIE"/>
    <s v="HOUSE"/>
    <s v="SURGEON"/>
    <s v="BUTCHER"/>
    <s v="BASE"/>
    <s v="TAXONOMIC"/>
    <n v="5.42805884726"/>
    <n v="1"/>
    <n v="0"/>
    <n v="0"/>
    <n v="0"/>
  </r>
  <r>
    <x v="11"/>
    <x v="1"/>
    <n v="12"/>
    <s v="BEER"/>
    <s v="JUICE"/>
    <s v="PARTY"/>
    <s v="SHOP"/>
    <s v="SNOW"/>
    <s v="WOUND"/>
    <s v="JUICE"/>
    <s v="BEER"/>
    <s v="TAXONOMIC"/>
    <s v="BASE"/>
    <n v="6.3360353655299999"/>
    <n v="1"/>
    <n v="0"/>
    <n v="0"/>
    <n v="0"/>
  </r>
  <r>
    <x v="11"/>
    <x v="1"/>
    <n v="13"/>
    <s v="COCONUT"/>
    <s v="ORANGE"/>
    <s v="BEACH"/>
    <s v="CYMBAL"/>
    <s v="SOCIETY"/>
    <s v="ROD"/>
    <s v="ORANGE"/>
    <s v="COCONUT"/>
    <s v="TAXONOMIC"/>
    <s v="BASE"/>
    <n v="13.9330191759"/>
    <n v="1"/>
    <n v="0"/>
    <n v="0"/>
    <n v="0"/>
  </r>
  <r>
    <x v="11"/>
    <x v="1"/>
    <n v="14"/>
    <s v="FLY"/>
    <s v="ANT"/>
    <s v="WINGS"/>
    <s v="CEREAL"/>
    <s v="BUSINESS"/>
    <s v="CONCRETE"/>
    <s v="FLY"/>
    <s v="WINGS"/>
    <s v="BASE"/>
    <s v="THEMATIC"/>
    <n v="12.8939615953"/>
    <n v="0"/>
    <n v="1"/>
    <n v="0"/>
    <n v="0"/>
  </r>
  <r>
    <x v="11"/>
    <x v="1"/>
    <n v="15"/>
    <s v="PACKAGE"/>
    <s v="CRATE"/>
    <s v="DELIVERY"/>
    <s v="TROUT"/>
    <s v="CHILD"/>
    <s v="BILL"/>
    <s v="PACKAGE"/>
    <s v="CRATE"/>
    <s v="BASE"/>
    <s v="TAXONOMIC"/>
    <n v="4.4872229244800002"/>
    <n v="1"/>
    <n v="0"/>
    <n v="0"/>
    <n v="0"/>
  </r>
  <r>
    <x v="11"/>
    <x v="1"/>
    <n v="16"/>
    <s v="CAKE"/>
    <s v="DONUT"/>
    <s v="CANDLE"/>
    <s v="BROCHURE"/>
    <s v="LAKE"/>
    <s v="DRUM"/>
    <s v="DONUT"/>
    <s v="CAKE"/>
    <s v="TAXONOMIC"/>
    <s v="BASE"/>
    <n v="2.6870510361000002"/>
    <n v="1"/>
    <n v="0"/>
    <n v="0"/>
    <n v="0"/>
  </r>
  <r>
    <x v="11"/>
    <x v="1"/>
    <n v="17"/>
    <s v="CRIB"/>
    <s v="BED"/>
    <s v="BABY"/>
    <s v="FERRY"/>
    <s v="BOWL"/>
    <s v="PATIO"/>
    <s v="CRIB"/>
    <s v="BED"/>
    <s v="BASE"/>
    <s v="TAXONOMIC"/>
    <n v="5.28447847191"/>
    <n v="1"/>
    <n v="0"/>
    <n v="0"/>
    <n v="0"/>
  </r>
  <r>
    <x v="11"/>
    <x v="1"/>
    <n v="18"/>
    <s v="BEE"/>
    <s v="BUTTERFLY"/>
    <s v="HONEY"/>
    <s v="ASPHALT"/>
    <s v="COACH"/>
    <s v="PLIERS"/>
    <s v="BEE"/>
    <s v="BUTTERFLY"/>
    <s v="BASE"/>
    <s v="TAXONOMIC"/>
    <n v="12.077782773099999"/>
    <n v="1"/>
    <n v="0"/>
    <n v="0"/>
    <n v="0"/>
  </r>
  <r>
    <x v="11"/>
    <x v="1"/>
    <n v="19"/>
    <s v="WAITRESS"/>
    <s v="STEWARDESS"/>
    <s v="RESTAURANT"/>
    <s v="SWAN"/>
    <s v="BEACH"/>
    <s v="CALCIUM"/>
    <s v="STEWARDESS"/>
    <s v="WAITRESS"/>
    <s v="TAXONOMIC"/>
    <s v="BASE"/>
    <n v="4.0307925733500003"/>
    <n v="1"/>
    <n v="0"/>
    <n v="0"/>
    <n v="0"/>
  </r>
  <r>
    <x v="11"/>
    <x v="1"/>
    <n v="20"/>
    <s v="PENCIL"/>
    <s v="PEN"/>
    <s v="ERASER"/>
    <s v="FLUTE"/>
    <s v="MINT"/>
    <s v="SHEEP"/>
    <s v="ERASER"/>
    <s v="PENCIL"/>
    <s v="THEMATIC"/>
    <s v="BASE"/>
    <n v="5.5499297151700002"/>
    <n v="0"/>
    <n v="1"/>
    <n v="0"/>
    <n v="0"/>
  </r>
  <r>
    <x v="11"/>
    <x v="1"/>
    <n v="21"/>
    <s v="BICYCLE"/>
    <s v="CAR"/>
    <s v="HELMET"/>
    <s v="FISH"/>
    <s v="BEER"/>
    <s v="BANK"/>
    <s v="CAR"/>
    <s v="BICYCLE"/>
    <s v="TAXONOMIC"/>
    <s v="BASE"/>
    <n v="3.3616964502700002"/>
    <n v="1"/>
    <n v="0"/>
    <n v="0"/>
    <n v="0"/>
  </r>
  <r>
    <x v="11"/>
    <x v="1"/>
    <n v="22"/>
    <s v="CROWN"/>
    <s v="HAT"/>
    <s v="KING"/>
    <s v="SHOVEL"/>
    <s v="NOSE"/>
    <s v="TENT"/>
    <s v="CROWN"/>
    <s v="HAT"/>
    <s v="BASE"/>
    <s v="TAXONOMIC"/>
    <n v="8.6577154745500007"/>
    <n v="1"/>
    <n v="0"/>
    <n v="0"/>
    <n v="0"/>
  </r>
  <r>
    <x v="11"/>
    <x v="1"/>
    <n v="23"/>
    <s v="RECEPTIONIST"/>
    <s v="HOSTESS"/>
    <s v="TELEPHONE"/>
    <s v="PARK"/>
    <s v="HAND"/>
    <s v="STRING"/>
    <s v="RECEPTIONIST"/>
    <s v="HOSTESS"/>
    <s v="BASE"/>
    <s v="TAXONOMIC"/>
    <n v="3.5701100389699998"/>
    <n v="1"/>
    <n v="0"/>
    <n v="0"/>
    <n v="0"/>
  </r>
  <r>
    <x v="11"/>
    <x v="1"/>
    <n v="24"/>
    <s v="SNOW"/>
    <s v="RAIN"/>
    <s v="SLED"/>
    <s v="CEMETARY"/>
    <s v="WORK"/>
    <s v="NOVEL"/>
    <s v="RAIN"/>
    <s v="SNOW"/>
    <s v="TAXONOMIC"/>
    <s v="BASE"/>
    <n v="7.1003987331099996"/>
    <n v="1"/>
    <n v="0"/>
    <n v="0"/>
    <n v="0"/>
  </r>
  <r>
    <x v="11"/>
    <x v="1"/>
    <n v="25"/>
    <s v="PANDA"/>
    <s v="RACOON"/>
    <s v="BAMBOO"/>
    <s v="WHIP"/>
    <s v="FENDER"/>
    <s v="LAW"/>
    <s v="PANDA"/>
    <s v="RACOON"/>
    <s v="BASE"/>
    <s v="TAXONOMIC"/>
    <n v="2.04759141163"/>
    <n v="1"/>
    <n v="0"/>
    <n v="0"/>
    <n v="0"/>
  </r>
  <r>
    <x v="11"/>
    <x v="1"/>
    <n v="26"/>
    <s v="MONKEY"/>
    <s v="BEAR"/>
    <s v="BANANA"/>
    <s v="AIRPLANE"/>
    <s v="HAMMER"/>
    <s v="PLUG"/>
    <s v="BEAR"/>
    <s v="MONKEY"/>
    <s v="TAXONOMIC"/>
    <s v="BASE"/>
    <n v="4.8729403694200002"/>
    <n v="1"/>
    <n v="0"/>
    <n v="0"/>
    <n v="0"/>
  </r>
  <r>
    <x v="11"/>
    <x v="1"/>
    <n v="27"/>
    <s v="BISCUITS"/>
    <s v="TOAST"/>
    <s v="GRAVY"/>
    <s v="SNAIL"/>
    <s v="PELICAN"/>
    <s v="DANCE"/>
    <s v="SNAIL"/>
    <s v="PELICAN"/>
    <s v="UNRELATED"/>
    <s v="UNRELATED"/>
    <n v="2.3337023591200001"/>
    <n v="0"/>
    <n v="0"/>
    <n v="0"/>
    <n v="1"/>
  </r>
  <r>
    <x v="11"/>
    <x v="1"/>
    <n v="28"/>
    <s v="SAXOPHONE"/>
    <s v="HARP"/>
    <s v="JAZZ"/>
    <s v="SODA"/>
    <s v="HAIR"/>
    <s v="PILOT"/>
    <s v="SAXOPHONE"/>
    <s v="HARP"/>
    <s v="BASE"/>
    <s v="TAXONOMIC"/>
    <n v="8.1898584569599997"/>
    <n v="1"/>
    <n v="0"/>
    <n v="0"/>
    <n v="0"/>
  </r>
  <r>
    <x v="11"/>
    <x v="1"/>
    <n v="29"/>
    <s v="PENGUIN"/>
    <s v="GOOSE"/>
    <s v="ICE"/>
    <s v="VOLCANO"/>
    <s v="HEAD"/>
    <s v="BRICK"/>
    <s v="GOOSE"/>
    <s v="PENGUIN"/>
    <s v="TAXONOMIC"/>
    <s v="BASE"/>
    <n v="4.0053973328900003"/>
    <n v="1"/>
    <n v="0"/>
    <n v="0"/>
    <n v="0"/>
  </r>
  <r>
    <x v="11"/>
    <x v="1"/>
    <n v="30"/>
    <s v="MILK"/>
    <s v="LEMONADE"/>
    <s v="COW"/>
    <s v="GUITAR"/>
    <s v="LEAF"/>
    <s v="WINDOW"/>
    <s v="LEMONADE"/>
    <s v="MILK"/>
    <s v="TAXONOMIC"/>
    <s v="BASE"/>
    <n v="6.0134302644900002"/>
    <n v="1"/>
    <n v="0"/>
    <n v="0"/>
    <n v="0"/>
  </r>
  <r>
    <x v="11"/>
    <x v="1"/>
    <n v="31"/>
    <s v="BIRD"/>
    <s v="BAT"/>
    <s v="NEST"/>
    <s v="BONE"/>
    <s v="RAIN"/>
    <s v="BRACKET"/>
    <s v="BAT"/>
    <s v="BIRD"/>
    <s v="TAXONOMIC"/>
    <s v="BASE"/>
    <n v="8.75185445376"/>
    <n v="1"/>
    <n v="0"/>
    <n v="0"/>
    <n v="0"/>
  </r>
  <r>
    <x v="11"/>
    <x v="1"/>
    <n v="32"/>
    <s v="NEEDLE"/>
    <s v="PIN"/>
    <s v="THREAD"/>
    <s v="WAX"/>
    <s v="HYDRANT"/>
    <s v="WRIST"/>
    <s v="PIN"/>
    <s v="THREAD"/>
    <s v="TAXONOMIC"/>
    <s v="THEMATIC"/>
    <n v="7.1209693811800001"/>
    <n v="0"/>
    <n v="0"/>
    <n v="1"/>
    <n v="0"/>
  </r>
  <r>
    <x v="11"/>
    <x v="1"/>
    <n v="33"/>
    <s v="TORTILLA"/>
    <s v="BAGEL"/>
    <s v="BEANS"/>
    <s v="COLD"/>
    <s v="KNOB"/>
    <s v="SALESMAN"/>
    <s v="BAGEL"/>
    <s v="TORTILLA"/>
    <s v="TAXONOMIC"/>
    <s v="BASE"/>
    <n v="1.76657586696"/>
    <n v="1"/>
    <n v="0"/>
    <n v="0"/>
    <n v="0"/>
  </r>
  <r>
    <x v="11"/>
    <x v="1"/>
    <n v="34"/>
    <s v="ROCKET"/>
    <s v="MISSILE"/>
    <s v="ASTRONAUT"/>
    <s v="BUG"/>
    <s v="CHEESE"/>
    <s v="WATER"/>
    <s v="CHEESE"/>
    <s v="WATER"/>
    <s v="UNRELATED"/>
    <s v="UNRELATED"/>
    <n v="7.4480123923899999"/>
    <n v="0"/>
    <n v="0"/>
    <n v="0"/>
    <n v="1"/>
  </r>
  <r>
    <x v="11"/>
    <x v="1"/>
    <n v="35"/>
    <s v="SHIP"/>
    <s v="CANOE"/>
    <s v="SAILOR"/>
    <s v="UMBRELLA"/>
    <s v="BANANA"/>
    <s v="CHAIR"/>
    <s v="CANOE"/>
    <s v="SHIP"/>
    <s v="TAXONOMIC"/>
    <s v="BASE"/>
    <n v="4.3560786289699998"/>
    <n v="1"/>
    <n v="0"/>
    <n v="0"/>
    <n v="0"/>
  </r>
  <r>
    <x v="11"/>
    <x v="1"/>
    <n v="36"/>
    <s v="RIVER"/>
    <s v="LAKE"/>
    <s v="RAPIDS"/>
    <s v="GLASS"/>
    <s v="BUDGET"/>
    <s v="FEATHER"/>
    <s v="LAKE"/>
    <s v="RAPIDS"/>
    <s v="TAXONOMIC"/>
    <s v="THEMATIC"/>
    <n v="19.184594211899999"/>
    <n v="0"/>
    <n v="0"/>
    <n v="1"/>
    <n v="0"/>
  </r>
  <r>
    <x v="11"/>
    <x v="1"/>
    <n v="37"/>
    <s v="CAR"/>
    <s v="BIKE"/>
    <s v="SEATBELT"/>
    <s v="SHRIMP"/>
    <s v="COTTON"/>
    <s v="BISCUIT"/>
    <s v="CAR"/>
    <s v="BIKE"/>
    <s v="BASE"/>
    <s v="TAXONOMIC"/>
    <n v="1.5002585608700001"/>
    <n v="1"/>
    <n v="0"/>
    <n v="0"/>
    <n v="0"/>
  </r>
  <r>
    <x v="11"/>
    <x v="1"/>
    <n v="38"/>
    <s v="GARLIC"/>
    <s v="ONION"/>
    <s v="VAMPIRE"/>
    <s v="HOUSE"/>
    <s v="FOOT"/>
    <s v="CODE"/>
    <s v="ONION"/>
    <s v="GARLIC"/>
    <s v="TAXONOMIC"/>
    <s v="BASE"/>
    <n v="4.65925823175"/>
    <n v="1"/>
    <n v="0"/>
    <n v="0"/>
    <n v="0"/>
  </r>
  <r>
    <x v="11"/>
    <x v="1"/>
    <n v="39"/>
    <s v="RABBI"/>
    <s v="PASTOR"/>
    <s v="TEMPLE"/>
    <s v="DRIVEWAY"/>
    <s v="GLOVES"/>
    <s v="APPLE"/>
    <s v="RABBI"/>
    <s v="PASTOR"/>
    <s v="BASE"/>
    <s v="TAXONOMIC"/>
    <n v="3.24568176951"/>
    <n v="1"/>
    <n v="0"/>
    <n v="0"/>
    <n v="0"/>
  </r>
  <r>
    <x v="11"/>
    <x v="1"/>
    <n v="40"/>
    <s v="HAPPY"/>
    <s v="SAD"/>
    <s v="SMILE"/>
    <s v="ROOF"/>
    <s v="SEED"/>
    <s v="KEY"/>
    <s v="SAD"/>
    <s v="SMILE"/>
    <s v="TAXONOMIC"/>
    <s v="THEMATIC"/>
    <n v="2.07180905837"/>
    <n v="0"/>
    <n v="0"/>
    <n v="1"/>
    <n v="0"/>
  </r>
  <r>
    <x v="11"/>
    <x v="1"/>
    <n v="41"/>
    <s v="COOKIE"/>
    <s v="BISCUIT"/>
    <s v="CHOCOLATE"/>
    <s v="PAGE"/>
    <s v="WAVE"/>
    <s v="FUR"/>
    <s v="COOKIE"/>
    <s v="BISCUIT"/>
    <s v="BASE"/>
    <s v="TAXONOMIC"/>
    <n v="3.7180879345400002"/>
    <n v="1"/>
    <n v="0"/>
    <n v="0"/>
    <n v="0"/>
  </r>
  <r>
    <x v="11"/>
    <x v="1"/>
    <n v="42"/>
    <s v="CITY"/>
    <s v="VILLAGE"/>
    <s v="AIRPORT"/>
    <s v="WHALE"/>
    <s v="NECK"/>
    <s v="CABINET"/>
    <s v="CITY"/>
    <s v="VILLAGE"/>
    <s v="BASE"/>
    <s v="TAXONOMIC"/>
    <n v="5.6128192531199996"/>
    <n v="1"/>
    <n v="0"/>
    <n v="0"/>
    <n v="0"/>
  </r>
  <r>
    <x v="11"/>
    <x v="1"/>
    <n v="43"/>
    <s v="OVEN"/>
    <s v="MICROWAVE"/>
    <s v="PAN"/>
    <s v="SCREEN"/>
    <s v="BASKETBALL"/>
    <s v="BOOT"/>
    <s v="MICROWAVE"/>
    <s v="OVEN"/>
    <s v="TAXONOMIC"/>
    <s v="BASE"/>
    <n v="3.16697532852"/>
    <n v="1"/>
    <n v="0"/>
    <n v="0"/>
    <n v="0"/>
  </r>
  <r>
    <x v="11"/>
    <x v="1"/>
    <n v="44"/>
    <s v="SPOON"/>
    <s v="LADLE"/>
    <s v="CEREAL"/>
    <s v="LION"/>
    <s v="TREE"/>
    <s v="STEREO"/>
    <s v="SPOON"/>
    <s v="LADLE"/>
    <s v="BASE"/>
    <s v="TAXONOMIC"/>
    <n v="4.0670371049199998"/>
    <n v="1"/>
    <n v="0"/>
    <n v="0"/>
    <n v="0"/>
  </r>
  <r>
    <x v="11"/>
    <x v="1"/>
    <n v="45"/>
    <s v="POLICE"/>
    <s v="FIREMAN"/>
    <s v="HANDCUFFS"/>
    <s v="CARAVAN"/>
    <s v="CRAB"/>
    <s v="LAUNDRY"/>
    <s v="FIREMAN"/>
    <s v="POLICE"/>
    <s v="TAXONOMIC"/>
    <s v="BASE"/>
    <n v="3.8354586524099998"/>
    <n v="1"/>
    <n v="0"/>
    <n v="0"/>
    <n v="0"/>
  </r>
  <r>
    <x v="11"/>
    <x v="1"/>
    <n v="46"/>
    <s v="BOTTLE"/>
    <s v="CAN"/>
    <s v="BABY"/>
    <s v="CLOCK"/>
    <s v="BERRY"/>
    <s v="BELL"/>
    <s v="CAN"/>
    <s v="BOTTLE"/>
    <s v="TAXONOMIC"/>
    <s v="BASE"/>
    <n v="5.7228221465500004"/>
    <n v="1"/>
    <n v="0"/>
    <n v="0"/>
    <n v="0"/>
  </r>
  <r>
    <x v="11"/>
    <x v="1"/>
    <n v="47"/>
    <s v="DOG"/>
    <s v="CAT"/>
    <s v="BONE"/>
    <s v="POND"/>
    <s v="HOOD"/>
    <s v="QUEEN"/>
    <s v="CAT"/>
    <s v="DOG"/>
    <s v="TAXONOMIC"/>
    <s v="BASE"/>
    <n v="5.98447012901"/>
    <n v="1"/>
    <n v="0"/>
    <n v="0"/>
    <n v="0"/>
  </r>
  <r>
    <x v="11"/>
    <x v="1"/>
    <n v="48"/>
    <s v="CHISEL"/>
    <s v="KNIFE"/>
    <s v="SCULPTURE"/>
    <s v="HAMSTER"/>
    <s v="BOTTLE"/>
    <s v="MIRROR"/>
    <s v="MIRROR"/>
    <s v="SCULPTURE"/>
    <s v="UNRELATED"/>
    <s v="THEMATIC"/>
    <n v="3.34809866757"/>
    <n v="0"/>
    <n v="0"/>
    <n v="0"/>
    <n v="1"/>
  </r>
  <r>
    <x v="11"/>
    <x v="1"/>
    <n v="49"/>
    <s v="CAPTAIN"/>
    <s v="PILOT"/>
    <s v="SHIP"/>
    <s v="EAR"/>
    <s v="BENCH"/>
    <s v="FREEZER"/>
    <s v="CAPTAIN"/>
    <s v="PILOT"/>
    <s v="BASE"/>
    <s v="TAXONOMIC"/>
    <n v="3.1981572328399999"/>
    <n v="1"/>
    <n v="0"/>
    <n v="0"/>
    <n v="0"/>
  </r>
  <r>
    <x v="11"/>
    <x v="1"/>
    <n v="50"/>
    <s v="COMPUTER"/>
    <s v="TABLET"/>
    <s v="MOUSE"/>
    <s v="ATHLETE"/>
    <s v="COUCH"/>
    <s v="SALON"/>
    <s v="TABLET"/>
    <s v="COMPUTER"/>
    <s v="TAXONOMIC"/>
    <s v="BASE"/>
    <n v="5.6648909508400003"/>
    <n v="1"/>
    <n v="0"/>
    <n v="0"/>
    <n v="0"/>
  </r>
  <r>
    <x v="11"/>
    <x v="1"/>
    <n v="51"/>
    <s v="ROBBERY"/>
    <s v="TREASON"/>
    <s v="BANK"/>
    <s v="STEW"/>
    <s v="TUB"/>
    <s v="SHORE"/>
    <s v="ROBBERY"/>
    <s v="TREASON"/>
    <s v="BASE"/>
    <s v="TAXONOMIC"/>
    <n v="3.96406699932"/>
    <n v="1"/>
    <n v="0"/>
    <n v="0"/>
    <n v="0"/>
  </r>
  <r>
    <x v="11"/>
    <x v="1"/>
    <n v="52"/>
    <s v="SHOE"/>
    <s v="GLOVE"/>
    <s v="FOOT"/>
    <s v="WALL"/>
    <s v="CARD"/>
    <s v="TIGER"/>
    <s v="CARD"/>
    <s v="GLOVE"/>
    <s v="UNRELATED"/>
    <s v="TAXONOMIC"/>
    <n v="14.8292700772"/>
    <n v="0"/>
    <n v="0"/>
    <n v="0"/>
    <n v="1"/>
  </r>
  <r>
    <x v="11"/>
    <x v="1"/>
    <n v="53"/>
    <s v="CUP"/>
    <s v="BOWL"/>
    <s v="TEA"/>
    <s v="LAMP"/>
    <s v="PHONE"/>
    <s v="TRUCK"/>
    <s v="CUP"/>
    <s v="BOWL"/>
    <s v="BASE"/>
    <s v="TAXONOMIC"/>
    <n v="4.1068895696699999"/>
    <n v="1"/>
    <n v="0"/>
    <n v="0"/>
    <n v="0"/>
  </r>
  <r>
    <x v="11"/>
    <x v="1"/>
    <n v="54"/>
    <s v="CHAIR"/>
    <s v="SOFA"/>
    <s v="LEGS"/>
    <s v="BREAD"/>
    <s v="BALL"/>
    <s v="KEYBOARD"/>
    <s v="CHAIR"/>
    <s v="SOFA"/>
    <s v="BASE"/>
    <s v="TAXONOMIC"/>
    <n v="3.09478620894"/>
    <n v="1"/>
    <n v="0"/>
    <n v="0"/>
    <n v="0"/>
  </r>
  <r>
    <x v="11"/>
    <x v="1"/>
    <n v="55"/>
    <s v="FOOTBALL"/>
    <s v="BASEBALL"/>
    <s v="QUARTERBACK"/>
    <s v="CLOUD"/>
    <s v="PLANT"/>
    <s v="NECKLACE"/>
    <s v="BASEBALL"/>
    <s v="FOOTBALL"/>
    <s v="TAXONOMIC"/>
    <s v="BASE"/>
    <n v="4.2003329839200001"/>
    <n v="1"/>
    <n v="0"/>
    <n v="0"/>
    <n v="0"/>
  </r>
  <r>
    <x v="11"/>
    <x v="1"/>
    <n v="56"/>
    <s v="CIGARETTES"/>
    <s v="ALCOHOL"/>
    <s v="LUNGS"/>
    <s v="OUTLET"/>
    <s v="SOCK"/>
    <s v="CARPET"/>
    <s v="CIGARETTES"/>
    <s v="ALCOHOL"/>
    <s v="BASE"/>
    <s v="TAXONOMIC"/>
    <n v="4.7539232713199997"/>
    <n v="1"/>
    <n v="0"/>
    <n v="0"/>
    <n v="0"/>
  </r>
  <r>
    <x v="11"/>
    <x v="1"/>
    <n v="57"/>
    <s v="COW"/>
    <s v="BUFFALO"/>
    <s v="FARM"/>
    <s v="SKY"/>
    <s v="SLIDE"/>
    <s v="CHALK"/>
    <s v="COW"/>
    <s v="BUFFALO"/>
    <s v="BASE"/>
    <s v="TAXONOMIC"/>
    <n v="3.9561029290800001"/>
    <n v="1"/>
    <n v="0"/>
    <n v="0"/>
    <n v="0"/>
  </r>
  <r>
    <x v="11"/>
    <x v="1"/>
    <n v="58"/>
    <s v="CAMEL"/>
    <s v="ANTELOPE"/>
    <s v="DESERT"/>
    <s v="CORK"/>
    <s v="ENGINE"/>
    <s v="PAMPHLET"/>
    <s v="CORK"/>
    <s v="ENGINE"/>
    <s v="UNRELATED"/>
    <s v="UNRELATED"/>
    <n v="12.5805865524"/>
    <n v="0"/>
    <n v="0"/>
    <n v="0"/>
    <n v="1"/>
  </r>
  <r>
    <x v="11"/>
    <x v="1"/>
    <n v="59"/>
    <s v="FIELD"/>
    <s v="COURT"/>
    <s v="GRASS"/>
    <s v="GAS"/>
    <s v="TOAD"/>
    <s v="SCHOOL"/>
    <s v="FIELD"/>
    <s v="GRASS"/>
    <s v="BASE"/>
    <s v="THEMATIC"/>
    <n v="3.7164273185800001"/>
    <n v="0"/>
    <n v="1"/>
    <n v="0"/>
    <n v="0"/>
  </r>
  <r>
    <x v="12"/>
    <x v="0"/>
    <n v="1"/>
    <s v="RABBI"/>
    <s v="PASTOR"/>
    <s v="TEMPLE"/>
    <s v="DRIVEWAY"/>
    <s v="GLOVES"/>
    <s v="APPLE"/>
    <s v="RABBI"/>
    <s v="PASTOR"/>
    <s v="BASE"/>
    <s v="TAXONOMIC"/>
    <n v="13.4254644688"/>
    <n v="1"/>
    <n v="0"/>
    <n v="0"/>
    <n v="0"/>
  </r>
  <r>
    <x v="12"/>
    <x v="0"/>
    <n v="2"/>
    <s v="RIVER"/>
    <s v="LAKE"/>
    <s v="RAPIDS"/>
    <s v="GLASS"/>
    <s v="BUDGET"/>
    <s v="FEATHER"/>
    <s v="LAKE"/>
    <s v="RIVER"/>
    <s v="TAXONOMIC"/>
    <s v="BASE"/>
    <n v="19.681049055500001"/>
    <n v="1"/>
    <n v="0"/>
    <n v="0"/>
    <n v="0"/>
  </r>
  <r>
    <x v="12"/>
    <x v="0"/>
    <n v="3"/>
    <s v="TRUCK"/>
    <s v="BUS"/>
    <s v="TRAILER"/>
    <s v="CLIMATE"/>
    <s v="CACTUS"/>
    <s v="CLUB"/>
    <s v="BUS"/>
    <s v="TRUCK"/>
    <s v="TAXONOMIC"/>
    <s v="BASE"/>
    <n v="16.2786357168"/>
    <n v="1"/>
    <n v="0"/>
    <n v="0"/>
    <n v="0"/>
  </r>
  <r>
    <x v="12"/>
    <x v="0"/>
    <n v="4"/>
    <s v="SPIDER"/>
    <s v="BEE"/>
    <s v="WEB"/>
    <s v="PEPPER"/>
    <s v="SHED"/>
    <s v="TOILET"/>
    <s v="BEE"/>
    <s v="SPIDER"/>
    <s v="TAXONOMIC"/>
    <s v="BASE"/>
    <n v="10.439423203800001"/>
    <n v="1"/>
    <n v="0"/>
    <n v="0"/>
    <n v="0"/>
  </r>
  <r>
    <x v="12"/>
    <x v="0"/>
    <n v="5"/>
    <s v="COW"/>
    <s v="BUFFALO"/>
    <s v="FARM"/>
    <s v="SKY"/>
    <s v="SLIDE"/>
    <s v="CHALK"/>
    <s v="COW"/>
    <s v="BUFFALO"/>
    <s v="BASE"/>
    <s v="TAXONOMIC"/>
    <n v="6.5670001384600001"/>
    <n v="1"/>
    <n v="0"/>
    <n v="0"/>
    <n v="0"/>
  </r>
  <r>
    <x v="12"/>
    <x v="0"/>
    <n v="6"/>
    <s v="TOOTHBRUSH"/>
    <s v="COMB"/>
    <s v="FLOSS"/>
    <s v="CAKE"/>
    <s v="CUP"/>
    <s v="GLASSES"/>
    <s v="TOOTHBRUSH"/>
    <s v="FLOSS"/>
    <s v="BASE"/>
    <s v="THEMATIC"/>
    <n v="15.3817276744"/>
    <n v="0"/>
    <n v="1"/>
    <n v="0"/>
    <n v="0"/>
  </r>
  <r>
    <x v="12"/>
    <x v="0"/>
    <n v="7"/>
    <s v="CROWN"/>
    <s v="HAT"/>
    <s v="KING"/>
    <s v="SHOVEL"/>
    <s v="NOSE"/>
    <s v="TENT"/>
    <s v="HAT"/>
    <s v="CROWN"/>
    <s v="TAXONOMIC"/>
    <s v="BASE"/>
    <n v="9.9394112852200003"/>
    <n v="1"/>
    <n v="0"/>
    <n v="0"/>
    <n v="0"/>
  </r>
  <r>
    <x v="12"/>
    <x v="0"/>
    <n v="8"/>
    <s v="COOKIE"/>
    <s v="BISCUIT"/>
    <s v="CHOCOLATE"/>
    <s v="PAGE"/>
    <s v="WAVE"/>
    <s v="FUR"/>
    <s v="COOKIE"/>
    <s v="BISCUIT"/>
    <s v="BASE"/>
    <s v="TAXONOMIC"/>
    <n v="7.9627828875100004"/>
    <n v="1"/>
    <n v="0"/>
    <n v="0"/>
    <n v="0"/>
  </r>
  <r>
    <x v="12"/>
    <x v="0"/>
    <n v="9"/>
    <s v="COW"/>
    <s v="PIG"/>
    <s v="GRASS"/>
    <s v="CHISEL"/>
    <s v="PARCEL"/>
    <s v="HOTEL"/>
    <s v="PIG"/>
    <s v="COW"/>
    <s v="TAXONOMIC"/>
    <s v="BASE"/>
    <n v="7.8140809641900004"/>
    <n v="1"/>
    <n v="0"/>
    <n v="0"/>
    <n v="0"/>
  </r>
  <r>
    <x v="12"/>
    <x v="0"/>
    <n v="10"/>
    <s v="PACKAGE"/>
    <s v="CRATE"/>
    <s v="DELIVERY"/>
    <s v="TROUT"/>
    <s v="CHILD"/>
    <s v="BILL"/>
    <s v="PACKAGE"/>
    <s v="DELIVERY"/>
    <s v="BASE"/>
    <s v="THEMATIC"/>
    <n v="24.3078691732"/>
    <n v="0"/>
    <n v="1"/>
    <n v="0"/>
    <n v="0"/>
  </r>
  <r>
    <x v="12"/>
    <x v="0"/>
    <n v="11"/>
    <s v="BOTTLE"/>
    <s v="CAN"/>
    <s v="BABY"/>
    <s v="CLOCK"/>
    <s v="BERRY"/>
    <s v="BELL"/>
    <s v="BOTTLE"/>
    <s v="CAN"/>
    <s v="BASE"/>
    <s v="TAXONOMIC"/>
    <n v="5.4631857950000002"/>
    <n v="1"/>
    <n v="0"/>
    <n v="0"/>
    <n v="0"/>
  </r>
  <r>
    <x v="12"/>
    <x v="0"/>
    <n v="12"/>
    <s v="ROBBERY"/>
    <s v="TREASON"/>
    <s v="BANK"/>
    <s v="STEW"/>
    <s v="TUB"/>
    <s v="SHORE"/>
    <s v="TREASON"/>
    <s v="ROBBERY"/>
    <s v="TAXONOMIC"/>
    <s v="BASE"/>
    <n v="13.6156870314"/>
    <n v="1"/>
    <n v="0"/>
    <n v="0"/>
    <n v="0"/>
  </r>
  <r>
    <x v="12"/>
    <x v="0"/>
    <n v="13"/>
    <s v="CAR"/>
    <s v="BIKE"/>
    <s v="SEATBELT"/>
    <s v="SHRIMP"/>
    <s v="COTTON"/>
    <s v="BISCUIT"/>
    <s v="CAR"/>
    <s v="BIKE"/>
    <s v="BASE"/>
    <s v="TAXONOMIC"/>
    <n v="12.0571681411"/>
    <n v="1"/>
    <n v="0"/>
    <n v="0"/>
    <n v="0"/>
  </r>
  <r>
    <x v="12"/>
    <x v="0"/>
    <n v="14"/>
    <s v="NEEDLE"/>
    <s v="PIN"/>
    <s v="THREAD"/>
    <s v="WAX"/>
    <s v="HYDRANT"/>
    <s v="WRIST"/>
    <s v="NEEDLE"/>
    <s v="PIN"/>
    <s v="BASE"/>
    <s v="TAXONOMIC"/>
    <n v="13.553755182"/>
    <n v="1"/>
    <n v="0"/>
    <n v="0"/>
    <n v="0"/>
  </r>
  <r>
    <x v="12"/>
    <x v="0"/>
    <n v="15"/>
    <s v="OVEN"/>
    <s v="MICROWAVE"/>
    <s v="PAN"/>
    <s v="SCREEN"/>
    <s v="BASKETBALL"/>
    <s v="BOOT"/>
    <s v="OVEN"/>
    <s v="MICROWAVE"/>
    <s v="BASE"/>
    <s v="TAXONOMIC"/>
    <n v="11.246800412800001"/>
    <n v="1"/>
    <n v="0"/>
    <n v="0"/>
    <n v="0"/>
  </r>
  <r>
    <x v="12"/>
    <x v="0"/>
    <n v="16"/>
    <s v="CIGARETTES"/>
    <s v="ALCOHOL"/>
    <s v="LUNGS"/>
    <s v="OUTLET"/>
    <s v="SOCK"/>
    <s v="CARPET"/>
    <s v="ALCOHOL"/>
    <s v="CIGARETTES"/>
    <s v="TAXONOMIC"/>
    <s v="BASE"/>
    <n v="15.8522445943"/>
    <n v="1"/>
    <n v="0"/>
    <n v="0"/>
    <n v="0"/>
  </r>
  <r>
    <x v="12"/>
    <x v="0"/>
    <n v="17"/>
    <s v="SURGEON"/>
    <s v="BUTCHER"/>
    <s v="KIDNEY"/>
    <s v="PENGUIN"/>
    <s v="MOVIE"/>
    <s v="HOUSE"/>
    <s v="SURGEON"/>
    <s v="BUTCHER"/>
    <s v="BASE"/>
    <s v="TAXONOMIC"/>
    <n v="20.003860891199999"/>
    <n v="1"/>
    <n v="0"/>
    <n v="0"/>
    <n v="0"/>
  </r>
  <r>
    <x v="12"/>
    <x v="0"/>
    <n v="18"/>
    <s v="CUP"/>
    <s v="BOWL"/>
    <s v="TEA"/>
    <s v="LAMP"/>
    <s v="PHONE"/>
    <s v="TRUCK"/>
    <s v="BOWL"/>
    <s v="CUP"/>
    <s v="TAXONOMIC"/>
    <s v="BASE"/>
    <n v="6.5746811999699997"/>
    <n v="1"/>
    <n v="0"/>
    <n v="0"/>
    <n v="0"/>
  </r>
  <r>
    <x v="12"/>
    <x v="0"/>
    <n v="19"/>
    <s v="RECEPTIONIST"/>
    <s v="HOSTESS"/>
    <s v="TELEPHONE"/>
    <s v="PARK"/>
    <s v="HAND"/>
    <s v="STRING"/>
    <s v="HOSTESS"/>
    <s v="RECEPTIONIST"/>
    <s v="TAXONOMIC"/>
    <s v="BASE"/>
    <n v="7.7672040088800003"/>
    <n v="1"/>
    <n v="0"/>
    <n v="0"/>
    <n v="0"/>
  </r>
  <r>
    <x v="12"/>
    <x v="0"/>
    <n v="20"/>
    <s v="CITY"/>
    <s v="VILLAGE"/>
    <s v="AIRPORT"/>
    <s v="WHALE"/>
    <s v="NECK"/>
    <s v="CABINET"/>
    <s v="VILLAGE"/>
    <s v="CITY"/>
    <s v="TAXONOMIC"/>
    <s v="BASE"/>
    <n v="10.7937753639"/>
    <n v="1"/>
    <n v="0"/>
    <n v="0"/>
    <n v="0"/>
  </r>
  <r>
    <x v="12"/>
    <x v="0"/>
    <n v="21"/>
    <s v="SPOON"/>
    <s v="LADLE"/>
    <s v="CEREAL"/>
    <s v="LION"/>
    <s v="TREE"/>
    <s v="STEREO"/>
    <s v="SPOON"/>
    <s v="LADLE"/>
    <s v="BASE"/>
    <s v="TAXONOMIC"/>
    <n v="6.9237369667999999"/>
    <n v="1"/>
    <n v="0"/>
    <n v="0"/>
    <n v="0"/>
  </r>
  <r>
    <x v="12"/>
    <x v="0"/>
    <n v="22"/>
    <s v="COMPUTER"/>
    <s v="TABLET"/>
    <s v="MOUSE"/>
    <s v="ATHLETE"/>
    <s v="COUCH"/>
    <s v="SALON"/>
    <s v="TABLET"/>
    <s v="COMPUTER"/>
    <s v="TAXONOMIC"/>
    <s v="BASE"/>
    <n v="8.6918576973300006"/>
    <n v="1"/>
    <n v="0"/>
    <n v="0"/>
    <n v="0"/>
  </r>
  <r>
    <x v="12"/>
    <x v="0"/>
    <n v="23"/>
    <s v="BISCUITS"/>
    <s v="TOAST"/>
    <s v="GRAVY"/>
    <s v="SNAIL"/>
    <s v="PELICAN"/>
    <s v="DANCE"/>
    <s v="TOAST"/>
    <s v="BISCUITS"/>
    <s v="TAXONOMIC"/>
    <s v="BASE"/>
    <n v="11.364177536"/>
    <n v="1"/>
    <n v="0"/>
    <n v="0"/>
    <n v="0"/>
  </r>
  <r>
    <x v="12"/>
    <x v="0"/>
    <n v="24"/>
    <s v="SAXOPHONE"/>
    <s v="HARP"/>
    <s v="JAZZ"/>
    <s v="SODA"/>
    <s v="HAIR"/>
    <s v="PILOT"/>
    <s v="HARP"/>
    <s v="SAXOPHONE"/>
    <s v="TAXONOMIC"/>
    <s v="BASE"/>
    <n v="9.1015852763100007"/>
    <n v="1"/>
    <n v="0"/>
    <n v="0"/>
    <n v="0"/>
  </r>
  <r>
    <x v="12"/>
    <x v="0"/>
    <n v="25"/>
    <s v="PENGUIN"/>
    <s v="GOOSE"/>
    <s v="ICE"/>
    <s v="VOLCANO"/>
    <s v="HEAD"/>
    <s v="BRICK"/>
    <s v="PENGUIN"/>
    <s v="GOOSE"/>
    <s v="BASE"/>
    <s v="TAXONOMIC"/>
    <n v="7.7259836465799996"/>
    <n v="1"/>
    <n v="0"/>
    <n v="0"/>
    <n v="0"/>
  </r>
  <r>
    <x v="12"/>
    <x v="0"/>
    <n v="26"/>
    <s v="SUBMARINE"/>
    <s v="AIRPLANE"/>
    <s v="OCEAN"/>
    <s v="SHEET"/>
    <s v="CROW"/>
    <s v="DOCTOR"/>
    <s v="AIRPLANE"/>
    <s v="SUBMARINE"/>
    <s v="TAXONOMIC"/>
    <s v="BASE"/>
    <n v="12.3295549878"/>
    <n v="1"/>
    <n v="0"/>
    <n v="0"/>
    <n v="0"/>
  </r>
  <r>
    <x v="12"/>
    <x v="0"/>
    <n v="27"/>
    <s v="CAPTAIN"/>
    <s v="PILOT"/>
    <s v="SHIP"/>
    <s v="EAR"/>
    <s v="BENCH"/>
    <s v="FREEZER"/>
    <s v="PILOT"/>
    <s v="CAPTAIN"/>
    <s v="TAXONOMIC"/>
    <s v="BASE"/>
    <n v="13.4045225598"/>
    <n v="1"/>
    <n v="0"/>
    <n v="0"/>
    <n v="0"/>
  </r>
  <r>
    <x v="12"/>
    <x v="0"/>
    <n v="28"/>
    <s v="FIELD"/>
    <s v="COURT"/>
    <s v="GRASS"/>
    <s v="GAS"/>
    <s v="TOAD"/>
    <s v="SCHOOL"/>
    <s v="SCHOOL"/>
    <s v="COURT"/>
    <s v="UNRELATED"/>
    <s v="TAXONOMIC"/>
    <n v="24.9311905862"/>
    <n v="0"/>
    <n v="0"/>
    <n v="0"/>
    <n v="1"/>
  </r>
  <r>
    <x v="12"/>
    <x v="0"/>
    <n v="29"/>
    <s v="CAMEL"/>
    <s v="ANTELOPE"/>
    <s v="DESERT"/>
    <s v="CORK"/>
    <s v="ENGINE"/>
    <s v="PAMPHLET"/>
    <s v="ANTELOPE"/>
    <s v="CAMEL"/>
    <s v="TAXONOMIC"/>
    <s v="BASE"/>
    <n v="9.1568007903400002"/>
    <n v="1"/>
    <n v="0"/>
    <n v="0"/>
    <n v="0"/>
  </r>
  <r>
    <x v="12"/>
    <x v="0"/>
    <n v="30"/>
    <s v="MONKEY"/>
    <s v="BEAR"/>
    <s v="BANANA"/>
    <s v="AIRPLANE"/>
    <s v="HAMMER"/>
    <s v="PLUG"/>
    <s v="MONKEY"/>
    <s v="BEAR"/>
    <s v="BASE"/>
    <s v="TAXONOMIC"/>
    <n v="9.2166681123200007"/>
    <n v="1"/>
    <n v="0"/>
    <n v="0"/>
    <n v="0"/>
  </r>
  <r>
    <x v="12"/>
    <x v="0"/>
    <n v="31"/>
    <s v="SNOW"/>
    <s v="RAIN"/>
    <s v="SLED"/>
    <s v="CEMETARY"/>
    <s v="WORK"/>
    <s v="NOVEL"/>
    <s v="SNOW"/>
    <s v="RAIN"/>
    <s v="BASE"/>
    <s v="TAXONOMIC"/>
    <n v="12.369930800600001"/>
    <n v="1"/>
    <n v="0"/>
    <n v="0"/>
    <n v="0"/>
  </r>
  <r>
    <x v="12"/>
    <x v="0"/>
    <n v="32"/>
    <s v="SHIP"/>
    <s v="CANOE"/>
    <s v="SAILOR"/>
    <s v="UMBRELLA"/>
    <s v="BANANA"/>
    <s v="CHAIR"/>
    <s v="SHIP"/>
    <s v="CANOE"/>
    <s v="BASE"/>
    <s v="TAXONOMIC"/>
    <n v="8.8144742706799999"/>
    <n v="1"/>
    <n v="0"/>
    <n v="0"/>
    <n v="0"/>
  </r>
  <r>
    <x v="12"/>
    <x v="0"/>
    <n v="33"/>
    <s v="CAKE"/>
    <s v="DONUT"/>
    <s v="CANDLE"/>
    <s v="BROCHURE"/>
    <s v="LAKE"/>
    <s v="DRUM"/>
    <s v="CAKE"/>
    <s v="DONUT"/>
    <s v="BASE"/>
    <s v="TAXONOMIC"/>
    <n v="5.7903574387300001"/>
    <n v="1"/>
    <n v="0"/>
    <n v="0"/>
    <n v="0"/>
  </r>
  <r>
    <x v="12"/>
    <x v="0"/>
    <n v="34"/>
    <s v="BIRD"/>
    <s v="BAT"/>
    <s v="NEST"/>
    <s v="BONE"/>
    <s v="RAIN"/>
    <s v="BRACKET"/>
    <s v="BAT"/>
    <s v="BIRD"/>
    <s v="TAXONOMIC"/>
    <s v="BASE"/>
    <n v="7.5950159340900001"/>
    <n v="1"/>
    <n v="0"/>
    <n v="0"/>
    <n v="0"/>
  </r>
  <r>
    <x v="12"/>
    <x v="0"/>
    <n v="35"/>
    <s v="PANDA"/>
    <s v="RACOON"/>
    <s v="BAMBOO"/>
    <s v="WHIP"/>
    <s v="FENDER"/>
    <s v="LAW"/>
    <s v="RACOON"/>
    <s v="PANDA"/>
    <s v="TAXONOMIC"/>
    <s v="BASE"/>
    <n v="7.7429650137200001"/>
    <n v="1"/>
    <n v="0"/>
    <n v="0"/>
    <n v="0"/>
  </r>
  <r>
    <x v="12"/>
    <x v="0"/>
    <n v="36"/>
    <s v="CROUTONS"/>
    <s v="BAGEL"/>
    <s v="SALAD"/>
    <s v="METAL"/>
    <s v="SHARK"/>
    <s v="SPOT"/>
    <s v="CROUTONS"/>
    <s v="BAGEL"/>
    <s v="BASE"/>
    <s v="TAXONOMIC"/>
    <n v="4.0197139855000001"/>
    <n v="1"/>
    <n v="0"/>
    <n v="0"/>
    <n v="0"/>
  </r>
  <r>
    <x v="12"/>
    <x v="0"/>
    <n v="37"/>
    <s v="ROCKET"/>
    <s v="MISSILE"/>
    <s v="ASTRONAUT"/>
    <s v="BUG"/>
    <s v="CHEESE"/>
    <s v="WATER"/>
    <s v="MISSILE"/>
    <s v="ROCKET"/>
    <s v="TAXONOMIC"/>
    <s v="BASE"/>
    <n v="7.3576333548399999"/>
    <n v="1"/>
    <n v="0"/>
    <n v="0"/>
    <n v="0"/>
  </r>
  <r>
    <x v="12"/>
    <x v="0"/>
    <n v="38"/>
    <s v="SILVER"/>
    <s v="GOLD"/>
    <s v="BULLET"/>
    <s v="STAIRS"/>
    <s v="BALLOON"/>
    <s v="LIBRARY"/>
    <s v="SILVER"/>
    <s v="GOLD"/>
    <s v="BASE"/>
    <s v="TAXONOMIC"/>
    <n v="9.2766397200800004"/>
    <n v="1"/>
    <n v="0"/>
    <n v="0"/>
    <n v="0"/>
  </r>
  <r>
    <x v="12"/>
    <x v="0"/>
    <n v="39"/>
    <s v="SHOE"/>
    <s v="GLOVE"/>
    <s v="FOOT"/>
    <s v="WALL"/>
    <s v="CARD"/>
    <s v="TIGER"/>
    <s v="SHOE"/>
    <s v="GLOVE"/>
    <s v="BASE"/>
    <s v="TAXONOMIC"/>
    <n v="15.1634270757"/>
    <n v="1"/>
    <n v="0"/>
    <n v="0"/>
    <n v="0"/>
  </r>
  <r>
    <x v="12"/>
    <x v="0"/>
    <n v="40"/>
    <s v="FOOTBALL"/>
    <s v="BASEBALL"/>
    <s v="QUARTERBACK"/>
    <s v="CLOUD"/>
    <s v="PLANT"/>
    <s v="NECKLACE"/>
    <s v="BASEBALL"/>
    <s v="FOOTBALL"/>
    <s v="TAXONOMIC"/>
    <s v="BASE"/>
    <n v="7.34875813848"/>
    <n v="1"/>
    <n v="0"/>
    <n v="0"/>
    <n v="0"/>
  </r>
  <r>
    <x v="12"/>
    <x v="0"/>
    <n v="41"/>
    <s v="POLICE"/>
    <s v="FIREMAN"/>
    <s v="HANDCUFFS"/>
    <s v="CARAVAN"/>
    <s v="CRAB"/>
    <s v="LAUNDRY"/>
    <s v="FIREMAN"/>
    <s v="POLICE"/>
    <s v="TAXONOMIC"/>
    <s v="BASE"/>
    <n v="3.52564602566"/>
    <n v="1"/>
    <n v="0"/>
    <n v="0"/>
    <n v="0"/>
  </r>
  <r>
    <x v="12"/>
    <x v="0"/>
    <n v="42"/>
    <s v="BEER"/>
    <s v="JUICE"/>
    <s v="PARTY"/>
    <s v="SHOP"/>
    <s v="SNOW"/>
    <s v="WOUND"/>
    <s v="JUICE"/>
    <s v="BEER"/>
    <s v="TAXONOMIC"/>
    <s v="BASE"/>
    <n v="7.6551822088700003"/>
    <n v="1"/>
    <n v="0"/>
    <n v="0"/>
    <n v="0"/>
  </r>
  <r>
    <x v="12"/>
    <x v="0"/>
    <n v="43"/>
    <s v="MILK"/>
    <s v="LEMONADE"/>
    <s v="COW"/>
    <s v="GUITAR"/>
    <s v="LEAF"/>
    <s v="WINDOW"/>
    <s v="LEMONADE"/>
    <s v="MILK"/>
    <s v="TAXONOMIC"/>
    <s v="BASE"/>
    <n v="8.6694259911299998"/>
    <n v="1"/>
    <n v="0"/>
    <n v="0"/>
    <n v="0"/>
  </r>
  <r>
    <x v="12"/>
    <x v="0"/>
    <n v="44"/>
    <s v="TORTILLA"/>
    <s v="BAGEL"/>
    <s v="BEANS"/>
    <s v="COLD"/>
    <s v="KNOB"/>
    <s v="SALESMAN"/>
    <s v="TORTILLA"/>
    <s v="BAGEL"/>
    <s v="BASE"/>
    <s v="TAXONOMIC"/>
    <n v="17.651164723099999"/>
    <n v="1"/>
    <n v="0"/>
    <n v="0"/>
    <n v="0"/>
  </r>
  <r>
    <x v="12"/>
    <x v="0"/>
    <n v="45"/>
    <s v="HAPPY"/>
    <s v="SAD"/>
    <s v="SMILE"/>
    <s v="ROOF"/>
    <s v="SEED"/>
    <s v="KEY"/>
    <s v="SAD"/>
    <s v="HAPPY"/>
    <s v="TAXONOMIC"/>
    <s v="BASE"/>
    <n v="6.4685881294999996"/>
    <n v="1"/>
    <n v="0"/>
    <n v="0"/>
    <n v="0"/>
  </r>
  <r>
    <x v="12"/>
    <x v="0"/>
    <n v="46"/>
    <s v="DOG"/>
    <s v="CAT"/>
    <s v="BONE"/>
    <s v="POND"/>
    <s v="HOOD"/>
    <s v="QUEEN"/>
    <s v="CAT"/>
    <s v="DOG"/>
    <s v="TAXONOMIC"/>
    <s v="BASE"/>
    <n v="5.1703417197599997"/>
    <n v="1"/>
    <n v="0"/>
    <n v="0"/>
    <n v="0"/>
  </r>
  <r>
    <x v="12"/>
    <x v="0"/>
    <n v="47"/>
    <s v="BEE"/>
    <s v="BUTTERFLY"/>
    <s v="HONEY"/>
    <s v="ASPHALT"/>
    <s v="COACH"/>
    <s v="PLIERS"/>
    <s v="BUTTERFLY"/>
    <s v="BEE"/>
    <s v="TAXONOMIC"/>
    <s v="BASE"/>
    <n v="3.16498374788"/>
    <n v="1"/>
    <n v="0"/>
    <n v="0"/>
    <n v="0"/>
  </r>
  <r>
    <x v="12"/>
    <x v="0"/>
    <n v="48"/>
    <s v="FLY"/>
    <s v="ANT"/>
    <s v="WINGS"/>
    <s v="CEREAL"/>
    <s v="BUSINESS"/>
    <s v="CONCRETE"/>
    <s v="FLY"/>
    <s v="ANT"/>
    <s v="BASE"/>
    <s v="TAXONOMIC"/>
    <n v="8.4389249493800005"/>
    <n v="1"/>
    <n v="0"/>
    <n v="0"/>
    <n v="0"/>
  </r>
  <r>
    <x v="12"/>
    <x v="0"/>
    <n v="49"/>
    <s v="PENCIL"/>
    <s v="PEN"/>
    <s v="ERASER"/>
    <s v="FLUTE"/>
    <s v="MINT"/>
    <s v="SHEEP"/>
    <s v="PEN"/>
    <s v="PENCIL"/>
    <s v="TAXONOMIC"/>
    <s v="BASE"/>
    <n v="9.3941148389099993"/>
    <n v="1"/>
    <n v="0"/>
    <n v="0"/>
    <n v="0"/>
  </r>
  <r>
    <x v="12"/>
    <x v="0"/>
    <n v="50"/>
    <s v="CRIB"/>
    <s v="BED"/>
    <s v="BABY"/>
    <s v="FERRY"/>
    <s v="BOWL"/>
    <s v="PATIO"/>
    <s v="BED"/>
    <s v="CRIB"/>
    <s v="TAXONOMIC"/>
    <s v="BASE"/>
    <n v="15.698468091500001"/>
    <n v="1"/>
    <n v="0"/>
    <n v="0"/>
    <n v="0"/>
  </r>
  <r>
    <x v="12"/>
    <x v="0"/>
    <n v="51"/>
    <s v="BICYCLE"/>
    <s v="CAR"/>
    <s v="HELMET"/>
    <s v="FISH"/>
    <s v="BEER"/>
    <s v="BANK"/>
    <s v="BICYCLE"/>
    <s v="CAR"/>
    <s v="BASE"/>
    <s v="TAXONOMIC"/>
    <n v="11.409042272500001"/>
    <n v="1"/>
    <n v="0"/>
    <n v="0"/>
    <n v="0"/>
  </r>
  <r>
    <x v="12"/>
    <x v="0"/>
    <n v="52"/>
    <s v="SHAMPOO"/>
    <s v="BLEACH"/>
    <s v="SHOWER"/>
    <s v="TEAM"/>
    <s v="SAUCE"/>
    <s v="CIRCLE"/>
    <s v="SHAMPOO"/>
    <s v="BLEACH"/>
    <s v="BASE"/>
    <s v="TAXONOMIC"/>
    <n v="22.292173004599999"/>
    <n v="1"/>
    <n v="0"/>
    <n v="0"/>
    <n v="0"/>
  </r>
  <r>
    <x v="12"/>
    <x v="0"/>
    <n v="53"/>
    <s v="LAWNMOWER"/>
    <s v="SCISSORS"/>
    <s v="GRASS"/>
    <s v="BOMB"/>
    <s v="AUNT"/>
    <s v="INTERNET"/>
    <s v="LAWNMOWER"/>
    <s v="SCISSORS"/>
    <s v="BASE"/>
    <s v="TAXONOMIC"/>
    <n v="13.454333753"/>
    <n v="1"/>
    <n v="0"/>
    <n v="0"/>
    <n v="0"/>
  </r>
  <r>
    <x v="12"/>
    <x v="0"/>
    <n v="54"/>
    <s v="GARLIC"/>
    <s v="ONION"/>
    <s v="VAMPIRE"/>
    <s v="HOUSE"/>
    <s v="FOOT"/>
    <s v="CODE"/>
    <s v="GARLIC"/>
    <s v="ONION"/>
    <s v="BASE"/>
    <s v="TAXONOMIC"/>
    <n v="5.7885859047499997"/>
    <n v="1"/>
    <n v="0"/>
    <n v="0"/>
    <n v="0"/>
  </r>
  <r>
    <x v="12"/>
    <x v="0"/>
    <n v="55"/>
    <s v="COCONUT"/>
    <s v="ORANGE"/>
    <s v="BEACH"/>
    <s v="CYMBAL"/>
    <s v="SOCIETY"/>
    <s v="ROD"/>
    <s v="COCONUT"/>
    <s v="ORANGE"/>
    <s v="BASE"/>
    <s v="TAXONOMIC"/>
    <n v="8.2191017781200006"/>
    <n v="1"/>
    <n v="0"/>
    <n v="0"/>
    <n v="0"/>
  </r>
  <r>
    <x v="12"/>
    <x v="0"/>
    <n v="56"/>
    <s v="PANTS"/>
    <s v="DRESS"/>
    <s v="POCKET"/>
    <s v="ICE"/>
    <s v="TEETH"/>
    <s v="DOG"/>
    <s v="PANTS"/>
    <s v="DRESS"/>
    <s v="BASE"/>
    <s v="TAXONOMIC"/>
    <n v="8.3622646370199991"/>
    <n v="1"/>
    <n v="0"/>
    <n v="0"/>
    <n v="0"/>
  </r>
  <r>
    <x v="12"/>
    <x v="0"/>
    <n v="57"/>
    <s v="CHAIR"/>
    <s v="SOFA"/>
    <s v="LEGS"/>
    <s v="BREAD"/>
    <s v="BALL"/>
    <s v="KEYBOARD"/>
    <s v="SOFA"/>
    <s v="CHAIR"/>
    <s v="TAXONOMIC"/>
    <s v="BASE"/>
    <n v="5.6753371743300001"/>
    <n v="1"/>
    <n v="0"/>
    <n v="0"/>
    <n v="0"/>
  </r>
  <r>
    <x v="12"/>
    <x v="0"/>
    <n v="58"/>
    <s v="WAITRESS"/>
    <s v="STEWARDESS"/>
    <s v="RESTAURANT"/>
    <s v="SWAN"/>
    <s v="BEACH"/>
    <s v="CALCIUM"/>
    <s v="WAITRESS"/>
    <s v="STEWARDESS"/>
    <s v="BASE"/>
    <s v="TAXONOMIC"/>
    <n v="6.8806182722300004"/>
    <n v="1"/>
    <n v="0"/>
    <n v="0"/>
    <n v="0"/>
  </r>
  <r>
    <x v="12"/>
    <x v="0"/>
    <n v="59"/>
    <s v="CHISEL"/>
    <s v="KNIFE"/>
    <s v="SCULPTURE"/>
    <s v="HAMSTER"/>
    <s v="BOTTLE"/>
    <s v="MIRROR"/>
    <s v="SCULPTURE"/>
    <s v="CHISEL"/>
    <s v="THEMATIC"/>
    <s v="BASE"/>
    <n v="19.590796498500001"/>
    <n v="0"/>
    <n v="1"/>
    <n v="0"/>
    <n v="0"/>
  </r>
  <r>
    <x v="13"/>
    <x v="1"/>
    <n v="1"/>
    <s v="FIELD"/>
    <s v="COURT"/>
    <s v="GRASS"/>
    <s v="GAS"/>
    <s v="TOAD"/>
    <s v="SCHOOL"/>
    <s v="GRASS"/>
    <s v="FIELD"/>
    <s v="THEMATIC"/>
    <s v="BASE"/>
    <n v="4.6942851108000001"/>
    <n v="0"/>
    <n v="1"/>
    <n v="0"/>
    <n v="0"/>
  </r>
  <r>
    <x v="13"/>
    <x v="1"/>
    <n v="2"/>
    <s v="PENCIL"/>
    <s v="PEN"/>
    <s v="ERASER"/>
    <s v="FLUTE"/>
    <s v="MINT"/>
    <s v="SHEEP"/>
    <s v="PEN"/>
    <s v="PENCIL"/>
    <s v="TAXONOMIC"/>
    <s v="BASE"/>
    <n v="4.2658432227900001"/>
    <n v="1"/>
    <n v="0"/>
    <n v="0"/>
    <n v="0"/>
  </r>
  <r>
    <x v="13"/>
    <x v="1"/>
    <n v="3"/>
    <s v="CIGARETTES"/>
    <s v="ALCOHOL"/>
    <s v="LUNGS"/>
    <s v="OUTLET"/>
    <s v="SOCK"/>
    <s v="CARPET"/>
    <s v="ALCOHOL"/>
    <s v="CIGARETTES"/>
    <s v="TAXONOMIC"/>
    <s v="BASE"/>
    <n v="9.3103044263600001"/>
    <n v="1"/>
    <n v="0"/>
    <n v="0"/>
    <n v="0"/>
  </r>
  <r>
    <x v="13"/>
    <x v="1"/>
    <n v="4"/>
    <s v="SURGEON"/>
    <s v="BUTCHER"/>
    <s v="KIDNEY"/>
    <s v="PENGUIN"/>
    <s v="MOVIE"/>
    <s v="HOUSE"/>
    <s v="BUTCHER"/>
    <s v="SURGEON"/>
    <s v="TAXONOMIC"/>
    <s v="BASE"/>
    <n v="6.3726321491400002"/>
    <n v="1"/>
    <n v="0"/>
    <n v="0"/>
    <n v="0"/>
  </r>
  <r>
    <x v="13"/>
    <x v="1"/>
    <n v="5"/>
    <s v="MONKEY"/>
    <s v="BEAR"/>
    <s v="BANANA"/>
    <s v="AIRPLANE"/>
    <s v="HAMMER"/>
    <s v="PLUG"/>
    <s v="BEAR"/>
    <s v="MONKEY"/>
    <s v="TAXONOMIC"/>
    <s v="BASE"/>
    <n v="13.180910796199999"/>
    <n v="1"/>
    <n v="0"/>
    <n v="0"/>
    <n v="0"/>
  </r>
  <r>
    <x v="13"/>
    <x v="1"/>
    <n v="6"/>
    <s v="RABBI"/>
    <s v="PASTOR"/>
    <s v="TEMPLE"/>
    <s v="DRIVEWAY"/>
    <s v="GLOVES"/>
    <s v="APPLE"/>
    <s v="RABBI"/>
    <s v="PASTOR"/>
    <s v="BASE"/>
    <s v="TAXONOMIC"/>
    <n v="4.1124325706000002"/>
    <n v="1"/>
    <n v="0"/>
    <n v="0"/>
    <n v="0"/>
  </r>
  <r>
    <x v="13"/>
    <x v="1"/>
    <n v="7"/>
    <s v="CHAIR"/>
    <s v="SOFA"/>
    <s v="LEGS"/>
    <s v="BREAD"/>
    <s v="BALL"/>
    <s v="KEYBOARD"/>
    <s v="CHAIR"/>
    <s v="SOFA"/>
    <s v="BASE"/>
    <s v="TAXONOMIC"/>
    <n v="5.6593542402299999"/>
    <n v="1"/>
    <n v="0"/>
    <n v="0"/>
    <n v="0"/>
  </r>
  <r>
    <x v="13"/>
    <x v="1"/>
    <n v="8"/>
    <s v="HAPPY"/>
    <s v="SAD"/>
    <s v="SMILE"/>
    <s v="ROOF"/>
    <s v="SEED"/>
    <s v="KEY"/>
    <s v="HAPPY"/>
    <s v="SMILE"/>
    <s v="BASE"/>
    <s v="THEMATIC"/>
    <n v="6.8368666666799998"/>
    <n v="0"/>
    <n v="1"/>
    <n v="0"/>
    <n v="0"/>
  </r>
  <r>
    <x v="13"/>
    <x v="1"/>
    <n v="9"/>
    <s v="SPIDER"/>
    <s v="BEE"/>
    <s v="WEB"/>
    <s v="PEPPER"/>
    <s v="SHED"/>
    <s v="TOILET"/>
    <s v="BEE"/>
    <s v="SPIDER"/>
    <s v="TAXONOMIC"/>
    <s v="BASE"/>
    <n v="5.7872147141000001"/>
    <n v="1"/>
    <n v="0"/>
    <n v="0"/>
    <n v="0"/>
  </r>
  <r>
    <x v="13"/>
    <x v="1"/>
    <n v="10"/>
    <s v="TRUCK"/>
    <s v="BUS"/>
    <s v="TRAILER"/>
    <s v="CLIMATE"/>
    <s v="CACTUS"/>
    <s v="CLUB"/>
    <s v="BUS"/>
    <s v="TRUCK"/>
    <s v="TAXONOMIC"/>
    <s v="BASE"/>
    <n v="6.4790310822999997"/>
    <n v="1"/>
    <n v="0"/>
    <n v="0"/>
    <n v="0"/>
  </r>
  <r>
    <x v="13"/>
    <x v="1"/>
    <n v="11"/>
    <s v="BISCUITS"/>
    <s v="TOAST"/>
    <s v="GRAVY"/>
    <s v="SNAIL"/>
    <s v="PELICAN"/>
    <s v="DANCE"/>
    <s v="TOAST"/>
    <s v="BISCUITS"/>
    <s v="TAXONOMIC"/>
    <s v="BASE"/>
    <n v="4.5068301768000003"/>
    <n v="1"/>
    <n v="0"/>
    <n v="0"/>
    <n v="0"/>
  </r>
  <r>
    <x v="13"/>
    <x v="1"/>
    <n v="12"/>
    <s v="BEER"/>
    <s v="JUICE"/>
    <s v="PARTY"/>
    <s v="SHOP"/>
    <s v="SNOW"/>
    <s v="WOUND"/>
    <s v="JUICE"/>
    <s v="BEER"/>
    <s v="TAXONOMIC"/>
    <s v="BASE"/>
    <n v="7.6658970537200002"/>
    <n v="1"/>
    <n v="0"/>
    <n v="0"/>
    <n v="0"/>
  </r>
  <r>
    <x v="13"/>
    <x v="1"/>
    <n v="13"/>
    <s v="SNOW"/>
    <s v="RAIN"/>
    <s v="SLED"/>
    <s v="CEMETARY"/>
    <s v="WORK"/>
    <s v="NOVEL"/>
    <s v="RAIN"/>
    <s v="SNOW"/>
    <s v="TAXONOMIC"/>
    <s v="BASE"/>
    <n v="3.63073079684"/>
    <n v="1"/>
    <n v="0"/>
    <n v="0"/>
    <n v="0"/>
  </r>
  <r>
    <x v="13"/>
    <x v="1"/>
    <n v="14"/>
    <s v="DOG"/>
    <s v="CAT"/>
    <s v="BONE"/>
    <s v="POND"/>
    <s v="HOOD"/>
    <s v="QUEEN"/>
    <s v="DOG"/>
    <s v="CAT"/>
    <s v="BASE"/>
    <s v="TAXONOMIC"/>
    <n v="7.8415210924599998"/>
    <n v="1"/>
    <n v="0"/>
    <n v="0"/>
    <n v="0"/>
  </r>
  <r>
    <x v="13"/>
    <x v="1"/>
    <n v="15"/>
    <s v="FLY"/>
    <s v="ANT"/>
    <s v="WINGS"/>
    <s v="CEREAL"/>
    <s v="BUSINESS"/>
    <s v="CONCRETE"/>
    <s v="FLY"/>
    <s v="ANT"/>
    <s v="BASE"/>
    <s v="TAXONOMIC"/>
    <n v="3.8149105168399999"/>
    <n v="1"/>
    <n v="0"/>
    <n v="0"/>
    <n v="0"/>
  </r>
  <r>
    <x v="13"/>
    <x v="1"/>
    <n v="16"/>
    <s v="CAKE"/>
    <s v="DONUT"/>
    <s v="CANDLE"/>
    <s v="BROCHURE"/>
    <s v="LAKE"/>
    <s v="DRUM"/>
    <s v="CAKE"/>
    <s v="DONUT"/>
    <s v="BASE"/>
    <s v="TAXONOMIC"/>
    <n v="5.1670753097300004"/>
    <n v="1"/>
    <n v="0"/>
    <n v="0"/>
    <n v="0"/>
  </r>
  <r>
    <x v="13"/>
    <x v="1"/>
    <n v="17"/>
    <s v="CHISEL"/>
    <s v="KNIFE"/>
    <s v="SCULPTURE"/>
    <s v="HAMSTER"/>
    <s v="BOTTLE"/>
    <s v="MIRROR"/>
    <s v="KNIFE"/>
    <s v="CHISEL"/>
    <s v="TAXONOMIC"/>
    <s v="BASE"/>
    <n v="11.995169779399999"/>
    <n v="1"/>
    <n v="0"/>
    <n v="0"/>
    <n v="0"/>
  </r>
  <r>
    <x v="13"/>
    <x v="1"/>
    <n v="18"/>
    <s v="COW"/>
    <s v="BUFFALO"/>
    <s v="FARM"/>
    <s v="SKY"/>
    <s v="SLIDE"/>
    <s v="CHALK"/>
    <s v="BUFFALO"/>
    <s v="COW"/>
    <s v="TAXONOMIC"/>
    <s v="BASE"/>
    <n v="4.2662239461200002"/>
    <n v="1"/>
    <n v="0"/>
    <n v="0"/>
    <n v="0"/>
  </r>
  <r>
    <x v="13"/>
    <x v="1"/>
    <n v="19"/>
    <s v="ROBBERY"/>
    <s v="TREASON"/>
    <s v="BANK"/>
    <s v="STEW"/>
    <s v="TUB"/>
    <s v="SHORE"/>
    <s v="TREASON"/>
    <s v="ROBBERY"/>
    <s v="TAXONOMIC"/>
    <s v="BASE"/>
    <n v="4.3917845198899998"/>
    <n v="1"/>
    <n v="0"/>
    <n v="0"/>
    <n v="0"/>
  </r>
  <r>
    <x v="13"/>
    <x v="1"/>
    <n v="20"/>
    <s v="PANTS"/>
    <s v="DRESS"/>
    <s v="POCKET"/>
    <s v="ICE"/>
    <s v="TEETH"/>
    <s v="DOG"/>
    <s v="DRESS"/>
    <s v="PANTS"/>
    <s v="TAXONOMIC"/>
    <s v="BASE"/>
    <n v="3.6097102331099999"/>
    <n v="1"/>
    <n v="0"/>
    <n v="0"/>
    <n v="0"/>
  </r>
  <r>
    <x v="13"/>
    <x v="1"/>
    <n v="21"/>
    <s v="BIRD"/>
    <s v="BAT"/>
    <s v="NEST"/>
    <s v="BONE"/>
    <s v="RAIN"/>
    <s v="BRACKET"/>
    <s v="BIRD"/>
    <s v="BAT"/>
    <s v="BASE"/>
    <s v="TAXONOMIC"/>
    <n v="4.32216081355"/>
    <n v="1"/>
    <n v="0"/>
    <n v="0"/>
    <n v="0"/>
  </r>
  <r>
    <x v="13"/>
    <x v="1"/>
    <n v="22"/>
    <s v="CAPTAIN"/>
    <s v="PILOT"/>
    <s v="SHIP"/>
    <s v="EAR"/>
    <s v="BENCH"/>
    <s v="FREEZER"/>
    <s v="CAPTAIN"/>
    <s v="PILOT"/>
    <s v="BASE"/>
    <s v="TAXONOMIC"/>
    <n v="4.9723296891900004"/>
    <n v="1"/>
    <n v="0"/>
    <n v="0"/>
    <n v="0"/>
  </r>
  <r>
    <x v="13"/>
    <x v="1"/>
    <n v="23"/>
    <s v="NEEDLE"/>
    <s v="PIN"/>
    <s v="THREAD"/>
    <s v="WAX"/>
    <s v="HYDRANT"/>
    <s v="WRIST"/>
    <s v="PIN"/>
    <s v="NEEDLE"/>
    <s v="TAXONOMIC"/>
    <s v="BASE"/>
    <n v="7.8379432861099998"/>
    <n v="1"/>
    <n v="0"/>
    <n v="0"/>
    <n v="0"/>
  </r>
  <r>
    <x v="13"/>
    <x v="1"/>
    <n v="24"/>
    <s v="SILVER"/>
    <s v="GOLD"/>
    <s v="BULLET"/>
    <s v="STAIRS"/>
    <s v="BALLOON"/>
    <s v="LIBRARY"/>
    <s v="GOLD"/>
    <s v="SILVER"/>
    <s v="TAXONOMIC"/>
    <s v="BASE"/>
    <n v="4.7902684464399998"/>
    <n v="1"/>
    <n v="0"/>
    <n v="0"/>
    <n v="0"/>
  </r>
  <r>
    <x v="13"/>
    <x v="1"/>
    <n v="25"/>
    <s v="COOKIE"/>
    <s v="BISCUIT"/>
    <s v="CHOCOLATE"/>
    <s v="PAGE"/>
    <s v="WAVE"/>
    <s v="FUR"/>
    <s v="BISCUIT"/>
    <s v="COOKIE"/>
    <s v="TAXONOMIC"/>
    <s v="BASE"/>
    <n v="3.7910726002300001"/>
    <n v="1"/>
    <n v="0"/>
    <n v="0"/>
    <n v="0"/>
  </r>
  <r>
    <x v="13"/>
    <x v="1"/>
    <n v="26"/>
    <s v="RIVER"/>
    <s v="LAKE"/>
    <s v="RAPIDS"/>
    <s v="GLASS"/>
    <s v="BUDGET"/>
    <s v="FEATHER"/>
    <s v="LAKE"/>
    <s v="RIVER"/>
    <s v="TAXONOMIC"/>
    <s v="BASE"/>
    <n v="3.71152293973"/>
    <n v="1"/>
    <n v="0"/>
    <n v="0"/>
    <n v="0"/>
  </r>
  <r>
    <x v="13"/>
    <x v="1"/>
    <n v="27"/>
    <s v="WAITRESS"/>
    <s v="STEWARDESS"/>
    <s v="RESTAURANT"/>
    <s v="SWAN"/>
    <s v="BEACH"/>
    <s v="CALCIUM"/>
    <s v="STEWARDESS"/>
    <s v="WAITRESS"/>
    <s v="TAXONOMIC"/>
    <s v="BASE"/>
    <n v="6.0661180719000001"/>
    <n v="1"/>
    <n v="0"/>
    <n v="0"/>
    <n v="0"/>
  </r>
  <r>
    <x v="13"/>
    <x v="1"/>
    <n v="28"/>
    <s v="OVEN"/>
    <s v="MICROWAVE"/>
    <s v="PAN"/>
    <s v="SCREEN"/>
    <s v="BASKETBALL"/>
    <s v="BOOT"/>
    <s v="OVEN"/>
    <s v="MICROWAVE"/>
    <s v="BASE"/>
    <s v="TAXONOMIC"/>
    <n v="3.0952328139700001"/>
    <n v="1"/>
    <n v="0"/>
    <n v="0"/>
    <n v="0"/>
  </r>
  <r>
    <x v="13"/>
    <x v="1"/>
    <n v="29"/>
    <s v="ROCKET"/>
    <s v="MISSILE"/>
    <s v="ASTRONAUT"/>
    <s v="BUG"/>
    <s v="CHEESE"/>
    <s v="WATER"/>
    <s v="ROCKET"/>
    <s v="MISSILE"/>
    <s v="BASE"/>
    <s v="TAXONOMIC"/>
    <n v="6.4842281214100002"/>
    <n v="1"/>
    <n v="0"/>
    <n v="0"/>
    <n v="0"/>
  </r>
  <r>
    <x v="13"/>
    <x v="1"/>
    <n v="30"/>
    <s v="BOTTLE"/>
    <s v="CAN"/>
    <s v="BABY"/>
    <s v="CLOCK"/>
    <s v="BERRY"/>
    <s v="BELL"/>
    <s v="BOTTLE"/>
    <s v="CAN"/>
    <s v="BASE"/>
    <s v="TAXONOMIC"/>
    <n v="12.1480619857"/>
    <n v="1"/>
    <n v="0"/>
    <n v="0"/>
    <n v="0"/>
  </r>
  <r>
    <x v="13"/>
    <x v="1"/>
    <n v="31"/>
    <s v="COCONUT"/>
    <s v="ORANGE"/>
    <s v="BEACH"/>
    <s v="CYMBAL"/>
    <s v="SOCIETY"/>
    <s v="ROD"/>
    <s v="COCONUT"/>
    <s v="ORANGE"/>
    <s v="BASE"/>
    <s v="TAXONOMIC"/>
    <n v="12.000960747100001"/>
    <n v="1"/>
    <n v="0"/>
    <n v="0"/>
    <n v="0"/>
  </r>
  <r>
    <x v="13"/>
    <x v="1"/>
    <n v="32"/>
    <s v="CROWN"/>
    <s v="HAT"/>
    <s v="KING"/>
    <s v="SHOVEL"/>
    <s v="NOSE"/>
    <s v="TENT"/>
    <s v="HAT"/>
    <s v="CROWN"/>
    <s v="TAXONOMIC"/>
    <s v="BASE"/>
    <n v="3.8694761181300001"/>
    <n v="1"/>
    <n v="0"/>
    <n v="0"/>
    <n v="0"/>
  </r>
  <r>
    <x v="13"/>
    <x v="1"/>
    <n v="33"/>
    <s v="TOOTHBRUSH"/>
    <s v="COMB"/>
    <s v="FLOSS"/>
    <s v="CAKE"/>
    <s v="CUP"/>
    <s v="GLASSES"/>
    <s v="COMB"/>
    <s v="FLOSS"/>
    <s v="TAXONOMIC"/>
    <s v="THEMATIC"/>
    <n v="19.9709226682"/>
    <n v="0"/>
    <n v="0"/>
    <n v="1"/>
    <n v="0"/>
  </r>
  <r>
    <x v="13"/>
    <x v="1"/>
    <n v="34"/>
    <s v="PENGUIN"/>
    <s v="GOOSE"/>
    <s v="ICE"/>
    <s v="VOLCANO"/>
    <s v="HEAD"/>
    <s v="BRICK"/>
    <s v="PENGUIN"/>
    <s v="GOOSE"/>
    <s v="BASE"/>
    <s v="TAXONOMIC"/>
    <n v="5.4153791045000004"/>
    <n v="1"/>
    <n v="0"/>
    <n v="0"/>
    <n v="0"/>
  </r>
  <r>
    <x v="13"/>
    <x v="1"/>
    <n v="35"/>
    <s v="SHIP"/>
    <s v="CANOE"/>
    <s v="SAILOR"/>
    <s v="UMBRELLA"/>
    <s v="BANANA"/>
    <s v="CHAIR"/>
    <s v="SHIP"/>
    <s v="CANOE"/>
    <s v="BASE"/>
    <s v="TAXONOMIC"/>
    <n v="3.7288451899699999"/>
    <n v="1"/>
    <n v="0"/>
    <n v="0"/>
    <n v="0"/>
  </r>
  <r>
    <x v="13"/>
    <x v="1"/>
    <n v="36"/>
    <s v="COW"/>
    <s v="PIG"/>
    <s v="GRASS"/>
    <s v="CHISEL"/>
    <s v="PARCEL"/>
    <s v="HOTEL"/>
    <s v="PIG"/>
    <s v="COW"/>
    <s v="TAXONOMIC"/>
    <s v="BASE"/>
    <n v="4.7418033573800003"/>
    <n v="1"/>
    <n v="0"/>
    <n v="0"/>
    <n v="0"/>
  </r>
  <r>
    <x v="13"/>
    <x v="1"/>
    <n v="37"/>
    <s v="CROUTONS"/>
    <s v="BAGEL"/>
    <s v="SALAD"/>
    <s v="METAL"/>
    <s v="SHARK"/>
    <s v="SPOT"/>
    <s v="CROUTONS"/>
    <s v="BAGEL"/>
    <s v="BASE"/>
    <s v="TAXONOMIC"/>
    <n v="3.4099910414700001"/>
    <n v="1"/>
    <n v="0"/>
    <n v="0"/>
    <n v="0"/>
  </r>
  <r>
    <x v="13"/>
    <x v="1"/>
    <n v="38"/>
    <s v="SPOON"/>
    <s v="LADLE"/>
    <s v="CEREAL"/>
    <s v="LION"/>
    <s v="TREE"/>
    <s v="STEREO"/>
    <s v="LADLE"/>
    <s v="SPOON"/>
    <s v="TAXONOMIC"/>
    <s v="BASE"/>
    <n v="4.6840631854700003"/>
    <n v="1"/>
    <n v="0"/>
    <n v="0"/>
    <n v="0"/>
  </r>
  <r>
    <x v="13"/>
    <x v="1"/>
    <n v="39"/>
    <s v="SUBMARINE"/>
    <s v="AIRPLANE"/>
    <s v="OCEAN"/>
    <s v="SHEET"/>
    <s v="CROW"/>
    <s v="DOCTOR"/>
    <s v="SUBMARINE"/>
    <s v="AIRPLANE"/>
    <s v="BASE"/>
    <s v="TAXONOMIC"/>
    <n v="5.5007902492099996"/>
    <n v="1"/>
    <n v="0"/>
    <n v="0"/>
    <n v="0"/>
  </r>
  <r>
    <x v="13"/>
    <x v="1"/>
    <n v="40"/>
    <s v="CITY"/>
    <s v="VILLAGE"/>
    <s v="AIRPORT"/>
    <s v="WHALE"/>
    <s v="NECK"/>
    <s v="CABINET"/>
    <s v="CITY"/>
    <s v="VILLAGE"/>
    <s v="BASE"/>
    <s v="TAXONOMIC"/>
    <n v="3.7470732306199999"/>
    <n v="1"/>
    <n v="0"/>
    <n v="0"/>
    <n v="0"/>
  </r>
  <r>
    <x v="13"/>
    <x v="1"/>
    <n v="41"/>
    <s v="SHAMPOO"/>
    <s v="BLEACH"/>
    <s v="SHOWER"/>
    <s v="TEAM"/>
    <s v="SAUCE"/>
    <s v="CIRCLE"/>
    <s v="BLEACH"/>
    <s v="SHAMPOO"/>
    <s v="TAXONOMIC"/>
    <s v="BASE"/>
    <n v="7.3220492450599997"/>
    <n v="1"/>
    <n v="0"/>
    <n v="0"/>
    <n v="0"/>
  </r>
  <r>
    <x v="13"/>
    <x v="1"/>
    <n v="42"/>
    <s v="CRIB"/>
    <s v="BED"/>
    <s v="BABY"/>
    <s v="FERRY"/>
    <s v="BOWL"/>
    <s v="PATIO"/>
    <s v="BED"/>
    <s v="CRIB"/>
    <s v="TAXONOMIC"/>
    <s v="BASE"/>
    <n v="2.7818984918999998"/>
    <n v="1"/>
    <n v="0"/>
    <n v="0"/>
    <n v="0"/>
  </r>
  <r>
    <x v="13"/>
    <x v="1"/>
    <n v="43"/>
    <s v="PACKAGE"/>
    <s v="CRATE"/>
    <s v="DELIVERY"/>
    <s v="TROUT"/>
    <s v="CHILD"/>
    <s v="BILL"/>
    <s v="CRATE"/>
    <s v="PACKAGE"/>
    <s v="TAXONOMIC"/>
    <s v="BASE"/>
    <n v="5.9151652372700001"/>
    <n v="1"/>
    <n v="0"/>
    <n v="0"/>
    <n v="0"/>
  </r>
  <r>
    <x v="13"/>
    <x v="1"/>
    <n v="44"/>
    <s v="TORTILLA"/>
    <s v="BAGEL"/>
    <s v="BEANS"/>
    <s v="COLD"/>
    <s v="KNOB"/>
    <s v="SALESMAN"/>
    <s v="TORTILLA"/>
    <s v="BAGEL"/>
    <s v="BASE"/>
    <s v="TAXONOMIC"/>
    <n v="7.3430731194099996"/>
    <n v="1"/>
    <n v="0"/>
    <n v="0"/>
    <n v="0"/>
  </r>
  <r>
    <x v="13"/>
    <x v="1"/>
    <n v="45"/>
    <s v="CAMEL"/>
    <s v="ANTELOPE"/>
    <s v="DESERT"/>
    <s v="CORK"/>
    <s v="ENGINE"/>
    <s v="PAMPHLET"/>
    <s v="CAMEL"/>
    <s v="ANTELOPE"/>
    <s v="BASE"/>
    <s v="TAXONOMIC"/>
    <n v="10.1899150689"/>
    <n v="1"/>
    <n v="0"/>
    <n v="0"/>
    <n v="0"/>
  </r>
  <r>
    <x v="13"/>
    <x v="1"/>
    <n v="46"/>
    <s v="CUP"/>
    <s v="BOWL"/>
    <s v="TEA"/>
    <s v="LAMP"/>
    <s v="PHONE"/>
    <s v="TRUCK"/>
    <s v="CUP"/>
    <s v="BOWL"/>
    <s v="BASE"/>
    <s v="TAXONOMIC"/>
    <n v="3.7003114649"/>
    <n v="1"/>
    <n v="0"/>
    <n v="0"/>
    <n v="0"/>
  </r>
  <r>
    <x v="13"/>
    <x v="1"/>
    <n v="47"/>
    <s v="BICYCLE"/>
    <s v="CAR"/>
    <s v="HELMET"/>
    <s v="FISH"/>
    <s v="BEER"/>
    <s v="BANK"/>
    <s v="CAR"/>
    <s v="BICYCLE"/>
    <s v="TAXONOMIC"/>
    <s v="BASE"/>
    <n v="5.4918419263000002"/>
    <n v="1"/>
    <n v="0"/>
    <n v="0"/>
    <n v="0"/>
  </r>
  <r>
    <x v="13"/>
    <x v="1"/>
    <n v="48"/>
    <s v="GARLIC"/>
    <s v="ONION"/>
    <s v="VAMPIRE"/>
    <s v="HOUSE"/>
    <s v="FOOT"/>
    <s v="CODE"/>
    <s v="ONION"/>
    <s v="GARLIC"/>
    <s v="TAXONOMIC"/>
    <s v="BASE"/>
    <n v="4.4576125798600001"/>
    <n v="1"/>
    <n v="0"/>
    <n v="0"/>
    <n v="0"/>
  </r>
  <r>
    <x v="13"/>
    <x v="1"/>
    <n v="49"/>
    <s v="PANDA"/>
    <s v="RACOON"/>
    <s v="BAMBOO"/>
    <s v="WHIP"/>
    <s v="FENDER"/>
    <s v="LAW"/>
    <s v="RACOON"/>
    <s v="PANDA"/>
    <s v="TAXONOMIC"/>
    <s v="BASE"/>
    <n v="5.5510765201199996"/>
    <n v="1"/>
    <n v="0"/>
    <n v="0"/>
    <n v="0"/>
  </r>
  <r>
    <x v="13"/>
    <x v="1"/>
    <n v="50"/>
    <s v="CAR"/>
    <s v="BIKE"/>
    <s v="SEATBELT"/>
    <s v="SHRIMP"/>
    <s v="COTTON"/>
    <s v="BISCUIT"/>
    <s v="BIKE"/>
    <s v="CAR"/>
    <s v="TAXONOMIC"/>
    <s v="BASE"/>
    <n v="6.8449644869000004"/>
    <n v="1"/>
    <n v="0"/>
    <n v="0"/>
    <n v="0"/>
  </r>
  <r>
    <x v="13"/>
    <x v="1"/>
    <n v="51"/>
    <s v="RECEPTIONIST"/>
    <s v="HOSTESS"/>
    <s v="TELEPHONE"/>
    <s v="PARK"/>
    <s v="HAND"/>
    <s v="STRING"/>
    <s v="RECEPTIONIST"/>
    <s v="HOSTESS"/>
    <s v="BASE"/>
    <s v="TAXONOMIC"/>
    <n v="3.8962601710799998"/>
    <n v="1"/>
    <n v="0"/>
    <n v="0"/>
    <n v="0"/>
  </r>
  <r>
    <x v="13"/>
    <x v="1"/>
    <n v="52"/>
    <s v="FOOTBALL"/>
    <s v="BASEBALL"/>
    <s v="QUARTERBACK"/>
    <s v="CLOUD"/>
    <s v="PLANT"/>
    <s v="NECKLACE"/>
    <s v="FOOTBALL"/>
    <s v="BASEBALL"/>
    <s v="BASE"/>
    <s v="TAXONOMIC"/>
    <n v="3.4856215688600001"/>
    <n v="1"/>
    <n v="0"/>
    <n v="0"/>
    <n v="0"/>
  </r>
  <r>
    <x v="13"/>
    <x v="1"/>
    <n v="53"/>
    <s v="SHOE"/>
    <s v="GLOVE"/>
    <s v="FOOT"/>
    <s v="WALL"/>
    <s v="CARD"/>
    <s v="TIGER"/>
    <s v="SHOE"/>
    <s v="GLOVE"/>
    <s v="BASE"/>
    <s v="TAXONOMIC"/>
    <n v="7.1492124323299997"/>
    <n v="1"/>
    <n v="0"/>
    <n v="0"/>
    <n v="0"/>
  </r>
  <r>
    <x v="13"/>
    <x v="1"/>
    <n v="54"/>
    <s v="LAWNMOWER"/>
    <s v="SCISSORS"/>
    <s v="GRASS"/>
    <s v="BOMB"/>
    <s v="AUNT"/>
    <s v="INTERNET"/>
    <s v="SCISSORS"/>
    <s v="LAWNMOWER"/>
    <s v="TAXONOMIC"/>
    <s v="BASE"/>
    <n v="4.8954040402299999"/>
    <n v="1"/>
    <n v="0"/>
    <n v="0"/>
    <n v="0"/>
  </r>
  <r>
    <x v="13"/>
    <x v="1"/>
    <n v="55"/>
    <s v="COMPUTER"/>
    <s v="TABLET"/>
    <s v="MOUSE"/>
    <s v="ATHLETE"/>
    <s v="COUCH"/>
    <s v="SALON"/>
    <s v="TABLET"/>
    <s v="COMPUTER"/>
    <s v="TAXONOMIC"/>
    <s v="BASE"/>
    <n v="26.480240458299999"/>
    <n v="1"/>
    <n v="0"/>
    <n v="0"/>
    <n v="0"/>
  </r>
  <r>
    <x v="13"/>
    <x v="1"/>
    <n v="56"/>
    <s v="BEE"/>
    <s v="BUTTERFLY"/>
    <s v="HONEY"/>
    <s v="ASPHALT"/>
    <s v="COACH"/>
    <s v="PLIERS"/>
    <s v="BUTTERFLY"/>
    <s v="BEE"/>
    <s v="TAXONOMIC"/>
    <s v="BASE"/>
    <n v="2.8388808587300001"/>
    <n v="1"/>
    <n v="0"/>
    <n v="0"/>
    <n v="0"/>
  </r>
  <r>
    <x v="13"/>
    <x v="1"/>
    <n v="57"/>
    <s v="MILK"/>
    <s v="LEMONADE"/>
    <s v="COW"/>
    <s v="GUITAR"/>
    <s v="LEAF"/>
    <s v="WINDOW"/>
    <s v="LEMONADE"/>
    <s v="MILK"/>
    <s v="TAXONOMIC"/>
    <s v="BASE"/>
    <n v="3.2995696833200001"/>
    <n v="1"/>
    <n v="0"/>
    <n v="0"/>
    <n v="0"/>
  </r>
  <r>
    <x v="13"/>
    <x v="1"/>
    <n v="58"/>
    <s v="SAXOPHONE"/>
    <s v="HARP"/>
    <s v="JAZZ"/>
    <s v="SODA"/>
    <s v="HAIR"/>
    <s v="PILOT"/>
    <s v="JAZZ"/>
    <s v="HARP"/>
    <s v="THEMATIC"/>
    <s v="TAXONOMIC"/>
    <n v="3.8092642239600001"/>
    <n v="0"/>
    <n v="0"/>
    <n v="1"/>
    <n v="0"/>
  </r>
  <r>
    <x v="13"/>
    <x v="1"/>
    <n v="59"/>
    <s v="POLICE"/>
    <s v="FIREMAN"/>
    <s v="HANDCUFFS"/>
    <s v="CARAVAN"/>
    <s v="CRAB"/>
    <s v="LAUNDRY"/>
    <s v="FIREMAN"/>
    <s v="POLICE"/>
    <s v="TAXONOMIC"/>
    <s v="BASE"/>
    <n v="6.1961046373500004"/>
    <n v="1"/>
    <n v="0"/>
    <n v="0"/>
    <n v="0"/>
  </r>
  <r>
    <x v="14"/>
    <x v="0"/>
    <n v="1"/>
    <s v="TORTILLA"/>
    <s v="BAGEL"/>
    <s v="BEANS"/>
    <s v="COLD"/>
    <s v="KNOB"/>
    <s v="SALESMAN"/>
    <s v="BAGEL"/>
    <s v="TORTILLA"/>
    <s v="TAXONOMIC"/>
    <s v="BASE"/>
    <n v="12.0315517026"/>
    <n v="1"/>
    <n v="0"/>
    <n v="0"/>
    <n v="0"/>
  </r>
  <r>
    <x v="14"/>
    <x v="0"/>
    <n v="2"/>
    <s v="BOTTLE"/>
    <s v="CAN"/>
    <s v="BABY"/>
    <s v="CLOCK"/>
    <s v="BERRY"/>
    <s v="BELL"/>
    <s v="BOTTLE"/>
    <s v="CAN"/>
    <s v="BASE"/>
    <s v="TAXONOMIC"/>
    <n v="6.7166160249600004"/>
    <n v="1"/>
    <n v="0"/>
    <n v="0"/>
    <n v="0"/>
  </r>
  <r>
    <x v="14"/>
    <x v="0"/>
    <n v="3"/>
    <s v="DOG"/>
    <s v="CAT"/>
    <s v="BONE"/>
    <s v="POND"/>
    <s v="HOOD"/>
    <s v="QUEEN"/>
    <s v="CAT"/>
    <s v="DOG"/>
    <s v="TAXONOMIC"/>
    <s v="BASE"/>
    <n v="7.4531488470399996"/>
    <n v="1"/>
    <n v="0"/>
    <n v="0"/>
    <n v="0"/>
  </r>
  <r>
    <x v="14"/>
    <x v="0"/>
    <n v="4"/>
    <s v="SILVER"/>
    <s v="GOLD"/>
    <s v="BULLET"/>
    <s v="STAIRS"/>
    <s v="BALLOON"/>
    <s v="LIBRARY"/>
    <s v="GOLD"/>
    <s v="SILVER"/>
    <s v="TAXONOMIC"/>
    <s v="BASE"/>
    <n v="12.1271834484"/>
    <n v="1"/>
    <n v="0"/>
    <n v="0"/>
    <n v="0"/>
  </r>
  <r>
    <x v="14"/>
    <x v="0"/>
    <n v="5"/>
    <s v="BEER"/>
    <s v="JUICE"/>
    <s v="PARTY"/>
    <s v="SHOP"/>
    <s v="SNOW"/>
    <s v="WOUND"/>
    <s v="JUICE"/>
    <s v="BEER"/>
    <s v="TAXONOMIC"/>
    <s v="BASE"/>
    <n v="8.9587004554299998"/>
    <n v="1"/>
    <n v="0"/>
    <n v="0"/>
    <n v="0"/>
  </r>
  <r>
    <x v="14"/>
    <x v="0"/>
    <n v="6"/>
    <s v="FOOTBALL"/>
    <s v="BASEBALL"/>
    <s v="QUARTERBACK"/>
    <s v="CLOUD"/>
    <s v="PLANT"/>
    <s v="NECKLACE"/>
    <s v="FOOTBALL"/>
    <s v="BASEBALL"/>
    <s v="BASE"/>
    <s v="TAXONOMIC"/>
    <n v="7.9322441555600003"/>
    <n v="1"/>
    <n v="0"/>
    <n v="0"/>
    <n v="0"/>
  </r>
  <r>
    <x v="14"/>
    <x v="0"/>
    <n v="7"/>
    <s v="FLY"/>
    <s v="ANT"/>
    <s v="WINGS"/>
    <s v="CEREAL"/>
    <s v="BUSINESS"/>
    <s v="CONCRETE"/>
    <s v="FLY"/>
    <s v="ANT"/>
    <s v="BASE"/>
    <s v="TAXONOMIC"/>
    <n v="6.5435494539599999"/>
    <n v="1"/>
    <n v="0"/>
    <n v="0"/>
    <n v="0"/>
  </r>
  <r>
    <x v="14"/>
    <x v="0"/>
    <n v="8"/>
    <s v="PANTS"/>
    <s v="DRESS"/>
    <s v="POCKET"/>
    <s v="ICE"/>
    <s v="TEETH"/>
    <s v="DOG"/>
    <s v="DRESS"/>
    <s v="PANTS"/>
    <s v="TAXONOMIC"/>
    <s v="BASE"/>
    <n v="6.6933329713600003"/>
    <n v="1"/>
    <n v="0"/>
    <n v="0"/>
    <n v="0"/>
  </r>
  <r>
    <x v="14"/>
    <x v="0"/>
    <n v="9"/>
    <s v="SHIP"/>
    <s v="CANOE"/>
    <s v="SAILOR"/>
    <s v="UMBRELLA"/>
    <s v="BANANA"/>
    <s v="CHAIR"/>
    <s v="CANOE"/>
    <s v="SHIP"/>
    <s v="TAXONOMIC"/>
    <s v="BASE"/>
    <n v="9.0993082091400002"/>
    <n v="1"/>
    <n v="0"/>
    <n v="0"/>
    <n v="0"/>
  </r>
  <r>
    <x v="14"/>
    <x v="0"/>
    <n v="10"/>
    <s v="COW"/>
    <s v="PIG"/>
    <s v="GRASS"/>
    <s v="CHISEL"/>
    <s v="PARCEL"/>
    <s v="HOTEL"/>
    <s v="COW"/>
    <s v="PIG"/>
    <s v="BASE"/>
    <s v="TAXONOMIC"/>
    <n v="5.2906965118000002"/>
    <n v="1"/>
    <n v="0"/>
    <n v="0"/>
    <n v="0"/>
  </r>
  <r>
    <x v="14"/>
    <x v="0"/>
    <n v="11"/>
    <s v="COW"/>
    <s v="BUFFALO"/>
    <s v="FARM"/>
    <s v="SKY"/>
    <s v="SLIDE"/>
    <s v="CHALK"/>
    <s v="BUFFALO"/>
    <s v="COW"/>
    <s v="TAXONOMIC"/>
    <s v="BASE"/>
    <n v="6.7320959051699996"/>
    <n v="1"/>
    <n v="0"/>
    <n v="0"/>
    <n v="0"/>
  </r>
  <r>
    <x v="14"/>
    <x v="0"/>
    <n v="12"/>
    <s v="CHAIR"/>
    <s v="SOFA"/>
    <s v="LEGS"/>
    <s v="BREAD"/>
    <s v="BALL"/>
    <s v="KEYBOARD"/>
    <s v="CHAIR"/>
    <s v="SOFA"/>
    <s v="BASE"/>
    <s v="TAXONOMIC"/>
    <n v="4.3192510939600002"/>
    <n v="1"/>
    <n v="0"/>
    <n v="0"/>
    <n v="0"/>
  </r>
  <r>
    <x v="14"/>
    <x v="0"/>
    <n v="13"/>
    <s v="CAKE"/>
    <s v="DONUT"/>
    <s v="CANDLE"/>
    <s v="BROCHURE"/>
    <s v="LAKE"/>
    <s v="DRUM"/>
    <s v="DONUT"/>
    <s v="CAKE"/>
    <s v="TAXONOMIC"/>
    <s v="BASE"/>
    <n v="4.3417981927099998"/>
    <n v="1"/>
    <n v="0"/>
    <n v="0"/>
    <n v="0"/>
  </r>
  <r>
    <x v="14"/>
    <x v="0"/>
    <n v="14"/>
    <s v="BIRD"/>
    <s v="BAT"/>
    <s v="NEST"/>
    <s v="BONE"/>
    <s v="RAIN"/>
    <s v="BRACKET"/>
    <s v="BIRD"/>
    <s v="BAT"/>
    <s v="BASE"/>
    <s v="TAXONOMIC"/>
    <n v="2.9391862319299999"/>
    <n v="1"/>
    <n v="0"/>
    <n v="0"/>
    <n v="0"/>
  </r>
  <r>
    <x v="14"/>
    <x v="0"/>
    <n v="15"/>
    <s v="CUP"/>
    <s v="BOWL"/>
    <s v="TEA"/>
    <s v="LAMP"/>
    <s v="PHONE"/>
    <s v="TRUCK"/>
    <s v="BOWL"/>
    <s v="CUP"/>
    <s v="TAXONOMIC"/>
    <s v="BASE"/>
    <n v="3.0201485416599998"/>
    <n v="1"/>
    <n v="0"/>
    <n v="0"/>
    <n v="0"/>
  </r>
  <r>
    <x v="14"/>
    <x v="0"/>
    <n v="16"/>
    <s v="BISCUITS"/>
    <s v="TOAST"/>
    <s v="GRAVY"/>
    <s v="SNAIL"/>
    <s v="PELICAN"/>
    <s v="DANCE"/>
    <s v="TOAST"/>
    <s v="BISCUITS"/>
    <s v="TAXONOMIC"/>
    <s v="BASE"/>
    <n v="3.3995747817100002"/>
    <n v="1"/>
    <n v="0"/>
    <n v="0"/>
    <n v="0"/>
  </r>
  <r>
    <x v="14"/>
    <x v="0"/>
    <n v="17"/>
    <s v="CAMEL"/>
    <s v="ANTELOPE"/>
    <s v="DESERT"/>
    <s v="CORK"/>
    <s v="ENGINE"/>
    <s v="PAMPHLET"/>
    <s v="ANTELOPE"/>
    <s v="CAMEL"/>
    <s v="TAXONOMIC"/>
    <s v="BASE"/>
    <n v="4.7662815511599996"/>
    <n v="1"/>
    <n v="0"/>
    <n v="0"/>
    <n v="0"/>
  </r>
  <r>
    <x v="14"/>
    <x v="0"/>
    <n v="18"/>
    <s v="SURGEON"/>
    <s v="BUTCHER"/>
    <s v="KIDNEY"/>
    <s v="PENGUIN"/>
    <s v="MOVIE"/>
    <s v="HOUSE"/>
    <s v="SURGEON"/>
    <s v="BUTCHER"/>
    <s v="BASE"/>
    <s v="TAXONOMIC"/>
    <n v="11.127995547899999"/>
    <n v="1"/>
    <n v="0"/>
    <n v="0"/>
    <n v="0"/>
  </r>
  <r>
    <x v="14"/>
    <x v="0"/>
    <n v="19"/>
    <s v="ROBBERY"/>
    <s v="TREASON"/>
    <s v="BANK"/>
    <s v="STEW"/>
    <s v="TUB"/>
    <s v="SHORE"/>
    <s v="TREASON"/>
    <s v="ROBBERY"/>
    <s v="TAXONOMIC"/>
    <s v="BASE"/>
    <n v="6.1865726489900004"/>
    <n v="1"/>
    <n v="0"/>
    <n v="0"/>
    <n v="0"/>
  </r>
  <r>
    <x v="14"/>
    <x v="0"/>
    <n v="20"/>
    <s v="NEEDLE"/>
    <s v="PIN"/>
    <s v="THREAD"/>
    <s v="WAX"/>
    <s v="HYDRANT"/>
    <s v="WRIST"/>
    <s v="NEEDLE"/>
    <s v="PIN"/>
    <s v="BASE"/>
    <s v="TAXONOMIC"/>
    <n v="5.2211708003900004"/>
    <n v="1"/>
    <n v="0"/>
    <n v="0"/>
    <n v="0"/>
  </r>
  <r>
    <x v="14"/>
    <x v="0"/>
    <n v="21"/>
    <s v="SHAMPOO"/>
    <s v="BLEACH"/>
    <s v="SHOWER"/>
    <s v="TEAM"/>
    <s v="SAUCE"/>
    <s v="CIRCLE"/>
    <s v="BLEACH"/>
    <s v="SHAMPOO"/>
    <s v="TAXONOMIC"/>
    <s v="BASE"/>
    <n v="19.9025623012"/>
    <n v="1"/>
    <n v="0"/>
    <n v="0"/>
    <n v="0"/>
  </r>
  <r>
    <x v="14"/>
    <x v="0"/>
    <n v="22"/>
    <s v="SHOE"/>
    <s v="GLOVE"/>
    <s v="FOOT"/>
    <s v="WALL"/>
    <s v="CARD"/>
    <s v="TIGER"/>
    <s v="SHOE"/>
    <s v="GLOVE"/>
    <s v="BASE"/>
    <s v="TAXONOMIC"/>
    <n v="11.3059807334"/>
    <n v="1"/>
    <n v="0"/>
    <n v="0"/>
    <n v="0"/>
  </r>
  <r>
    <x v="14"/>
    <x v="0"/>
    <n v="23"/>
    <s v="CIGARETTES"/>
    <s v="ALCOHOL"/>
    <s v="LUNGS"/>
    <s v="OUTLET"/>
    <s v="SOCK"/>
    <s v="CARPET"/>
    <s v="ALCOHOL"/>
    <s v="CIGARETTES"/>
    <s v="TAXONOMIC"/>
    <s v="BASE"/>
    <n v="23.076783291600002"/>
    <n v="1"/>
    <n v="0"/>
    <n v="0"/>
    <n v="0"/>
  </r>
  <r>
    <x v="14"/>
    <x v="0"/>
    <n v="24"/>
    <s v="OVEN"/>
    <s v="MICROWAVE"/>
    <s v="PAN"/>
    <s v="SCREEN"/>
    <s v="BASKETBALL"/>
    <s v="BOOT"/>
    <s v="OVEN"/>
    <s v="MICROWAVE"/>
    <s v="BASE"/>
    <s v="TAXONOMIC"/>
    <n v="6.3179897409299999"/>
    <n v="1"/>
    <n v="0"/>
    <n v="0"/>
    <n v="0"/>
  </r>
  <r>
    <x v="14"/>
    <x v="0"/>
    <n v="25"/>
    <s v="PANDA"/>
    <s v="RACOON"/>
    <s v="BAMBOO"/>
    <s v="WHIP"/>
    <s v="FENDER"/>
    <s v="LAW"/>
    <s v="RACOON"/>
    <s v="PANDA"/>
    <s v="TAXONOMIC"/>
    <s v="BASE"/>
    <n v="5.9412901422499997"/>
    <n v="1"/>
    <n v="0"/>
    <n v="0"/>
    <n v="0"/>
  </r>
  <r>
    <x v="14"/>
    <x v="0"/>
    <n v="26"/>
    <s v="MILK"/>
    <s v="LEMONADE"/>
    <s v="COW"/>
    <s v="GUITAR"/>
    <s v="LEAF"/>
    <s v="WINDOW"/>
    <s v="MILK"/>
    <s v="LEMONADE"/>
    <s v="BASE"/>
    <s v="TAXONOMIC"/>
    <n v="9.3417928958700003"/>
    <n v="1"/>
    <n v="0"/>
    <n v="0"/>
    <n v="0"/>
  </r>
  <r>
    <x v="14"/>
    <x v="0"/>
    <n v="27"/>
    <s v="WAITRESS"/>
    <s v="STEWARDESS"/>
    <s v="RESTAURANT"/>
    <s v="SWAN"/>
    <s v="BEACH"/>
    <s v="CALCIUM"/>
    <s v="WAITRESS"/>
    <s v="STEWARDESS"/>
    <s v="BASE"/>
    <s v="TAXONOMIC"/>
    <n v="5.3418544736299998"/>
    <n v="1"/>
    <n v="0"/>
    <n v="0"/>
    <n v="0"/>
  </r>
  <r>
    <x v="14"/>
    <x v="0"/>
    <n v="28"/>
    <s v="COCONUT"/>
    <s v="ORANGE"/>
    <s v="BEACH"/>
    <s v="CYMBAL"/>
    <s v="SOCIETY"/>
    <s v="ROD"/>
    <s v="COCONUT"/>
    <s v="ORANGE"/>
    <s v="BASE"/>
    <s v="TAXONOMIC"/>
    <n v="3.1019140120499999"/>
    <n v="1"/>
    <n v="0"/>
    <n v="0"/>
    <n v="0"/>
  </r>
  <r>
    <x v="14"/>
    <x v="0"/>
    <n v="29"/>
    <s v="CAR"/>
    <s v="BIKE"/>
    <s v="SEATBELT"/>
    <s v="SHRIMP"/>
    <s v="COTTON"/>
    <s v="BISCUIT"/>
    <s v="BIKE"/>
    <s v="CAR"/>
    <s v="TAXONOMIC"/>
    <s v="BASE"/>
    <n v="6.3127192056299997"/>
    <n v="1"/>
    <n v="0"/>
    <n v="0"/>
    <n v="0"/>
  </r>
  <r>
    <x v="14"/>
    <x v="0"/>
    <n v="30"/>
    <s v="HAPPY"/>
    <s v="SAD"/>
    <s v="SMILE"/>
    <s v="ROOF"/>
    <s v="SEED"/>
    <s v="KEY"/>
    <s v="HAPPY"/>
    <s v="SMILE"/>
    <s v="BASE"/>
    <s v="THEMATIC"/>
    <n v="11.729560618800001"/>
    <n v="0"/>
    <n v="1"/>
    <n v="0"/>
    <n v="0"/>
  </r>
  <r>
    <x v="14"/>
    <x v="0"/>
    <n v="31"/>
    <s v="RIVER"/>
    <s v="LAKE"/>
    <s v="RAPIDS"/>
    <s v="GLASS"/>
    <s v="BUDGET"/>
    <s v="FEATHER"/>
    <s v="RIVER"/>
    <s v="LAKE"/>
    <s v="BASE"/>
    <s v="TAXONOMIC"/>
    <n v="6.2396954743300004"/>
    <n v="1"/>
    <n v="0"/>
    <n v="0"/>
    <n v="0"/>
  </r>
  <r>
    <x v="14"/>
    <x v="0"/>
    <n v="32"/>
    <s v="COMPUTER"/>
    <s v="TABLET"/>
    <s v="MOUSE"/>
    <s v="ATHLETE"/>
    <s v="COUCH"/>
    <s v="SALON"/>
    <s v="TABLET"/>
    <s v="COMPUTER"/>
    <s v="TAXONOMIC"/>
    <s v="BASE"/>
    <n v="16.477426416"/>
    <n v="1"/>
    <n v="0"/>
    <n v="0"/>
    <n v="0"/>
  </r>
  <r>
    <x v="14"/>
    <x v="0"/>
    <n v="33"/>
    <s v="RABBI"/>
    <s v="PASTOR"/>
    <s v="TEMPLE"/>
    <s v="DRIVEWAY"/>
    <s v="GLOVES"/>
    <s v="APPLE"/>
    <s v="RABBI"/>
    <s v="PASTOR"/>
    <s v="BASE"/>
    <s v="TAXONOMIC"/>
    <n v="6.2697593761799997"/>
    <n v="1"/>
    <n v="0"/>
    <n v="0"/>
    <n v="0"/>
  </r>
  <r>
    <x v="14"/>
    <x v="0"/>
    <n v="34"/>
    <s v="SUBMARINE"/>
    <s v="AIRPLANE"/>
    <s v="OCEAN"/>
    <s v="SHEET"/>
    <s v="CROW"/>
    <s v="DOCTOR"/>
    <s v="SUBMARINE"/>
    <s v="AIRPLANE"/>
    <s v="BASE"/>
    <s v="TAXONOMIC"/>
    <n v="7.0443430138399998"/>
    <n v="1"/>
    <n v="0"/>
    <n v="0"/>
    <n v="0"/>
  </r>
  <r>
    <x v="14"/>
    <x v="0"/>
    <n v="35"/>
    <s v="SPIDER"/>
    <s v="BEE"/>
    <s v="WEB"/>
    <s v="PEPPER"/>
    <s v="SHED"/>
    <s v="TOILET"/>
    <s v="SPIDER"/>
    <s v="BEE"/>
    <s v="BASE"/>
    <s v="TAXONOMIC"/>
    <n v="3.97991237411"/>
    <n v="1"/>
    <n v="0"/>
    <n v="0"/>
    <n v="0"/>
  </r>
  <r>
    <x v="14"/>
    <x v="0"/>
    <n v="36"/>
    <s v="SPOON"/>
    <s v="LADLE"/>
    <s v="CEREAL"/>
    <s v="LION"/>
    <s v="TREE"/>
    <s v="STEREO"/>
    <s v="LADLE"/>
    <s v="SPOON"/>
    <s v="TAXONOMIC"/>
    <s v="BASE"/>
    <n v="2.75717034482"/>
    <n v="1"/>
    <n v="0"/>
    <n v="0"/>
    <n v="0"/>
  </r>
  <r>
    <x v="14"/>
    <x v="0"/>
    <n v="37"/>
    <s v="CROWN"/>
    <s v="HAT"/>
    <s v="KING"/>
    <s v="SHOVEL"/>
    <s v="NOSE"/>
    <s v="TENT"/>
    <s v="HAT"/>
    <s v="CROWN"/>
    <s v="TAXONOMIC"/>
    <s v="BASE"/>
    <n v="15.2596877539"/>
    <n v="1"/>
    <n v="0"/>
    <n v="0"/>
    <n v="0"/>
  </r>
  <r>
    <x v="14"/>
    <x v="0"/>
    <n v="38"/>
    <s v="CROUTONS"/>
    <s v="BAGEL"/>
    <s v="SALAD"/>
    <s v="METAL"/>
    <s v="SHARK"/>
    <s v="SPOT"/>
    <s v="CROUTONS"/>
    <s v="BAGEL"/>
    <s v="BASE"/>
    <s v="TAXONOMIC"/>
    <n v="14.291975411199999"/>
    <n v="1"/>
    <n v="0"/>
    <n v="0"/>
    <n v="0"/>
  </r>
  <r>
    <x v="14"/>
    <x v="0"/>
    <n v="39"/>
    <s v="CRIB"/>
    <s v="BED"/>
    <s v="BABY"/>
    <s v="FERRY"/>
    <s v="BOWL"/>
    <s v="PATIO"/>
    <s v="CRIB"/>
    <s v="BED"/>
    <s v="BASE"/>
    <s v="TAXONOMIC"/>
    <n v="24.476888106400001"/>
    <n v="1"/>
    <n v="0"/>
    <n v="0"/>
    <n v="0"/>
  </r>
  <r>
    <x v="14"/>
    <x v="0"/>
    <n v="40"/>
    <s v="FIELD"/>
    <s v="COURT"/>
    <s v="GRASS"/>
    <s v="GAS"/>
    <s v="TOAD"/>
    <s v="SCHOOL"/>
    <s v="COURT"/>
    <s v="FIELD"/>
    <s v="TAXONOMIC"/>
    <s v="BASE"/>
    <n v="10.9882869634"/>
    <n v="1"/>
    <n v="0"/>
    <n v="0"/>
    <n v="0"/>
  </r>
  <r>
    <x v="14"/>
    <x v="0"/>
    <n v="41"/>
    <s v="BICYCLE"/>
    <s v="CAR"/>
    <s v="HELMET"/>
    <s v="FISH"/>
    <s v="BEER"/>
    <s v="BANK"/>
    <s v="CAR"/>
    <s v="BICYCLE"/>
    <s v="TAXONOMIC"/>
    <s v="BASE"/>
    <n v="8.9284610898499999"/>
    <n v="1"/>
    <n v="0"/>
    <n v="0"/>
    <n v="0"/>
  </r>
  <r>
    <x v="14"/>
    <x v="0"/>
    <n v="42"/>
    <s v="BEE"/>
    <s v="BUTTERFLY"/>
    <s v="HONEY"/>
    <s v="ASPHALT"/>
    <s v="COACH"/>
    <s v="PLIERS"/>
    <s v="BEE"/>
    <s v="BUTTERFLY"/>
    <s v="BASE"/>
    <s v="TAXONOMIC"/>
    <n v="3.9827886561399999"/>
    <n v="1"/>
    <n v="0"/>
    <n v="0"/>
    <n v="0"/>
  </r>
  <r>
    <x v="14"/>
    <x v="0"/>
    <n v="43"/>
    <s v="PENCIL"/>
    <s v="PEN"/>
    <s v="ERASER"/>
    <s v="FLUTE"/>
    <s v="MINT"/>
    <s v="SHEEP"/>
    <s v="ERASER"/>
    <s v="PENCIL"/>
    <s v="THEMATIC"/>
    <s v="BASE"/>
    <n v="17.629891219099999"/>
    <n v="0"/>
    <n v="1"/>
    <n v="0"/>
    <n v="0"/>
  </r>
  <r>
    <x v="14"/>
    <x v="0"/>
    <n v="44"/>
    <s v="TOOTHBRUSH"/>
    <s v="COMB"/>
    <s v="FLOSS"/>
    <s v="CAKE"/>
    <s v="CUP"/>
    <s v="GLASSES"/>
    <s v="FLOSS"/>
    <s v="TOOTHBRUSH"/>
    <s v="THEMATIC"/>
    <s v="BASE"/>
    <n v="12.1842240824"/>
    <n v="0"/>
    <n v="1"/>
    <n v="0"/>
    <n v="0"/>
  </r>
  <r>
    <x v="14"/>
    <x v="0"/>
    <n v="45"/>
    <s v="SNOW"/>
    <s v="RAIN"/>
    <s v="SLED"/>
    <s v="CEMETARY"/>
    <s v="WORK"/>
    <s v="NOVEL"/>
    <s v="SNOW"/>
    <s v="RAIN"/>
    <s v="BASE"/>
    <s v="TAXONOMIC"/>
    <n v="4.1866017826300004"/>
    <n v="1"/>
    <n v="0"/>
    <n v="0"/>
    <n v="0"/>
  </r>
  <r>
    <x v="14"/>
    <x v="0"/>
    <n v="46"/>
    <s v="CHISEL"/>
    <s v="KNIFE"/>
    <s v="SCULPTURE"/>
    <s v="HAMSTER"/>
    <s v="BOTTLE"/>
    <s v="MIRROR"/>
    <s v="CHISEL"/>
    <s v="KNIFE"/>
    <s v="BASE"/>
    <s v="TAXONOMIC"/>
    <n v="4.7861178997599998"/>
    <n v="1"/>
    <n v="0"/>
    <n v="0"/>
    <n v="0"/>
  </r>
  <r>
    <x v="14"/>
    <x v="0"/>
    <n v="47"/>
    <s v="TRUCK"/>
    <s v="BUS"/>
    <s v="TRAILER"/>
    <s v="CLIMATE"/>
    <s v="CACTUS"/>
    <s v="CLUB"/>
    <s v="BUS"/>
    <s v="TRUCK"/>
    <s v="TAXONOMIC"/>
    <s v="BASE"/>
    <n v="3.0813652143699999"/>
    <n v="1"/>
    <n v="0"/>
    <n v="0"/>
    <n v="0"/>
  </r>
  <r>
    <x v="14"/>
    <x v="0"/>
    <n v="48"/>
    <s v="RECEPTIONIST"/>
    <s v="HOSTESS"/>
    <s v="TELEPHONE"/>
    <s v="PARK"/>
    <s v="HAND"/>
    <s v="STRING"/>
    <s v="RECEPTIONIST"/>
    <s v="HOSTESS"/>
    <s v="BASE"/>
    <s v="TAXONOMIC"/>
    <n v="9.1641602930600001"/>
    <n v="1"/>
    <n v="0"/>
    <n v="0"/>
    <n v="0"/>
  </r>
  <r>
    <x v="14"/>
    <x v="0"/>
    <n v="49"/>
    <s v="LAWNMOWER"/>
    <s v="SCISSORS"/>
    <s v="GRASS"/>
    <s v="BOMB"/>
    <s v="AUNT"/>
    <s v="INTERNET"/>
    <s v="SCISSORS"/>
    <s v="LAWNMOWER"/>
    <s v="TAXONOMIC"/>
    <s v="BASE"/>
    <n v="7.17030020198"/>
    <n v="1"/>
    <n v="0"/>
    <n v="0"/>
    <n v="0"/>
  </r>
  <r>
    <x v="14"/>
    <x v="0"/>
    <n v="50"/>
    <s v="CITY"/>
    <s v="VILLAGE"/>
    <s v="AIRPORT"/>
    <s v="WHALE"/>
    <s v="NECK"/>
    <s v="CABINET"/>
    <s v="VILLAGE"/>
    <s v="CITY"/>
    <s v="TAXONOMIC"/>
    <s v="BASE"/>
    <n v="3.65673618787"/>
    <n v="1"/>
    <n v="0"/>
    <n v="0"/>
    <n v="0"/>
  </r>
  <r>
    <x v="14"/>
    <x v="0"/>
    <n v="51"/>
    <s v="PENGUIN"/>
    <s v="GOOSE"/>
    <s v="ICE"/>
    <s v="VOLCANO"/>
    <s v="HEAD"/>
    <s v="BRICK"/>
    <s v="PENGUIN"/>
    <s v="GOOSE"/>
    <s v="BASE"/>
    <s v="TAXONOMIC"/>
    <n v="5.03114946006"/>
    <n v="1"/>
    <n v="0"/>
    <n v="0"/>
    <n v="0"/>
  </r>
  <r>
    <x v="14"/>
    <x v="0"/>
    <n v="52"/>
    <s v="POLICE"/>
    <s v="FIREMAN"/>
    <s v="HANDCUFFS"/>
    <s v="CARAVAN"/>
    <s v="CRAB"/>
    <s v="LAUNDRY"/>
    <s v="POLICE"/>
    <s v="FIREMAN"/>
    <s v="BASE"/>
    <s v="TAXONOMIC"/>
    <n v="1.9019283141200001"/>
    <n v="1"/>
    <n v="0"/>
    <n v="0"/>
    <n v="0"/>
  </r>
  <r>
    <x v="14"/>
    <x v="0"/>
    <n v="53"/>
    <s v="PACKAGE"/>
    <s v="CRATE"/>
    <s v="DELIVERY"/>
    <s v="TROUT"/>
    <s v="CHILD"/>
    <s v="BILL"/>
    <s v="PACKAGE"/>
    <s v="DELIVERY"/>
    <s v="BASE"/>
    <s v="THEMATIC"/>
    <n v="3.4135294511200001"/>
    <n v="0"/>
    <n v="1"/>
    <n v="0"/>
    <n v="0"/>
  </r>
  <r>
    <x v="14"/>
    <x v="0"/>
    <n v="54"/>
    <s v="CAPTAIN"/>
    <s v="PILOT"/>
    <s v="SHIP"/>
    <s v="EAR"/>
    <s v="BENCH"/>
    <s v="FREEZER"/>
    <s v="PILOT"/>
    <s v="CAPTAIN"/>
    <s v="TAXONOMIC"/>
    <s v="BASE"/>
    <n v="4.5042230496200002"/>
    <n v="1"/>
    <n v="0"/>
    <n v="0"/>
    <n v="0"/>
  </r>
  <r>
    <x v="14"/>
    <x v="0"/>
    <n v="55"/>
    <s v="GARLIC"/>
    <s v="ONION"/>
    <s v="VAMPIRE"/>
    <s v="HOUSE"/>
    <s v="FOOT"/>
    <s v="CODE"/>
    <s v="ONION"/>
    <s v="GARLIC"/>
    <s v="TAXONOMIC"/>
    <s v="BASE"/>
    <n v="4.9611655564500001"/>
    <n v="1"/>
    <n v="0"/>
    <n v="0"/>
    <n v="0"/>
  </r>
  <r>
    <x v="14"/>
    <x v="0"/>
    <n v="56"/>
    <s v="MONKEY"/>
    <s v="BEAR"/>
    <s v="BANANA"/>
    <s v="AIRPLANE"/>
    <s v="HAMMER"/>
    <s v="PLUG"/>
    <s v="MONKEY"/>
    <s v="BEAR"/>
    <s v="BASE"/>
    <s v="TAXONOMIC"/>
    <n v="6.0520332944600002"/>
    <n v="1"/>
    <n v="0"/>
    <n v="0"/>
    <n v="0"/>
  </r>
  <r>
    <x v="14"/>
    <x v="0"/>
    <n v="57"/>
    <s v="ROCKET"/>
    <s v="MISSILE"/>
    <s v="ASTRONAUT"/>
    <s v="BUG"/>
    <s v="CHEESE"/>
    <s v="WATER"/>
    <s v="MISSILE"/>
    <s v="ROCKET"/>
    <s v="TAXONOMIC"/>
    <s v="BASE"/>
    <n v="6.5136100320399999"/>
    <n v="1"/>
    <n v="0"/>
    <n v="0"/>
    <n v="0"/>
  </r>
  <r>
    <x v="14"/>
    <x v="0"/>
    <n v="58"/>
    <s v="COOKIE"/>
    <s v="BISCUIT"/>
    <s v="CHOCOLATE"/>
    <s v="PAGE"/>
    <s v="WAVE"/>
    <s v="FUR"/>
    <s v="COOKIE"/>
    <s v="BISCUIT"/>
    <s v="BASE"/>
    <s v="TAXONOMIC"/>
    <n v="5.1766890708800002"/>
    <n v="1"/>
    <n v="0"/>
    <n v="0"/>
    <n v="0"/>
  </r>
  <r>
    <x v="14"/>
    <x v="0"/>
    <n v="59"/>
    <s v="SAXOPHONE"/>
    <s v="HARP"/>
    <s v="JAZZ"/>
    <s v="SODA"/>
    <s v="HAIR"/>
    <s v="PILOT"/>
    <s v="SAXOPHONE"/>
    <s v="HARP"/>
    <s v="BASE"/>
    <s v="TAXONOMIC"/>
    <n v="5.8585774984699999"/>
    <n v="1"/>
    <n v="0"/>
    <n v="0"/>
    <n v="0"/>
  </r>
  <r>
    <x v="15"/>
    <x v="1"/>
    <n v="1"/>
    <s v="BEE"/>
    <s v="BUTTERFLY"/>
    <s v="HONEY"/>
    <s v="ASPHALT"/>
    <s v="COACH"/>
    <s v="PLIERS"/>
    <s v="HONEY"/>
    <s v="BEE"/>
    <s v="THEMATIC"/>
    <s v="BASE"/>
    <n v="3.43999892718"/>
    <n v="0"/>
    <n v="1"/>
    <n v="0"/>
    <n v="0"/>
  </r>
  <r>
    <x v="15"/>
    <x v="1"/>
    <n v="2"/>
    <s v="NEEDLE"/>
    <s v="PIN"/>
    <s v="THREAD"/>
    <s v="WAX"/>
    <s v="HYDRANT"/>
    <s v="WRIST"/>
    <s v="NEEDLE"/>
    <s v="THREAD"/>
    <s v="BASE"/>
    <s v="THEMATIC"/>
    <n v="5.2216672085900004"/>
    <n v="0"/>
    <n v="1"/>
    <n v="0"/>
    <n v="0"/>
  </r>
  <r>
    <x v="15"/>
    <x v="1"/>
    <n v="3"/>
    <s v="FLY"/>
    <s v="ANT"/>
    <s v="WINGS"/>
    <s v="CEREAL"/>
    <s v="BUSINESS"/>
    <s v="CONCRETE"/>
    <s v="FLY"/>
    <s v="WINGS"/>
    <s v="BASE"/>
    <s v="THEMATIC"/>
    <n v="4.1918421371400001"/>
    <n v="0"/>
    <n v="1"/>
    <n v="0"/>
    <n v="0"/>
  </r>
  <r>
    <x v="15"/>
    <x v="1"/>
    <n v="4"/>
    <s v="RIVER"/>
    <s v="LAKE"/>
    <s v="RAPIDS"/>
    <s v="GLASS"/>
    <s v="BUDGET"/>
    <s v="FEATHER"/>
    <s v="LAKE"/>
    <s v="RIVER"/>
    <s v="TAXONOMIC"/>
    <s v="BASE"/>
    <n v="4.71696375404"/>
    <n v="1"/>
    <n v="0"/>
    <n v="0"/>
    <n v="0"/>
  </r>
  <r>
    <x v="15"/>
    <x v="1"/>
    <n v="5"/>
    <s v="SUBMARINE"/>
    <s v="AIRPLANE"/>
    <s v="OCEAN"/>
    <s v="SHEET"/>
    <s v="CROW"/>
    <s v="DOCTOR"/>
    <s v="SUBMARINE"/>
    <s v="OCEAN"/>
    <s v="BASE"/>
    <s v="THEMATIC"/>
    <n v="3.89811908174"/>
    <n v="0"/>
    <n v="1"/>
    <n v="0"/>
    <n v="0"/>
  </r>
  <r>
    <x v="15"/>
    <x v="1"/>
    <n v="6"/>
    <s v="SNOW"/>
    <s v="RAIN"/>
    <s v="SLED"/>
    <s v="CEMETARY"/>
    <s v="WORK"/>
    <s v="NOVEL"/>
    <s v="SNOW"/>
    <s v="SLED"/>
    <s v="BASE"/>
    <s v="THEMATIC"/>
    <n v="9.6239630187599996"/>
    <n v="0"/>
    <n v="1"/>
    <n v="0"/>
    <n v="0"/>
  </r>
  <r>
    <x v="15"/>
    <x v="1"/>
    <n v="7"/>
    <s v="CITY"/>
    <s v="VILLAGE"/>
    <s v="AIRPORT"/>
    <s v="WHALE"/>
    <s v="NECK"/>
    <s v="CABINET"/>
    <s v="AIRPORT"/>
    <s v="CITY"/>
    <s v="THEMATIC"/>
    <s v="BASE"/>
    <n v="11.3944194196"/>
    <n v="0"/>
    <n v="1"/>
    <n v="0"/>
    <n v="0"/>
  </r>
  <r>
    <x v="15"/>
    <x v="1"/>
    <n v="8"/>
    <s v="SHAMPOO"/>
    <s v="BLEACH"/>
    <s v="SHOWER"/>
    <s v="TEAM"/>
    <s v="SAUCE"/>
    <s v="CIRCLE"/>
    <s v="SHOWER"/>
    <s v="SHAMPOO"/>
    <s v="THEMATIC"/>
    <s v="BASE"/>
    <n v="5.6191360766500003"/>
    <n v="0"/>
    <n v="1"/>
    <n v="0"/>
    <n v="0"/>
  </r>
  <r>
    <x v="15"/>
    <x v="1"/>
    <n v="9"/>
    <s v="POLICE"/>
    <s v="FIREMAN"/>
    <s v="HANDCUFFS"/>
    <s v="CARAVAN"/>
    <s v="CRAB"/>
    <s v="LAUNDRY"/>
    <s v="POLICE"/>
    <s v="FIREMAN"/>
    <s v="BASE"/>
    <s v="TAXONOMIC"/>
    <n v="3.4320775118000002"/>
    <n v="1"/>
    <n v="0"/>
    <n v="0"/>
    <n v="0"/>
  </r>
  <r>
    <x v="15"/>
    <x v="1"/>
    <n v="10"/>
    <s v="MONKEY"/>
    <s v="BEAR"/>
    <s v="BANANA"/>
    <s v="AIRPLANE"/>
    <s v="HAMMER"/>
    <s v="PLUG"/>
    <s v="BEAR"/>
    <s v="MONKEY"/>
    <s v="TAXONOMIC"/>
    <s v="BASE"/>
    <n v="11.0405972959"/>
    <n v="1"/>
    <n v="0"/>
    <n v="0"/>
    <n v="0"/>
  </r>
  <r>
    <x v="15"/>
    <x v="1"/>
    <n v="11"/>
    <s v="PENGUIN"/>
    <s v="GOOSE"/>
    <s v="ICE"/>
    <s v="VOLCANO"/>
    <s v="HEAD"/>
    <s v="BRICK"/>
    <s v="GOOSE"/>
    <s v="PENGUIN"/>
    <s v="TAXONOMIC"/>
    <s v="BASE"/>
    <n v="3.8273782290099998"/>
    <n v="1"/>
    <n v="0"/>
    <n v="0"/>
    <n v="0"/>
  </r>
  <r>
    <x v="15"/>
    <x v="1"/>
    <n v="12"/>
    <s v="CROWN"/>
    <s v="HAT"/>
    <s v="KING"/>
    <s v="SHOVEL"/>
    <s v="NOSE"/>
    <s v="TENT"/>
    <s v="CROWN"/>
    <s v="HAT"/>
    <s v="BASE"/>
    <s v="TAXONOMIC"/>
    <n v="9.6650188410400002"/>
    <n v="1"/>
    <n v="0"/>
    <n v="0"/>
    <n v="0"/>
  </r>
  <r>
    <x v="15"/>
    <x v="1"/>
    <n v="13"/>
    <s v="CHAIR"/>
    <s v="SOFA"/>
    <s v="LEGS"/>
    <s v="BREAD"/>
    <s v="BALL"/>
    <s v="KEYBOARD"/>
    <s v="CHAIR"/>
    <s v="SOFA"/>
    <s v="BASE"/>
    <s v="TAXONOMIC"/>
    <n v="5.31496822112"/>
    <n v="1"/>
    <n v="0"/>
    <n v="0"/>
    <n v="0"/>
  </r>
  <r>
    <x v="15"/>
    <x v="1"/>
    <n v="14"/>
    <s v="PENCIL"/>
    <s v="PEN"/>
    <s v="ERASER"/>
    <s v="FLUTE"/>
    <s v="MINT"/>
    <s v="SHEEP"/>
    <s v="PENCIL"/>
    <s v="PEN"/>
    <s v="BASE"/>
    <s v="TAXONOMIC"/>
    <n v="2.6612195277100001"/>
    <n v="1"/>
    <n v="0"/>
    <n v="0"/>
    <n v="0"/>
  </r>
  <r>
    <x v="15"/>
    <x v="1"/>
    <n v="15"/>
    <s v="LAWNMOWER"/>
    <s v="SCISSORS"/>
    <s v="GRASS"/>
    <s v="BOMB"/>
    <s v="AUNT"/>
    <s v="INTERNET"/>
    <s v="LAWNMOWER"/>
    <s v="SCISSORS"/>
    <s v="BASE"/>
    <s v="TAXONOMIC"/>
    <n v="4.8257752075999996"/>
    <n v="1"/>
    <n v="0"/>
    <n v="0"/>
    <n v="0"/>
  </r>
  <r>
    <x v="15"/>
    <x v="1"/>
    <n v="16"/>
    <s v="CAKE"/>
    <s v="DONUT"/>
    <s v="CANDLE"/>
    <s v="BROCHURE"/>
    <s v="LAKE"/>
    <s v="DRUM"/>
    <s v="CAKE"/>
    <s v="DONUT"/>
    <s v="BASE"/>
    <s v="TAXONOMIC"/>
    <n v="6.8215031321200001"/>
    <n v="1"/>
    <n v="0"/>
    <n v="0"/>
    <n v="0"/>
  </r>
  <r>
    <x v="15"/>
    <x v="1"/>
    <n v="17"/>
    <s v="COOKIE"/>
    <s v="BISCUIT"/>
    <s v="CHOCOLATE"/>
    <s v="PAGE"/>
    <s v="WAVE"/>
    <s v="FUR"/>
    <s v="CHOCOLATE"/>
    <s v="COOKIE"/>
    <s v="THEMATIC"/>
    <s v="BASE"/>
    <n v="25.5835891921"/>
    <n v="0"/>
    <n v="1"/>
    <n v="0"/>
    <n v="0"/>
  </r>
  <r>
    <x v="15"/>
    <x v="1"/>
    <n v="18"/>
    <s v="CHISEL"/>
    <s v="KNIFE"/>
    <s v="SCULPTURE"/>
    <s v="HAMSTER"/>
    <s v="BOTTLE"/>
    <s v="MIRROR"/>
    <s v="SCULPTURE"/>
    <s v="CHISEL"/>
    <s v="THEMATIC"/>
    <s v="BASE"/>
    <n v="8.1669751097199992"/>
    <n v="0"/>
    <n v="1"/>
    <n v="0"/>
    <n v="0"/>
  </r>
  <r>
    <x v="15"/>
    <x v="1"/>
    <n v="19"/>
    <s v="TOOTHBRUSH"/>
    <s v="COMB"/>
    <s v="FLOSS"/>
    <s v="CAKE"/>
    <s v="CUP"/>
    <s v="GLASSES"/>
    <s v="FLOSS"/>
    <s v="TOOTHBRUSH"/>
    <s v="THEMATIC"/>
    <s v="BASE"/>
    <n v="10.7954217549"/>
    <n v="0"/>
    <n v="1"/>
    <n v="0"/>
    <n v="0"/>
  </r>
  <r>
    <x v="15"/>
    <x v="1"/>
    <n v="20"/>
    <s v="CAR"/>
    <s v="BIKE"/>
    <s v="SEATBELT"/>
    <s v="SHRIMP"/>
    <s v="COTTON"/>
    <s v="BISCUIT"/>
    <s v="CAR"/>
    <s v="BIKE"/>
    <s v="BASE"/>
    <s v="TAXONOMIC"/>
    <n v="6.1984455790400004"/>
    <n v="1"/>
    <n v="0"/>
    <n v="0"/>
    <n v="0"/>
  </r>
  <r>
    <x v="15"/>
    <x v="1"/>
    <n v="21"/>
    <s v="SHIP"/>
    <s v="CANOE"/>
    <s v="SAILOR"/>
    <s v="UMBRELLA"/>
    <s v="BANANA"/>
    <s v="CHAIR"/>
    <s v="SHIP"/>
    <s v="CANOE"/>
    <s v="BASE"/>
    <s v="TAXONOMIC"/>
    <n v="5.4058928418700001"/>
    <n v="1"/>
    <n v="0"/>
    <n v="0"/>
    <n v="0"/>
  </r>
  <r>
    <x v="15"/>
    <x v="1"/>
    <n v="22"/>
    <s v="PANTS"/>
    <s v="DRESS"/>
    <s v="POCKET"/>
    <s v="ICE"/>
    <s v="TEETH"/>
    <s v="DOG"/>
    <s v="PANTS"/>
    <s v="DRESS"/>
    <s v="BASE"/>
    <s v="TAXONOMIC"/>
    <n v="7.7522471104699999"/>
    <n v="1"/>
    <n v="0"/>
    <n v="0"/>
    <n v="0"/>
  </r>
  <r>
    <x v="15"/>
    <x v="1"/>
    <n v="23"/>
    <s v="COCONUT"/>
    <s v="ORANGE"/>
    <s v="BEACH"/>
    <s v="CYMBAL"/>
    <s v="SOCIETY"/>
    <s v="ROD"/>
    <s v="COCONUT"/>
    <s v="ORANGE"/>
    <s v="BASE"/>
    <s v="TAXONOMIC"/>
    <n v="5.3075804838399998"/>
    <n v="1"/>
    <n v="0"/>
    <n v="0"/>
    <n v="0"/>
  </r>
  <r>
    <x v="15"/>
    <x v="1"/>
    <n v="24"/>
    <s v="SAXOPHONE"/>
    <s v="HARP"/>
    <s v="JAZZ"/>
    <s v="SODA"/>
    <s v="HAIR"/>
    <s v="PILOT"/>
    <s v="JAZZ"/>
    <s v="SAXOPHONE"/>
    <s v="THEMATIC"/>
    <s v="BASE"/>
    <n v="6.3169820952500002"/>
    <n v="0"/>
    <n v="1"/>
    <n v="0"/>
    <n v="0"/>
  </r>
  <r>
    <x v="15"/>
    <x v="1"/>
    <n v="25"/>
    <s v="DOG"/>
    <s v="CAT"/>
    <s v="BONE"/>
    <s v="POND"/>
    <s v="HOOD"/>
    <s v="QUEEN"/>
    <s v="DOG"/>
    <s v="CAT"/>
    <s v="BASE"/>
    <s v="TAXONOMIC"/>
    <n v="7.2198304545600003"/>
    <n v="1"/>
    <n v="0"/>
    <n v="0"/>
    <n v="0"/>
  </r>
  <r>
    <x v="15"/>
    <x v="1"/>
    <n v="26"/>
    <s v="CRIB"/>
    <s v="BED"/>
    <s v="BABY"/>
    <s v="FERRY"/>
    <s v="BOWL"/>
    <s v="PATIO"/>
    <s v="BED"/>
    <s v="CRIB"/>
    <s v="TAXONOMIC"/>
    <s v="BASE"/>
    <n v="6.4645809070200002"/>
    <n v="1"/>
    <n v="0"/>
    <n v="0"/>
    <n v="0"/>
  </r>
  <r>
    <x v="15"/>
    <x v="1"/>
    <n v="27"/>
    <s v="SPIDER"/>
    <s v="BEE"/>
    <s v="WEB"/>
    <s v="PEPPER"/>
    <s v="SHED"/>
    <s v="TOILET"/>
    <s v="BEE"/>
    <s v="SPIDER"/>
    <s v="TAXONOMIC"/>
    <s v="BASE"/>
    <n v="7.4466470632500004"/>
    <n v="1"/>
    <n v="0"/>
    <n v="0"/>
    <n v="0"/>
  </r>
  <r>
    <x v="15"/>
    <x v="1"/>
    <n v="28"/>
    <s v="GARLIC"/>
    <s v="ONION"/>
    <s v="VAMPIRE"/>
    <s v="HOUSE"/>
    <s v="FOOT"/>
    <s v="CODE"/>
    <s v="ONION"/>
    <s v="GARLIC"/>
    <s v="TAXONOMIC"/>
    <s v="BASE"/>
    <n v="2.02700041642"/>
    <n v="1"/>
    <n v="0"/>
    <n v="0"/>
    <n v="0"/>
  </r>
  <r>
    <x v="15"/>
    <x v="1"/>
    <n v="29"/>
    <s v="SURGEON"/>
    <s v="BUTCHER"/>
    <s v="KIDNEY"/>
    <s v="PENGUIN"/>
    <s v="MOVIE"/>
    <s v="HOUSE"/>
    <s v="SURGEON"/>
    <s v="BUTCHER"/>
    <s v="BASE"/>
    <s v="TAXONOMIC"/>
    <n v="9.02670212602"/>
    <n v="1"/>
    <n v="0"/>
    <n v="0"/>
    <n v="0"/>
  </r>
  <r>
    <x v="15"/>
    <x v="1"/>
    <n v="30"/>
    <s v="BICYCLE"/>
    <s v="CAR"/>
    <s v="HELMET"/>
    <s v="FISH"/>
    <s v="BEER"/>
    <s v="BANK"/>
    <s v="CAR"/>
    <s v="BICYCLE"/>
    <s v="TAXONOMIC"/>
    <s v="BASE"/>
    <n v="5.8488044877299998"/>
    <n v="1"/>
    <n v="0"/>
    <n v="0"/>
    <n v="0"/>
  </r>
  <r>
    <x v="15"/>
    <x v="1"/>
    <n v="31"/>
    <s v="RABBI"/>
    <s v="PASTOR"/>
    <s v="TEMPLE"/>
    <s v="DRIVEWAY"/>
    <s v="GLOVES"/>
    <s v="APPLE"/>
    <s v="RABBI"/>
    <s v="PASTOR"/>
    <s v="BASE"/>
    <s v="TAXONOMIC"/>
    <n v="5.0812472314599999"/>
    <n v="1"/>
    <n v="0"/>
    <n v="0"/>
    <n v="0"/>
  </r>
  <r>
    <x v="15"/>
    <x v="1"/>
    <n v="32"/>
    <s v="OVEN"/>
    <s v="MICROWAVE"/>
    <s v="PAN"/>
    <s v="SCREEN"/>
    <s v="BASKETBALL"/>
    <s v="BOOT"/>
    <s v="MICROWAVE"/>
    <s v="OVEN"/>
    <s v="TAXONOMIC"/>
    <s v="BASE"/>
    <n v="12.868048359499999"/>
    <n v="1"/>
    <n v="0"/>
    <n v="0"/>
    <n v="0"/>
  </r>
  <r>
    <x v="15"/>
    <x v="1"/>
    <n v="33"/>
    <s v="BEER"/>
    <s v="JUICE"/>
    <s v="PARTY"/>
    <s v="SHOP"/>
    <s v="SNOW"/>
    <s v="WOUND"/>
    <s v="JUICE"/>
    <s v="BEER"/>
    <s v="TAXONOMIC"/>
    <s v="BASE"/>
    <n v="3.2950291106199998"/>
    <n v="1"/>
    <n v="0"/>
    <n v="0"/>
    <n v="0"/>
  </r>
  <r>
    <x v="15"/>
    <x v="1"/>
    <n v="34"/>
    <s v="COW"/>
    <s v="BUFFALO"/>
    <s v="FARM"/>
    <s v="SKY"/>
    <s v="SLIDE"/>
    <s v="CHALK"/>
    <s v="COW"/>
    <s v="BUFFALO"/>
    <s v="BASE"/>
    <s v="TAXONOMIC"/>
    <n v="5.8902748047799998"/>
    <n v="1"/>
    <n v="0"/>
    <n v="0"/>
    <n v="0"/>
  </r>
  <r>
    <x v="15"/>
    <x v="1"/>
    <n v="35"/>
    <s v="HAPPY"/>
    <s v="SAD"/>
    <s v="SMILE"/>
    <s v="ROOF"/>
    <s v="SEED"/>
    <s v="KEY"/>
    <s v="SMILE"/>
    <s v="HAPPY"/>
    <s v="THEMATIC"/>
    <s v="BASE"/>
    <n v="5.87108754506"/>
    <n v="0"/>
    <n v="1"/>
    <n v="0"/>
    <n v="0"/>
  </r>
  <r>
    <x v="15"/>
    <x v="1"/>
    <n v="36"/>
    <s v="COW"/>
    <s v="PIG"/>
    <s v="GRASS"/>
    <s v="CHISEL"/>
    <s v="PARCEL"/>
    <s v="HOTEL"/>
    <s v="COW"/>
    <s v="PIG"/>
    <s v="BASE"/>
    <s v="TAXONOMIC"/>
    <n v="14.363359141"/>
    <n v="1"/>
    <n v="0"/>
    <n v="0"/>
    <n v="0"/>
  </r>
  <r>
    <x v="15"/>
    <x v="1"/>
    <n v="37"/>
    <s v="PANDA"/>
    <s v="RACOON"/>
    <s v="BAMBOO"/>
    <s v="WHIP"/>
    <s v="FENDER"/>
    <s v="LAW"/>
    <s v="BAMBOO"/>
    <s v="PANDA"/>
    <s v="THEMATIC"/>
    <s v="BASE"/>
    <n v="13.9564519131"/>
    <n v="0"/>
    <n v="1"/>
    <n v="0"/>
    <n v="0"/>
  </r>
  <r>
    <x v="15"/>
    <x v="1"/>
    <n v="38"/>
    <s v="SILVER"/>
    <s v="GOLD"/>
    <s v="BULLET"/>
    <s v="STAIRS"/>
    <s v="BALLOON"/>
    <s v="LIBRARY"/>
    <s v="SILVER"/>
    <s v="GOLD"/>
    <s v="BASE"/>
    <s v="TAXONOMIC"/>
    <n v="11.2931519665"/>
    <n v="1"/>
    <n v="0"/>
    <n v="0"/>
    <n v="0"/>
  </r>
  <r>
    <x v="15"/>
    <x v="1"/>
    <n v="39"/>
    <s v="FOOTBALL"/>
    <s v="BASEBALL"/>
    <s v="QUARTERBACK"/>
    <s v="CLOUD"/>
    <s v="PLANT"/>
    <s v="NECKLACE"/>
    <s v="BASEBALL"/>
    <s v="FOOTBALL"/>
    <s v="TAXONOMIC"/>
    <s v="BASE"/>
    <n v="3.75868932309"/>
    <n v="1"/>
    <n v="0"/>
    <n v="0"/>
    <n v="0"/>
  </r>
  <r>
    <x v="15"/>
    <x v="1"/>
    <n v="40"/>
    <s v="SHOE"/>
    <s v="GLOVE"/>
    <s v="FOOT"/>
    <s v="WALL"/>
    <s v="CARD"/>
    <s v="TIGER"/>
    <s v="SHOE"/>
    <s v="GLOVE"/>
    <s v="BASE"/>
    <s v="TAXONOMIC"/>
    <n v="7.3085703711300001"/>
    <n v="1"/>
    <n v="0"/>
    <n v="0"/>
    <n v="0"/>
  </r>
  <r>
    <x v="15"/>
    <x v="1"/>
    <n v="41"/>
    <s v="BOTTLE"/>
    <s v="CAN"/>
    <s v="BABY"/>
    <s v="CLOCK"/>
    <s v="BERRY"/>
    <s v="BELL"/>
    <s v="BOTTLE"/>
    <s v="CAN"/>
    <s v="BASE"/>
    <s v="TAXONOMIC"/>
    <n v="4.6436657478300001"/>
    <n v="1"/>
    <n v="0"/>
    <n v="0"/>
    <n v="0"/>
  </r>
  <r>
    <x v="15"/>
    <x v="1"/>
    <n v="42"/>
    <s v="SPOON"/>
    <s v="LADLE"/>
    <s v="CEREAL"/>
    <s v="LION"/>
    <s v="TREE"/>
    <s v="STEREO"/>
    <s v="SPOON"/>
    <s v="LADLE"/>
    <s v="BASE"/>
    <s v="TAXONOMIC"/>
    <n v="4.0898940125500003"/>
    <n v="1"/>
    <n v="0"/>
    <n v="0"/>
    <n v="0"/>
  </r>
  <r>
    <x v="15"/>
    <x v="1"/>
    <n v="43"/>
    <s v="CUP"/>
    <s v="BOWL"/>
    <s v="TEA"/>
    <s v="LAMP"/>
    <s v="PHONE"/>
    <s v="TRUCK"/>
    <s v="BOWL"/>
    <s v="CUP"/>
    <s v="TAXONOMIC"/>
    <s v="BASE"/>
    <n v="8.24877919443"/>
    <n v="1"/>
    <n v="0"/>
    <n v="0"/>
    <n v="0"/>
  </r>
  <r>
    <x v="15"/>
    <x v="1"/>
    <n v="44"/>
    <s v="BIRD"/>
    <s v="BAT"/>
    <s v="NEST"/>
    <s v="BONE"/>
    <s v="RAIN"/>
    <s v="BRACKET"/>
    <s v="BIRD"/>
    <s v="BAT"/>
    <s v="BASE"/>
    <s v="TAXONOMIC"/>
    <n v="5.91643199627"/>
    <n v="1"/>
    <n v="0"/>
    <n v="0"/>
    <n v="0"/>
  </r>
  <r>
    <x v="15"/>
    <x v="1"/>
    <n v="45"/>
    <s v="TRUCK"/>
    <s v="BUS"/>
    <s v="TRAILER"/>
    <s v="CLIMATE"/>
    <s v="CACTUS"/>
    <s v="CLUB"/>
    <s v="TRUCK"/>
    <s v="BUS"/>
    <s v="BASE"/>
    <s v="TAXONOMIC"/>
    <n v="6.6972567212099996"/>
    <n v="1"/>
    <n v="0"/>
    <n v="0"/>
    <n v="0"/>
  </r>
  <r>
    <x v="15"/>
    <x v="1"/>
    <n v="46"/>
    <s v="WAITRESS"/>
    <s v="STEWARDESS"/>
    <s v="RESTAURANT"/>
    <s v="SWAN"/>
    <s v="BEACH"/>
    <s v="CALCIUM"/>
    <s v="STEWARDESS"/>
    <s v="WAITRESS"/>
    <s v="TAXONOMIC"/>
    <s v="BASE"/>
    <n v="12.253969315399999"/>
    <n v="1"/>
    <n v="0"/>
    <n v="0"/>
    <n v="0"/>
  </r>
  <r>
    <x v="15"/>
    <x v="1"/>
    <n v="47"/>
    <s v="CAMEL"/>
    <s v="ANTELOPE"/>
    <s v="DESERT"/>
    <s v="CORK"/>
    <s v="ENGINE"/>
    <s v="PAMPHLET"/>
    <s v="CAMEL"/>
    <s v="ANTELOPE"/>
    <s v="BASE"/>
    <s v="TAXONOMIC"/>
    <n v="8.3525154062099993"/>
    <n v="1"/>
    <n v="0"/>
    <n v="0"/>
    <n v="0"/>
  </r>
  <r>
    <x v="15"/>
    <x v="1"/>
    <n v="48"/>
    <s v="RECEPTIONIST"/>
    <s v="HOSTESS"/>
    <s v="TELEPHONE"/>
    <s v="PARK"/>
    <s v="HAND"/>
    <s v="STRING"/>
    <s v="HOSTESS"/>
    <s v="RECEPTIONIST"/>
    <s v="TAXONOMIC"/>
    <s v="BASE"/>
    <n v="4.4346780349700001"/>
    <n v="1"/>
    <n v="0"/>
    <n v="0"/>
    <n v="0"/>
  </r>
  <r>
    <x v="15"/>
    <x v="1"/>
    <n v="49"/>
    <s v="TORTILLA"/>
    <s v="BAGEL"/>
    <s v="BEANS"/>
    <s v="COLD"/>
    <s v="KNOB"/>
    <s v="SALESMAN"/>
    <s v="BAGEL"/>
    <s v="TORTILLA"/>
    <s v="TAXONOMIC"/>
    <s v="BASE"/>
    <n v="10.6919159649"/>
    <n v="1"/>
    <n v="0"/>
    <n v="0"/>
    <n v="0"/>
  </r>
  <r>
    <x v="15"/>
    <x v="1"/>
    <n v="50"/>
    <s v="CIGARETTES"/>
    <s v="ALCOHOL"/>
    <s v="LUNGS"/>
    <s v="OUTLET"/>
    <s v="SOCK"/>
    <s v="CARPET"/>
    <s v="ALCOHOL"/>
    <s v="CIGARETTES"/>
    <s v="TAXONOMIC"/>
    <s v="BASE"/>
    <n v="9.5229710125100002"/>
    <n v="1"/>
    <n v="0"/>
    <n v="0"/>
    <n v="0"/>
  </r>
  <r>
    <x v="15"/>
    <x v="1"/>
    <n v="51"/>
    <s v="PACKAGE"/>
    <s v="CRATE"/>
    <s v="DELIVERY"/>
    <s v="TROUT"/>
    <s v="CHILD"/>
    <s v="BILL"/>
    <s v="CRATE"/>
    <s v="PACKAGE"/>
    <s v="TAXONOMIC"/>
    <s v="BASE"/>
    <n v="3.6146173572600002"/>
    <n v="1"/>
    <n v="0"/>
    <n v="0"/>
    <n v="0"/>
  </r>
  <r>
    <x v="15"/>
    <x v="1"/>
    <n v="52"/>
    <s v="CROUTONS"/>
    <s v="BAGEL"/>
    <s v="SALAD"/>
    <s v="METAL"/>
    <s v="SHARK"/>
    <s v="SPOT"/>
    <s v="CROUTONS"/>
    <s v="SALAD"/>
    <s v="BASE"/>
    <s v="THEMATIC"/>
    <n v="11.465359905"/>
    <n v="0"/>
    <n v="1"/>
    <n v="0"/>
    <n v="0"/>
  </r>
  <r>
    <x v="15"/>
    <x v="1"/>
    <n v="53"/>
    <s v="COMPUTER"/>
    <s v="TABLET"/>
    <s v="MOUSE"/>
    <s v="ATHLETE"/>
    <s v="COUCH"/>
    <s v="SALON"/>
    <s v="COMPUTER"/>
    <s v="TABLET"/>
    <s v="BASE"/>
    <s v="TAXONOMIC"/>
    <n v="6.5266647156099999"/>
    <n v="1"/>
    <n v="0"/>
    <n v="0"/>
    <n v="0"/>
  </r>
  <r>
    <x v="15"/>
    <x v="1"/>
    <n v="54"/>
    <s v="ROBBERY"/>
    <s v="TREASON"/>
    <s v="BANK"/>
    <s v="STEW"/>
    <s v="TUB"/>
    <s v="SHORE"/>
    <s v="ROBBERY"/>
    <s v="TREASON"/>
    <s v="BASE"/>
    <s v="TAXONOMIC"/>
    <n v="4.3840355352699998"/>
    <n v="1"/>
    <n v="0"/>
    <n v="0"/>
    <n v="0"/>
  </r>
  <r>
    <x v="15"/>
    <x v="1"/>
    <n v="55"/>
    <s v="BISCUITS"/>
    <s v="TOAST"/>
    <s v="GRAVY"/>
    <s v="SNAIL"/>
    <s v="PELICAN"/>
    <s v="DANCE"/>
    <s v="TOAST"/>
    <s v="BISCUITS"/>
    <s v="TAXONOMIC"/>
    <s v="BASE"/>
    <n v="11.1098867556"/>
    <n v="1"/>
    <n v="0"/>
    <n v="0"/>
    <n v="0"/>
  </r>
  <r>
    <x v="15"/>
    <x v="1"/>
    <n v="56"/>
    <s v="MILK"/>
    <s v="LEMONADE"/>
    <s v="COW"/>
    <s v="GUITAR"/>
    <s v="LEAF"/>
    <s v="WINDOW"/>
    <s v="LEMONADE"/>
    <s v="MILK"/>
    <s v="TAXONOMIC"/>
    <s v="BASE"/>
    <n v="2.73888429441"/>
    <n v="1"/>
    <n v="0"/>
    <n v="0"/>
    <n v="0"/>
  </r>
  <r>
    <x v="15"/>
    <x v="1"/>
    <n v="57"/>
    <s v="ROCKET"/>
    <s v="MISSILE"/>
    <s v="ASTRONAUT"/>
    <s v="BUG"/>
    <s v="CHEESE"/>
    <s v="WATER"/>
    <s v="MISSILE"/>
    <s v="ROCKET"/>
    <s v="TAXONOMIC"/>
    <s v="BASE"/>
    <n v="2.68383596884"/>
    <n v="1"/>
    <n v="0"/>
    <n v="0"/>
    <n v="0"/>
  </r>
  <r>
    <x v="15"/>
    <x v="1"/>
    <n v="58"/>
    <s v="CAPTAIN"/>
    <s v="PILOT"/>
    <s v="SHIP"/>
    <s v="EAR"/>
    <s v="BENCH"/>
    <s v="FREEZER"/>
    <s v="PILOT"/>
    <s v="CAPTAIN"/>
    <s v="TAXONOMIC"/>
    <s v="BASE"/>
    <n v="8.3858799039199994"/>
    <n v="1"/>
    <n v="0"/>
    <n v="0"/>
    <n v="0"/>
  </r>
  <r>
    <x v="15"/>
    <x v="1"/>
    <n v="59"/>
    <s v="FIELD"/>
    <s v="COURT"/>
    <s v="GRASS"/>
    <s v="GAS"/>
    <s v="TOAD"/>
    <s v="SCHOOL"/>
    <s v="COURT"/>
    <s v="FIELD"/>
    <s v="TAXONOMIC"/>
    <s v="BASE"/>
    <n v="6.2553362869700004"/>
    <n v="1"/>
    <n v="0"/>
    <n v="0"/>
    <n v="0"/>
  </r>
  <r>
    <x v="16"/>
    <x v="0"/>
    <n v="1"/>
    <s v="FLY"/>
    <s v="ANT"/>
    <s v="WINGS"/>
    <s v="CEREAL"/>
    <s v="BUSINESS"/>
    <s v="CONCRETE"/>
    <s v="ANT"/>
    <s v="FLY"/>
    <s v="TAXONOMIC"/>
    <s v="BASE"/>
    <n v="8.4171850572999993"/>
    <n v="1"/>
    <n v="0"/>
    <n v="0"/>
    <n v="0"/>
  </r>
  <r>
    <x v="16"/>
    <x v="0"/>
    <n v="2"/>
    <s v="SURGEON"/>
    <s v="BUTCHER"/>
    <s v="KIDNEY"/>
    <s v="PENGUIN"/>
    <s v="MOVIE"/>
    <s v="HOUSE"/>
    <s v="SURGEON"/>
    <s v="BUTCHER"/>
    <s v="BASE"/>
    <s v="TAXONOMIC"/>
    <n v="4.3681210739900003"/>
    <n v="1"/>
    <n v="0"/>
    <n v="0"/>
    <n v="0"/>
  </r>
  <r>
    <x v="16"/>
    <x v="0"/>
    <n v="3"/>
    <s v="CAMEL"/>
    <s v="ANTELOPE"/>
    <s v="DESERT"/>
    <s v="CORK"/>
    <s v="ENGINE"/>
    <s v="PAMPHLET"/>
    <s v="ANTELOPE"/>
    <s v="CAMEL"/>
    <s v="TAXONOMIC"/>
    <s v="BASE"/>
    <n v="4.8575886109599997"/>
    <n v="1"/>
    <n v="0"/>
    <n v="0"/>
    <n v="0"/>
  </r>
  <r>
    <x v="16"/>
    <x v="0"/>
    <n v="4"/>
    <s v="ROCKET"/>
    <s v="MISSILE"/>
    <s v="ASTRONAUT"/>
    <s v="BUG"/>
    <s v="CHEESE"/>
    <s v="WATER"/>
    <s v="MISSILE"/>
    <s v="ROCKET"/>
    <s v="TAXONOMIC"/>
    <s v="BASE"/>
    <n v="4.4987333499000002"/>
    <n v="1"/>
    <n v="0"/>
    <n v="0"/>
    <n v="0"/>
  </r>
  <r>
    <x v="16"/>
    <x v="0"/>
    <n v="5"/>
    <s v="COOKIE"/>
    <s v="BISCUIT"/>
    <s v="CHOCOLATE"/>
    <s v="PAGE"/>
    <s v="WAVE"/>
    <s v="FUR"/>
    <s v="COOKIE"/>
    <s v="CHOCOLATE"/>
    <s v="BASE"/>
    <s v="THEMATIC"/>
    <n v="8.5953318020299996"/>
    <n v="0"/>
    <n v="1"/>
    <n v="0"/>
    <n v="0"/>
  </r>
  <r>
    <x v="16"/>
    <x v="0"/>
    <n v="6"/>
    <s v="BEE"/>
    <s v="BUTTERFLY"/>
    <s v="HONEY"/>
    <s v="ASPHALT"/>
    <s v="COACH"/>
    <s v="PLIERS"/>
    <s v="BUTTERFLY"/>
    <s v="BEE"/>
    <s v="TAXONOMIC"/>
    <s v="BASE"/>
    <n v="7.3471180567300003"/>
    <n v="1"/>
    <n v="0"/>
    <n v="0"/>
    <n v="0"/>
  </r>
  <r>
    <x v="16"/>
    <x v="0"/>
    <n v="7"/>
    <s v="PANDA"/>
    <s v="RACOON"/>
    <s v="BAMBOO"/>
    <s v="WHIP"/>
    <s v="FENDER"/>
    <s v="LAW"/>
    <s v="PANDA"/>
    <s v="RACOON"/>
    <s v="BASE"/>
    <s v="TAXONOMIC"/>
    <n v="8.6761332147899992"/>
    <n v="1"/>
    <n v="0"/>
    <n v="0"/>
    <n v="0"/>
  </r>
  <r>
    <x v="16"/>
    <x v="0"/>
    <n v="8"/>
    <s v="BISCUITS"/>
    <s v="TOAST"/>
    <s v="GRAVY"/>
    <s v="SNAIL"/>
    <s v="PELICAN"/>
    <s v="DANCE"/>
    <s v="SNAIL"/>
    <s v="BISCUITS"/>
    <s v="UNRELATED"/>
    <s v="BASE"/>
    <n v="6.7102000088800002"/>
    <n v="0"/>
    <n v="0"/>
    <n v="0"/>
    <n v="1"/>
  </r>
  <r>
    <x v="16"/>
    <x v="0"/>
    <n v="9"/>
    <s v="SILVER"/>
    <s v="GOLD"/>
    <s v="BULLET"/>
    <s v="STAIRS"/>
    <s v="BALLOON"/>
    <s v="LIBRARY"/>
    <s v="SILVER"/>
    <s v="GOLD"/>
    <s v="BASE"/>
    <s v="TAXONOMIC"/>
    <n v="8.1543819932799995"/>
    <n v="1"/>
    <n v="0"/>
    <n v="0"/>
    <n v="0"/>
  </r>
  <r>
    <x v="16"/>
    <x v="0"/>
    <n v="10"/>
    <s v="COW"/>
    <s v="PIG"/>
    <s v="GRASS"/>
    <s v="CHISEL"/>
    <s v="PARCEL"/>
    <s v="HOTEL"/>
    <s v="COW"/>
    <s v="PIG"/>
    <s v="BASE"/>
    <s v="TAXONOMIC"/>
    <n v="6.4641050716699997"/>
    <n v="1"/>
    <n v="0"/>
    <n v="0"/>
    <n v="0"/>
  </r>
  <r>
    <x v="16"/>
    <x v="0"/>
    <n v="11"/>
    <s v="FOOTBALL"/>
    <s v="BASEBALL"/>
    <s v="QUARTERBACK"/>
    <s v="CLOUD"/>
    <s v="PLANT"/>
    <s v="NECKLACE"/>
    <s v="FOOTBALL"/>
    <s v="BASEBALL"/>
    <s v="BASE"/>
    <s v="TAXONOMIC"/>
    <n v="2.6072292411700002"/>
    <n v="1"/>
    <n v="0"/>
    <n v="0"/>
    <n v="0"/>
  </r>
  <r>
    <x v="16"/>
    <x v="0"/>
    <n v="12"/>
    <s v="LAWNMOWER"/>
    <s v="SCISSORS"/>
    <s v="GRASS"/>
    <s v="BOMB"/>
    <s v="AUNT"/>
    <s v="INTERNET"/>
    <s v="SCISSORS"/>
    <s v="LAWNMOWER"/>
    <s v="TAXONOMIC"/>
    <s v="BASE"/>
    <n v="5.0230145608100001"/>
    <n v="1"/>
    <n v="0"/>
    <n v="0"/>
    <n v="0"/>
  </r>
  <r>
    <x v="16"/>
    <x v="0"/>
    <n v="13"/>
    <s v="OVEN"/>
    <s v="MICROWAVE"/>
    <s v="PAN"/>
    <s v="SCREEN"/>
    <s v="BASKETBALL"/>
    <s v="BOOT"/>
    <s v="MICROWAVE"/>
    <s v="SCREEN"/>
    <s v="TAXONOMIC"/>
    <s v="UNRELATED"/>
    <n v="3.6784890646199999"/>
    <n v="0"/>
    <n v="0"/>
    <n v="0"/>
    <n v="1"/>
  </r>
  <r>
    <x v="16"/>
    <x v="0"/>
    <n v="14"/>
    <s v="CIGARETTES"/>
    <s v="ALCOHOL"/>
    <s v="LUNGS"/>
    <s v="OUTLET"/>
    <s v="SOCK"/>
    <s v="CARPET"/>
    <s v="SOCK"/>
    <s v="CARPET"/>
    <s v="UNRELATED"/>
    <s v="UNRELATED"/>
    <n v="2.6600855601700002"/>
    <n v="0"/>
    <n v="0"/>
    <n v="0"/>
    <n v="1"/>
  </r>
  <r>
    <x v="16"/>
    <x v="0"/>
    <n v="15"/>
    <s v="COMPUTER"/>
    <s v="TABLET"/>
    <s v="MOUSE"/>
    <s v="ATHLETE"/>
    <s v="COUCH"/>
    <s v="SALON"/>
    <s v="COMPUTER"/>
    <s v="TABLET"/>
    <s v="BASE"/>
    <s v="TAXONOMIC"/>
    <n v="4.6778199847300002"/>
    <n v="1"/>
    <n v="0"/>
    <n v="0"/>
    <n v="0"/>
  </r>
  <r>
    <x v="16"/>
    <x v="0"/>
    <n v="16"/>
    <s v="WAITRESS"/>
    <s v="STEWARDESS"/>
    <s v="RESTAURANT"/>
    <s v="SWAN"/>
    <s v="BEACH"/>
    <s v="CALCIUM"/>
    <s v="WAITRESS"/>
    <s v="STEWARDESS"/>
    <s v="BASE"/>
    <s v="TAXONOMIC"/>
    <n v="5.7101179050499997"/>
    <n v="1"/>
    <n v="0"/>
    <n v="0"/>
    <n v="0"/>
  </r>
  <r>
    <x v="16"/>
    <x v="0"/>
    <n v="17"/>
    <s v="SNOW"/>
    <s v="RAIN"/>
    <s v="SLED"/>
    <s v="CEMETARY"/>
    <s v="WORK"/>
    <s v="NOVEL"/>
    <s v="SNOW"/>
    <s v="RAIN"/>
    <s v="BASE"/>
    <s v="TAXONOMIC"/>
    <n v="3.2798306674800002"/>
    <n v="1"/>
    <n v="0"/>
    <n v="0"/>
    <n v="0"/>
  </r>
  <r>
    <x v="16"/>
    <x v="0"/>
    <n v="18"/>
    <s v="RABBI"/>
    <s v="PASTOR"/>
    <s v="TEMPLE"/>
    <s v="DRIVEWAY"/>
    <s v="GLOVES"/>
    <s v="APPLE"/>
    <s v="PASTOR"/>
    <s v="RABBI"/>
    <s v="TAXONOMIC"/>
    <s v="BASE"/>
    <n v="6.0340959276700001"/>
    <n v="1"/>
    <n v="0"/>
    <n v="0"/>
    <n v="0"/>
  </r>
  <r>
    <x v="16"/>
    <x v="0"/>
    <n v="19"/>
    <s v="POLICE"/>
    <s v="FIREMAN"/>
    <s v="HANDCUFFS"/>
    <s v="CARAVAN"/>
    <s v="CRAB"/>
    <s v="LAUNDRY"/>
    <s v="FIREMAN"/>
    <s v="POLICE"/>
    <s v="TAXONOMIC"/>
    <s v="BASE"/>
    <n v="2.08749717771"/>
    <n v="1"/>
    <n v="0"/>
    <n v="0"/>
    <n v="0"/>
  </r>
  <r>
    <x v="16"/>
    <x v="0"/>
    <n v="20"/>
    <s v="SUBMARINE"/>
    <s v="AIRPLANE"/>
    <s v="OCEAN"/>
    <s v="SHEET"/>
    <s v="CROW"/>
    <s v="DOCTOR"/>
    <s v="AIRPLANE"/>
    <s v="SUBMARINE"/>
    <s v="TAXONOMIC"/>
    <s v="BASE"/>
    <n v="10.651176964799999"/>
    <n v="1"/>
    <n v="0"/>
    <n v="0"/>
    <n v="0"/>
  </r>
  <r>
    <x v="16"/>
    <x v="0"/>
    <n v="21"/>
    <s v="PENGUIN"/>
    <s v="GOOSE"/>
    <s v="ICE"/>
    <s v="VOLCANO"/>
    <s v="HEAD"/>
    <s v="BRICK"/>
    <s v="PENGUIN"/>
    <s v="GOOSE"/>
    <s v="BASE"/>
    <s v="TAXONOMIC"/>
    <n v="19.087292580300002"/>
    <n v="1"/>
    <n v="0"/>
    <n v="0"/>
    <n v="0"/>
  </r>
  <r>
    <x v="16"/>
    <x v="0"/>
    <n v="22"/>
    <s v="SHAMPOO"/>
    <s v="BLEACH"/>
    <s v="SHOWER"/>
    <s v="TEAM"/>
    <s v="SAUCE"/>
    <s v="CIRCLE"/>
    <s v="SHAMPOO"/>
    <s v="SHOWER"/>
    <s v="BASE"/>
    <s v="THEMATIC"/>
    <n v="8.2854501441499995"/>
    <n v="0"/>
    <n v="1"/>
    <n v="0"/>
    <n v="0"/>
  </r>
  <r>
    <x v="16"/>
    <x v="0"/>
    <n v="23"/>
    <s v="CROUTONS"/>
    <s v="BAGEL"/>
    <s v="SALAD"/>
    <s v="METAL"/>
    <s v="SHARK"/>
    <s v="SPOT"/>
    <s v="CROUTONS"/>
    <s v="BAGEL"/>
    <s v="BASE"/>
    <s v="TAXONOMIC"/>
    <n v="23.271239231199999"/>
    <n v="1"/>
    <n v="0"/>
    <n v="0"/>
    <n v="0"/>
  </r>
  <r>
    <x v="16"/>
    <x v="0"/>
    <n v="24"/>
    <s v="COCONUT"/>
    <s v="ORANGE"/>
    <s v="BEACH"/>
    <s v="CYMBAL"/>
    <s v="SOCIETY"/>
    <s v="ROD"/>
    <s v="ORANGE"/>
    <s v="COCONUT"/>
    <s v="TAXONOMIC"/>
    <s v="BASE"/>
    <n v="6.0283152230499999"/>
    <n v="1"/>
    <n v="0"/>
    <n v="0"/>
    <n v="0"/>
  </r>
  <r>
    <x v="16"/>
    <x v="0"/>
    <n v="25"/>
    <s v="CHAIR"/>
    <s v="SOFA"/>
    <s v="LEGS"/>
    <s v="BREAD"/>
    <s v="BALL"/>
    <s v="KEYBOARD"/>
    <s v="SOFA"/>
    <s v="CHAIR"/>
    <s v="TAXONOMIC"/>
    <s v="BASE"/>
    <n v="9.6779166553800007"/>
    <n v="1"/>
    <n v="0"/>
    <n v="0"/>
    <n v="0"/>
  </r>
  <r>
    <x v="16"/>
    <x v="0"/>
    <n v="26"/>
    <s v="BEER"/>
    <s v="JUICE"/>
    <s v="PARTY"/>
    <s v="SHOP"/>
    <s v="SNOW"/>
    <s v="WOUND"/>
    <s v="JUICE"/>
    <s v="BEER"/>
    <s v="TAXONOMIC"/>
    <s v="BASE"/>
    <n v="8.3674814587600004"/>
    <n v="1"/>
    <n v="0"/>
    <n v="0"/>
    <n v="0"/>
  </r>
  <r>
    <x v="16"/>
    <x v="0"/>
    <n v="27"/>
    <s v="DOG"/>
    <s v="CAT"/>
    <s v="BONE"/>
    <s v="POND"/>
    <s v="HOOD"/>
    <s v="QUEEN"/>
    <s v="DOG"/>
    <s v="CAT"/>
    <s v="BASE"/>
    <s v="TAXONOMIC"/>
    <n v="3.2931765106599999"/>
    <n v="1"/>
    <n v="0"/>
    <n v="0"/>
    <n v="0"/>
  </r>
  <r>
    <x v="16"/>
    <x v="0"/>
    <n v="28"/>
    <s v="CAKE"/>
    <s v="DONUT"/>
    <s v="CANDLE"/>
    <s v="BROCHURE"/>
    <s v="LAKE"/>
    <s v="DRUM"/>
    <s v="CAKE"/>
    <s v="DONUT"/>
    <s v="BASE"/>
    <s v="TAXONOMIC"/>
    <n v="5.8098800026899999"/>
    <n v="1"/>
    <n v="0"/>
    <n v="0"/>
    <n v="0"/>
  </r>
  <r>
    <x v="16"/>
    <x v="0"/>
    <n v="29"/>
    <s v="BICYCLE"/>
    <s v="CAR"/>
    <s v="HELMET"/>
    <s v="FISH"/>
    <s v="BEER"/>
    <s v="BANK"/>
    <s v="BICYCLE"/>
    <s v="CAR"/>
    <s v="BASE"/>
    <s v="TAXONOMIC"/>
    <n v="12.4921451807"/>
    <n v="1"/>
    <n v="0"/>
    <n v="0"/>
    <n v="0"/>
  </r>
  <r>
    <x v="16"/>
    <x v="0"/>
    <n v="30"/>
    <s v="CAPTAIN"/>
    <s v="PILOT"/>
    <s v="SHIP"/>
    <s v="EAR"/>
    <s v="BENCH"/>
    <s v="FREEZER"/>
    <s v="PILOT"/>
    <s v="CAPTAIN"/>
    <s v="TAXONOMIC"/>
    <s v="BASE"/>
    <n v="20.834051631299999"/>
    <n v="1"/>
    <n v="0"/>
    <n v="0"/>
    <n v="0"/>
  </r>
  <r>
    <x v="16"/>
    <x v="0"/>
    <n v="31"/>
    <s v="MONKEY"/>
    <s v="BEAR"/>
    <s v="BANANA"/>
    <s v="AIRPLANE"/>
    <s v="HAMMER"/>
    <s v="PLUG"/>
    <s v="MONKEY"/>
    <s v="BEAR"/>
    <s v="BASE"/>
    <s v="TAXONOMIC"/>
    <n v="3.1233732353399999"/>
    <n v="1"/>
    <n v="0"/>
    <n v="0"/>
    <n v="0"/>
  </r>
  <r>
    <x v="16"/>
    <x v="0"/>
    <n v="32"/>
    <s v="SHOE"/>
    <s v="GLOVE"/>
    <s v="FOOT"/>
    <s v="WALL"/>
    <s v="CARD"/>
    <s v="TIGER"/>
    <s v="SHOE"/>
    <s v="GLOVE"/>
    <s v="BASE"/>
    <s v="TAXONOMIC"/>
    <n v="4.5640720978299996"/>
    <n v="1"/>
    <n v="0"/>
    <n v="0"/>
    <n v="0"/>
  </r>
  <r>
    <x v="16"/>
    <x v="0"/>
    <n v="33"/>
    <s v="CITY"/>
    <s v="VILLAGE"/>
    <s v="AIRPORT"/>
    <s v="WHALE"/>
    <s v="NECK"/>
    <s v="CABINET"/>
    <s v="CITY"/>
    <s v="VILLAGE"/>
    <s v="BASE"/>
    <s v="TAXONOMIC"/>
    <n v="6.3483221356300001"/>
    <n v="1"/>
    <n v="0"/>
    <n v="0"/>
    <n v="0"/>
  </r>
  <r>
    <x v="16"/>
    <x v="0"/>
    <n v="34"/>
    <s v="CAR"/>
    <s v="BIKE"/>
    <s v="SEATBELT"/>
    <s v="SHRIMP"/>
    <s v="COTTON"/>
    <s v="BISCUIT"/>
    <s v="BIKE"/>
    <s v="CAR"/>
    <s v="TAXONOMIC"/>
    <s v="BASE"/>
    <n v="3.42377587513"/>
    <n v="1"/>
    <n v="0"/>
    <n v="0"/>
    <n v="0"/>
  </r>
  <r>
    <x v="16"/>
    <x v="0"/>
    <n v="35"/>
    <s v="HAPPY"/>
    <s v="SAD"/>
    <s v="SMILE"/>
    <s v="ROOF"/>
    <s v="SEED"/>
    <s v="KEY"/>
    <s v="SMILE"/>
    <s v="HAPPY"/>
    <s v="THEMATIC"/>
    <s v="BASE"/>
    <n v="12.838709036699999"/>
    <n v="0"/>
    <n v="1"/>
    <n v="0"/>
    <n v="0"/>
  </r>
  <r>
    <x v="16"/>
    <x v="0"/>
    <n v="36"/>
    <s v="NEEDLE"/>
    <s v="PIN"/>
    <s v="THREAD"/>
    <s v="WAX"/>
    <s v="HYDRANT"/>
    <s v="WRIST"/>
    <s v="NEEDLE"/>
    <s v="PIN"/>
    <s v="BASE"/>
    <s v="TAXONOMIC"/>
    <n v="5.4145766058899998"/>
    <n v="1"/>
    <n v="0"/>
    <n v="0"/>
    <n v="0"/>
  </r>
  <r>
    <x v="16"/>
    <x v="0"/>
    <n v="37"/>
    <s v="BOTTLE"/>
    <s v="CAN"/>
    <s v="BABY"/>
    <s v="CLOCK"/>
    <s v="BERRY"/>
    <s v="BELL"/>
    <s v="BOTTLE"/>
    <s v="CAN"/>
    <s v="BASE"/>
    <s v="TAXONOMIC"/>
    <n v="6.63644959254"/>
    <n v="1"/>
    <n v="0"/>
    <n v="0"/>
    <n v="0"/>
  </r>
  <r>
    <x v="16"/>
    <x v="0"/>
    <n v="38"/>
    <s v="GARLIC"/>
    <s v="ONION"/>
    <s v="VAMPIRE"/>
    <s v="HOUSE"/>
    <s v="FOOT"/>
    <s v="CODE"/>
    <s v="GARLIC"/>
    <s v="ONION"/>
    <s v="BASE"/>
    <s v="TAXONOMIC"/>
    <n v="3.3665948699300001"/>
    <n v="1"/>
    <n v="0"/>
    <n v="0"/>
    <n v="0"/>
  </r>
  <r>
    <x v="16"/>
    <x v="0"/>
    <n v="39"/>
    <s v="SAXOPHONE"/>
    <s v="HARP"/>
    <s v="JAZZ"/>
    <s v="SODA"/>
    <s v="HAIR"/>
    <s v="PILOT"/>
    <s v="SAXOPHONE"/>
    <s v="HARP"/>
    <s v="BASE"/>
    <s v="TAXONOMIC"/>
    <n v="9.8900153150300003"/>
    <n v="1"/>
    <n v="0"/>
    <n v="0"/>
    <n v="0"/>
  </r>
  <r>
    <x v="16"/>
    <x v="0"/>
    <n v="40"/>
    <s v="CUP"/>
    <s v="BOWL"/>
    <s v="TEA"/>
    <s v="LAMP"/>
    <s v="PHONE"/>
    <s v="TRUCK"/>
    <s v="CUP"/>
    <s v="BOWL"/>
    <s v="BASE"/>
    <s v="TAXONOMIC"/>
    <n v="7.89127401955"/>
    <n v="1"/>
    <n v="0"/>
    <n v="0"/>
    <n v="0"/>
  </r>
  <r>
    <x v="16"/>
    <x v="0"/>
    <n v="41"/>
    <s v="PENCIL"/>
    <s v="PEN"/>
    <s v="ERASER"/>
    <s v="FLUTE"/>
    <s v="MINT"/>
    <s v="SHEEP"/>
    <s v="PENCIL"/>
    <s v="PEN"/>
    <s v="BASE"/>
    <s v="TAXONOMIC"/>
    <n v="5.83234268014"/>
    <n v="1"/>
    <n v="0"/>
    <n v="0"/>
    <n v="0"/>
  </r>
  <r>
    <x v="16"/>
    <x v="0"/>
    <n v="42"/>
    <s v="CRIB"/>
    <s v="BED"/>
    <s v="BABY"/>
    <s v="FERRY"/>
    <s v="BOWL"/>
    <s v="PATIO"/>
    <s v="BED"/>
    <s v="CRIB"/>
    <s v="TAXONOMIC"/>
    <s v="BASE"/>
    <n v="3.6352719987"/>
    <n v="1"/>
    <n v="0"/>
    <n v="0"/>
    <n v="0"/>
  </r>
  <r>
    <x v="16"/>
    <x v="0"/>
    <n v="43"/>
    <s v="RIVER"/>
    <s v="LAKE"/>
    <s v="RAPIDS"/>
    <s v="GLASS"/>
    <s v="BUDGET"/>
    <s v="FEATHER"/>
    <s v="RIVER"/>
    <s v="LAKE"/>
    <s v="BASE"/>
    <s v="TAXONOMIC"/>
    <n v="4.3770210616099998"/>
    <n v="1"/>
    <n v="0"/>
    <n v="0"/>
    <n v="0"/>
  </r>
  <r>
    <x v="16"/>
    <x v="0"/>
    <n v="44"/>
    <s v="ROBBERY"/>
    <s v="TREASON"/>
    <s v="BANK"/>
    <s v="STEW"/>
    <s v="TUB"/>
    <s v="SHORE"/>
    <s v="SHORE"/>
    <s v="STEW"/>
    <s v="UNRELATED"/>
    <s v="UNRELATED"/>
    <n v="16.418484813799999"/>
    <n v="0"/>
    <n v="0"/>
    <n v="0"/>
    <n v="1"/>
  </r>
  <r>
    <x v="16"/>
    <x v="0"/>
    <n v="45"/>
    <s v="CHISEL"/>
    <s v="KNIFE"/>
    <s v="SCULPTURE"/>
    <s v="HAMSTER"/>
    <s v="BOTTLE"/>
    <s v="MIRROR"/>
    <s v="CHISEL"/>
    <s v="KNIFE"/>
    <s v="BASE"/>
    <s v="TAXONOMIC"/>
    <n v="3.5083305578999999"/>
    <n v="1"/>
    <n v="0"/>
    <n v="0"/>
    <n v="0"/>
  </r>
  <r>
    <x v="16"/>
    <x v="0"/>
    <n v="46"/>
    <s v="SHIP"/>
    <s v="CANOE"/>
    <s v="SAILOR"/>
    <s v="UMBRELLA"/>
    <s v="BANANA"/>
    <s v="CHAIR"/>
    <s v="SHIP"/>
    <s v="CANOE"/>
    <s v="BASE"/>
    <s v="TAXONOMIC"/>
    <n v="4.1637438149200001"/>
    <n v="1"/>
    <n v="0"/>
    <n v="0"/>
    <n v="0"/>
  </r>
  <r>
    <x v="16"/>
    <x v="0"/>
    <n v="47"/>
    <s v="RECEPTIONIST"/>
    <s v="HOSTESS"/>
    <s v="TELEPHONE"/>
    <s v="PARK"/>
    <s v="HAND"/>
    <s v="STRING"/>
    <s v="RECEPTIONIST"/>
    <s v="HOSTESS"/>
    <s v="BASE"/>
    <s v="TAXONOMIC"/>
    <n v="5.4686979195100003"/>
    <n v="1"/>
    <n v="0"/>
    <n v="0"/>
    <n v="0"/>
  </r>
  <r>
    <x v="16"/>
    <x v="0"/>
    <n v="48"/>
    <s v="CROWN"/>
    <s v="HAT"/>
    <s v="KING"/>
    <s v="SHOVEL"/>
    <s v="NOSE"/>
    <s v="TENT"/>
    <s v="HAT"/>
    <s v="CROWN"/>
    <s v="TAXONOMIC"/>
    <s v="BASE"/>
    <n v="6.3480483458799997"/>
    <n v="1"/>
    <n v="0"/>
    <n v="0"/>
    <n v="0"/>
  </r>
  <r>
    <x v="16"/>
    <x v="0"/>
    <n v="49"/>
    <s v="BIRD"/>
    <s v="BAT"/>
    <s v="NEST"/>
    <s v="BONE"/>
    <s v="RAIN"/>
    <s v="BRACKET"/>
    <s v="NEST"/>
    <s v="BRACKET"/>
    <s v="THEMATIC"/>
    <s v="UNRELATED"/>
    <n v="5.4885011616900004"/>
    <n v="0"/>
    <n v="0"/>
    <n v="0"/>
    <n v="1"/>
  </r>
  <r>
    <x v="16"/>
    <x v="0"/>
    <n v="50"/>
    <s v="SPOON"/>
    <s v="LADLE"/>
    <s v="CEREAL"/>
    <s v="LION"/>
    <s v="TREE"/>
    <s v="STEREO"/>
    <s v="SPOON"/>
    <s v="LADLE"/>
    <s v="BASE"/>
    <s v="TAXONOMIC"/>
    <n v="6.5207626650200003"/>
    <n v="1"/>
    <n v="0"/>
    <n v="0"/>
    <n v="0"/>
  </r>
  <r>
    <x v="16"/>
    <x v="0"/>
    <n v="51"/>
    <s v="TRUCK"/>
    <s v="BUS"/>
    <s v="TRAILER"/>
    <s v="CLIMATE"/>
    <s v="CACTUS"/>
    <s v="CLUB"/>
    <s v="BUS"/>
    <s v="TRUCK"/>
    <s v="TAXONOMIC"/>
    <s v="BASE"/>
    <n v="16.037904485399999"/>
    <n v="1"/>
    <n v="0"/>
    <n v="0"/>
    <n v="0"/>
  </r>
  <r>
    <x v="16"/>
    <x v="0"/>
    <n v="52"/>
    <s v="TORTILLA"/>
    <s v="BAGEL"/>
    <s v="BEANS"/>
    <s v="COLD"/>
    <s v="KNOB"/>
    <s v="SALESMAN"/>
    <s v="TORTILLA"/>
    <s v="BAGEL"/>
    <s v="BASE"/>
    <s v="TAXONOMIC"/>
    <n v="12.517948622900001"/>
    <n v="1"/>
    <n v="0"/>
    <n v="0"/>
    <n v="0"/>
  </r>
  <r>
    <x v="16"/>
    <x v="0"/>
    <n v="53"/>
    <s v="MILK"/>
    <s v="LEMONADE"/>
    <s v="COW"/>
    <s v="GUITAR"/>
    <s v="LEAF"/>
    <s v="WINDOW"/>
    <s v="WINDOW"/>
    <s v="GUITAR"/>
    <s v="UNRELATED"/>
    <s v="UNRELATED"/>
    <n v="16.297479346599999"/>
    <n v="0"/>
    <n v="0"/>
    <n v="0"/>
    <n v="1"/>
  </r>
  <r>
    <x v="16"/>
    <x v="0"/>
    <n v="54"/>
    <s v="PANTS"/>
    <s v="DRESS"/>
    <s v="POCKET"/>
    <s v="ICE"/>
    <s v="TEETH"/>
    <s v="DOG"/>
    <s v="PANTS"/>
    <s v="DRESS"/>
    <s v="BASE"/>
    <s v="TAXONOMIC"/>
    <n v="7.3206865865499999"/>
    <n v="1"/>
    <n v="0"/>
    <n v="0"/>
    <n v="0"/>
  </r>
  <r>
    <x v="16"/>
    <x v="0"/>
    <n v="55"/>
    <s v="FIELD"/>
    <s v="COURT"/>
    <s v="GRASS"/>
    <s v="GAS"/>
    <s v="TOAD"/>
    <s v="SCHOOL"/>
    <s v="GRASS"/>
    <s v="FIELD"/>
    <s v="THEMATIC"/>
    <s v="BASE"/>
    <n v="7.7135271997499997"/>
    <n v="0"/>
    <n v="1"/>
    <n v="0"/>
    <n v="0"/>
  </r>
  <r>
    <x v="16"/>
    <x v="0"/>
    <n v="56"/>
    <s v="PACKAGE"/>
    <s v="CRATE"/>
    <s v="DELIVERY"/>
    <s v="TROUT"/>
    <s v="CHILD"/>
    <s v="BILL"/>
    <s v="PACKAGE"/>
    <s v="CRATE"/>
    <s v="BASE"/>
    <s v="TAXONOMIC"/>
    <n v="6.332798886"/>
    <n v="1"/>
    <n v="0"/>
    <n v="0"/>
    <n v="0"/>
  </r>
  <r>
    <x v="16"/>
    <x v="0"/>
    <n v="57"/>
    <s v="SPIDER"/>
    <s v="BEE"/>
    <s v="WEB"/>
    <s v="PEPPER"/>
    <s v="SHED"/>
    <s v="TOILET"/>
    <s v="BEE"/>
    <s v="SPIDER"/>
    <s v="TAXONOMIC"/>
    <s v="BASE"/>
    <n v="11.517248423"/>
    <n v="1"/>
    <n v="0"/>
    <n v="0"/>
    <n v="0"/>
  </r>
  <r>
    <x v="16"/>
    <x v="0"/>
    <n v="58"/>
    <s v="TOOTHBRUSH"/>
    <s v="COMB"/>
    <s v="FLOSS"/>
    <s v="CAKE"/>
    <s v="CUP"/>
    <s v="GLASSES"/>
    <s v="FLOSS"/>
    <s v="TOOTHBRUSH"/>
    <s v="THEMATIC"/>
    <s v="BASE"/>
    <n v="5.10853661201"/>
    <n v="0"/>
    <n v="1"/>
    <n v="0"/>
    <n v="0"/>
  </r>
  <r>
    <x v="16"/>
    <x v="0"/>
    <n v="59"/>
    <s v="COW"/>
    <s v="BUFFALO"/>
    <s v="FARM"/>
    <s v="SKY"/>
    <s v="SLIDE"/>
    <s v="CHALK"/>
    <s v="SLIDE"/>
    <s v="CHALK"/>
    <s v="UNRELATED"/>
    <s v="UNRELATED"/>
    <n v="15.5086520209"/>
    <n v="0"/>
    <n v="0"/>
    <n v="0"/>
    <n v="1"/>
  </r>
  <r>
    <x v="17"/>
    <x v="1"/>
    <n v="1"/>
    <s v="GARLIC"/>
    <s v="ONION"/>
    <s v="VAMPIRE"/>
    <s v="HOUSE"/>
    <s v="FOOT"/>
    <s v="CODE"/>
    <s v="GARLIC"/>
    <s v="ONION"/>
    <s v="BASE"/>
    <s v="TAXONOMIC"/>
    <n v="11.7883674782"/>
    <n v="1"/>
    <n v="0"/>
    <n v="0"/>
    <n v="0"/>
  </r>
  <r>
    <x v="17"/>
    <x v="1"/>
    <n v="2"/>
    <s v="CROUTONS"/>
    <s v="BAGEL"/>
    <s v="SALAD"/>
    <s v="METAL"/>
    <s v="SHARK"/>
    <s v="SPOT"/>
    <s v="SALAD"/>
    <s v="BAGEL"/>
    <s v="THEMATIC"/>
    <s v="TAXONOMIC"/>
    <n v="12.366114165300001"/>
    <n v="0"/>
    <n v="0"/>
    <n v="1"/>
    <n v="0"/>
  </r>
  <r>
    <x v="17"/>
    <x v="1"/>
    <n v="3"/>
    <s v="ROBBERY"/>
    <s v="TREASON"/>
    <s v="BANK"/>
    <s v="STEW"/>
    <s v="TUB"/>
    <s v="SHORE"/>
    <s v="ROBBERY"/>
    <s v="BANK"/>
    <s v="BASE"/>
    <s v="THEMATIC"/>
    <n v="9.4218222677599996"/>
    <n v="0"/>
    <n v="1"/>
    <n v="0"/>
    <n v="0"/>
  </r>
  <r>
    <x v="17"/>
    <x v="1"/>
    <n v="4"/>
    <s v="SILVER"/>
    <s v="GOLD"/>
    <s v="BULLET"/>
    <s v="STAIRS"/>
    <s v="BALLOON"/>
    <s v="LIBRARY"/>
    <s v="GOLD"/>
    <s v="SILVER"/>
    <s v="TAXONOMIC"/>
    <s v="BASE"/>
    <n v="7.2445200668299998"/>
    <n v="1"/>
    <n v="0"/>
    <n v="0"/>
    <n v="0"/>
  </r>
  <r>
    <x v="17"/>
    <x v="1"/>
    <n v="5"/>
    <s v="CAR"/>
    <s v="BIKE"/>
    <s v="SEATBELT"/>
    <s v="SHRIMP"/>
    <s v="COTTON"/>
    <s v="BISCUIT"/>
    <s v="SEATBELT"/>
    <s v="CAR"/>
    <s v="THEMATIC"/>
    <s v="BASE"/>
    <n v="21.112613331399999"/>
    <n v="0"/>
    <n v="1"/>
    <n v="0"/>
    <n v="0"/>
  </r>
  <r>
    <x v="17"/>
    <x v="1"/>
    <n v="6"/>
    <s v="SHOE"/>
    <s v="GLOVE"/>
    <s v="FOOT"/>
    <s v="WALL"/>
    <s v="CARD"/>
    <s v="TIGER"/>
    <s v="SHOE"/>
    <s v="FOOT"/>
    <s v="BASE"/>
    <s v="THEMATIC"/>
    <n v="8.0867926739700007"/>
    <n v="0"/>
    <n v="1"/>
    <n v="0"/>
    <n v="0"/>
  </r>
  <r>
    <x v="17"/>
    <x v="1"/>
    <n v="7"/>
    <s v="CHAIR"/>
    <s v="SOFA"/>
    <s v="LEGS"/>
    <s v="BREAD"/>
    <s v="BALL"/>
    <s v="KEYBOARD"/>
    <s v="CHAIR"/>
    <s v="SOFA"/>
    <s v="BASE"/>
    <s v="TAXONOMIC"/>
    <n v="6.0789921492100003"/>
    <n v="1"/>
    <n v="0"/>
    <n v="0"/>
    <n v="0"/>
  </r>
  <r>
    <x v="17"/>
    <x v="1"/>
    <n v="8"/>
    <s v="PACKAGE"/>
    <s v="CRATE"/>
    <s v="DELIVERY"/>
    <s v="TROUT"/>
    <s v="CHILD"/>
    <s v="BILL"/>
    <s v="PACKAGE"/>
    <s v="DELIVERY"/>
    <s v="BASE"/>
    <s v="THEMATIC"/>
    <n v="9.6912820313000001"/>
    <n v="0"/>
    <n v="1"/>
    <n v="0"/>
    <n v="0"/>
  </r>
  <r>
    <x v="17"/>
    <x v="1"/>
    <n v="9"/>
    <s v="COOKIE"/>
    <s v="BISCUIT"/>
    <s v="CHOCOLATE"/>
    <s v="PAGE"/>
    <s v="WAVE"/>
    <s v="FUR"/>
    <s v="COOKIE"/>
    <s v="BISCUIT"/>
    <s v="BASE"/>
    <s v="TAXONOMIC"/>
    <n v="15.9636425756"/>
    <n v="1"/>
    <n v="0"/>
    <n v="0"/>
    <n v="0"/>
  </r>
  <r>
    <x v="17"/>
    <x v="1"/>
    <n v="10"/>
    <s v="SPIDER"/>
    <s v="BEE"/>
    <s v="WEB"/>
    <s v="PEPPER"/>
    <s v="SHED"/>
    <s v="TOILET"/>
    <s v="SPIDER"/>
    <s v="WEB"/>
    <s v="BASE"/>
    <s v="THEMATIC"/>
    <n v="10.183579501300001"/>
    <n v="0"/>
    <n v="1"/>
    <n v="0"/>
    <n v="0"/>
  </r>
  <r>
    <x v="17"/>
    <x v="1"/>
    <n v="11"/>
    <s v="MILK"/>
    <s v="LEMONADE"/>
    <s v="COW"/>
    <s v="GUITAR"/>
    <s v="LEAF"/>
    <s v="WINDOW"/>
    <s v="MILK"/>
    <s v="LEMONADE"/>
    <s v="BASE"/>
    <s v="TAXONOMIC"/>
    <n v="17.244180064399998"/>
    <n v="1"/>
    <n v="0"/>
    <n v="0"/>
    <n v="0"/>
  </r>
  <r>
    <x v="17"/>
    <x v="1"/>
    <n v="12"/>
    <s v="TORTILLA"/>
    <s v="BAGEL"/>
    <s v="BEANS"/>
    <s v="COLD"/>
    <s v="KNOB"/>
    <s v="SALESMAN"/>
    <s v="BAGEL"/>
    <s v="TORTILLA"/>
    <s v="TAXONOMIC"/>
    <s v="BASE"/>
    <n v="13.9806973262"/>
    <n v="1"/>
    <n v="0"/>
    <n v="0"/>
    <n v="0"/>
  </r>
  <r>
    <x v="17"/>
    <x v="1"/>
    <n v="13"/>
    <s v="SHAMPOO"/>
    <s v="BLEACH"/>
    <s v="SHOWER"/>
    <s v="TEAM"/>
    <s v="SAUCE"/>
    <s v="CIRCLE"/>
    <s v="SHAMPOO"/>
    <s v="SHOWER"/>
    <s v="BASE"/>
    <s v="THEMATIC"/>
    <n v="8.2860940631899993"/>
    <n v="0"/>
    <n v="1"/>
    <n v="0"/>
    <n v="0"/>
  </r>
  <r>
    <x v="17"/>
    <x v="1"/>
    <n v="14"/>
    <s v="BICYCLE"/>
    <s v="CAR"/>
    <s v="HELMET"/>
    <s v="FISH"/>
    <s v="BEER"/>
    <s v="BANK"/>
    <s v="BICYCLE"/>
    <s v="HELMET"/>
    <s v="BASE"/>
    <s v="THEMATIC"/>
    <n v="7.3842260027300002"/>
    <n v="0"/>
    <n v="1"/>
    <n v="0"/>
    <n v="0"/>
  </r>
  <r>
    <x v="17"/>
    <x v="1"/>
    <n v="15"/>
    <s v="SNOW"/>
    <s v="RAIN"/>
    <s v="SLED"/>
    <s v="CEMETARY"/>
    <s v="WORK"/>
    <s v="NOVEL"/>
    <s v="RAIN"/>
    <s v="SNOW"/>
    <s v="TAXONOMIC"/>
    <s v="BASE"/>
    <n v="6.6197861592500002"/>
    <n v="1"/>
    <n v="0"/>
    <n v="0"/>
    <n v="0"/>
  </r>
  <r>
    <x v="17"/>
    <x v="1"/>
    <n v="16"/>
    <s v="CIGARETTES"/>
    <s v="ALCOHOL"/>
    <s v="LUNGS"/>
    <s v="OUTLET"/>
    <s v="SOCK"/>
    <s v="CARPET"/>
    <s v="CIGARETTES"/>
    <s v="ALCOHOL"/>
    <s v="BASE"/>
    <s v="TAXONOMIC"/>
    <n v="8.3078813705899996"/>
    <n v="1"/>
    <n v="0"/>
    <n v="0"/>
    <n v="0"/>
  </r>
  <r>
    <x v="17"/>
    <x v="1"/>
    <n v="17"/>
    <s v="TOOTHBRUSH"/>
    <s v="COMB"/>
    <s v="FLOSS"/>
    <s v="CAKE"/>
    <s v="CUP"/>
    <s v="GLASSES"/>
    <s v="FLOSS"/>
    <s v="TOOTHBRUSH"/>
    <s v="THEMATIC"/>
    <s v="BASE"/>
    <n v="20.5828036865"/>
    <n v="0"/>
    <n v="1"/>
    <n v="0"/>
    <n v="0"/>
  </r>
  <r>
    <x v="17"/>
    <x v="1"/>
    <n v="18"/>
    <s v="RECEPTIONIST"/>
    <s v="HOSTESS"/>
    <s v="TELEPHONE"/>
    <s v="PARK"/>
    <s v="HAND"/>
    <s v="STRING"/>
    <s v="RECEPTIONIST"/>
    <s v="HOSTESS"/>
    <s v="BASE"/>
    <s v="TAXONOMIC"/>
    <n v="4.1353653586699997"/>
    <n v="1"/>
    <n v="0"/>
    <n v="0"/>
    <n v="0"/>
  </r>
  <r>
    <x v="17"/>
    <x v="1"/>
    <n v="19"/>
    <s v="FLY"/>
    <s v="ANT"/>
    <s v="WINGS"/>
    <s v="CEREAL"/>
    <s v="BUSINESS"/>
    <s v="CONCRETE"/>
    <s v="ANT"/>
    <s v="FLY"/>
    <s v="TAXONOMIC"/>
    <s v="BASE"/>
    <n v="13.8764248157"/>
    <n v="1"/>
    <n v="0"/>
    <n v="0"/>
    <n v="0"/>
  </r>
  <r>
    <x v="17"/>
    <x v="1"/>
    <n v="20"/>
    <s v="BOTTLE"/>
    <s v="CAN"/>
    <s v="BABY"/>
    <s v="CLOCK"/>
    <s v="BERRY"/>
    <s v="BELL"/>
    <s v="BOTTLE"/>
    <s v="CAN"/>
    <s v="BASE"/>
    <s v="TAXONOMIC"/>
    <n v="4.79344401014"/>
    <n v="1"/>
    <n v="0"/>
    <n v="0"/>
    <n v="0"/>
  </r>
  <r>
    <x v="17"/>
    <x v="1"/>
    <n v="21"/>
    <s v="SAXOPHONE"/>
    <s v="HARP"/>
    <s v="JAZZ"/>
    <s v="SODA"/>
    <s v="HAIR"/>
    <s v="PILOT"/>
    <s v="JAZZ"/>
    <s v="SAXOPHONE"/>
    <s v="THEMATIC"/>
    <s v="BASE"/>
    <n v="19.728228418200001"/>
    <n v="0"/>
    <n v="1"/>
    <n v="0"/>
    <n v="0"/>
  </r>
  <r>
    <x v="17"/>
    <x v="1"/>
    <n v="22"/>
    <s v="NEEDLE"/>
    <s v="PIN"/>
    <s v="THREAD"/>
    <s v="WAX"/>
    <s v="HYDRANT"/>
    <s v="WRIST"/>
    <s v="NEEDLE"/>
    <s v="PIN"/>
    <s v="BASE"/>
    <s v="TAXONOMIC"/>
    <n v="3.9693746139499999"/>
    <n v="1"/>
    <n v="0"/>
    <n v="0"/>
    <n v="0"/>
  </r>
  <r>
    <x v="17"/>
    <x v="1"/>
    <n v="23"/>
    <s v="FIELD"/>
    <s v="COURT"/>
    <s v="GRASS"/>
    <s v="GAS"/>
    <s v="TOAD"/>
    <s v="SCHOOL"/>
    <s v="GRASS"/>
    <s v="FIELD"/>
    <s v="THEMATIC"/>
    <s v="BASE"/>
    <n v="6.1556403667800002"/>
    <n v="0"/>
    <n v="1"/>
    <n v="0"/>
    <n v="0"/>
  </r>
  <r>
    <x v="17"/>
    <x v="1"/>
    <n v="24"/>
    <s v="BEER"/>
    <s v="JUICE"/>
    <s v="PARTY"/>
    <s v="SHOP"/>
    <s v="SNOW"/>
    <s v="WOUND"/>
    <s v="BEER"/>
    <s v="PARTY"/>
    <s v="BASE"/>
    <s v="THEMATIC"/>
    <n v="14.2708035515"/>
    <n v="0"/>
    <n v="1"/>
    <n v="0"/>
    <n v="0"/>
  </r>
  <r>
    <x v="17"/>
    <x v="1"/>
    <n v="25"/>
    <s v="COMPUTER"/>
    <s v="TABLET"/>
    <s v="MOUSE"/>
    <s v="ATHLETE"/>
    <s v="COUCH"/>
    <s v="SALON"/>
    <s v="COMPUTER"/>
    <s v="TABLET"/>
    <s v="BASE"/>
    <s v="TAXONOMIC"/>
    <n v="8.7617039323100006"/>
    <n v="1"/>
    <n v="0"/>
    <n v="0"/>
    <n v="0"/>
  </r>
  <r>
    <x v="17"/>
    <x v="1"/>
    <n v="26"/>
    <s v="HAPPY"/>
    <s v="SAD"/>
    <s v="SMILE"/>
    <s v="ROOF"/>
    <s v="SEED"/>
    <s v="KEY"/>
    <s v="HAPPY"/>
    <s v="SMILE"/>
    <s v="BASE"/>
    <s v="THEMATIC"/>
    <n v="30.629425743399999"/>
    <n v="0"/>
    <n v="1"/>
    <n v="0"/>
    <n v="0"/>
  </r>
  <r>
    <x v="17"/>
    <x v="1"/>
    <n v="27"/>
    <s v="PENGUIN"/>
    <s v="GOOSE"/>
    <s v="ICE"/>
    <s v="VOLCANO"/>
    <s v="HEAD"/>
    <s v="BRICK"/>
    <s v="PENGUIN"/>
    <s v="GOOSE"/>
    <s v="BASE"/>
    <s v="TAXONOMIC"/>
    <n v="3.8044929328000001"/>
    <n v="1"/>
    <n v="0"/>
    <n v="0"/>
    <n v="0"/>
  </r>
  <r>
    <x v="17"/>
    <x v="1"/>
    <n v="28"/>
    <s v="RIVER"/>
    <s v="LAKE"/>
    <s v="RAPIDS"/>
    <s v="GLASS"/>
    <s v="BUDGET"/>
    <s v="FEATHER"/>
    <s v="RAPIDS"/>
    <s v="RIVER"/>
    <s v="THEMATIC"/>
    <s v="BASE"/>
    <n v="6.0099544258600002"/>
    <n v="0"/>
    <n v="1"/>
    <n v="0"/>
    <n v="0"/>
  </r>
  <r>
    <x v="17"/>
    <x v="1"/>
    <n v="29"/>
    <s v="DOG"/>
    <s v="CAT"/>
    <s v="BONE"/>
    <s v="POND"/>
    <s v="HOOD"/>
    <s v="QUEEN"/>
    <s v="BONE"/>
    <s v="DOG"/>
    <s v="THEMATIC"/>
    <s v="BASE"/>
    <n v="5.8209739498599999"/>
    <n v="0"/>
    <n v="1"/>
    <n v="0"/>
    <n v="0"/>
  </r>
  <r>
    <x v="17"/>
    <x v="1"/>
    <n v="30"/>
    <s v="WAITRESS"/>
    <s v="STEWARDESS"/>
    <s v="RESTAURANT"/>
    <s v="SWAN"/>
    <s v="BEACH"/>
    <s v="CALCIUM"/>
    <s v="WAITRESS"/>
    <s v="STEWARDESS"/>
    <s v="BASE"/>
    <s v="TAXONOMIC"/>
    <n v="9.1646992649799994"/>
    <n v="1"/>
    <n v="0"/>
    <n v="0"/>
    <n v="0"/>
  </r>
  <r>
    <x v="17"/>
    <x v="1"/>
    <n v="31"/>
    <s v="POLICE"/>
    <s v="FIREMAN"/>
    <s v="HANDCUFFS"/>
    <s v="CARAVAN"/>
    <s v="CRAB"/>
    <s v="LAUNDRY"/>
    <s v="POLICE"/>
    <s v="FIREMAN"/>
    <s v="BASE"/>
    <s v="TAXONOMIC"/>
    <n v="6.2566313730800003"/>
    <n v="1"/>
    <n v="0"/>
    <n v="0"/>
    <n v="0"/>
  </r>
  <r>
    <x v="17"/>
    <x v="1"/>
    <n v="32"/>
    <s v="LAWNMOWER"/>
    <s v="SCISSORS"/>
    <s v="GRASS"/>
    <s v="BOMB"/>
    <s v="AUNT"/>
    <s v="INTERNET"/>
    <s v="GRASS"/>
    <s v="LAWNMOWER"/>
    <s v="THEMATIC"/>
    <s v="BASE"/>
    <n v="15.678703594"/>
    <n v="0"/>
    <n v="1"/>
    <n v="0"/>
    <n v="0"/>
  </r>
  <r>
    <x v="17"/>
    <x v="1"/>
    <n v="33"/>
    <s v="TRUCK"/>
    <s v="BUS"/>
    <s v="TRAILER"/>
    <s v="CLIMATE"/>
    <s v="CACTUS"/>
    <s v="CLUB"/>
    <s v="TRUCK"/>
    <s v="BUS"/>
    <s v="BASE"/>
    <s v="TAXONOMIC"/>
    <n v="13.200016818"/>
    <n v="1"/>
    <n v="0"/>
    <n v="0"/>
    <n v="0"/>
  </r>
  <r>
    <x v="17"/>
    <x v="1"/>
    <n v="34"/>
    <s v="CHISEL"/>
    <s v="KNIFE"/>
    <s v="SCULPTURE"/>
    <s v="HAMSTER"/>
    <s v="BOTTLE"/>
    <s v="MIRROR"/>
    <s v="BOTTLE"/>
    <s v="CHISEL"/>
    <s v="UNRELATED"/>
    <s v="BASE"/>
    <n v="7.6586265619300002"/>
    <n v="0"/>
    <n v="0"/>
    <n v="0"/>
    <n v="1"/>
  </r>
  <r>
    <x v="17"/>
    <x v="1"/>
    <n v="35"/>
    <s v="SURGEON"/>
    <s v="BUTCHER"/>
    <s v="KIDNEY"/>
    <s v="PENGUIN"/>
    <s v="MOVIE"/>
    <s v="HOUSE"/>
    <s v="BUTCHER"/>
    <s v="SURGEON"/>
    <s v="TAXONOMIC"/>
    <s v="BASE"/>
    <n v="7.9864594914299998"/>
    <n v="1"/>
    <n v="0"/>
    <n v="0"/>
    <n v="0"/>
  </r>
  <r>
    <x v="17"/>
    <x v="1"/>
    <n v="36"/>
    <s v="CITY"/>
    <s v="VILLAGE"/>
    <s v="AIRPORT"/>
    <s v="WHALE"/>
    <s v="NECK"/>
    <s v="CABINET"/>
    <s v="CITY"/>
    <s v="VILLAGE"/>
    <s v="BASE"/>
    <s v="TAXONOMIC"/>
    <n v="6.9507790923800004"/>
    <n v="1"/>
    <n v="0"/>
    <n v="0"/>
    <n v="0"/>
  </r>
  <r>
    <x v="17"/>
    <x v="1"/>
    <n v="37"/>
    <s v="SPOON"/>
    <s v="LADLE"/>
    <s v="CEREAL"/>
    <s v="LION"/>
    <s v="TREE"/>
    <s v="STEREO"/>
    <s v="CEREAL"/>
    <s v="SPOON"/>
    <s v="THEMATIC"/>
    <s v="BASE"/>
    <n v="8.0807027556600008"/>
    <n v="0"/>
    <n v="1"/>
    <n v="0"/>
    <n v="0"/>
  </r>
  <r>
    <x v="17"/>
    <x v="1"/>
    <n v="38"/>
    <s v="ROCKET"/>
    <s v="MISSILE"/>
    <s v="ASTRONAUT"/>
    <s v="BUG"/>
    <s v="CHEESE"/>
    <s v="WATER"/>
    <s v="ROCKET"/>
    <s v="ASTRONAUT"/>
    <s v="BASE"/>
    <s v="THEMATIC"/>
    <n v="4.2715693018999996"/>
    <n v="0"/>
    <n v="1"/>
    <n v="0"/>
    <n v="0"/>
  </r>
  <r>
    <x v="17"/>
    <x v="1"/>
    <n v="39"/>
    <s v="CRIB"/>
    <s v="BED"/>
    <s v="BABY"/>
    <s v="FERRY"/>
    <s v="BOWL"/>
    <s v="PATIO"/>
    <s v="BABY"/>
    <s v="CRIB"/>
    <s v="THEMATIC"/>
    <s v="BASE"/>
    <n v="3.69678861502"/>
    <n v="0"/>
    <n v="1"/>
    <n v="0"/>
    <n v="0"/>
  </r>
  <r>
    <x v="17"/>
    <x v="1"/>
    <n v="40"/>
    <s v="PENCIL"/>
    <s v="PEN"/>
    <s v="ERASER"/>
    <s v="FLUTE"/>
    <s v="MINT"/>
    <s v="SHEEP"/>
    <s v="ERASER"/>
    <s v="PENCIL"/>
    <s v="THEMATIC"/>
    <s v="BASE"/>
    <n v="5.6998552589199996"/>
    <n v="0"/>
    <n v="1"/>
    <n v="0"/>
    <n v="0"/>
  </r>
  <r>
    <x v="17"/>
    <x v="1"/>
    <n v="41"/>
    <s v="FOOTBALL"/>
    <s v="BASEBALL"/>
    <s v="QUARTERBACK"/>
    <s v="CLOUD"/>
    <s v="PLANT"/>
    <s v="NECKLACE"/>
    <s v="FOOTBALL"/>
    <s v="QUARTERBACK"/>
    <s v="BASE"/>
    <s v="THEMATIC"/>
    <n v="2.7758761106500001"/>
    <n v="0"/>
    <n v="1"/>
    <n v="0"/>
    <n v="0"/>
  </r>
  <r>
    <x v="17"/>
    <x v="1"/>
    <n v="42"/>
    <s v="SHIP"/>
    <s v="CANOE"/>
    <s v="SAILOR"/>
    <s v="UMBRELLA"/>
    <s v="BANANA"/>
    <s v="CHAIR"/>
    <s v="SAILOR"/>
    <s v="SHIP"/>
    <s v="THEMATIC"/>
    <s v="BASE"/>
    <n v="6.5779317518499996"/>
    <n v="0"/>
    <n v="1"/>
    <n v="0"/>
    <n v="0"/>
  </r>
  <r>
    <x v="17"/>
    <x v="1"/>
    <n v="43"/>
    <s v="CROWN"/>
    <s v="HAT"/>
    <s v="KING"/>
    <s v="SHOVEL"/>
    <s v="NOSE"/>
    <s v="TENT"/>
    <s v="KING"/>
    <s v="CROWN"/>
    <s v="THEMATIC"/>
    <s v="BASE"/>
    <n v="2.7811267821799999"/>
    <n v="0"/>
    <n v="1"/>
    <n v="0"/>
    <n v="0"/>
  </r>
  <r>
    <x v="17"/>
    <x v="1"/>
    <n v="44"/>
    <s v="OVEN"/>
    <s v="MICROWAVE"/>
    <s v="PAN"/>
    <s v="SCREEN"/>
    <s v="BASKETBALL"/>
    <s v="BOOT"/>
    <s v="MICROWAVE"/>
    <s v="OVEN"/>
    <s v="TAXONOMIC"/>
    <s v="BASE"/>
    <n v="9.0581063284199992"/>
    <n v="1"/>
    <n v="0"/>
    <n v="0"/>
    <n v="0"/>
  </r>
  <r>
    <x v="17"/>
    <x v="1"/>
    <n v="45"/>
    <s v="BISCUITS"/>
    <s v="TOAST"/>
    <s v="GRAVY"/>
    <s v="SNAIL"/>
    <s v="PELICAN"/>
    <s v="DANCE"/>
    <s v="BISCUITS"/>
    <s v="TOAST"/>
    <s v="BASE"/>
    <s v="TAXONOMIC"/>
    <n v="35.506797732599999"/>
    <n v="1"/>
    <n v="0"/>
    <n v="0"/>
    <n v="0"/>
  </r>
  <r>
    <x v="17"/>
    <x v="1"/>
    <n v="46"/>
    <s v="PANTS"/>
    <s v="DRESS"/>
    <s v="POCKET"/>
    <s v="ICE"/>
    <s v="TEETH"/>
    <s v="DOG"/>
    <s v="DOG"/>
    <s v="TEETH"/>
    <s v="UNRELATED"/>
    <s v="UNRELATED"/>
    <n v="11.6688719928"/>
    <n v="0"/>
    <n v="0"/>
    <n v="0"/>
    <n v="1"/>
  </r>
  <r>
    <x v="17"/>
    <x v="1"/>
    <n v="47"/>
    <s v="RABBI"/>
    <s v="PASTOR"/>
    <s v="TEMPLE"/>
    <s v="DRIVEWAY"/>
    <s v="GLOVES"/>
    <s v="APPLE"/>
    <s v="RABBI"/>
    <s v="PASTOR"/>
    <s v="BASE"/>
    <s v="TAXONOMIC"/>
    <n v="4.4341795544"/>
    <n v="1"/>
    <n v="0"/>
    <n v="0"/>
    <n v="0"/>
  </r>
  <r>
    <x v="17"/>
    <x v="1"/>
    <n v="48"/>
    <s v="BIRD"/>
    <s v="BAT"/>
    <s v="NEST"/>
    <s v="BONE"/>
    <s v="RAIN"/>
    <s v="BRACKET"/>
    <s v="NEST"/>
    <s v="BIRD"/>
    <s v="THEMATIC"/>
    <s v="BASE"/>
    <n v="6.6026205022899997"/>
    <n v="0"/>
    <n v="1"/>
    <n v="0"/>
    <n v="0"/>
  </r>
  <r>
    <x v="17"/>
    <x v="1"/>
    <n v="49"/>
    <s v="CAKE"/>
    <s v="DONUT"/>
    <s v="CANDLE"/>
    <s v="BROCHURE"/>
    <s v="LAKE"/>
    <s v="DRUM"/>
    <s v="CAKE"/>
    <s v="DONUT"/>
    <s v="BASE"/>
    <s v="TAXONOMIC"/>
    <n v="5.0956542582099997"/>
    <n v="1"/>
    <n v="0"/>
    <n v="0"/>
    <n v="0"/>
  </r>
  <r>
    <x v="17"/>
    <x v="1"/>
    <n v="50"/>
    <s v="PANDA"/>
    <s v="RACOON"/>
    <s v="BAMBOO"/>
    <s v="WHIP"/>
    <s v="FENDER"/>
    <s v="LAW"/>
    <s v="RACOON"/>
    <s v="PANDA"/>
    <s v="TAXONOMIC"/>
    <s v="BASE"/>
    <n v="3.40104536701"/>
    <n v="1"/>
    <n v="0"/>
    <n v="0"/>
    <n v="0"/>
  </r>
  <r>
    <x v="17"/>
    <x v="1"/>
    <n v="51"/>
    <s v="BEE"/>
    <s v="BUTTERFLY"/>
    <s v="HONEY"/>
    <s v="ASPHALT"/>
    <s v="COACH"/>
    <s v="PLIERS"/>
    <s v="BUTTERFLY"/>
    <s v="BEE"/>
    <s v="TAXONOMIC"/>
    <s v="BASE"/>
    <n v="2.72089469322"/>
    <n v="1"/>
    <n v="0"/>
    <n v="0"/>
    <n v="0"/>
  </r>
  <r>
    <x v="17"/>
    <x v="1"/>
    <n v="52"/>
    <s v="COW"/>
    <s v="PIG"/>
    <s v="GRASS"/>
    <s v="CHISEL"/>
    <s v="PARCEL"/>
    <s v="HOTEL"/>
    <s v="COW"/>
    <s v="PIG"/>
    <s v="BASE"/>
    <s v="TAXONOMIC"/>
    <n v="4.5119494160800002"/>
    <n v="1"/>
    <n v="0"/>
    <n v="0"/>
    <n v="0"/>
  </r>
  <r>
    <x v="17"/>
    <x v="1"/>
    <n v="53"/>
    <s v="CUP"/>
    <s v="BOWL"/>
    <s v="TEA"/>
    <s v="LAMP"/>
    <s v="PHONE"/>
    <s v="TRUCK"/>
    <s v="TEA"/>
    <s v="CUP"/>
    <s v="THEMATIC"/>
    <s v="BASE"/>
    <n v="3.7136768407099998"/>
    <n v="0"/>
    <n v="1"/>
    <n v="0"/>
    <n v="0"/>
  </r>
  <r>
    <x v="17"/>
    <x v="1"/>
    <n v="54"/>
    <s v="CAMEL"/>
    <s v="ANTELOPE"/>
    <s v="DESERT"/>
    <s v="CORK"/>
    <s v="ENGINE"/>
    <s v="PAMPHLET"/>
    <s v="CAMEL"/>
    <s v="ANTELOPE"/>
    <s v="BASE"/>
    <s v="TAXONOMIC"/>
    <n v="10.387591928100001"/>
    <n v="1"/>
    <n v="0"/>
    <n v="0"/>
    <n v="0"/>
  </r>
  <r>
    <x v="17"/>
    <x v="1"/>
    <n v="55"/>
    <s v="COCONUT"/>
    <s v="ORANGE"/>
    <s v="BEACH"/>
    <s v="CYMBAL"/>
    <s v="SOCIETY"/>
    <s v="ROD"/>
    <s v="ORANGE"/>
    <s v="BEACH"/>
    <s v="TAXONOMIC"/>
    <s v="THEMATIC"/>
    <n v="13.6616124263"/>
    <n v="0"/>
    <n v="0"/>
    <n v="1"/>
    <n v="0"/>
  </r>
  <r>
    <x v="17"/>
    <x v="1"/>
    <n v="56"/>
    <s v="COW"/>
    <s v="BUFFALO"/>
    <s v="FARM"/>
    <s v="SKY"/>
    <s v="SLIDE"/>
    <s v="CHALK"/>
    <s v="BUFFALO"/>
    <s v="COW"/>
    <s v="TAXONOMIC"/>
    <s v="BASE"/>
    <n v="13.1696807816"/>
    <n v="1"/>
    <n v="0"/>
    <n v="0"/>
    <n v="0"/>
  </r>
  <r>
    <x v="17"/>
    <x v="1"/>
    <n v="57"/>
    <s v="MONKEY"/>
    <s v="BEAR"/>
    <s v="BANANA"/>
    <s v="AIRPLANE"/>
    <s v="HAMMER"/>
    <s v="PLUG"/>
    <s v="BEAR"/>
    <s v="MONKEY"/>
    <s v="TAXONOMIC"/>
    <s v="BASE"/>
    <n v="8.8659171824099996"/>
    <n v="1"/>
    <n v="0"/>
    <n v="0"/>
    <n v="0"/>
  </r>
  <r>
    <x v="17"/>
    <x v="1"/>
    <n v="58"/>
    <s v="CAPTAIN"/>
    <s v="PILOT"/>
    <s v="SHIP"/>
    <s v="EAR"/>
    <s v="BENCH"/>
    <s v="FREEZER"/>
    <s v="CAPTAIN"/>
    <s v="PILOT"/>
    <s v="BASE"/>
    <s v="TAXONOMIC"/>
    <n v="6.5052235242899998"/>
    <n v="1"/>
    <n v="0"/>
    <n v="0"/>
    <n v="0"/>
  </r>
  <r>
    <x v="17"/>
    <x v="1"/>
    <n v="59"/>
    <s v="SUBMARINE"/>
    <s v="AIRPLANE"/>
    <s v="OCEAN"/>
    <s v="SHEET"/>
    <s v="CROW"/>
    <s v="DOCTOR"/>
    <s v="OCEAN"/>
    <s v="SUBMARINE"/>
    <s v="THEMATIC"/>
    <s v="BASE"/>
    <n v="9.0620145362900004"/>
    <n v="0"/>
    <n v="1"/>
    <n v="0"/>
    <n v="0"/>
  </r>
  <r>
    <x v="18"/>
    <x v="0"/>
    <n v="1"/>
    <s v="SAXOPHONE"/>
    <s v="HARP"/>
    <s v="JAZZ"/>
    <s v="SODA"/>
    <s v="HAIR"/>
    <s v="PILOT"/>
    <s v="SAXOPHONE"/>
    <s v="HARP"/>
    <s v="BASE"/>
    <s v="TAXONOMIC"/>
    <n v="33.694799880600002"/>
    <n v="1"/>
    <n v="0"/>
    <n v="0"/>
    <n v="0"/>
  </r>
  <r>
    <x v="18"/>
    <x v="0"/>
    <n v="2"/>
    <s v="BEE"/>
    <s v="BUTTERFLY"/>
    <s v="HONEY"/>
    <s v="ASPHALT"/>
    <s v="COACH"/>
    <s v="PLIERS"/>
    <s v="BEE"/>
    <s v="BUTTERFLY"/>
    <s v="BASE"/>
    <s v="TAXONOMIC"/>
    <n v="29.616026373899999"/>
    <n v="1"/>
    <n v="0"/>
    <n v="0"/>
    <n v="0"/>
  </r>
  <r>
    <x v="18"/>
    <x v="0"/>
    <n v="3"/>
    <s v="MONKEY"/>
    <s v="BEAR"/>
    <s v="BANANA"/>
    <s v="AIRPLANE"/>
    <s v="HAMMER"/>
    <s v="PLUG"/>
    <s v="MONKEY"/>
    <s v="BEAR"/>
    <s v="BASE"/>
    <s v="TAXONOMIC"/>
    <n v="6.8861748836899999"/>
    <n v="1"/>
    <n v="0"/>
    <n v="0"/>
    <n v="0"/>
  </r>
  <r>
    <x v="18"/>
    <x v="0"/>
    <n v="4"/>
    <s v="CHAIR"/>
    <s v="SOFA"/>
    <s v="LEGS"/>
    <s v="BREAD"/>
    <s v="BALL"/>
    <s v="KEYBOARD"/>
    <s v="SOFA"/>
    <s v="CHAIR"/>
    <s v="TAXONOMIC"/>
    <s v="BASE"/>
    <n v="10.844017604799999"/>
    <n v="1"/>
    <n v="0"/>
    <n v="0"/>
    <n v="0"/>
  </r>
  <r>
    <x v="18"/>
    <x v="0"/>
    <n v="5"/>
    <s v="SHIP"/>
    <s v="CANOE"/>
    <s v="SAILOR"/>
    <s v="UMBRELLA"/>
    <s v="BANANA"/>
    <s v="CHAIR"/>
    <s v="CANOE"/>
    <s v="SHIP"/>
    <s v="TAXONOMIC"/>
    <s v="BASE"/>
    <n v="21.1003613253"/>
    <n v="1"/>
    <n v="0"/>
    <n v="0"/>
    <n v="0"/>
  </r>
  <r>
    <x v="18"/>
    <x v="0"/>
    <n v="6"/>
    <s v="SHAMPOO"/>
    <s v="BLEACH"/>
    <s v="SHOWER"/>
    <s v="TEAM"/>
    <s v="SAUCE"/>
    <s v="CIRCLE"/>
    <s v="SHOWER"/>
    <s v="SHAMPOO"/>
    <s v="THEMATIC"/>
    <s v="BASE"/>
    <n v="54.419619499500001"/>
    <n v="0"/>
    <n v="1"/>
    <n v="0"/>
    <n v="0"/>
  </r>
  <r>
    <x v="18"/>
    <x v="0"/>
    <n v="7"/>
    <s v="MILK"/>
    <s v="LEMONADE"/>
    <s v="COW"/>
    <s v="GUITAR"/>
    <s v="LEAF"/>
    <s v="WINDOW"/>
    <s v="COW"/>
    <s v="MILK"/>
    <s v="THEMATIC"/>
    <s v="BASE"/>
    <n v="9.0475053185400007"/>
    <n v="0"/>
    <n v="1"/>
    <n v="0"/>
    <n v="0"/>
  </r>
  <r>
    <x v="18"/>
    <x v="0"/>
    <n v="8"/>
    <s v="POLICE"/>
    <s v="FIREMAN"/>
    <s v="HANDCUFFS"/>
    <s v="CARAVAN"/>
    <s v="CRAB"/>
    <s v="LAUNDRY"/>
    <s v="FIREMAN"/>
    <s v="POLICE"/>
    <s v="TAXONOMIC"/>
    <s v="BASE"/>
    <n v="18.2570747143"/>
    <n v="1"/>
    <n v="0"/>
    <n v="0"/>
    <n v="0"/>
  </r>
  <r>
    <x v="18"/>
    <x v="0"/>
    <n v="9"/>
    <s v="CAMEL"/>
    <s v="ANTELOPE"/>
    <s v="DESERT"/>
    <s v="CORK"/>
    <s v="ENGINE"/>
    <s v="PAMPHLET"/>
    <s v="ANTELOPE"/>
    <s v="CAMEL"/>
    <s v="TAXONOMIC"/>
    <s v="BASE"/>
    <n v="31.109525893699999"/>
    <n v="1"/>
    <n v="0"/>
    <n v="0"/>
    <n v="0"/>
  </r>
  <r>
    <x v="18"/>
    <x v="0"/>
    <n v="10"/>
    <s v="COW"/>
    <s v="PIG"/>
    <s v="GRASS"/>
    <s v="CHISEL"/>
    <s v="PARCEL"/>
    <s v="HOTEL"/>
    <s v="PIG"/>
    <s v="COW"/>
    <s v="TAXONOMIC"/>
    <s v="BASE"/>
    <n v="5.2154643564700001"/>
    <n v="1"/>
    <n v="0"/>
    <n v="0"/>
    <n v="0"/>
  </r>
  <r>
    <x v="18"/>
    <x v="0"/>
    <n v="11"/>
    <s v="CAPTAIN"/>
    <s v="PILOT"/>
    <s v="SHIP"/>
    <s v="EAR"/>
    <s v="BENCH"/>
    <s v="FREEZER"/>
    <s v="PILOT"/>
    <s v="CAPTAIN"/>
    <s v="TAXONOMIC"/>
    <s v="BASE"/>
    <n v="42.4368971703"/>
    <n v="1"/>
    <n v="0"/>
    <n v="0"/>
    <n v="0"/>
  </r>
  <r>
    <x v="18"/>
    <x v="0"/>
    <n v="12"/>
    <s v="OVEN"/>
    <s v="MICROWAVE"/>
    <s v="PAN"/>
    <s v="SCREEN"/>
    <s v="BASKETBALL"/>
    <s v="BOOT"/>
    <s v="MICROWAVE"/>
    <s v="OVEN"/>
    <s v="TAXONOMIC"/>
    <s v="BASE"/>
    <n v="28.862919816600002"/>
    <n v="1"/>
    <n v="0"/>
    <n v="0"/>
    <n v="0"/>
  </r>
  <r>
    <x v="18"/>
    <x v="0"/>
    <n v="13"/>
    <s v="PENCIL"/>
    <s v="PEN"/>
    <s v="ERASER"/>
    <s v="FLUTE"/>
    <s v="MINT"/>
    <s v="SHEEP"/>
    <s v="ERASER"/>
    <s v="PENCIL"/>
    <s v="THEMATIC"/>
    <s v="BASE"/>
    <n v="6.5263505340599997"/>
    <n v="0"/>
    <n v="1"/>
    <n v="0"/>
    <n v="0"/>
  </r>
  <r>
    <x v="18"/>
    <x v="0"/>
    <n v="14"/>
    <s v="CHISEL"/>
    <s v="KNIFE"/>
    <s v="SCULPTURE"/>
    <s v="HAMSTER"/>
    <s v="BOTTLE"/>
    <s v="MIRROR"/>
    <s v="SCULPTURE"/>
    <s v="CHISEL"/>
    <s v="THEMATIC"/>
    <s v="BASE"/>
    <n v="45.017311770699997"/>
    <n v="0"/>
    <n v="1"/>
    <n v="0"/>
    <n v="0"/>
  </r>
  <r>
    <x v="18"/>
    <x v="0"/>
    <n v="15"/>
    <s v="TOOTHBRUSH"/>
    <s v="COMB"/>
    <s v="FLOSS"/>
    <s v="CAKE"/>
    <s v="CUP"/>
    <s v="GLASSES"/>
    <s v="TOOTHBRUSH"/>
    <s v="FLOSS"/>
    <s v="BASE"/>
    <s v="THEMATIC"/>
    <n v="24.505627459399999"/>
    <n v="0"/>
    <n v="1"/>
    <n v="0"/>
    <n v="0"/>
  </r>
  <r>
    <x v="18"/>
    <x v="0"/>
    <n v="16"/>
    <s v="NEEDLE"/>
    <s v="PIN"/>
    <s v="THREAD"/>
    <s v="WAX"/>
    <s v="HYDRANT"/>
    <s v="WRIST"/>
    <s v="PIN"/>
    <s v="NEEDLE"/>
    <s v="TAXONOMIC"/>
    <s v="BASE"/>
    <n v="12.045077942800001"/>
    <n v="1"/>
    <n v="0"/>
    <n v="0"/>
    <n v="0"/>
  </r>
  <r>
    <x v="18"/>
    <x v="0"/>
    <n v="17"/>
    <s v="SPIDER"/>
    <s v="BEE"/>
    <s v="WEB"/>
    <s v="PEPPER"/>
    <s v="SHED"/>
    <s v="TOILET"/>
    <s v="WEB"/>
    <s v="SPIDER"/>
    <s v="THEMATIC"/>
    <s v="BASE"/>
    <n v="31.976417508699999"/>
    <n v="0"/>
    <n v="1"/>
    <n v="0"/>
    <n v="0"/>
  </r>
  <r>
    <x v="18"/>
    <x v="0"/>
    <n v="18"/>
    <s v="CITY"/>
    <s v="VILLAGE"/>
    <s v="AIRPORT"/>
    <s v="WHALE"/>
    <s v="NECK"/>
    <s v="CABINET"/>
    <s v="CITY"/>
    <s v="VILLAGE"/>
    <s v="BASE"/>
    <s v="TAXONOMIC"/>
    <n v="5.7165866700199999"/>
    <n v="1"/>
    <n v="0"/>
    <n v="0"/>
    <n v="0"/>
  </r>
  <r>
    <x v="18"/>
    <x v="0"/>
    <n v="19"/>
    <s v="SPOON"/>
    <s v="LADLE"/>
    <s v="CEREAL"/>
    <s v="LION"/>
    <s v="TREE"/>
    <s v="STEREO"/>
    <s v="LADLE"/>
    <s v="SPOON"/>
    <s v="TAXONOMIC"/>
    <s v="BASE"/>
    <n v="63.4298583765"/>
    <n v="1"/>
    <n v="0"/>
    <n v="0"/>
    <n v="0"/>
  </r>
  <r>
    <x v="18"/>
    <x v="0"/>
    <n v="20"/>
    <s v="PENGUIN"/>
    <s v="GOOSE"/>
    <s v="ICE"/>
    <s v="VOLCANO"/>
    <s v="HEAD"/>
    <s v="BRICK"/>
    <s v="PENGUIN"/>
    <s v="ICE"/>
    <s v="BASE"/>
    <s v="THEMATIC"/>
    <n v="28.215331267900002"/>
    <n v="0"/>
    <n v="1"/>
    <n v="0"/>
    <n v="0"/>
  </r>
  <r>
    <x v="18"/>
    <x v="0"/>
    <n v="21"/>
    <s v="COOKIE"/>
    <s v="BISCUIT"/>
    <s v="CHOCOLATE"/>
    <s v="PAGE"/>
    <s v="WAVE"/>
    <s v="FUR"/>
    <s v="COOKIE"/>
    <s v="BISCUIT"/>
    <s v="BASE"/>
    <s v="TAXONOMIC"/>
    <n v="7.7019151503899996"/>
    <n v="1"/>
    <n v="0"/>
    <n v="0"/>
    <n v="0"/>
  </r>
  <r>
    <x v="18"/>
    <x v="0"/>
    <n v="22"/>
    <s v="DOG"/>
    <s v="CAT"/>
    <s v="BONE"/>
    <s v="POND"/>
    <s v="HOOD"/>
    <s v="QUEEN"/>
    <s v="CAT"/>
    <s v="DOG"/>
    <s v="TAXONOMIC"/>
    <s v="BASE"/>
    <n v="2.24919203355"/>
    <n v="1"/>
    <n v="0"/>
    <n v="0"/>
    <n v="0"/>
  </r>
  <r>
    <x v="18"/>
    <x v="0"/>
    <n v="23"/>
    <s v="CROWN"/>
    <s v="HAT"/>
    <s v="KING"/>
    <s v="SHOVEL"/>
    <s v="NOSE"/>
    <s v="TENT"/>
    <s v="KING"/>
    <s v="CROWN"/>
    <s v="THEMATIC"/>
    <s v="BASE"/>
    <n v="13.9326664781"/>
    <n v="0"/>
    <n v="1"/>
    <n v="0"/>
    <n v="0"/>
  </r>
  <r>
    <x v="18"/>
    <x v="0"/>
    <n v="24"/>
    <s v="SNOW"/>
    <s v="RAIN"/>
    <s v="SLED"/>
    <s v="CEMETARY"/>
    <s v="WORK"/>
    <s v="NOVEL"/>
    <s v="RAIN"/>
    <s v="SNOW"/>
    <s v="TAXONOMIC"/>
    <s v="BASE"/>
    <n v="5.9603555118699996"/>
    <n v="1"/>
    <n v="0"/>
    <n v="0"/>
    <n v="0"/>
  </r>
  <r>
    <x v="18"/>
    <x v="0"/>
    <n v="25"/>
    <s v="FLY"/>
    <s v="ANT"/>
    <s v="WINGS"/>
    <s v="CEREAL"/>
    <s v="BUSINESS"/>
    <s v="CONCRETE"/>
    <s v="WINGS"/>
    <s v="FLY"/>
    <s v="THEMATIC"/>
    <s v="BASE"/>
    <n v="5.1290965276999998"/>
    <n v="0"/>
    <n v="1"/>
    <n v="0"/>
    <n v="0"/>
  </r>
  <r>
    <x v="18"/>
    <x v="0"/>
    <n v="26"/>
    <s v="GARLIC"/>
    <s v="ONION"/>
    <s v="VAMPIRE"/>
    <s v="HOUSE"/>
    <s v="FOOT"/>
    <s v="CODE"/>
    <s v="ONION"/>
    <s v="VAMPIRE"/>
    <s v="TAXONOMIC"/>
    <s v="THEMATIC"/>
    <n v="17.3121958746"/>
    <n v="0"/>
    <n v="0"/>
    <n v="1"/>
    <n v="0"/>
  </r>
  <r>
    <x v="18"/>
    <x v="0"/>
    <n v="27"/>
    <s v="COW"/>
    <s v="BUFFALO"/>
    <s v="FARM"/>
    <s v="SKY"/>
    <s v="SLIDE"/>
    <s v="CHALK"/>
    <s v="COW"/>
    <s v="FARM"/>
    <s v="BASE"/>
    <s v="THEMATIC"/>
    <n v="4.2387263759699998"/>
    <n v="0"/>
    <n v="1"/>
    <n v="0"/>
    <n v="0"/>
  </r>
  <r>
    <x v="18"/>
    <x v="0"/>
    <n v="28"/>
    <s v="LAWNMOWER"/>
    <s v="SCISSORS"/>
    <s v="GRASS"/>
    <s v="BOMB"/>
    <s v="AUNT"/>
    <s v="INTERNET"/>
    <s v="LAWNMOWER"/>
    <s v="GRASS"/>
    <s v="BASE"/>
    <s v="THEMATIC"/>
    <n v="29.0139362221"/>
    <n v="0"/>
    <n v="1"/>
    <n v="0"/>
    <n v="0"/>
  </r>
  <r>
    <x v="18"/>
    <x v="0"/>
    <n v="29"/>
    <s v="CAKE"/>
    <s v="DONUT"/>
    <s v="CANDLE"/>
    <s v="BROCHURE"/>
    <s v="LAKE"/>
    <s v="DRUM"/>
    <s v="CAKE"/>
    <s v="DONUT"/>
    <s v="BASE"/>
    <s v="TAXONOMIC"/>
    <n v="4.1743337131300002"/>
    <n v="1"/>
    <n v="0"/>
    <n v="0"/>
    <n v="0"/>
  </r>
  <r>
    <x v="18"/>
    <x v="0"/>
    <n v="30"/>
    <s v="PANTS"/>
    <s v="DRESS"/>
    <s v="POCKET"/>
    <s v="ICE"/>
    <s v="TEETH"/>
    <s v="DOG"/>
    <s v="DRESS"/>
    <s v="PANTS"/>
    <s v="TAXONOMIC"/>
    <s v="BASE"/>
    <n v="8.3579892507999993"/>
    <n v="1"/>
    <n v="0"/>
    <n v="0"/>
    <n v="0"/>
  </r>
  <r>
    <x v="18"/>
    <x v="0"/>
    <n v="31"/>
    <s v="RABBI"/>
    <s v="PASTOR"/>
    <s v="TEMPLE"/>
    <s v="DRIVEWAY"/>
    <s v="GLOVES"/>
    <s v="APPLE"/>
    <s v="PASTOR"/>
    <s v="TEMPLE"/>
    <s v="TAXONOMIC"/>
    <s v="THEMATIC"/>
    <n v="35.2339970986"/>
    <n v="0"/>
    <n v="0"/>
    <n v="1"/>
    <n v="0"/>
  </r>
  <r>
    <x v="18"/>
    <x v="0"/>
    <n v="32"/>
    <s v="ROCKET"/>
    <s v="MISSILE"/>
    <s v="ASTRONAUT"/>
    <s v="BUG"/>
    <s v="CHEESE"/>
    <s v="WATER"/>
    <s v="ROCKET"/>
    <s v="MISSILE"/>
    <s v="BASE"/>
    <s v="TAXONOMIC"/>
    <n v="18.9466530224"/>
    <n v="1"/>
    <n v="0"/>
    <n v="0"/>
    <n v="0"/>
  </r>
  <r>
    <x v="18"/>
    <x v="0"/>
    <n v="33"/>
    <s v="PACKAGE"/>
    <s v="CRATE"/>
    <s v="DELIVERY"/>
    <s v="TROUT"/>
    <s v="CHILD"/>
    <s v="BILL"/>
    <s v="CRATE"/>
    <s v="PACKAGE"/>
    <s v="TAXONOMIC"/>
    <s v="BASE"/>
    <n v="28.4193126011"/>
    <n v="1"/>
    <n v="0"/>
    <n v="0"/>
    <n v="0"/>
  </r>
  <r>
    <x v="18"/>
    <x v="0"/>
    <n v="34"/>
    <s v="BIRD"/>
    <s v="BAT"/>
    <s v="NEST"/>
    <s v="BONE"/>
    <s v="RAIN"/>
    <s v="BRACKET"/>
    <s v="NEST"/>
    <s v="BIRD"/>
    <s v="THEMATIC"/>
    <s v="BASE"/>
    <n v="12.717301772600001"/>
    <n v="0"/>
    <n v="1"/>
    <n v="0"/>
    <n v="0"/>
  </r>
  <r>
    <x v="18"/>
    <x v="0"/>
    <n v="35"/>
    <s v="SUBMARINE"/>
    <s v="AIRPLANE"/>
    <s v="OCEAN"/>
    <s v="SHEET"/>
    <s v="CROW"/>
    <s v="DOCTOR"/>
    <s v="SUBMARINE"/>
    <s v="AIRPLANE"/>
    <s v="BASE"/>
    <s v="TAXONOMIC"/>
    <n v="31.834453108799998"/>
    <n v="1"/>
    <n v="0"/>
    <n v="0"/>
    <n v="0"/>
  </r>
  <r>
    <x v="18"/>
    <x v="0"/>
    <n v="36"/>
    <s v="SHOE"/>
    <s v="GLOVE"/>
    <s v="FOOT"/>
    <s v="WALL"/>
    <s v="CARD"/>
    <s v="TIGER"/>
    <s v="SHOE"/>
    <s v="FOOT"/>
    <s v="BASE"/>
    <s v="THEMATIC"/>
    <n v="5.3306802809200002"/>
    <n v="0"/>
    <n v="1"/>
    <n v="0"/>
    <n v="0"/>
  </r>
  <r>
    <x v="18"/>
    <x v="0"/>
    <n v="37"/>
    <s v="RIVER"/>
    <s v="LAKE"/>
    <s v="RAPIDS"/>
    <s v="GLASS"/>
    <s v="BUDGET"/>
    <s v="FEATHER"/>
    <s v="RIVER"/>
    <s v="LAKE"/>
    <s v="BASE"/>
    <s v="TAXONOMIC"/>
    <n v="3.2075760476299999"/>
    <n v="1"/>
    <n v="0"/>
    <n v="0"/>
    <n v="0"/>
  </r>
  <r>
    <x v="18"/>
    <x v="0"/>
    <n v="38"/>
    <s v="COMPUTER"/>
    <s v="TABLET"/>
    <s v="MOUSE"/>
    <s v="ATHLETE"/>
    <s v="COUCH"/>
    <s v="SALON"/>
    <s v="COUCH"/>
    <s v="TABLET"/>
    <s v="UNRELATED"/>
    <s v="TAXONOMIC"/>
    <n v="53.605656394599997"/>
    <n v="0"/>
    <n v="0"/>
    <n v="0"/>
    <n v="1"/>
  </r>
  <r>
    <x v="18"/>
    <x v="0"/>
    <n v="39"/>
    <s v="CIGARETTES"/>
    <s v="ALCOHOL"/>
    <s v="LUNGS"/>
    <s v="OUTLET"/>
    <s v="SOCK"/>
    <s v="CARPET"/>
    <s v="CIGARETTES"/>
    <s v="LUNGS"/>
    <s v="BASE"/>
    <s v="THEMATIC"/>
    <n v="34.7629567635"/>
    <n v="0"/>
    <n v="1"/>
    <n v="0"/>
    <n v="0"/>
  </r>
  <r>
    <x v="18"/>
    <x v="0"/>
    <n v="40"/>
    <s v="RECEPTIONIST"/>
    <s v="HOSTESS"/>
    <s v="TELEPHONE"/>
    <s v="PARK"/>
    <s v="HAND"/>
    <s v="STRING"/>
    <s v="TELEPHONE"/>
    <s v="HAND"/>
    <s v="THEMATIC"/>
    <s v="UNRELATED"/>
    <n v="4.5012577196999999"/>
    <n v="0"/>
    <n v="0"/>
    <n v="0"/>
    <n v="1"/>
  </r>
  <r>
    <x v="18"/>
    <x v="0"/>
    <n v="41"/>
    <s v="BEER"/>
    <s v="JUICE"/>
    <s v="PARTY"/>
    <s v="SHOP"/>
    <s v="SNOW"/>
    <s v="WOUND"/>
    <s v="BEER"/>
    <s v="PARTY"/>
    <s v="BASE"/>
    <s v="THEMATIC"/>
    <n v="5.3943800226600001"/>
    <n v="0"/>
    <n v="1"/>
    <n v="0"/>
    <n v="0"/>
  </r>
  <r>
    <x v="18"/>
    <x v="0"/>
    <n v="42"/>
    <s v="TRUCK"/>
    <s v="BUS"/>
    <s v="TRAILER"/>
    <s v="CLIMATE"/>
    <s v="CACTUS"/>
    <s v="CLUB"/>
    <s v="BUS"/>
    <s v="TRUCK"/>
    <s v="TAXONOMIC"/>
    <s v="BASE"/>
    <n v="3.2513125110400001"/>
    <n v="1"/>
    <n v="0"/>
    <n v="0"/>
    <n v="0"/>
  </r>
  <r>
    <x v="18"/>
    <x v="0"/>
    <n v="43"/>
    <s v="CROUTONS"/>
    <s v="BAGEL"/>
    <s v="SALAD"/>
    <s v="METAL"/>
    <s v="SHARK"/>
    <s v="SPOT"/>
    <s v="SALAD"/>
    <s v="BAGEL"/>
    <s v="THEMATIC"/>
    <s v="TAXONOMIC"/>
    <n v="22.020905822900001"/>
    <n v="0"/>
    <n v="0"/>
    <n v="1"/>
    <n v="0"/>
  </r>
  <r>
    <x v="18"/>
    <x v="0"/>
    <n v="44"/>
    <s v="SILVER"/>
    <s v="GOLD"/>
    <s v="BULLET"/>
    <s v="STAIRS"/>
    <s v="BALLOON"/>
    <s v="LIBRARY"/>
    <s v="LIBRARY"/>
    <s v="STAIRS"/>
    <s v="UNRELATED"/>
    <s v="UNRELATED"/>
    <n v="9.8522790250100005"/>
    <n v="0"/>
    <n v="0"/>
    <n v="0"/>
    <n v="1"/>
  </r>
  <r>
    <x v="18"/>
    <x v="0"/>
    <n v="45"/>
    <s v="CUP"/>
    <s v="BOWL"/>
    <s v="TEA"/>
    <s v="LAMP"/>
    <s v="PHONE"/>
    <s v="TRUCK"/>
    <s v="CUP"/>
    <s v="TEA"/>
    <s v="BASE"/>
    <s v="THEMATIC"/>
    <n v="1.8063836802"/>
    <n v="0"/>
    <n v="1"/>
    <n v="0"/>
    <n v="0"/>
  </r>
  <r>
    <x v="18"/>
    <x v="0"/>
    <n v="46"/>
    <s v="CRIB"/>
    <s v="BED"/>
    <s v="BABY"/>
    <s v="FERRY"/>
    <s v="BOWL"/>
    <s v="PATIO"/>
    <s v="BED"/>
    <s v="BABY"/>
    <s v="TAXONOMIC"/>
    <s v="THEMATIC"/>
    <n v="10.584731700700001"/>
    <n v="0"/>
    <n v="0"/>
    <n v="1"/>
    <n v="0"/>
  </r>
  <r>
    <x v="18"/>
    <x v="0"/>
    <n v="47"/>
    <s v="CAR"/>
    <s v="BIKE"/>
    <s v="SEATBELT"/>
    <s v="SHRIMP"/>
    <s v="COTTON"/>
    <s v="BISCUIT"/>
    <s v="BIKE"/>
    <s v="CAR"/>
    <s v="TAXONOMIC"/>
    <s v="BASE"/>
    <n v="2.54172755522"/>
    <n v="1"/>
    <n v="0"/>
    <n v="0"/>
    <n v="0"/>
  </r>
  <r>
    <x v="18"/>
    <x v="0"/>
    <n v="48"/>
    <s v="TORTILLA"/>
    <s v="BAGEL"/>
    <s v="BEANS"/>
    <s v="COLD"/>
    <s v="KNOB"/>
    <s v="SALESMAN"/>
    <s v="BAGEL"/>
    <s v="BEANS"/>
    <s v="TAXONOMIC"/>
    <s v="THEMATIC"/>
    <n v="24.175772856999998"/>
    <n v="0"/>
    <n v="0"/>
    <n v="1"/>
    <n v="0"/>
  </r>
  <r>
    <x v="18"/>
    <x v="0"/>
    <n v="49"/>
    <s v="FIELD"/>
    <s v="COURT"/>
    <s v="GRASS"/>
    <s v="GAS"/>
    <s v="TOAD"/>
    <s v="SCHOOL"/>
    <s v="FIELD"/>
    <s v="GRASS"/>
    <s v="BASE"/>
    <s v="THEMATIC"/>
    <n v="14.456320810899999"/>
    <n v="0"/>
    <n v="1"/>
    <n v="0"/>
    <n v="0"/>
  </r>
  <r>
    <x v="18"/>
    <x v="0"/>
    <n v="50"/>
    <s v="HAPPY"/>
    <s v="SAD"/>
    <s v="SMILE"/>
    <s v="ROOF"/>
    <s v="SEED"/>
    <s v="KEY"/>
    <s v="SMILE"/>
    <s v="HAPPY"/>
    <s v="THEMATIC"/>
    <s v="BASE"/>
    <n v="4.8590304533699999"/>
    <n v="0"/>
    <n v="1"/>
    <n v="0"/>
    <n v="0"/>
  </r>
  <r>
    <x v="18"/>
    <x v="0"/>
    <n v="51"/>
    <s v="WAITRESS"/>
    <s v="STEWARDESS"/>
    <s v="RESTAURANT"/>
    <s v="SWAN"/>
    <s v="BEACH"/>
    <s v="CALCIUM"/>
    <s v="WAITRESS"/>
    <s v="RESTAURANT"/>
    <s v="BASE"/>
    <s v="THEMATIC"/>
    <n v="5.8853856223900003"/>
    <n v="0"/>
    <n v="1"/>
    <n v="0"/>
    <n v="0"/>
  </r>
  <r>
    <x v="18"/>
    <x v="0"/>
    <n v="52"/>
    <s v="PANDA"/>
    <s v="RACOON"/>
    <s v="BAMBOO"/>
    <s v="WHIP"/>
    <s v="FENDER"/>
    <s v="LAW"/>
    <s v="BAMBOO"/>
    <s v="PANDA"/>
    <s v="THEMATIC"/>
    <s v="BASE"/>
    <n v="5.76984889491"/>
    <n v="0"/>
    <n v="1"/>
    <n v="0"/>
    <n v="0"/>
  </r>
  <r>
    <x v="18"/>
    <x v="0"/>
    <n v="53"/>
    <s v="FOOTBALL"/>
    <s v="BASEBALL"/>
    <s v="QUARTERBACK"/>
    <s v="CLOUD"/>
    <s v="PLANT"/>
    <s v="NECKLACE"/>
    <s v="FOOTBALL"/>
    <s v="BASEBALL"/>
    <s v="BASE"/>
    <s v="TAXONOMIC"/>
    <n v="6.3918390914299996"/>
    <n v="1"/>
    <n v="0"/>
    <n v="0"/>
    <n v="0"/>
  </r>
  <r>
    <x v="18"/>
    <x v="0"/>
    <n v="54"/>
    <s v="BOTTLE"/>
    <s v="CAN"/>
    <s v="BABY"/>
    <s v="CLOCK"/>
    <s v="BERRY"/>
    <s v="BELL"/>
    <s v="BELL"/>
    <s v="CLOCK"/>
    <s v="UNRELATED"/>
    <s v="UNRELATED"/>
    <n v="4.5192154001000002"/>
    <n v="0"/>
    <n v="0"/>
    <n v="0"/>
    <n v="1"/>
  </r>
  <r>
    <x v="18"/>
    <x v="0"/>
    <n v="55"/>
    <s v="COCONUT"/>
    <s v="ORANGE"/>
    <s v="BEACH"/>
    <s v="CYMBAL"/>
    <s v="SOCIETY"/>
    <s v="ROD"/>
    <s v="BEACH"/>
    <s v="COCONUT"/>
    <s v="THEMATIC"/>
    <s v="BASE"/>
    <n v="36.856794433899999"/>
    <n v="0"/>
    <n v="1"/>
    <n v="0"/>
    <n v="0"/>
  </r>
  <r>
    <x v="18"/>
    <x v="0"/>
    <n v="56"/>
    <s v="BICYCLE"/>
    <s v="CAR"/>
    <s v="HELMET"/>
    <s v="FISH"/>
    <s v="BEER"/>
    <s v="BANK"/>
    <s v="BEER"/>
    <s v="FISH"/>
    <s v="UNRELATED"/>
    <s v="UNRELATED"/>
    <n v="10.0056837406"/>
    <n v="0"/>
    <n v="0"/>
    <n v="0"/>
    <n v="1"/>
  </r>
  <r>
    <x v="18"/>
    <x v="0"/>
    <n v="57"/>
    <s v="SURGEON"/>
    <s v="BUTCHER"/>
    <s v="KIDNEY"/>
    <s v="PENGUIN"/>
    <s v="MOVIE"/>
    <s v="HOUSE"/>
    <s v="MOVIE"/>
    <s v="HOUSE"/>
    <s v="UNRELATED"/>
    <s v="UNRELATED"/>
    <n v="7.2374514410000002"/>
    <n v="0"/>
    <n v="0"/>
    <n v="0"/>
    <n v="1"/>
  </r>
  <r>
    <x v="18"/>
    <x v="0"/>
    <n v="58"/>
    <s v="BISCUITS"/>
    <s v="TOAST"/>
    <s v="GRAVY"/>
    <s v="SNAIL"/>
    <s v="PELICAN"/>
    <s v="DANCE"/>
    <s v="GRAVY"/>
    <s v="TOAST"/>
    <s v="THEMATIC"/>
    <s v="TAXONOMIC"/>
    <n v="25.464633877400001"/>
    <n v="0"/>
    <n v="0"/>
    <n v="1"/>
    <n v="0"/>
  </r>
  <r>
    <x v="18"/>
    <x v="0"/>
    <n v="59"/>
    <s v="ROBBERY"/>
    <s v="TREASON"/>
    <s v="BANK"/>
    <s v="STEW"/>
    <s v="TUB"/>
    <s v="SHORE"/>
    <s v="ROBBERY"/>
    <s v="BANK"/>
    <s v="BASE"/>
    <s v="THEMATIC"/>
    <n v="33.688625831300001"/>
    <n v="0"/>
    <n v="1"/>
    <n v="0"/>
    <n v="0"/>
  </r>
  <r>
    <x v="19"/>
    <x v="1"/>
    <n v="1"/>
    <s v="SUBMARINE"/>
    <s v="AIRPLANE"/>
    <s v="OCEAN"/>
    <s v="SHEET"/>
    <s v="CROW"/>
    <s v="DOCTOR"/>
    <s v="SUBMARINE"/>
    <s v="AIRPLANE"/>
    <s v="BASE"/>
    <s v="TAXONOMIC"/>
    <n v="31.654049605200001"/>
    <n v="1"/>
    <n v="0"/>
    <n v="0"/>
    <n v="0"/>
  </r>
  <r>
    <x v="19"/>
    <x v="1"/>
    <n v="2"/>
    <s v="SHAMPOO"/>
    <s v="BLEACH"/>
    <s v="SHOWER"/>
    <s v="TEAM"/>
    <s v="SAUCE"/>
    <s v="CIRCLE"/>
    <s v="SHOWER"/>
    <s v="SHAMPOO"/>
    <s v="THEMATIC"/>
    <s v="BASE"/>
    <n v="25.617804411600002"/>
    <n v="0"/>
    <n v="1"/>
    <n v="0"/>
    <n v="0"/>
  </r>
  <r>
    <x v="19"/>
    <x v="1"/>
    <n v="3"/>
    <s v="RECEPTIONIST"/>
    <s v="HOSTESS"/>
    <s v="TELEPHONE"/>
    <s v="PARK"/>
    <s v="HAND"/>
    <s v="STRING"/>
    <s v="HOSTESS"/>
    <s v="RECEPTIONIST"/>
    <s v="TAXONOMIC"/>
    <s v="BASE"/>
    <n v="12.123451366399999"/>
    <n v="1"/>
    <n v="0"/>
    <n v="0"/>
    <n v="0"/>
  </r>
  <r>
    <x v="19"/>
    <x v="1"/>
    <n v="4"/>
    <s v="COW"/>
    <s v="PIG"/>
    <s v="GRASS"/>
    <s v="CHISEL"/>
    <s v="PARCEL"/>
    <s v="HOTEL"/>
    <s v="HOTEL"/>
    <s v="PARCEL"/>
    <s v="UNRELATED"/>
    <s v="UNRELATED"/>
    <n v="19.475512867399999"/>
    <n v="0"/>
    <n v="0"/>
    <n v="0"/>
    <n v="1"/>
  </r>
  <r>
    <x v="19"/>
    <x v="1"/>
    <n v="5"/>
    <s v="SPOON"/>
    <s v="LADLE"/>
    <s v="CEREAL"/>
    <s v="LION"/>
    <s v="TREE"/>
    <s v="STEREO"/>
    <s v="STEREO"/>
    <s v="CEREAL"/>
    <s v="UNRELATED"/>
    <s v="THEMATIC"/>
    <n v="11.7611103349"/>
    <n v="0"/>
    <n v="0"/>
    <n v="0"/>
    <n v="1"/>
  </r>
  <r>
    <x v="19"/>
    <x v="1"/>
    <n v="6"/>
    <s v="FLY"/>
    <s v="ANT"/>
    <s v="WINGS"/>
    <s v="CEREAL"/>
    <s v="BUSINESS"/>
    <s v="CONCRETE"/>
    <s v="FLY"/>
    <s v="WINGS"/>
    <s v="BASE"/>
    <s v="THEMATIC"/>
    <n v="28.379127951499999"/>
    <n v="0"/>
    <n v="1"/>
    <n v="0"/>
    <n v="0"/>
  </r>
  <r>
    <x v="19"/>
    <x v="1"/>
    <n v="7"/>
    <s v="SNOW"/>
    <s v="RAIN"/>
    <s v="SLED"/>
    <s v="CEMETARY"/>
    <s v="WORK"/>
    <s v="NOVEL"/>
    <s v="SLED"/>
    <s v="SNOW"/>
    <s v="THEMATIC"/>
    <s v="BASE"/>
    <n v="21.1520119077"/>
    <n v="0"/>
    <n v="1"/>
    <n v="0"/>
    <n v="0"/>
  </r>
  <r>
    <x v="19"/>
    <x v="1"/>
    <n v="8"/>
    <s v="MONKEY"/>
    <s v="BEAR"/>
    <s v="BANANA"/>
    <s v="AIRPLANE"/>
    <s v="HAMMER"/>
    <s v="PLUG"/>
    <s v="MONKEY"/>
    <s v="BANANA"/>
    <s v="BASE"/>
    <s v="THEMATIC"/>
    <n v="10.819982744900001"/>
    <n v="0"/>
    <n v="1"/>
    <n v="0"/>
    <n v="0"/>
  </r>
  <r>
    <x v="19"/>
    <x v="1"/>
    <n v="9"/>
    <s v="OVEN"/>
    <s v="MICROWAVE"/>
    <s v="PAN"/>
    <s v="SCREEN"/>
    <s v="BASKETBALL"/>
    <s v="BOOT"/>
    <s v="BASKETBALL"/>
    <s v="BOOT"/>
    <s v="UNRELATED"/>
    <s v="UNRELATED"/>
    <n v="19.8550241909"/>
    <n v="0"/>
    <n v="0"/>
    <n v="0"/>
    <n v="1"/>
  </r>
  <r>
    <x v="19"/>
    <x v="1"/>
    <n v="10"/>
    <s v="TOOTHBRUSH"/>
    <s v="COMB"/>
    <s v="FLOSS"/>
    <s v="CAKE"/>
    <s v="CUP"/>
    <s v="GLASSES"/>
    <s v="TOOTHBRUSH"/>
    <s v="FLOSS"/>
    <s v="BASE"/>
    <s v="THEMATIC"/>
    <n v="38.1928141944"/>
    <n v="0"/>
    <n v="1"/>
    <n v="0"/>
    <n v="0"/>
  </r>
  <r>
    <x v="19"/>
    <x v="1"/>
    <n v="11"/>
    <s v="SILVER"/>
    <s v="GOLD"/>
    <s v="BULLET"/>
    <s v="STAIRS"/>
    <s v="BALLOON"/>
    <s v="LIBRARY"/>
    <s v="BULLET"/>
    <s v="BALLOON"/>
    <s v="THEMATIC"/>
    <s v="UNRELATED"/>
    <n v="16.604488032999999"/>
    <n v="0"/>
    <n v="0"/>
    <n v="0"/>
    <n v="1"/>
  </r>
  <r>
    <x v="19"/>
    <x v="1"/>
    <n v="12"/>
    <s v="NEEDLE"/>
    <s v="PIN"/>
    <s v="THREAD"/>
    <s v="WAX"/>
    <s v="HYDRANT"/>
    <s v="WRIST"/>
    <s v="NEEDLE"/>
    <s v="THREAD"/>
    <s v="BASE"/>
    <s v="THEMATIC"/>
    <n v="16.749234084000001"/>
    <n v="0"/>
    <n v="1"/>
    <n v="0"/>
    <n v="0"/>
  </r>
  <r>
    <x v="19"/>
    <x v="1"/>
    <n v="13"/>
    <s v="COMPUTER"/>
    <s v="TABLET"/>
    <s v="MOUSE"/>
    <s v="ATHLETE"/>
    <s v="COUCH"/>
    <s v="SALON"/>
    <s v="COMPUTER"/>
    <s v="MOUSE"/>
    <s v="BASE"/>
    <s v="THEMATIC"/>
    <n v="14.5620516155"/>
    <n v="0"/>
    <n v="1"/>
    <n v="0"/>
    <n v="0"/>
  </r>
  <r>
    <x v="19"/>
    <x v="1"/>
    <n v="14"/>
    <s v="LAWNMOWER"/>
    <s v="SCISSORS"/>
    <s v="GRASS"/>
    <s v="BOMB"/>
    <s v="AUNT"/>
    <s v="INTERNET"/>
    <s v="LAWNMOWER"/>
    <s v="GRASS"/>
    <s v="BASE"/>
    <s v="THEMATIC"/>
    <n v="11.317726545299999"/>
    <n v="0"/>
    <n v="1"/>
    <n v="0"/>
    <n v="0"/>
  </r>
  <r>
    <x v="19"/>
    <x v="1"/>
    <n v="15"/>
    <s v="BISCUITS"/>
    <s v="TOAST"/>
    <s v="GRAVY"/>
    <s v="SNAIL"/>
    <s v="PELICAN"/>
    <s v="DANCE"/>
    <s v="GRAVY"/>
    <s v="BISCUITS"/>
    <s v="THEMATIC"/>
    <s v="BASE"/>
    <n v="4.6348406225999996"/>
    <n v="0"/>
    <n v="1"/>
    <n v="0"/>
    <n v="0"/>
  </r>
  <r>
    <x v="19"/>
    <x v="1"/>
    <n v="16"/>
    <s v="CHAIR"/>
    <s v="SOFA"/>
    <s v="LEGS"/>
    <s v="BREAD"/>
    <s v="BALL"/>
    <s v="KEYBOARD"/>
    <s v="BREAD"/>
    <s v="BALL"/>
    <s v="UNRELATED"/>
    <s v="UNRELATED"/>
    <n v="7.0409737777699997"/>
    <n v="0"/>
    <n v="0"/>
    <n v="0"/>
    <n v="1"/>
  </r>
  <r>
    <x v="19"/>
    <x v="1"/>
    <n v="17"/>
    <s v="BICYCLE"/>
    <s v="CAR"/>
    <s v="HELMET"/>
    <s v="FISH"/>
    <s v="BEER"/>
    <s v="BANK"/>
    <s v="HELMET"/>
    <s v="BICYCLE"/>
    <s v="THEMATIC"/>
    <s v="BASE"/>
    <n v="5.3529537180400002"/>
    <n v="0"/>
    <n v="1"/>
    <n v="0"/>
    <n v="0"/>
  </r>
  <r>
    <x v="19"/>
    <x v="1"/>
    <n v="18"/>
    <s v="RABBI"/>
    <s v="PASTOR"/>
    <s v="TEMPLE"/>
    <s v="DRIVEWAY"/>
    <s v="GLOVES"/>
    <s v="APPLE"/>
    <s v="RABBI"/>
    <s v="TEMPLE"/>
    <s v="BASE"/>
    <s v="THEMATIC"/>
    <n v="8.1824912946299992"/>
    <n v="0"/>
    <n v="1"/>
    <n v="0"/>
    <n v="0"/>
  </r>
  <r>
    <x v="19"/>
    <x v="1"/>
    <n v="19"/>
    <s v="CAR"/>
    <s v="BIKE"/>
    <s v="SEATBELT"/>
    <s v="SHRIMP"/>
    <s v="COTTON"/>
    <s v="BISCUIT"/>
    <s v="CAR"/>
    <s v="SEATBELT"/>
    <s v="BASE"/>
    <s v="THEMATIC"/>
    <n v="26.487556636699999"/>
    <n v="0"/>
    <n v="1"/>
    <n v="0"/>
    <n v="0"/>
  </r>
  <r>
    <x v="19"/>
    <x v="1"/>
    <n v="20"/>
    <s v="CROUTONS"/>
    <s v="BAGEL"/>
    <s v="SALAD"/>
    <s v="METAL"/>
    <s v="SHARK"/>
    <s v="SPOT"/>
    <s v="SALAD"/>
    <s v="CROUTONS"/>
    <s v="THEMATIC"/>
    <s v="BASE"/>
    <n v="3.7823417862499999"/>
    <n v="0"/>
    <n v="1"/>
    <n v="0"/>
    <n v="0"/>
  </r>
  <r>
    <x v="19"/>
    <x v="1"/>
    <n v="21"/>
    <s v="TRUCK"/>
    <s v="BUS"/>
    <s v="TRAILER"/>
    <s v="CLIMATE"/>
    <s v="CACTUS"/>
    <s v="CLUB"/>
    <s v="TRAILER"/>
    <s v="TRUCK"/>
    <s v="THEMATIC"/>
    <s v="BASE"/>
    <n v="14.8112264391"/>
    <n v="0"/>
    <n v="1"/>
    <n v="0"/>
    <n v="0"/>
  </r>
  <r>
    <x v="19"/>
    <x v="1"/>
    <n v="22"/>
    <s v="SAXOPHONE"/>
    <s v="HARP"/>
    <s v="JAZZ"/>
    <s v="SODA"/>
    <s v="HAIR"/>
    <s v="PILOT"/>
    <s v="SAXOPHONE"/>
    <s v="JAZZ"/>
    <s v="BASE"/>
    <s v="THEMATIC"/>
    <n v="9.4721777309899995"/>
    <n v="0"/>
    <n v="1"/>
    <n v="0"/>
    <n v="0"/>
  </r>
  <r>
    <x v="19"/>
    <x v="1"/>
    <n v="23"/>
    <s v="ROBBERY"/>
    <s v="TREASON"/>
    <s v="BANK"/>
    <s v="STEW"/>
    <s v="TUB"/>
    <s v="SHORE"/>
    <s v="BANK"/>
    <s v="ROBBERY"/>
    <s v="THEMATIC"/>
    <s v="BASE"/>
    <n v="15.239963967"/>
    <n v="0"/>
    <n v="1"/>
    <n v="0"/>
    <n v="0"/>
  </r>
  <r>
    <x v="19"/>
    <x v="1"/>
    <n v="24"/>
    <s v="ROCKET"/>
    <s v="MISSILE"/>
    <s v="ASTRONAUT"/>
    <s v="BUG"/>
    <s v="CHEESE"/>
    <s v="WATER"/>
    <s v="ROCKET"/>
    <s v="MISSILE"/>
    <s v="BASE"/>
    <s v="TAXONOMIC"/>
    <n v="5.3898570665000003"/>
    <n v="1"/>
    <n v="0"/>
    <n v="0"/>
    <n v="0"/>
  </r>
  <r>
    <x v="19"/>
    <x v="1"/>
    <n v="25"/>
    <s v="SPIDER"/>
    <s v="BEE"/>
    <s v="WEB"/>
    <s v="PEPPER"/>
    <s v="SHED"/>
    <s v="TOILET"/>
    <s v="SPIDER"/>
    <s v="WEB"/>
    <s v="BASE"/>
    <s v="THEMATIC"/>
    <n v="7.7547350396599999"/>
    <n v="0"/>
    <n v="1"/>
    <n v="0"/>
    <n v="0"/>
  </r>
  <r>
    <x v="19"/>
    <x v="1"/>
    <n v="26"/>
    <s v="DOG"/>
    <s v="CAT"/>
    <s v="BONE"/>
    <s v="POND"/>
    <s v="HOOD"/>
    <s v="QUEEN"/>
    <s v="DOG"/>
    <s v="BONE"/>
    <s v="BASE"/>
    <s v="THEMATIC"/>
    <n v="6.1235775016799998"/>
    <n v="0"/>
    <n v="1"/>
    <n v="0"/>
    <n v="0"/>
  </r>
  <r>
    <x v="19"/>
    <x v="1"/>
    <n v="27"/>
    <s v="GARLIC"/>
    <s v="ONION"/>
    <s v="VAMPIRE"/>
    <s v="HOUSE"/>
    <s v="FOOT"/>
    <s v="CODE"/>
    <s v="VAMPIRE"/>
    <s v="GARLIC"/>
    <s v="THEMATIC"/>
    <s v="BASE"/>
    <n v="5.4324576916399998"/>
    <n v="0"/>
    <n v="1"/>
    <n v="0"/>
    <n v="0"/>
  </r>
  <r>
    <x v="19"/>
    <x v="1"/>
    <n v="28"/>
    <s v="SURGEON"/>
    <s v="BUTCHER"/>
    <s v="KIDNEY"/>
    <s v="PENGUIN"/>
    <s v="MOVIE"/>
    <s v="HOUSE"/>
    <s v="KIDNEY"/>
    <s v="SURGEON"/>
    <s v="THEMATIC"/>
    <s v="BASE"/>
    <n v="5.7894460839499997"/>
    <n v="0"/>
    <n v="1"/>
    <n v="0"/>
    <n v="0"/>
  </r>
  <r>
    <x v="19"/>
    <x v="1"/>
    <n v="29"/>
    <s v="COCONUT"/>
    <s v="ORANGE"/>
    <s v="BEACH"/>
    <s v="CYMBAL"/>
    <s v="SOCIETY"/>
    <s v="ROD"/>
    <s v="BEACH"/>
    <s v="COCONUT"/>
    <s v="THEMATIC"/>
    <s v="BASE"/>
    <n v="7.60757851339"/>
    <n v="0"/>
    <n v="1"/>
    <n v="0"/>
    <n v="0"/>
  </r>
  <r>
    <x v="19"/>
    <x v="1"/>
    <n v="30"/>
    <s v="PANTS"/>
    <s v="DRESS"/>
    <s v="POCKET"/>
    <s v="ICE"/>
    <s v="TEETH"/>
    <s v="DOG"/>
    <s v="POCKET"/>
    <s v="PANTS"/>
    <s v="THEMATIC"/>
    <s v="BASE"/>
    <n v="4.0099206573200004"/>
    <n v="0"/>
    <n v="1"/>
    <n v="0"/>
    <n v="0"/>
  </r>
  <r>
    <x v="19"/>
    <x v="1"/>
    <n v="31"/>
    <s v="CIGARETTES"/>
    <s v="ALCOHOL"/>
    <s v="LUNGS"/>
    <s v="OUTLET"/>
    <s v="SOCK"/>
    <s v="CARPET"/>
    <s v="CIGARETTES"/>
    <s v="LUNGS"/>
    <s v="BASE"/>
    <s v="THEMATIC"/>
    <n v="5.21686068107"/>
    <n v="0"/>
    <n v="1"/>
    <n v="0"/>
    <n v="0"/>
  </r>
  <r>
    <x v="19"/>
    <x v="1"/>
    <n v="32"/>
    <s v="CAMEL"/>
    <s v="ANTELOPE"/>
    <s v="DESERT"/>
    <s v="CORK"/>
    <s v="ENGINE"/>
    <s v="PAMPHLET"/>
    <s v="CAMEL"/>
    <s v="DESERT"/>
    <s v="BASE"/>
    <s v="THEMATIC"/>
    <n v="6.68961413193"/>
    <n v="0"/>
    <n v="1"/>
    <n v="0"/>
    <n v="0"/>
  </r>
  <r>
    <x v="19"/>
    <x v="1"/>
    <n v="33"/>
    <s v="POLICE"/>
    <s v="FIREMAN"/>
    <s v="HANDCUFFS"/>
    <s v="CARAVAN"/>
    <s v="CRAB"/>
    <s v="LAUNDRY"/>
    <s v="POLICE"/>
    <s v="HANDCUFFS"/>
    <s v="BASE"/>
    <s v="THEMATIC"/>
    <n v="3.4561777494400001"/>
    <n v="0"/>
    <n v="1"/>
    <n v="0"/>
    <n v="0"/>
  </r>
  <r>
    <x v="19"/>
    <x v="1"/>
    <n v="34"/>
    <s v="BEER"/>
    <s v="JUICE"/>
    <s v="PARTY"/>
    <s v="SHOP"/>
    <s v="SNOW"/>
    <s v="WOUND"/>
    <s v="BEER"/>
    <s v="PARTY"/>
    <s v="BASE"/>
    <s v="THEMATIC"/>
    <n v="5.91754161305"/>
    <n v="0"/>
    <n v="1"/>
    <n v="0"/>
    <n v="0"/>
  </r>
  <r>
    <x v="19"/>
    <x v="1"/>
    <n v="35"/>
    <s v="SHIP"/>
    <s v="CANOE"/>
    <s v="SAILOR"/>
    <s v="UMBRELLA"/>
    <s v="BANANA"/>
    <s v="CHAIR"/>
    <s v="SHIP"/>
    <s v="SAILOR"/>
    <s v="BASE"/>
    <s v="THEMATIC"/>
    <n v="3.3884076693199998"/>
    <n v="0"/>
    <n v="1"/>
    <n v="0"/>
    <n v="0"/>
  </r>
  <r>
    <x v="19"/>
    <x v="1"/>
    <n v="36"/>
    <s v="MILK"/>
    <s v="LEMONADE"/>
    <s v="COW"/>
    <s v="GUITAR"/>
    <s v="LEAF"/>
    <s v="WINDOW"/>
    <s v="COW"/>
    <s v="MILK"/>
    <s v="THEMATIC"/>
    <s v="BASE"/>
    <n v="3.5460268043099998"/>
    <n v="0"/>
    <n v="1"/>
    <n v="0"/>
    <n v="0"/>
  </r>
  <r>
    <x v="19"/>
    <x v="1"/>
    <n v="37"/>
    <s v="COOKIE"/>
    <s v="BISCUIT"/>
    <s v="CHOCOLATE"/>
    <s v="PAGE"/>
    <s v="WAVE"/>
    <s v="FUR"/>
    <s v="COOKIE"/>
    <s v="CHOCOLATE"/>
    <s v="BASE"/>
    <s v="THEMATIC"/>
    <n v="3.2371658159000001"/>
    <n v="0"/>
    <n v="1"/>
    <n v="0"/>
    <n v="0"/>
  </r>
  <r>
    <x v="19"/>
    <x v="1"/>
    <n v="38"/>
    <s v="CRIB"/>
    <s v="BED"/>
    <s v="BABY"/>
    <s v="FERRY"/>
    <s v="BOWL"/>
    <s v="PATIO"/>
    <s v="CRIB"/>
    <s v="BABY"/>
    <s v="BASE"/>
    <s v="THEMATIC"/>
    <n v="3.5027100880400002"/>
    <n v="0"/>
    <n v="1"/>
    <n v="0"/>
    <n v="0"/>
  </r>
  <r>
    <x v="19"/>
    <x v="1"/>
    <n v="39"/>
    <s v="COW"/>
    <s v="BUFFALO"/>
    <s v="FARM"/>
    <s v="SKY"/>
    <s v="SLIDE"/>
    <s v="CHALK"/>
    <s v="FARM"/>
    <s v="COW"/>
    <s v="THEMATIC"/>
    <s v="BASE"/>
    <n v="4.9767434315300001"/>
    <n v="0"/>
    <n v="1"/>
    <n v="0"/>
    <n v="0"/>
  </r>
  <r>
    <x v="19"/>
    <x v="1"/>
    <n v="40"/>
    <s v="BIRD"/>
    <s v="BAT"/>
    <s v="NEST"/>
    <s v="BONE"/>
    <s v="RAIN"/>
    <s v="BRACKET"/>
    <s v="BIRD"/>
    <s v="NEST"/>
    <s v="BASE"/>
    <s v="THEMATIC"/>
    <n v="5.9144842390700001"/>
    <n v="0"/>
    <n v="1"/>
    <n v="0"/>
    <n v="0"/>
  </r>
  <r>
    <x v="19"/>
    <x v="1"/>
    <n v="41"/>
    <s v="SHOE"/>
    <s v="GLOVE"/>
    <s v="FOOT"/>
    <s v="WALL"/>
    <s v="CARD"/>
    <s v="TIGER"/>
    <s v="SHOE"/>
    <s v="FOOT"/>
    <s v="BASE"/>
    <s v="THEMATIC"/>
    <n v="6.3969716272000001"/>
    <n v="0"/>
    <n v="1"/>
    <n v="0"/>
    <n v="0"/>
  </r>
  <r>
    <x v="19"/>
    <x v="1"/>
    <n v="42"/>
    <s v="PANDA"/>
    <s v="RACOON"/>
    <s v="BAMBOO"/>
    <s v="WHIP"/>
    <s v="FENDER"/>
    <s v="LAW"/>
    <s v="PANDA"/>
    <s v="BAMBOO"/>
    <s v="BASE"/>
    <s v="THEMATIC"/>
    <n v="7.0461949846399996"/>
    <n v="0"/>
    <n v="1"/>
    <n v="0"/>
    <n v="0"/>
  </r>
  <r>
    <x v="19"/>
    <x v="1"/>
    <n v="43"/>
    <s v="CROWN"/>
    <s v="HAT"/>
    <s v="KING"/>
    <s v="SHOVEL"/>
    <s v="NOSE"/>
    <s v="TENT"/>
    <s v="KING"/>
    <s v="CROWN"/>
    <s v="THEMATIC"/>
    <s v="BASE"/>
    <n v="4.5670791500599996"/>
    <n v="0"/>
    <n v="1"/>
    <n v="0"/>
    <n v="0"/>
  </r>
  <r>
    <x v="19"/>
    <x v="1"/>
    <n v="44"/>
    <s v="WAITRESS"/>
    <s v="STEWARDESS"/>
    <s v="RESTAURANT"/>
    <s v="SWAN"/>
    <s v="BEACH"/>
    <s v="CALCIUM"/>
    <s v="RESTAURANT"/>
    <s v="WAITRESS"/>
    <s v="THEMATIC"/>
    <s v="BASE"/>
    <n v="5.3864179758799997"/>
    <n v="0"/>
    <n v="1"/>
    <n v="0"/>
    <n v="0"/>
  </r>
  <r>
    <x v="19"/>
    <x v="1"/>
    <n v="45"/>
    <s v="HAPPY"/>
    <s v="SAD"/>
    <s v="SMILE"/>
    <s v="ROOF"/>
    <s v="SEED"/>
    <s v="KEY"/>
    <s v="SMILE"/>
    <s v="HAPPY"/>
    <s v="THEMATIC"/>
    <s v="BASE"/>
    <n v="2.3654649492800002"/>
    <n v="0"/>
    <n v="1"/>
    <n v="0"/>
    <n v="0"/>
  </r>
  <r>
    <x v="19"/>
    <x v="1"/>
    <n v="46"/>
    <s v="RIVER"/>
    <s v="LAKE"/>
    <s v="RAPIDS"/>
    <s v="GLASS"/>
    <s v="BUDGET"/>
    <s v="FEATHER"/>
    <s v="RAPIDS"/>
    <s v="RIVER"/>
    <s v="THEMATIC"/>
    <s v="BASE"/>
    <n v="6.40777423844"/>
    <n v="0"/>
    <n v="1"/>
    <n v="0"/>
    <n v="0"/>
  </r>
  <r>
    <x v="19"/>
    <x v="1"/>
    <n v="47"/>
    <s v="CUP"/>
    <s v="BOWL"/>
    <s v="TEA"/>
    <s v="LAMP"/>
    <s v="PHONE"/>
    <s v="TRUCK"/>
    <s v="TEA"/>
    <s v="CUP"/>
    <s v="THEMATIC"/>
    <s v="BASE"/>
    <n v="4.6566256126400001"/>
    <n v="0"/>
    <n v="1"/>
    <n v="0"/>
    <n v="0"/>
  </r>
  <r>
    <x v="19"/>
    <x v="1"/>
    <n v="48"/>
    <s v="PACKAGE"/>
    <s v="CRATE"/>
    <s v="DELIVERY"/>
    <s v="TROUT"/>
    <s v="CHILD"/>
    <s v="BILL"/>
    <s v="CHILD"/>
    <s v="DELIVERY"/>
    <s v="UNRELATED"/>
    <s v="THEMATIC"/>
    <n v="6.2625004717800001"/>
    <n v="0"/>
    <n v="0"/>
    <n v="0"/>
    <n v="1"/>
  </r>
  <r>
    <x v="19"/>
    <x v="1"/>
    <n v="49"/>
    <s v="FOOTBALL"/>
    <s v="BASEBALL"/>
    <s v="QUARTERBACK"/>
    <s v="CLOUD"/>
    <s v="PLANT"/>
    <s v="NECKLACE"/>
    <s v="FOOTBALL"/>
    <s v="QUARTERBACK"/>
    <s v="BASE"/>
    <s v="THEMATIC"/>
    <n v="3.0538253426800002"/>
    <n v="0"/>
    <n v="1"/>
    <n v="0"/>
    <n v="0"/>
  </r>
  <r>
    <x v="19"/>
    <x v="1"/>
    <n v="50"/>
    <s v="CAKE"/>
    <s v="DONUT"/>
    <s v="CANDLE"/>
    <s v="BROCHURE"/>
    <s v="LAKE"/>
    <s v="DRUM"/>
    <s v="CAKE"/>
    <s v="DONUT"/>
    <s v="BASE"/>
    <s v="TAXONOMIC"/>
    <n v="4.6425987712000003"/>
    <n v="1"/>
    <n v="0"/>
    <n v="0"/>
    <n v="0"/>
  </r>
  <r>
    <x v="19"/>
    <x v="1"/>
    <n v="51"/>
    <s v="BOTTLE"/>
    <s v="CAN"/>
    <s v="BABY"/>
    <s v="CLOCK"/>
    <s v="BERRY"/>
    <s v="BELL"/>
    <s v="BABY"/>
    <s v="BOTTLE"/>
    <s v="THEMATIC"/>
    <s v="BASE"/>
    <n v="2.7222613245199998"/>
    <n v="0"/>
    <n v="1"/>
    <n v="0"/>
    <n v="0"/>
  </r>
  <r>
    <x v="19"/>
    <x v="1"/>
    <n v="52"/>
    <s v="CITY"/>
    <s v="VILLAGE"/>
    <s v="AIRPORT"/>
    <s v="WHALE"/>
    <s v="NECK"/>
    <s v="CABINET"/>
    <s v="CITY"/>
    <s v="VILLAGE"/>
    <s v="BASE"/>
    <s v="TAXONOMIC"/>
    <n v="4.2736348088399998"/>
    <n v="1"/>
    <n v="0"/>
    <n v="0"/>
    <n v="0"/>
  </r>
  <r>
    <x v="19"/>
    <x v="1"/>
    <n v="53"/>
    <s v="PENGUIN"/>
    <s v="GOOSE"/>
    <s v="ICE"/>
    <s v="VOLCANO"/>
    <s v="HEAD"/>
    <s v="BRICK"/>
    <s v="PENGUIN"/>
    <s v="ICE"/>
    <s v="BASE"/>
    <s v="THEMATIC"/>
    <n v="2.4432692415999999"/>
    <n v="0"/>
    <n v="1"/>
    <n v="0"/>
    <n v="0"/>
  </r>
  <r>
    <x v="19"/>
    <x v="1"/>
    <n v="54"/>
    <s v="TORTILLA"/>
    <s v="BAGEL"/>
    <s v="BEANS"/>
    <s v="COLD"/>
    <s v="KNOB"/>
    <s v="SALESMAN"/>
    <s v="TORTILLA"/>
    <s v="BEANS"/>
    <s v="BASE"/>
    <s v="THEMATIC"/>
    <n v="4.7378792584099996"/>
    <n v="0"/>
    <n v="1"/>
    <n v="0"/>
    <n v="0"/>
  </r>
  <r>
    <x v="19"/>
    <x v="1"/>
    <n v="55"/>
    <s v="FIELD"/>
    <s v="COURT"/>
    <s v="GRASS"/>
    <s v="GAS"/>
    <s v="TOAD"/>
    <s v="SCHOOL"/>
    <s v="FIELD"/>
    <s v="GRASS"/>
    <s v="BASE"/>
    <s v="THEMATIC"/>
    <n v="5.7281171807"/>
    <n v="0"/>
    <n v="1"/>
    <n v="0"/>
    <n v="0"/>
  </r>
  <r>
    <x v="19"/>
    <x v="1"/>
    <n v="56"/>
    <s v="CHISEL"/>
    <s v="KNIFE"/>
    <s v="SCULPTURE"/>
    <s v="HAMSTER"/>
    <s v="BOTTLE"/>
    <s v="MIRROR"/>
    <s v="SCULPTURE"/>
    <s v="CHISEL"/>
    <s v="THEMATIC"/>
    <s v="BASE"/>
    <n v="6.7997534236600004"/>
    <n v="0"/>
    <n v="1"/>
    <n v="0"/>
    <n v="0"/>
  </r>
  <r>
    <x v="19"/>
    <x v="1"/>
    <n v="57"/>
    <s v="PENCIL"/>
    <s v="PEN"/>
    <s v="ERASER"/>
    <s v="FLUTE"/>
    <s v="MINT"/>
    <s v="SHEEP"/>
    <s v="ERASER"/>
    <s v="PENCIL"/>
    <s v="THEMATIC"/>
    <s v="BASE"/>
    <n v="3.4053786608299998"/>
    <n v="0"/>
    <n v="1"/>
    <n v="0"/>
    <n v="0"/>
  </r>
  <r>
    <x v="19"/>
    <x v="1"/>
    <n v="58"/>
    <s v="CAPTAIN"/>
    <s v="PILOT"/>
    <s v="SHIP"/>
    <s v="EAR"/>
    <s v="BENCH"/>
    <s v="FREEZER"/>
    <s v="CAPTAIN"/>
    <s v="PILOT"/>
    <s v="BASE"/>
    <s v="TAXONOMIC"/>
    <n v="4.27191824309"/>
    <n v="1"/>
    <n v="0"/>
    <n v="0"/>
    <n v="0"/>
  </r>
  <r>
    <x v="19"/>
    <x v="1"/>
    <n v="59"/>
    <s v="BEE"/>
    <s v="BUTTERFLY"/>
    <s v="HONEY"/>
    <s v="ASPHALT"/>
    <s v="COACH"/>
    <s v="PLIERS"/>
    <s v="BEE"/>
    <s v="HONEY"/>
    <s v="BASE"/>
    <s v="THEMATIC"/>
    <n v="3.8558826392399999"/>
    <n v="0"/>
    <n v="1"/>
    <n v="0"/>
    <n v="0"/>
  </r>
  <r>
    <x v="20"/>
    <x v="0"/>
    <n v="1"/>
    <s v="OVEN"/>
    <s v="MICROWAVE"/>
    <s v="PAN"/>
    <s v="SCREEN"/>
    <s v="BASKETBALL"/>
    <s v="BOOT"/>
    <s v="MICROWAVE"/>
    <s v="OVEN"/>
    <s v="TAXONOMIC"/>
    <s v="BASE"/>
    <n v="12.2696485999"/>
    <n v="1"/>
    <n v="0"/>
    <n v="0"/>
    <n v="0"/>
  </r>
  <r>
    <x v="20"/>
    <x v="0"/>
    <n v="2"/>
    <s v="MILK"/>
    <s v="LEMONADE"/>
    <s v="COW"/>
    <s v="GUITAR"/>
    <s v="LEAF"/>
    <s v="WINDOW"/>
    <s v="COW"/>
    <s v="MILK"/>
    <s v="THEMATIC"/>
    <s v="BASE"/>
    <n v="8.9901600570899998"/>
    <n v="0"/>
    <n v="1"/>
    <n v="0"/>
    <n v="0"/>
  </r>
  <r>
    <x v="20"/>
    <x v="0"/>
    <n v="3"/>
    <s v="SURGEON"/>
    <s v="BUTCHER"/>
    <s v="KIDNEY"/>
    <s v="PENGUIN"/>
    <s v="MOVIE"/>
    <s v="HOUSE"/>
    <s v="BUTCHER"/>
    <s v="HOUSE"/>
    <s v="TAXONOMIC"/>
    <s v="UNRELATED"/>
    <n v="5.9426077269000004"/>
    <n v="0"/>
    <n v="0"/>
    <n v="0"/>
    <n v="1"/>
  </r>
  <r>
    <x v="20"/>
    <x v="0"/>
    <n v="4"/>
    <s v="CITY"/>
    <s v="VILLAGE"/>
    <s v="AIRPORT"/>
    <s v="WHALE"/>
    <s v="NECK"/>
    <s v="CABINET"/>
    <s v="VILLAGE"/>
    <s v="CITY"/>
    <s v="TAXONOMIC"/>
    <s v="BASE"/>
    <n v="10.047927427799999"/>
    <n v="1"/>
    <n v="0"/>
    <n v="0"/>
    <n v="0"/>
  </r>
  <r>
    <x v="20"/>
    <x v="0"/>
    <n v="5"/>
    <s v="FOOTBALL"/>
    <s v="BASEBALL"/>
    <s v="QUARTERBACK"/>
    <s v="CLOUD"/>
    <s v="PLANT"/>
    <s v="NECKLACE"/>
    <s v="BASEBALL"/>
    <s v="FOOTBALL"/>
    <s v="TAXONOMIC"/>
    <s v="BASE"/>
    <n v="7.5787145770200004"/>
    <n v="1"/>
    <n v="0"/>
    <n v="0"/>
    <n v="0"/>
  </r>
  <r>
    <x v="20"/>
    <x v="0"/>
    <n v="6"/>
    <s v="BIRD"/>
    <s v="BAT"/>
    <s v="NEST"/>
    <s v="BONE"/>
    <s v="RAIN"/>
    <s v="BRACKET"/>
    <s v="BAT"/>
    <s v="BIRD"/>
    <s v="TAXONOMIC"/>
    <s v="BASE"/>
    <n v="6.5906908880000001"/>
    <n v="1"/>
    <n v="0"/>
    <n v="0"/>
    <n v="0"/>
  </r>
  <r>
    <x v="20"/>
    <x v="0"/>
    <n v="7"/>
    <s v="ROCKET"/>
    <s v="MISSILE"/>
    <s v="ASTRONAUT"/>
    <s v="BUG"/>
    <s v="CHEESE"/>
    <s v="WATER"/>
    <s v="MISSILE"/>
    <s v="ROCKET"/>
    <s v="TAXONOMIC"/>
    <s v="BASE"/>
    <n v="6.8288948419500004"/>
    <n v="1"/>
    <n v="0"/>
    <n v="0"/>
    <n v="0"/>
  </r>
  <r>
    <x v="20"/>
    <x v="0"/>
    <n v="8"/>
    <s v="SILVER"/>
    <s v="GOLD"/>
    <s v="BULLET"/>
    <s v="STAIRS"/>
    <s v="BALLOON"/>
    <s v="LIBRARY"/>
    <s v="SILVER"/>
    <s v="GOLD"/>
    <s v="BASE"/>
    <s v="TAXONOMIC"/>
    <n v="4.7966652386800002"/>
    <n v="1"/>
    <n v="0"/>
    <n v="0"/>
    <n v="0"/>
  </r>
  <r>
    <x v="20"/>
    <x v="0"/>
    <n v="9"/>
    <s v="COW"/>
    <s v="BUFFALO"/>
    <s v="FARM"/>
    <s v="SKY"/>
    <s v="SLIDE"/>
    <s v="CHALK"/>
    <s v="COW"/>
    <s v="BUFFALO"/>
    <s v="BASE"/>
    <s v="TAXONOMIC"/>
    <n v="10.762007266299999"/>
    <n v="1"/>
    <n v="0"/>
    <n v="0"/>
    <n v="0"/>
  </r>
  <r>
    <x v="20"/>
    <x v="0"/>
    <n v="10"/>
    <s v="RIVER"/>
    <s v="LAKE"/>
    <s v="RAPIDS"/>
    <s v="GLASS"/>
    <s v="BUDGET"/>
    <s v="FEATHER"/>
    <s v="RIVER"/>
    <s v="RAPIDS"/>
    <s v="BASE"/>
    <s v="THEMATIC"/>
    <n v="7.1753908067500003"/>
    <n v="0"/>
    <n v="1"/>
    <n v="0"/>
    <n v="0"/>
  </r>
  <r>
    <x v="20"/>
    <x v="0"/>
    <n v="11"/>
    <s v="COCONUT"/>
    <s v="ORANGE"/>
    <s v="BEACH"/>
    <s v="CYMBAL"/>
    <s v="SOCIETY"/>
    <s v="ROD"/>
    <s v="BEACH"/>
    <s v="COCONUT"/>
    <s v="THEMATIC"/>
    <s v="BASE"/>
    <n v="13.017736859399999"/>
    <n v="0"/>
    <n v="1"/>
    <n v="0"/>
    <n v="0"/>
  </r>
  <r>
    <x v="20"/>
    <x v="0"/>
    <n v="12"/>
    <s v="COW"/>
    <s v="PIG"/>
    <s v="GRASS"/>
    <s v="CHISEL"/>
    <s v="PARCEL"/>
    <s v="HOTEL"/>
    <s v="PIG"/>
    <s v="COW"/>
    <s v="TAXONOMIC"/>
    <s v="BASE"/>
    <n v="5.4576950657600003"/>
    <n v="1"/>
    <n v="0"/>
    <n v="0"/>
    <n v="0"/>
  </r>
  <r>
    <x v="20"/>
    <x v="0"/>
    <n v="13"/>
    <s v="DOG"/>
    <s v="CAT"/>
    <s v="BONE"/>
    <s v="POND"/>
    <s v="HOOD"/>
    <s v="QUEEN"/>
    <s v="DOG"/>
    <s v="CAT"/>
    <s v="BASE"/>
    <s v="TAXONOMIC"/>
    <n v="5.1041619626300001"/>
    <n v="1"/>
    <n v="0"/>
    <n v="0"/>
    <n v="0"/>
  </r>
  <r>
    <x v="20"/>
    <x v="0"/>
    <n v="14"/>
    <s v="CAKE"/>
    <s v="DONUT"/>
    <s v="CANDLE"/>
    <s v="BROCHURE"/>
    <s v="LAKE"/>
    <s v="DRUM"/>
    <s v="DONUT"/>
    <s v="CAKE"/>
    <s v="TAXONOMIC"/>
    <s v="BASE"/>
    <n v="15.0868627727"/>
    <n v="1"/>
    <n v="0"/>
    <n v="0"/>
    <n v="0"/>
  </r>
  <r>
    <x v="20"/>
    <x v="0"/>
    <n v="15"/>
    <s v="NEEDLE"/>
    <s v="PIN"/>
    <s v="THREAD"/>
    <s v="WAX"/>
    <s v="HYDRANT"/>
    <s v="WRIST"/>
    <s v="PIN"/>
    <s v="NEEDLE"/>
    <s v="TAXONOMIC"/>
    <s v="BASE"/>
    <n v="4.6637240420100001"/>
    <n v="1"/>
    <n v="0"/>
    <n v="0"/>
    <n v="0"/>
  </r>
  <r>
    <x v="20"/>
    <x v="0"/>
    <n v="16"/>
    <s v="FLY"/>
    <s v="ANT"/>
    <s v="WINGS"/>
    <s v="CEREAL"/>
    <s v="BUSINESS"/>
    <s v="CONCRETE"/>
    <s v="ANT"/>
    <s v="FLY"/>
    <s v="TAXONOMIC"/>
    <s v="BASE"/>
    <n v="6.9757192905499998"/>
    <n v="1"/>
    <n v="0"/>
    <n v="0"/>
    <n v="0"/>
  </r>
  <r>
    <x v="20"/>
    <x v="0"/>
    <n v="17"/>
    <s v="PENGUIN"/>
    <s v="GOOSE"/>
    <s v="ICE"/>
    <s v="VOLCANO"/>
    <s v="HEAD"/>
    <s v="BRICK"/>
    <s v="PENGUIN"/>
    <s v="GOOSE"/>
    <s v="BASE"/>
    <s v="TAXONOMIC"/>
    <n v="6.4588978283599996"/>
    <n v="1"/>
    <n v="0"/>
    <n v="0"/>
    <n v="0"/>
  </r>
  <r>
    <x v="20"/>
    <x v="0"/>
    <n v="18"/>
    <s v="GARLIC"/>
    <s v="ONION"/>
    <s v="VAMPIRE"/>
    <s v="HOUSE"/>
    <s v="FOOT"/>
    <s v="CODE"/>
    <s v="ONION"/>
    <s v="GARLIC"/>
    <s v="TAXONOMIC"/>
    <s v="BASE"/>
    <n v="3.92047762219"/>
    <n v="1"/>
    <n v="0"/>
    <n v="0"/>
    <n v="0"/>
  </r>
  <r>
    <x v="20"/>
    <x v="0"/>
    <n v="19"/>
    <s v="SPOON"/>
    <s v="LADLE"/>
    <s v="CEREAL"/>
    <s v="LION"/>
    <s v="TREE"/>
    <s v="STEREO"/>
    <s v="SPOON"/>
    <s v="LADLE"/>
    <s v="BASE"/>
    <s v="TAXONOMIC"/>
    <n v="8.5667779932299997"/>
    <n v="1"/>
    <n v="0"/>
    <n v="0"/>
    <n v="0"/>
  </r>
  <r>
    <x v="20"/>
    <x v="0"/>
    <n v="20"/>
    <s v="POLICE"/>
    <s v="FIREMAN"/>
    <s v="HANDCUFFS"/>
    <s v="CARAVAN"/>
    <s v="CRAB"/>
    <s v="LAUNDRY"/>
    <s v="POLICE"/>
    <s v="FIREMAN"/>
    <s v="BASE"/>
    <s v="TAXONOMIC"/>
    <n v="5.7006968276099999"/>
    <n v="1"/>
    <n v="0"/>
    <n v="0"/>
    <n v="0"/>
  </r>
  <r>
    <x v="20"/>
    <x v="0"/>
    <n v="21"/>
    <s v="SHOE"/>
    <s v="GLOVE"/>
    <s v="FOOT"/>
    <s v="WALL"/>
    <s v="CARD"/>
    <s v="TIGER"/>
    <s v="SHOE"/>
    <s v="FOOT"/>
    <s v="BASE"/>
    <s v="THEMATIC"/>
    <n v="8.9441620819299992"/>
    <n v="0"/>
    <n v="1"/>
    <n v="0"/>
    <n v="0"/>
  </r>
  <r>
    <x v="20"/>
    <x v="0"/>
    <n v="22"/>
    <s v="CROUTONS"/>
    <s v="BAGEL"/>
    <s v="SALAD"/>
    <s v="METAL"/>
    <s v="SHARK"/>
    <s v="SPOT"/>
    <s v="SALAD"/>
    <s v="CROUTONS"/>
    <s v="THEMATIC"/>
    <s v="BASE"/>
    <n v="10.5631822855"/>
    <n v="0"/>
    <n v="1"/>
    <n v="0"/>
    <n v="0"/>
  </r>
  <r>
    <x v="20"/>
    <x v="0"/>
    <n v="23"/>
    <s v="SPIDER"/>
    <s v="BEE"/>
    <s v="WEB"/>
    <s v="PEPPER"/>
    <s v="SHED"/>
    <s v="TOILET"/>
    <s v="BEE"/>
    <s v="SPIDER"/>
    <s v="TAXONOMIC"/>
    <s v="BASE"/>
    <n v="7.4857684671899998"/>
    <n v="1"/>
    <n v="0"/>
    <n v="0"/>
    <n v="0"/>
  </r>
  <r>
    <x v="20"/>
    <x v="0"/>
    <n v="24"/>
    <s v="FIELD"/>
    <s v="COURT"/>
    <s v="GRASS"/>
    <s v="GAS"/>
    <s v="TOAD"/>
    <s v="SCHOOL"/>
    <s v="FIELD"/>
    <s v="GRASS"/>
    <s v="BASE"/>
    <s v="THEMATIC"/>
    <n v="10.762567099"/>
    <n v="0"/>
    <n v="1"/>
    <n v="0"/>
    <n v="0"/>
  </r>
  <r>
    <x v="20"/>
    <x v="0"/>
    <n v="25"/>
    <s v="RECEPTIONIST"/>
    <s v="HOSTESS"/>
    <s v="TELEPHONE"/>
    <s v="PARK"/>
    <s v="HAND"/>
    <s v="STRING"/>
    <s v="HOSTESS"/>
    <s v="RECEPTIONIST"/>
    <s v="TAXONOMIC"/>
    <s v="BASE"/>
    <n v="6.4585022048600003"/>
    <n v="1"/>
    <n v="0"/>
    <n v="0"/>
    <n v="0"/>
  </r>
  <r>
    <x v="20"/>
    <x v="0"/>
    <n v="26"/>
    <s v="CAR"/>
    <s v="BIKE"/>
    <s v="SEATBELT"/>
    <s v="SHRIMP"/>
    <s v="COTTON"/>
    <s v="BISCUIT"/>
    <s v="CAR"/>
    <s v="BIKE"/>
    <s v="BASE"/>
    <s v="TAXONOMIC"/>
    <n v="5.7197271620399999"/>
    <n v="1"/>
    <n v="0"/>
    <n v="0"/>
    <n v="0"/>
  </r>
  <r>
    <x v="20"/>
    <x v="0"/>
    <n v="27"/>
    <s v="HAPPY"/>
    <s v="SAD"/>
    <s v="SMILE"/>
    <s v="ROOF"/>
    <s v="SEED"/>
    <s v="KEY"/>
    <s v="SMILE"/>
    <s v="HAPPY"/>
    <s v="THEMATIC"/>
    <s v="BASE"/>
    <n v="4.1810268738799996"/>
    <n v="0"/>
    <n v="1"/>
    <n v="0"/>
    <n v="0"/>
  </r>
  <r>
    <x v="20"/>
    <x v="0"/>
    <n v="28"/>
    <s v="TORTILLA"/>
    <s v="BAGEL"/>
    <s v="BEANS"/>
    <s v="COLD"/>
    <s v="KNOB"/>
    <s v="SALESMAN"/>
    <s v="BAGEL"/>
    <s v="TORTILLA"/>
    <s v="TAXONOMIC"/>
    <s v="BASE"/>
    <n v="24.854188613600002"/>
    <n v="1"/>
    <n v="0"/>
    <n v="0"/>
    <n v="0"/>
  </r>
  <r>
    <x v="20"/>
    <x v="0"/>
    <n v="29"/>
    <s v="CROWN"/>
    <s v="HAT"/>
    <s v="KING"/>
    <s v="SHOVEL"/>
    <s v="NOSE"/>
    <s v="TENT"/>
    <s v="CROWN"/>
    <s v="HAT"/>
    <s v="BASE"/>
    <s v="TAXONOMIC"/>
    <n v="13.968862252099999"/>
    <n v="1"/>
    <n v="0"/>
    <n v="0"/>
    <n v="0"/>
  </r>
  <r>
    <x v="20"/>
    <x v="0"/>
    <n v="30"/>
    <s v="PANTS"/>
    <s v="DRESS"/>
    <s v="POCKET"/>
    <s v="ICE"/>
    <s v="TEETH"/>
    <s v="DOG"/>
    <s v="PANTS"/>
    <s v="DRESS"/>
    <s v="BASE"/>
    <s v="TAXONOMIC"/>
    <n v="9.0272732146500001"/>
    <n v="1"/>
    <n v="0"/>
    <n v="0"/>
    <n v="0"/>
  </r>
  <r>
    <x v="20"/>
    <x v="0"/>
    <n v="31"/>
    <s v="RABBI"/>
    <s v="PASTOR"/>
    <s v="TEMPLE"/>
    <s v="DRIVEWAY"/>
    <s v="GLOVES"/>
    <s v="APPLE"/>
    <s v="PASTOR"/>
    <s v="RABBI"/>
    <s v="TAXONOMIC"/>
    <s v="BASE"/>
    <n v="8.0712682406899994"/>
    <n v="1"/>
    <n v="0"/>
    <n v="0"/>
    <n v="0"/>
  </r>
  <r>
    <x v="20"/>
    <x v="0"/>
    <n v="32"/>
    <s v="CRIB"/>
    <s v="BED"/>
    <s v="BABY"/>
    <s v="FERRY"/>
    <s v="BOWL"/>
    <s v="PATIO"/>
    <s v="BED"/>
    <s v="CRIB"/>
    <s v="TAXONOMIC"/>
    <s v="BASE"/>
    <n v="6.4839595225600002"/>
    <n v="1"/>
    <n v="0"/>
    <n v="0"/>
    <n v="0"/>
  </r>
  <r>
    <x v="20"/>
    <x v="0"/>
    <n v="33"/>
    <s v="BISCUITS"/>
    <s v="TOAST"/>
    <s v="GRAVY"/>
    <s v="SNAIL"/>
    <s v="PELICAN"/>
    <s v="DANCE"/>
    <s v="TOAST"/>
    <s v="BISCUITS"/>
    <s v="TAXONOMIC"/>
    <s v="BASE"/>
    <n v="12.3241996646"/>
    <n v="1"/>
    <n v="0"/>
    <n v="0"/>
    <n v="0"/>
  </r>
  <r>
    <x v="20"/>
    <x v="0"/>
    <n v="34"/>
    <s v="CUP"/>
    <s v="BOWL"/>
    <s v="TEA"/>
    <s v="LAMP"/>
    <s v="PHONE"/>
    <s v="TRUCK"/>
    <s v="CUP"/>
    <s v="BOWL"/>
    <s v="BASE"/>
    <s v="TAXONOMIC"/>
    <n v="5.7364224879999997"/>
    <n v="1"/>
    <n v="0"/>
    <n v="0"/>
    <n v="0"/>
  </r>
  <r>
    <x v="20"/>
    <x v="0"/>
    <n v="35"/>
    <s v="TRUCK"/>
    <s v="BUS"/>
    <s v="TRAILER"/>
    <s v="CLIMATE"/>
    <s v="CACTUS"/>
    <s v="CLUB"/>
    <s v="TRUCK"/>
    <s v="BUS"/>
    <s v="BASE"/>
    <s v="TAXONOMIC"/>
    <n v="10.814285232"/>
    <n v="1"/>
    <n v="0"/>
    <n v="0"/>
    <n v="0"/>
  </r>
  <r>
    <x v="20"/>
    <x v="0"/>
    <n v="36"/>
    <s v="CAPTAIN"/>
    <s v="PILOT"/>
    <s v="SHIP"/>
    <s v="EAR"/>
    <s v="BENCH"/>
    <s v="FREEZER"/>
    <s v="PILOT"/>
    <s v="CAPTAIN"/>
    <s v="TAXONOMIC"/>
    <s v="BASE"/>
    <n v="7.5096959290100003"/>
    <n v="1"/>
    <n v="0"/>
    <n v="0"/>
    <n v="0"/>
  </r>
  <r>
    <x v="20"/>
    <x v="0"/>
    <n v="37"/>
    <s v="PENCIL"/>
    <s v="PEN"/>
    <s v="ERASER"/>
    <s v="FLUTE"/>
    <s v="MINT"/>
    <s v="SHEEP"/>
    <s v="PEN"/>
    <s v="PENCIL"/>
    <s v="TAXONOMIC"/>
    <s v="BASE"/>
    <n v="6.3326663456399999"/>
    <n v="1"/>
    <n v="0"/>
    <n v="0"/>
    <n v="0"/>
  </r>
  <r>
    <x v="20"/>
    <x v="0"/>
    <n v="38"/>
    <s v="CHISEL"/>
    <s v="KNIFE"/>
    <s v="SCULPTURE"/>
    <s v="HAMSTER"/>
    <s v="BOTTLE"/>
    <s v="MIRROR"/>
    <s v="KNIFE"/>
    <s v="CHISEL"/>
    <s v="TAXONOMIC"/>
    <s v="BASE"/>
    <n v="9.5658000241999996"/>
    <n v="1"/>
    <n v="0"/>
    <n v="0"/>
    <n v="0"/>
  </r>
  <r>
    <x v="20"/>
    <x v="0"/>
    <n v="39"/>
    <s v="PANDA"/>
    <s v="RACOON"/>
    <s v="BAMBOO"/>
    <s v="WHIP"/>
    <s v="FENDER"/>
    <s v="LAW"/>
    <s v="PANDA"/>
    <s v="RACOON"/>
    <s v="BASE"/>
    <s v="TAXONOMIC"/>
    <n v="6.4161727717100003"/>
    <n v="1"/>
    <n v="0"/>
    <n v="0"/>
    <n v="0"/>
  </r>
  <r>
    <x v="20"/>
    <x v="0"/>
    <n v="40"/>
    <s v="PACKAGE"/>
    <s v="CRATE"/>
    <s v="DELIVERY"/>
    <s v="TROUT"/>
    <s v="CHILD"/>
    <s v="BILL"/>
    <s v="PACKAGE"/>
    <s v="DELIVERY"/>
    <s v="BASE"/>
    <s v="THEMATIC"/>
    <n v="8.9856996052000007"/>
    <n v="0"/>
    <n v="1"/>
    <n v="0"/>
    <n v="0"/>
  </r>
  <r>
    <x v="20"/>
    <x v="0"/>
    <n v="41"/>
    <s v="BEER"/>
    <s v="JUICE"/>
    <s v="PARTY"/>
    <s v="SHOP"/>
    <s v="SNOW"/>
    <s v="WOUND"/>
    <s v="BEER"/>
    <s v="JUICE"/>
    <s v="BASE"/>
    <s v="TAXONOMIC"/>
    <n v="6.61983727431"/>
    <n v="1"/>
    <n v="0"/>
    <n v="0"/>
    <n v="0"/>
  </r>
  <r>
    <x v="20"/>
    <x v="0"/>
    <n v="42"/>
    <s v="SHAMPOO"/>
    <s v="BLEACH"/>
    <s v="SHOWER"/>
    <s v="TEAM"/>
    <s v="SAUCE"/>
    <s v="CIRCLE"/>
    <s v="SHOWER"/>
    <s v="SHAMPOO"/>
    <s v="THEMATIC"/>
    <s v="BASE"/>
    <n v="20.359576050200001"/>
    <n v="0"/>
    <n v="1"/>
    <n v="0"/>
    <n v="0"/>
  </r>
  <r>
    <x v="20"/>
    <x v="0"/>
    <n v="43"/>
    <s v="BICYCLE"/>
    <s v="CAR"/>
    <s v="HELMET"/>
    <s v="FISH"/>
    <s v="BEER"/>
    <s v="BANK"/>
    <s v="CAR"/>
    <s v="BICYCLE"/>
    <s v="TAXONOMIC"/>
    <s v="BASE"/>
    <n v="7.1173294496299997"/>
    <n v="1"/>
    <n v="0"/>
    <n v="0"/>
    <n v="0"/>
  </r>
  <r>
    <x v="20"/>
    <x v="0"/>
    <n v="44"/>
    <s v="SUBMARINE"/>
    <s v="AIRPLANE"/>
    <s v="OCEAN"/>
    <s v="SHEET"/>
    <s v="CROW"/>
    <s v="DOCTOR"/>
    <s v="SUBMARINE"/>
    <s v="AIRPLANE"/>
    <s v="BASE"/>
    <s v="TAXONOMIC"/>
    <n v="10.2188677145"/>
    <n v="1"/>
    <n v="0"/>
    <n v="0"/>
    <n v="0"/>
  </r>
  <r>
    <x v="20"/>
    <x v="0"/>
    <n v="45"/>
    <s v="MONKEY"/>
    <s v="BEAR"/>
    <s v="BANANA"/>
    <s v="AIRPLANE"/>
    <s v="HAMMER"/>
    <s v="PLUG"/>
    <s v="BEAR"/>
    <s v="MONKEY"/>
    <s v="TAXONOMIC"/>
    <s v="BASE"/>
    <n v="7.7301534223399999"/>
    <n v="1"/>
    <n v="0"/>
    <n v="0"/>
    <n v="0"/>
  </r>
  <r>
    <x v="20"/>
    <x v="0"/>
    <n v="46"/>
    <s v="BEE"/>
    <s v="BUTTERFLY"/>
    <s v="HONEY"/>
    <s v="ASPHALT"/>
    <s v="COACH"/>
    <s v="PLIERS"/>
    <s v="BEE"/>
    <s v="BUTTERFLY"/>
    <s v="BASE"/>
    <s v="TAXONOMIC"/>
    <n v="5.6827563627200002"/>
    <n v="1"/>
    <n v="0"/>
    <n v="0"/>
    <n v="0"/>
  </r>
  <r>
    <x v="20"/>
    <x v="0"/>
    <n v="47"/>
    <s v="COMPUTER"/>
    <s v="TABLET"/>
    <s v="MOUSE"/>
    <s v="ATHLETE"/>
    <s v="COUCH"/>
    <s v="SALON"/>
    <s v="COMPUTER"/>
    <s v="TABLET"/>
    <s v="BASE"/>
    <s v="TAXONOMIC"/>
    <n v="12.575785636199999"/>
    <n v="1"/>
    <n v="0"/>
    <n v="0"/>
    <n v="0"/>
  </r>
  <r>
    <x v="20"/>
    <x v="0"/>
    <n v="48"/>
    <s v="BOTTLE"/>
    <s v="CAN"/>
    <s v="BABY"/>
    <s v="CLOCK"/>
    <s v="BERRY"/>
    <s v="BELL"/>
    <s v="CAN"/>
    <s v="BOTTLE"/>
    <s v="TAXONOMIC"/>
    <s v="BASE"/>
    <n v="9.1221818835500006"/>
    <n v="1"/>
    <n v="0"/>
    <n v="0"/>
    <n v="0"/>
  </r>
  <r>
    <x v="20"/>
    <x v="0"/>
    <n v="49"/>
    <s v="SHIP"/>
    <s v="CANOE"/>
    <s v="SAILOR"/>
    <s v="UMBRELLA"/>
    <s v="BANANA"/>
    <s v="CHAIR"/>
    <s v="CANOE"/>
    <s v="SHIP"/>
    <s v="TAXONOMIC"/>
    <s v="BASE"/>
    <n v="5.3631671227000002"/>
    <n v="1"/>
    <n v="0"/>
    <n v="0"/>
    <n v="0"/>
  </r>
  <r>
    <x v="20"/>
    <x v="0"/>
    <n v="50"/>
    <s v="WAITRESS"/>
    <s v="STEWARDESS"/>
    <s v="RESTAURANT"/>
    <s v="SWAN"/>
    <s v="BEACH"/>
    <s v="CALCIUM"/>
    <s v="STEWARDESS"/>
    <s v="WAITRESS"/>
    <s v="TAXONOMIC"/>
    <s v="BASE"/>
    <n v="6.1282771392699997"/>
    <n v="1"/>
    <n v="0"/>
    <n v="0"/>
    <n v="0"/>
  </r>
  <r>
    <x v="20"/>
    <x v="0"/>
    <n v="51"/>
    <s v="ROBBERY"/>
    <s v="TREASON"/>
    <s v="BANK"/>
    <s v="STEW"/>
    <s v="TUB"/>
    <s v="SHORE"/>
    <s v="ROBBERY"/>
    <s v="TREASON"/>
    <s v="BASE"/>
    <s v="TAXONOMIC"/>
    <n v="7.8487194038499997"/>
    <n v="1"/>
    <n v="0"/>
    <n v="0"/>
    <n v="0"/>
  </r>
  <r>
    <x v="20"/>
    <x v="0"/>
    <n v="52"/>
    <s v="TOOTHBRUSH"/>
    <s v="COMB"/>
    <s v="FLOSS"/>
    <s v="CAKE"/>
    <s v="CUP"/>
    <s v="GLASSES"/>
    <s v="FLOSS"/>
    <s v="TOOTHBRUSH"/>
    <s v="THEMATIC"/>
    <s v="BASE"/>
    <n v="7.1309521521899999"/>
    <n v="0"/>
    <n v="1"/>
    <n v="0"/>
    <n v="0"/>
  </r>
  <r>
    <x v="20"/>
    <x v="0"/>
    <n v="53"/>
    <s v="COOKIE"/>
    <s v="BISCUIT"/>
    <s v="CHOCOLATE"/>
    <s v="PAGE"/>
    <s v="WAVE"/>
    <s v="FUR"/>
    <s v="BISCUIT"/>
    <s v="COOKIE"/>
    <s v="TAXONOMIC"/>
    <s v="BASE"/>
    <n v="6.7154792540199999"/>
    <n v="1"/>
    <n v="0"/>
    <n v="0"/>
    <n v="0"/>
  </r>
  <r>
    <x v="20"/>
    <x v="0"/>
    <n v="54"/>
    <s v="CIGARETTES"/>
    <s v="ALCOHOL"/>
    <s v="LUNGS"/>
    <s v="OUTLET"/>
    <s v="SOCK"/>
    <s v="CARPET"/>
    <s v="CIGARETTES"/>
    <s v="ALCOHOL"/>
    <s v="BASE"/>
    <s v="TAXONOMIC"/>
    <n v="6.9207010918799998"/>
    <n v="1"/>
    <n v="0"/>
    <n v="0"/>
    <n v="0"/>
  </r>
  <r>
    <x v="20"/>
    <x v="0"/>
    <n v="55"/>
    <s v="SAXOPHONE"/>
    <s v="HARP"/>
    <s v="JAZZ"/>
    <s v="SODA"/>
    <s v="HAIR"/>
    <s v="PILOT"/>
    <s v="HARP"/>
    <s v="SAXOPHONE"/>
    <s v="TAXONOMIC"/>
    <s v="BASE"/>
    <n v="8.7598781811500004"/>
    <n v="1"/>
    <n v="0"/>
    <n v="0"/>
    <n v="0"/>
  </r>
  <r>
    <x v="20"/>
    <x v="0"/>
    <n v="56"/>
    <s v="SNOW"/>
    <s v="RAIN"/>
    <s v="SLED"/>
    <s v="CEMETARY"/>
    <s v="WORK"/>
    <s v="NOVEL"/>
    <s v="RAIN"/>
    <s v="SNOW"/>
    <s v="TAXONOMIC"/>
    <s v="BASE"/>
    <n v="7.6561366720099997"/>
    <n v="1"/>
    <n v="0"/>
    <n v="0"/>
    <n v="0"/>
  </r>
  <r>
    <x v="20"/>
    <x v="0"/>
    <n v="57"/>
    <s v="CHAIR"/>
    <s v="SOFA"/>
    <s v="LEGS"/>
    <s v="BREAD"/>
    <s v="BALL"/>
    <s v="KEYBOARD"/>
    <s v="SOFA"/>
    <s v="CHAIR"/>
    <s v="TAXONOMIC"/>
    <s v="BASE"/>
    <n v="6.7011755493000003"/>
    <n v="1"/>
    <n v="0"/>
    <n v="0"/>
    <n v="0"/>
  </r>
  <r>
    <x v="20"/>
    <x v="0"/>
    <n v="58"/>
    <s v="LAWNMOWER"/>
    <s v="SCISSORS"/>
    <s v="GRASS"/>
    <s v="BOMB"/>
    <s v="AUNT"/>
    <s v="INTERNET"/>
    <s v="LAWNMOWER"/>
    <s v="SCISSORS"/>
    <s v="BASE"/>
    <s v="TAXONOMIC"/>
    <n v="10.9248625909"/>
    <n v="1"/>
    <n v="0"/>
    <n v="0"/>
    <n v="0"/>
  </r>
  <r>
    <x v="20"/>
    <x v="0"/>
    <n v="59"/>
    <s v="CAMEL"/>
    <s v="ANTELOPE"/>
    <s v="DESERT"/>
    <s v="CORK"/>
    <s v="ENGINE"/>
    <s v="PAMPHLET"/>
    <s v="ANTELOPE"/>
    <s v="CAMEL"/>
    <s v="TAXONOMIC"/>
    <s v="BASE"/>
    <n v="6.9790001541800004"/>
    <n v="1"/>
    <n v="0"/>
    <n v="0"/>
    <n v="0"/>
  </r>
  <r>
    <x v="21"/>
    <x v="1"/>
    <n v="1"/>
    <s v="RIVER"/>
    <s v="LAKE"/>
    <s v="RAPIDS"/>
    <s v="GLASS"/>
    <s v="BUDGET"/>
    <s v="FEATHER"/>
    <s v="RIVER"/>
    <s v="LAKE"/>
    <s v="BASE"/>
    <s v="TAXONOMIC"/>
    <n v="6.7227916887500001"/>
    <n v="1"/>
    <n v="0"/>
    <n v="0"/>
    <n v="0"/>
  </r>
  <r>
    <x v="21"/>
    <x v="1"/>
    <n v="2"/>
    <s v="CITY"/>
    <s v="VILLAGE"/>
    <s v="AIRPORT"/>
    <s v="WHALE"/>
    <s v="NECK"/>
    <s v="CABINET"/>
    <s v="CITY"/>
    <s v="VILLAGE"/>
    <s v="BASE"/>
    <s v="TAXONOMIC"/>
    <n v="11.0848086087"/>
    <n v="1"/>
    <n v="0"/>
    <n v="0"/>
    <n v="0"/>
  </r>
  <r>
    <x v="21"/>
    <x v="1"/>
    <n v="3"/>
    <s v="CUP"/>
    <s v="BOWL"/>
    <s v="TEA"/>
    <s v="LAMP"/>
    <s v="PHONE"/>
    <s v="TRUCK"/>
    <s v="CUP"/>
    <s v="BOWL"/>
    <s v="BASE"/>
    <s v="TAXONOMIC"/>
    <n v="9.9856824845799999"/>
    <n v="1"/>
    <n v="0"/>
    <n v="0"/>
    <n v="0"/>
  </r>
  <r>
    <x v="21"/>
    <x v="1"/>
    <n v="4"/>
    <s v="BOTTLE"/>
    <s v="CAN"/>
    <s v="BABY"/>
    <s v="CLOCK"/>
    <s v="BERRY"/>
    <s v="BELL"/>
    <s v="CAN"/>
    <s v="BOTTLE"/>
    <s v="TAXONOMIC"/>
    <s v="BASE"/>
    <n v="5.27431746235"/>
    <n v="1"/>
    <n v="0"/>
    <n v="0"/>
    <n v="0"/>
  </r>
  <r>
    <x v="21"/>
    <x v="1"/>
    <n v="5"/>
    <s v="TOOTHBRUSH"/>
    <s v="COMB"/>
    <s v="FLOSS"/>
    <s v="CAKE"/>
    <s v="CUP"/>
    <s v="GLASSES"/>
    <s v="FLOSS"/>
    <s v="TOOTHBRUSH"/>
    <s v="THEMATIC"/>
    <s v="BASE"/>
    <n v="11.2212158251"/>
    <n v="0"/>
    <n v="1"/>
    <n v="0"/>
    <n v="0"/>
  </r>
  <r>
    <x v="21"/>
    <x v="1"/>
    <n v="6"/>
    <s v="BIRD"/>
    <s v="BAT"/>
    <s v="NEST"/>
    <s v="BONE"/>
    <s v="RAIN"/>
    <s v="BRACKET"/>
    <s v="BIRD"/>
    <s v="BAT"/>
    <s v="BASE"/>
    <s v="TAXONOMIC"/>
    <n v="14.3613120852"/>
    <n v="1"/>
    <n v="0"/>
    <n v="0"/>
    <n v="0"/>
  </r>
  <r>
    <x v="21"/>
    <x v="1"/>
    <n v="7"/>
    <s v="BEER"/>
    <s v="JUICE"/>
    <s v="PARTY"/>
    <s v="SHOP"/>
    <s v="SNOW"/>
    <s v="WOUND"/>
    <s v="PARTY"/>
    <s v="BEER"/>
    <s v="THEMATIC"/>
    <s v="BASE"/>
    <n v="8.5403235684500007"/>
    <n v="0"/>
    <n v="1"/>
    <n v="0"/>
    <n v="0"/>
  </r>
  <r>
    <x v="21"/>
    <x v="1"/>
    <n v="8"/>
    <s v="NEEDLE"/>
    <s v="PIN"/>
    <s v="THREAD"/>
    <s v="WAX"/>
    <s v="HYDRANT"/>
    <s v="WRIST"/>
    <s v="PIN"/>
    <s v="NEEDLE"/>
    <s v="TAXONOMIC"/>
    <s v="BASE"/>
    <n v="8.6768205032000001"/>
    <n v="1"/>
    <n v="0"/>
    <n v="0"/>
    <n v="0"/>
  </r>
  <r>
    <x v="21"/>
    <x v="1"/>
    <n v="9"/>
    <s v="CAPTAIN"/>
    <s v="PILOT"/>
    <s v="SHIP"/>
    <s v="EAR"/>
    <s v="BENCH"/>
    <s v="FREEZER"/>
    <s v="PILOT"/>
    <s v="CAPTAIN"/>
    <s v="TAXONOMIC"/>
    <s v="BASE"/>
    <n v="6.7351049439199997"/>
    <n v="1"/>
    <n v="0"/>
    <n v="0"/>
    <n v="0"/>
  </r>
  <r>
    <x v="21"/>
    <x v="1"/>
    <n v="10"/>
    <s v="SAXOPHONE"/>
    <s v="HARP"/>
    <s v="JAZZ"/>
    <s v="SODA"/>
    <s v="HAIR"/>
    <s v="PILOT"/>
    <s v="JAZZ"/>
    <s v="SAXOPHONE"/>
    <s v="THEMATIC"/>
    <s v="BASE"/>
    <n v="4.6460338890299999"/>
    <n v="0"/>
    <n v="1"/>
    <n v="0"/>
    <n v="0"/>
  </r>
  <r>
    <x v="21"/>
    <x v="1"/>
    <n v="11"/>
    <s v="SPOON"/>
    <s v="LADLE"/>
    <s v="CEREAL"/>
    <s v="LION"/>
    <s v="TREE"/>
    <s v="STEREO"/>
    <s v="SPOON"/>
    <s v="LADLE"/>
    <s v="BASE"/>
    <s v="TAXONOMIC"/>
    <n v="5.6500354569300004"/>
    <n v="1"/>
    <n v="0"/>
    <n v="0"/>
    <n v="0"/>
  </r>
  <r>
    <x v="21"/>
    <x v="1"/>
    <n v="12"/>
    <s v="CIGARETTES"/>
    <s v="ALCOHOL"/>
    <s v="LUNGS"/>
    <s v="OUTLET"/>
    <s v="SOCK"/>
    <s v="CARPET"/>
    <s v="CIGARETTES"/>
    <s v="LUNGS"/>
    <s v="BASE"/>
    <s v="THEMATIC"/>
    <n v="6.3354348158500002"/>
    <n v="0"/>
    <n v="1"/>
    <n v="0"/>
    <n v="0"/>
  </r>
  <r>
    <x v="21"/>
    <x v="1"/>
    <n v="13"/>
    <s v="SURGEON"/>
    <s v="BUTCHER"/>
    <s v="KIDNEY"/>
    <s v="PENGUIN"/>
    <s v="MOVIE"/>
    <s v="HOUSE"/>
    <s v="BUTCHER"/>
    <s v="SURGEON"/>
    <s v="TAXONOMIC"/>
    <s v="BASE"/>
    <n v="10.1094976902"/>
    <n v="1"/>
    <n v="0"/>
    <n v="0"/>
    <n v="0"/>
  </r>
  <r>
    <x v="21"/>
    <x v="1"/>
    <n v="14"/>
    <s v="CHISEL"/>
    <s v="KNIFE"/>
    <s v="SCULPTURE"/>
    <s v="HAMSTER"/>
    <s v="BOTTLE"/>
    <s v="MIRROR"/>
    <s v="CHISEL"/>
    <s v="KNIFE"/>
    <s v="BASE"/>
    <s v="TAXONOMIC"/>
    <n v="8.9086588406399994"/>
    <n v="1"/>
    <n v="0"/>
    <n v="0"/>
    <n v="0"/>
  </r>
  <r>
    <x v="21"/>
    <x v="1"/>
    <n v="15"/>
    <s v="COOKIE"/>
    <s v="BISCUIT"/>
    <s v="CHOCOLATE"/>
    <s v="PAGE"/>
    <s v="WAVE"/>
    <s v="FUR"/>
    <s v="BISCUIT"/>
    <s v="COOKIE"/>
    <s v="TAXONOMIC"/>
    <s v="BASE"/>
    <n v="5.75122775009"/>
    <n v="1"/>
    <n v="0"/>
    <n v="0"/>
    <n v="0"/>
  </r>
  <r>
    <x v="21"/>
    <x v="1"/>
    <n v="16"/>
    <s v="MONKEY"/>
    <s v="BEAR"/>
    <s v="BANANA"/>
    <s v="AIRPLANE"/>
    <s v="HAMMER"/>
    <s v="PLUG"/>
    <s v="MONKEY"/>
    <s v="BANANA"/>
    <s v="BASE"/>
    <s v="THEMATIC"/>
    <n v="5.0619744776599997"/>
    <n v="0"/>
    <n v="1"/>
    <n v="0"/>
    <n v="0"/>
  </r>
  <r>
    <x v="21"/>
    <x v="1"/>
    <n v="17"/>
    <s v="CROUTONS"/>
    <s v="BAGEL"/>
    <s v="SALAD"/>
    <s v="METAL"/>
    <s v="SHARK"/>
    <s v="SPOT"/>
    <s v="CROUTONS"/>
    <s v="SALAD"/>
    <s v="BASE"/>
    <s v="THEMATIC"/>
    <n v="7.0429770447099997"/>
    <n v="0"/>
    <n v="1"/>
    <n v="0"/>
    <n v="0"/>
  </r>
  <r>
    <x v="21"/>
    <x v="1"/>
    <n v="18"/>
    <s v="CRIB"/>
    <s v="BED"/>
    <s v="BABY"/>
    <s v="FERRY"/>
    <s v="BOWL"/>
    <s v="PATIO"/>
    <s v="CRIB"/>
    <s v="BABY"/>
    <s v="BASE"/>
    <s v="THEMATIC"/>
    <n v="6.3765085749299999"/>
    <n v="0"/>
    <n v="1"/>
    <n v="0"/>
    <n v="0"/>
  </r>
  <r>
    <x v="21"/>
    <x v="1"/>
    <n v="19"/>
    <s v="PANTS"/>
    <s v="DRESS"/>
    <s v="POCKET"/>
    <s v="ICE"/>
    <s v="TEETH"/>
    <s v="DOG"/>
    <s v="POCKET"/>
    <s v="PANTS"/>
    <s v="THEMATIC"/>
    <s v="BASE"/>
    <n v="9.7593808578099992"/>
    <n v="0"/>
    <n v="1"/>
    <n v="0"/>
    <n v="0"/>
  </r>
  <r>
    <x v="21"/>
    <x v="1"/>
    <n v="20"/>
    <s v="TORTILLA"/>
    <s v="BAGEL"/>
    <s v="BEANS"/>
    <s v="COLD"/>
    <s v="KNOB"/>
    <s v="SALESMAN"/>
    <s v="TORTILLA"/>
    <s v="BEANS"/>
    <s v="BASE"/>
    <s v="THEMATIC"/>
    <n v="4.7504666344600004"/>
    <n v="0"/>
    <n v="1"/>
    <n v="0"/>
    <n v="0"/>
  </r>
  <r>
    <x v="21"/>
    <x v="1"/>
    <n v="21"/>
    <s v="MILK"/>
    <s v="LEMONADE"/>
    <s v="COW"/>
    <s v="GUITAR"/>
    <s v="LEAF"/>
    <s v="WINDOW"/>
    <s v="MILK"/>
    <s v="COW"/>
    <s v="BASE"/>
    <s v="THEMATIC"/>
    <n v="7.1297313152499999"/>
    <n v="0"/>
    <n v="1"/>
    <n v="0"/>
    <n v="0"/>
  </r>
  <r>
    <x v="21"/>
    <x v="1"/>
    <n v="22"/>
    <s v="CHAIR"/>
    <s v="SOFA"/>
    <s v="LEGS"/>
    <s v="BREAD"/>
    <s v="BALL"/>
    <s v="KEYBOARD"/>
    <s v="SOFA"/>
    <s v="CHAIR"/>
    <s v="TAXONOMIC"/>
    <s v="BASE"/>
    <n v="12.0753236313"/>
    <n v="1"/>
    <n v="0"/>
    <n v="0"/>
    <n v="0"/>
  </r>
  <r>
    <x v="21"/>
    <x v="1"/>
    <n v="23"/>
    <s v="TRUCK"/>
    <s v="BUS"/>
    <s v="TRAILER"/>
    <s v="CLIMATE"/>
    <s v="CACTUS"/>
    <s v="CLUB"/>
    <s v="TRUCK"/>
    <s v="BUS"/>
    <s v="BASE"/>
    <s v="TAXONOMIC"/>
    <n v="7.6058546642899998"/>
    <n v="1"/>
    <n v="0"/>
    <n v="0"/>
    <n v="0"/>
  </r>
  <r>
    <x v="21"/>
    <x v="1"/>
    <n v="24"/>
    <s v="COCONUT"/>
    <s v="ORANGE"/>
    <s v="BEACH"/>
    <s v="CYMBAL"/>
    <s v="SOCIETY"/>
    <s v="ROD"/>
    <s v="COCONUT"/>
    <s v="BEACH"/>
    <s v="BASE"/>
    <s v="THEMATIC"/>
    <n v="7.5410389973000003"/>
    <n v="0"/>
    <n v="1"/>
    <n v="0"/>
    <n v="0"/>
  </r>
  <r>
    <x v="21"/>
    <x v="1"/>
    <n v="25"/>
    <s v="SHIP"/>
    <s v="CANOE"/>
    <s v="SAILOR"/>
    <s v="UMBRELLA"/>
    <s v="BANANA"/>
    <s v="CHAIR"/>
    <s v="SHIP"/>
    <s v="SAILOR"/>
    <s v="BASE"/>
    <s v="THEMATIC"/>
    <n v="5.2058144069700001"/>
    <n v="0"/>
    <n v="1"/>
    <n v="0"/>
    <n v="0"/>
  </r>
  <r>
    <x v="21"/>
    <x v="1"/>
    <n v="26"/>
    <s v="GARLIC"/>
    <s v="ONION"/>
    <s v="VAMPIRE"/>
    <s v="HOUSE"/>
    <s v="FOOT"/>
    <s v="CODE"/>
    <s v="GARLIC"/>
    <s v="ONION"/>
    <s v="BASE"/>
    <s v="TAXONOMIC"/>
    <n v="3.82458287623"/>
    <n v="1"/>
    <n v="0"/>
    <n v="0"/>
    <n v="0"/>
  </r>
  <r>
    <x v="21"/>
    <x v="1"/>
    <n v="27"/>
    <s v="WAITRESS"/>
    <s v="STEWARDESS"/>
    <s v="RESTAURANT"/>
    <s v="SWAN"/>
    <s v="BEACH"/>
    <s v="CALCIUM"/>
    <s v="WAITRESS"/>
    <s v="RESTAURANT"/>
    <s v="BASE"/>
    <s v="THEMATIC"/>
    <n v="5.0905618351499999"/>
    <n v="0"/>
    <n v="1"/>
    <n v="0"/>
    <n v="0"/>
  </r>
  <r>
    <x v="21"/>
    <x v="1"/>
    <n v="28"/>
    <s v="COW"/>
    <s v="BUFFALO"/>
    <s v="FARM"/>
    <s v="SKY"/>
    <s v="SLIDE"/>
    <s v="CHALK"/>
    <s v="COW"/>
    <s v="FARM"/>
    <s v="BASE"/>
    <s v="THEMATIC"/>
    <n v="4.4944841464199996"/>
    <n v="0"/>
    <n v="1"/>
    <n v="0"/>
    <n v="0"/>
  </r>
  <r>
    <x v="21"/>
    <x v="1"/>
    <n v="29"/>
    <s v="BICYCLE"/>
    <s v="CAR"/>
    <s v="HELMET"/>
    <s v="FISH"/>
    <s v="BEER"/>
    <s v="BANK"/>
    <s v="HELMET"/>
    <s v="BICYCLE"/>
    <s v="THEMATIC"/>
    <s v="BASE"/>
    <n v="5.0164184460900003"/>
    <n v="0"/>
    <n v="1"/>
    <n v="0"/>
    <n v="0"/>
  </r>
  <r>
    <x v="21"/>
    <x v="1"/>
    <n v="30"/>
    <s v="DOG"/>
    <s v="CAT"/>
    <s v="BONE"/>
    <s v="POND"/>
    <s v="HOOD"/>
    <s v="QUEEN"/>
    <s v="DOG"/>
    <s v="CAT"/>
    <s v="BASE"/>
    <s v="TAXONOMIC"/>
    <n v="5.9681599408499997"/>
    <n v="1"/>
    <n v="0"/>
    <n v="0"/>
    <n v="0"/>
  </r>
  <r>
    <x v="21"/>
    <x v="1"/>
    <n v="31"/>
    <s v="SHOE"/>
    <s v="GLOVE"/>
    <s v="FOOT"/>
    <s v="WALL"/>
    <s v="CARD"/>
    <s v="TIGER"/>
    <s v="SHOE"/>
    <s v="FOOT"/>
    <s v="BASE"/>
    <s v="THEMATIC"/>
    <n v="5.30380895501"/>
    <n v="0"/>
    <n v="1"/>
    <n v="0"/>
    <n v="0"/>
  </r>
  <r>
    <x v="21"/>
    <x v="1"/>
    <n v="32"/>
    <s v="FIELD"/>
    <s v="COURT"/>
    <s v="GRASS"/>
    <s v="GAS"/>
    <s v="TOAD"/>
    <s v="SCHOOL"/>
    <s v="GRASS"/>
    <s v="FIELD"/>
    <s v="THEMATIC"/>
    <s v="BASE"/>
    <n v="5.4684469732499998"/>
    <n v="0"/>
    <n v="1"/>
    <n v="0"/>
    <n v="0"/>
  </r>
  <r>
    <x v="21"/>
    <x v="1"/>
    <n v="33"/>
    <s v="OVEN"/>
    <s v="MICROWAVE"/>
    <s v="PAN"/>
    <s v="SCREEN"/>
    <s v="BASKETBALL"/>
    <s v="BOOT"/>
    <s v="MICROWAVE"/>
    <s v="OVEN"/>
    <s v="TAXONOMIC"/>
    <s v="BASE"/>
    <n v="6.7370168372299997"/>
    <n v="1"/>
    <n v="0"/>
    <n v="0"/>
    <n v="0"/>
  </r>
  <r>
    <x v="21"/>
    <x v="1"/>
    <n v="34"/>
    <s v="SHAMPOO"/>
    <s v="BLEACH"/>
    <s v="SHOWER"/>
    <s v="TEAM"/>
    <s v="SAUCE"/>
    <s v="CIRCLE"/>
    <s v="SHOWER"/>
    <s v="SHAMPOO"/>
    <s v="THEMATIC"/>
    <s v="BASE"/>
    <n v="3.6598948673899998"/>
    <n v="0"/>
    <n v="1"/>
    <n v="0"/>
    <n v="0"/>
  </r>
  <r>
    <x v="21"/>
    <x v="1"/>
    <n v="35"/>
    <s v="SUBMARINE"/>
    <s v="AIRPLANE"/>
    <s v="OCEAN"/>
    <s v="SHEET"/>
    <s v="CROW"/>
    <s v="DOCTOR"/>
    <s v="SUBMARINE"/>
    <s v="OCEAN"/>
    <s v="BASE"/>
    <s v="THEMATIC"/>
    <n v="3.2670019459900002"/>
    <n v="0"/>
    <n v="1"/>
    <n v="0"/>
    <n v="0"/>
  </r>
  <r>
    <x v="21"/>
    <x v="1"/>
    <n v="36"/>
    <s v="RABBI"/>
    <s v="PASTOR"/>
    <s v="TEMPLE"/>
    <s v="DRIVEWAY"/>
    <s v="GLOVES"/>
    <s v="APPLE"/>
    <s v="RABBI"/>
    <s v="TEMPLE"/>
    <s v="BASE"/>
    <s v="THEMATIC"/>
    <n v="3.03138054261"/>
    <n v="0"/>
    <n v="1"/>
    <n v="0"/>
    <n v="0"/>
  </r>
  <r>
    <x v="21"/>
    <x v="1"/>
    <n v="37"/>
    <s v="PENGUIN"/>
    <s v="GOOSE"/>
    <s v="ICE"/>
    <s v="VOLCANO"/>
    <s v="HEAD"/>
    <s v="BRICK"/>
    <s v="PENGUIN"/>
    <s v="ICE"/>
    <s v="BASE"/>
    <s v="THEMATIC"/>
    <n v="11.6809452269"/>
    <n v="0"/>
    <n v="1"/>
    <n v="0"/>
    <n v="0"/>
  </r>
  <r>
    <x v="21"/>
    <x v="1"/>
    <n v="38"/>
    <s v="SILVER"/>
    <s v="GOLD"/>
    <s v="BULLET"/>
    <s v="STAIRS"/>
    <s v="BALLOON"/>
    <s v="LIBRARY"/>
    <s v="SILVER"/>
    <s v="GOLD"/>
    <s v="BASE"/>
    <s v="TAXONOMIC"/>
    <n v="4.2787368328399999"/>
    <n v="1"/>
    <n v="0"/>
    <n v="0"/>
    <n v="0"/>
  </r>
  <r>
    <x v="21"/>
    <x v="1"/>
    <n v="39"/>
    <s v="POLICE"/>
    <s v="FIREMAN"/>
    <s v="HANDCUFFS"/>
    <s v="CARAVAN"/>
    <s v="CRAB"/>
    <s v="LAUNDRY"/>
    <s v="POLICE"/>
    <s v="FIREMAN"/>
    <s v="BASE"/>
    <s v="TAXONOMIC"/>
    <n v="4.3765247970600001"/>
    <n v="1"/>
    <n v="0"/>
    <n v="0"/>
    <n v="0"/>
  </r>
  <r>
    <x v="21"/>
    <x v="1"/>
    <n v="40"/>
    <s v="RECEPTIONIST"/>
    <s v="HOSTESS"/>
    <s v="TELEPHONE"/>
    <s v="PARK"/>
    <s v="HAND"/>
    <s v="STRING"/>
    <s v="RECEPTIONIST"/>
    <s v="HOSTESS"/>
    <s v="BASE"/>
    <s v="TAXONOMIC"/>
    <n v="6.00195559376"/>
    <n v="1"/>
    <n v="0"/>
    <n v="0"/>
    <n v="0"/>
  </r>
  <r>
    <x v="21"/>
    <x v="1"/>
    <n v="41"/>
    <s v="CROWN"/>
    <s v="HAT"/>
    <s v="KING"/>
    <s v="SHOVEL"/>
    <s v="NOSE"/>
    <s v="TENT"/>
    <s v="CROWN"/>
    <s v="KING"/>
    <s v="BASE"/>
    <s v="THEMATIC"/>
    <n v="4.6634485059799999"/>
    <n v="0"/>
    <n v="1"/>
    <n v="0"/>
    <n v="0"/>
  </r>
  <r>
    <x v="21"/>
    <x v="1"/>
    <n v="42"/>
    <s v="PANDA"/>
    <s v="RACOON"/>
    <s v="BAMBOO"/>
    <s v="WHIP"/>
    <s v="FENDER"/>
    <s v="LAW"/>
    <s v="PANDA"/>
    <s v="BAMBOO"/>
    <s v="BASE"/>
    <s v="THEMATIC"/>
    <n v="9.7889974924000001"/>
    <n v="0"/>
    <n v="1"/>
    <n v="0"/>
    <n v="0"/>
  </r>
  <r>
    <x v="21"/>
    <x v="1"/>
    <n v="43"/>
    <s v="LAWNMOWER"/>
    <s v="SCISSORS"/>
    <s v="GRASS"/>
    <s v="BOMB"/>
    <s v="AUNT"/>
    <s v="INTERNET"/>
    <s v="LAWNMOWER"/>
    <s v="GRASS"/>
    <s v="BASE"/>
    <s v="THEMATIC"/>
    <n v="6.2849409680899999"/>
    <n v="0"/>
    <n v="1"/>
    <n v="0"/>
    <n v="0"/>
  </r>
  <r>
    <x v="21"/>
    <x v="1"/>
    <n v="44"/>
    <s v="COMPUTER"/>
    <s v="TABLET"/>
    <s v="MOUSE"/>
    <s v="ATHLETE"/>
    <s v="COUCH"/>
    <s v="SALON"/>
    <s v="TABLET"/>
    <s v="COMPUTER"/>
    <s v="TAXONOMIC"/>
    <s v="BASE"/>
    <n v="9.9894559496300008"/>
    <n v="1"/>
    <n v="0"/>
    <n v="0"/>
    <n v="0"/>
  </r>
  <r>
    <x v="21"/>
    <x v="1"/>
    <n v="45"/>
    <s v="SPIDER"/>
    <s v="BEE"/>
    <s v="WEB"/>
    <s v="PEPPER"/>
    <s v="SHED"/>
    <s v="TOILET"/>
    <s v="SPIDER"/>
    <s v="WEB"/>
    <s v="BASE"/>
    <s v="THEMATIC"/>
    <n v="4.7977342656799999"/>
    <n v="0"/>
    <n v="1"/>
    <n v="0"/>
    <n v="0"/>
  </r>
  <r>
    <x v="21"/>
    <x v="1"/>
    <n v="46"/>
    <s v="CAMEL"/>
    <s v="ANTELOPE"/>
    <s v="DESERT"/>
    <s v="CORK"/>
    <s v="ENGINE"/>
    <s v="PAMPHLET"/>
    <s v="DESERT"/>
    <s v="CAMEL"/>
    <s v="THEMATIC"/>
    <s v="BASE"/>
    <n v="5.42755695456"/>
    <n v="0"/>
    <n v="1"/>
    <n v="0"/>
    <n v="0"/>
  </r>
  <r>
    <x v="21"/>
    <x v="1"/>
    <n v="47"/>
    <s v="ROBBERY"/>
    <s v="TREASON"/>
    <s v="BANK"/>
    <s v="STEW"/>
    <s v="TUB"/>
    <s v="SHORE"/>
    <s v="TREASON"/>
    <s v="ROBBERY"/>
    <s v="TAXONOMIC"/>
    <s v="BASE"/>
    <n v="8.6912817001599993"/>
    <n v="1"/>
    <n v="0"/>
    <n v="0"/>
    <n v="0"/>
  </r>
  <r>
    <x v="21"/>
    <x v="1"/>
    <n v="48"/>
    <s v="CAKE"/>
    <s v="DONUT"/>
    <s v="CANDLE"/>
    <s v="BROCHURE"/>
    <s v="LAKE"/>
    <s v="DRUM"/>
    <s v="DONUT"/>
    <s v="CAKE"/>
    <s v="TAXONOMIC"/>
    <s v="BASE"/>
    <n v="4.8127979987799998"/>
    <n v="1"/>
    <n v="0"/>
    <n v="0"/>
    <n v="0"/>
  </r>
  <r>
    <x v="21"/>
    <x v="1"/>
    <n v="49"/>
    <s v="COW"/>
    <s v="PIG"/>
    <s v="GRASS"/>
    <s v="CHISEL"/>
    <s v="PARCEL"/>
    <s v="HOTEL"/>
    <s v="COW"/>
    <s v="GRASS"/>
    <s v="BASE"/>
    <s v="THEMATIC"/>
    <n v="6.9046840891199999"/>
    <n v="0"/>
    <n v="1"/>
    <n v="0"/>
    <n v="0"/>
  </r>
  <r>
    <x v="21"/>
    <x v="1"/>
    <n v="50"/>
    <s v="PACKAGE"/>
    <s v="CRATE"/>
    <s v="DELIVERY"/>
    <s v="TROUT"/>
    <s v="CHILD"/>
    <s v="BILL"/>
    <s v="PACKAGE"/>
    <s v="DELIVERY"/>
    <s v="BASE"/>
    <s v="THEMATIC"/>
    <n v="6.41901418479"/>
    <n v="0"/>
    <n v="1"/>
    <n v="0"/>
    <n v="0"/>
  </r>
  <r>
    <x v="21"/>
    <x v="1"/>
    <n v="51"/>
    <s v="BEE"/>
    <s v="BUTTERFLY"/>
    <s v="HONEY"/>
    <s v="ASPHALT"/>
    <s v="COACH"/>
    <s v="PLIERS"/>
    <s v="BEE"/>
    <s v="HONEY"/>
    <s v="BASE"/>
    <s v="THEMATIC"/>
    <n v="6.9583472104300004"/>
    <n v="0"/>
    <n v="1"/>
    <n v="0"/>
    <n v="0"/>
  </r>
  <r>
    <x v="21"/>
    <x v="1"/>
    <n v="52"/>
    <s v="FOOTBALL"/>
    <s v="BASEBALL"/>
    <s v="QUARTERBACK"/>
    <s v="CLOUD"/>
    <s v="PLANT"/>
    <s v="NECKLACE"/>
    <s v="QUARTERBACK"/>
    <s v="FOOTBALL"/>
    <s v="THEMATIC"/>
    <s v="BASE"/>
    <n v="6.0507242682499998"/>
    <n v="0"/>
    <n v="1"/>
    <n v="0"/>
    <n v="0"/>
  </r>
  <r>
    <x v="21"/>
    <x v="1"/>
    <n v="53"/>
    <s v="FLY"/>
    <s v="ANT"/>
    <s v="WINGS"/>
    <s v="CEREAL"/>
    <s v="BUSINESS"/>
    <s v="CONCRETE"/>
    <s v="WINGS"/>
    <s v="FLY"/>
    <s v="THEMATIC"/>
    <s v="BASE"/>
    <n v="4.1522247817500002"/>
    <n v="0"/>
    <n v="1"/>
    <n v="0"/>
    <n v="0"/>
  </r>
  <r>
    <x v="21"/>
    <x v="1"/>
    <n v="54"/>
    <s v="ROCKET"/>
    <s v="MISSILE"/>
    <s v="ASTRONAUT"/>
    <s v="BUG"/>
    <s v="CHEESE"/>
    <s v="WATER"/>
    <s v="ROCKET"/>
    <s v="MISSILE"/>
    <s v="BASE"/>
    <s v="TAXONOMIC"/>
    <n v="9.8409271639499991"/>
    <n v="1"/>
    <n v="0"/>
    <n v="0"/>
    <n v="0"/>
  </r>
  <r>
    <x v="21"/>
    <x v="1"/>
    <n v="55"/>
    <s v="PENCIL"/>
    <s v="PEN"/>
    <s v="ERASER"/>
    <s v="FLUTE"/>
    <s v="MINT"/>
    <s v="SHEEP"/>
    <s v="PEN"/>
    <s v="PENCIL"/>
    <s v="TAXONOMIC"/>
    <s v="BASE"/>
    <n v="4.09049297386"/>
    <n v="1"/>
    <n v="0"/>
    <n v="0"/>
    <n v="0"/>
  </r>
  <r>
    <x v="21"/>
    <x v="1"/>
    <n v="56"/>
    <s v="HAPPY"/>
    <s v="SAD"/>
    <s v="SMILE"/>
    <s v="ROOF"/>
    <s v="SEED"/>
    <s v="KEY"/>
    <s v="SMILE"/>
    <s v="HAPPY"/>
    <s v="THEMATIC"/>
    <s v="BASE"/>
    <n v="7.2217647287800002"/>
    <n v="0"/>
    <n v="1"/>
    <n v="0"/>
    <n v="0"/>
  </r>
  <r>
    <x v="21"/>
    <x v="1"/>
    <n v="57"/>
    <s v="BISCUITS"/>
    <s v="TOAST"/>
    <s v="GRAVY"/>
    <s v="SNAIL"/>
    <s v="PELICAN"/>
    <s v="DANCE"/>
    <s v="BISCUITS"/>
    <s v="TOAST"/>
    <s v="BASE"/>
    <s v="TAXONOMIC"/>
    <n v="7.3179781538200004"/>
    <n v="1"/>
    <n v="0"/>
    <n v="0"/>
    <n v="0"/>
  </r>
  <r>
    <x v="21"/>
    <x v="1"/>
    <n v="58"/>
    <s v="CAR"/>
    <s v="BIKE"/>
    <s v="SEATBELT"/>
    <s v="SHRIMP"/>
    <s v="COTTON"/>
    <s v="BISCUIT"/>
    <s v="SEATBELT"/>
    <s v="CAR"/>
    <s v="THEMATIC"/>
    <s v="BASE"/>
    <n v="8.2934367267900004"/>
    <n v="0"/>
    <n v="1"/>
    <n v="0"/>
    <n v="0"/>
  </r>
  <r>
    <x v="21"/>
    <x v="1"/>
    <n v="59"/>
    <s v="SNOW"/>
    <s v="RAIN"/>
    <s v="SLED"/>
    <s v="CEMETARY"/>
    <s v="WORK"/>
    <s v="NOVEL"/>
    <s v="SLED"/>
    <s v="SNOW"/>
    <s v="THEMATIC"/>
    <s v="BASE"/>
    <n v="7.0049258979899998"/>
    <n v="0"/>
    <n v="1"/>
    <n v="0"/>
    <n v="0"/>
  </r>
  <r>
    <x v="22"/>
    <x v="0"/>
    <n v="1"/>
    <s v="SURGEON"/>
    <s v="BUTCHER"/>
    <s v="KIDNEY"/>
    <s v="PENGUIN"/>
    <s v="MOVIE"/>
    <s v="HOUSE"/>
    <s v="KIDNEY"/>
    <s v="SURGEON"/>
    <s v="THEMATIC"/>
    <s v="BASE"/>
    <n v="11.270703239099999"/>
    <n v="0"/>
    <n v="1"/>
    <n v="0"/>
    <n v="0"/>
  </r>
  <r>
    <x v="22"/>
    <x v="0"/>
    <n v="2"/>
    <s v="PENGUIN"/>
    <s v="GOOSE"/>
    <s v="ICE"/>
    <s v="VOLCANO"/>
    <s v="HEAD"/>
    <s v="BRICK"/>
    <s v="ICE"/>
    <s v="PENGUIN"/>
    <s v="THEMATIC"/>
    <s v="BASE"/>
    <n v="8.8426371084100008"/>
    <n v="0"/>
    <n v="1"/>
    <n v="0"/>
    <n v="0"/>
  </r>
  <r>
    <x v="22"/>
    <x v="0"/>
    <n v="3"/>
    <s v="PANDA"/>
    <s v="RACOON"/>
    <s v="BAMBOO"/>
    <s v="WHIP"/>
    <s v="FENDER"/>
    <s v="LAW"/>
    <s v="BAMBOO"/>
    <s v="PANDA"/>
    <s v="THEMATIC"/>
    <s v="BASE"/>
    <n v="3.41610479623"/>
    <n v="0"/>
    <n v="1"/>
    <n v="0"/>
    <n v="0"/>
  </r>
  <r>
    <x v="22"/>
    <x v="0"/>
    <n v="4"/>
    <s v="TORTILLA"/>
    <s v="BAGEL"/>
    <s v="BEANS"/>
    <s v="COLD"/>
    <s v="KNOB"/>
    <s v="SALESMAN"/>
    <s v="BEANS"/>
    <s v="TORTILLA"/>
    <s v="THEMATIC"/>
    <s v="BASE"/>
    <n v="3.95247513219"/>
    <n v="0"/>
    <n v="1"/>
    <n v="0"/>
    <n v="0"/>
  </r>
  <r>
    <x v="22"/>
    <x v="0"/>
    <n v="5"/>
    <s v="BISCUITS"/>
    <s v="TOAST"/>
    <s v="GRAVY"/>
    <s v="SNAIL"/>
    <s v="PELICAN"/>
    <s v="DANCE"/>
    <s v="GRAVY"/>
    <s v="TOAST"/>
    <s v="THEMATIC"/>
    <s v="TAXONOMIC"/>
    <n v="7.5570247430600004"/>
    <n v="0"/>
    <n v="0"/>
    <n v="1"/>
    <n v="0"/>
  </r>
  <r>
    <x v="22"/>
    <x v="0"/>
    <n v="6"/>
    <s v="CUP"/>
    <s v="BOWL"/>
    <s v="TEA"/>
    <s v="LAMP"/>
    <s v="PHONE"/>
    <s v="TRUCK"/>
    <s v="CUP"/>
    <s v="TEA"/>
    <s v="BASE"/>
    <s v="THEMATIC"/>
    <n v="4.7490231962899996"/>
    <n v="0"/>
    <n v="1"/>
    <n v="0"/>
    <n v="0"/>
  </r>
  <r>
    <x v="22"/>
    <x v="0"/>
    <n v="7"/>
    <s v="NEEDLE"/>
    <s v="PIN"/>
    <s v="THREAD"/>
    <s v="WAX"/>
    <s v="HYDRANT"/>
    <s v="WRIST"/>
    <s v="THREAD"/>
    <s v="NEEDLE"/>
    <s v="THEMATIC"/>
    <s v="BASE"/>
    <n v="5.3270234784000001"/>
    <n v="0"/>
    <n v="1"/>
    <n v="0"/>
    <n v="0"/>
  </r>
  <r>
    <x v="22"/>
    <x v="0"/>
    <n v="8"/>
    <s v="RIVER"/>
    <s v="LAKE"/>
    <s v="RAPIDS"/>
    <s v="GLASS"/>
    <s v="BUDGET"/>
    <s v="FEATHER"/>
    <s v="RIVER"/>
    <s v="LAKE"/>
    <s v="BASE"/>
    <s v="TAXONOMIC"/>
    <n v="3.19603577611"/>
    <n v="1"/>
    <n v="0"/>
    <n v="0"/>
    <n v="0"/>
  </r>
  <r>
    <x v="22"/>
    <x v="0"/>
    <n v="9"/>
    <s v="CROUTONS"/>
    <s v="BAGEL"/>
    <s v="SALAD"/>
    <s v="METAL"/>
    <s v="SHARK"/>
    <s v="SPOT"/>
    <s v="SALAD"/>
    <s v="CROUTONS"/>
    <s v="THEMATIC"/>
    <s v="BASE"/>
    <n v="5.0801141242299996"/>
    <n v="0"/>
    <n v="1"/>
    <n v="0"/>
    <n v="0"/>
  </r>
  <r>
    <x v="22"/>
    <x v="0"/>
    <n v="10"/>
    <s v="MONKEY"/>
    <s v="BEAR"/>
    <s v="BANANA"/>
    <s v="AIRPLANE"/>
    <s v="HAMMER"/>
    <s v="PLUG"/>
    <s v="MONKEY"/>
    <s v="BANANA"/>
    <s v="BASE"/>
    <s v="THEMATIC"/>
    <n v="4.6794127326000003"/>
    <n v="0"/>
    <n v="1"/>
    <n v="0"/>
    <n v="0"/>
  </r>
  <r>
    <x v="22"/>
    <x v="0"/>
    <n v="11"/>
    <s v="BIRD"/>
    <s v="BAT"/>
    <s v="NEST"/>
    <s v="BONE"/>
    <s v="RAIN"/>
    <s v="BRACKET"/>
    <s v="BIRD"/>
    <s v="NEST"/>
    <s v="BASE"/>
    <s v="THEMATIC"/>
    <n v="3.6209101208400001"/>
    <n v="0"/>
    <n v="1"/>
    <n v="0"/>
    <n v="0"/>
  </r>
  <r>
    <x v="22"/>
    <x v="0"/>
    <n v="12"/>
    <s v="TRUCK"/>
    <s v="BUS"/>
    <s v="TRAILER"/>
    <s v="CLIMATE"/>
    <s v="CACTUS"/>
    <s v="CLUB"/>
    <s v="BUS"/>
    <s v="TRUCK"/>
    <s v="TAXONOMIC"/>
    <s v="BASE"/>
    <n v="10.767279046400001"/>
    <n v="1"/>
    <n v="0"/>
    <n v="0"/>
    <n v="0"/>
  </r>
  <r>
    <x v="22"/>
    <x v="0"/>
    <n v="13"/>
    <s v="COMPUTER"/>
    <s v="TABLET"/>
    <s v="MOUSE"/>
    <s v="ATHLETE"/>
    <s v="COUCH"/>
    <s v="SALON"/>
    <s v="MOUSE"/>
    <s v="COMPUTER"/>
    <s v="THEMATIC"/>
    <s v="BASE"/>
    <n v="5.93945902848"/>
    <n v="0"/>
    <n v="1"/>
    <n v="0"/>
    <n v="0"/>
  </r>
  <r>
    <x v="22"/>
    <x v="0"/>
    <n v="14"/>
    <s v="CAPTAIN"/>
    <s v="PILOT"/>
    <s v="SHIP"/>
    <s v="EAR"/>
    <s v="BENCH"/>
    <s v="FREEZER"/>
    <s v="PILOT"/>
    <s v="CAPTAIN"/>
    <s v="TAXONOMIC"/>
    <s v="BASE"/>
    <n v="7.3159705830000004"/>
    <n v="1"/>
    <n v="0"/>
    <n v="0"/>
    <n v="0"/>
  </r>
  <r>
    <x v="22"/>
    <x v="0"/>
    <n v="15"/>
    <s v="PACKAGE"/>
    <s v="CRATE"/>
    <s v="DELIVERY"/>
    <s v="TROUT"/>
    <s v="CHILD"/>
    <s v="BILL"/>
    <s v="PACKAGE"/>
    <s v="CRATE"/>
    <s v="BASE"/>
    <s v="TAXONOMIC"/>
    <n v="6.8679002544400003"/>
    <n v="1"/>
    <n v="0"/>
    <n v="0"/>
    <n v="0"/>
  </r>
  <r>
    <x v="22"/>
    <x v="0"/>
    <n v="16"/>
    <s v="GARLIC"/>
    <s v="ONION"/>
    <s v="VAMPIRE"/>
    <s v="HOUSE"/>
    <s v="FOOT"/>
    <s v="CODE"/>
    <s v="GARLIC"/>
    <s v="ONION"/>
    <s v="BASE"/>
    <s v="TAXONOMIC"/>
    <n v="2.4060209245699999"/>
    <n v="1"/>
    <n v="0"/>
    <n v="0"/>
    <n v="0"/>
  </r>
  <r>
    <x v="22"/>
    <x v="0"/>
    <n v="17"/>
    <s v="CITY"/>
    <s v="VILLAGE"/>
    <s v="AIRPORT"/>
    <s v="WHALE"/>
    <s v="NECK"/>
    <s v="CABINET"/>
    <s v="CITY"/>
    <s v="VILLAGE"/>
    <s v="BASE"/>
    <s v="TAXONOMIC"/>
    <n v="3.18275084865"/>
    <n v="1"/>
    <n v="0"/>
    <n v="0"/>
    <n v="0"/>
  </r>
  <r>
    <x v="22"/>
    <x v="0"/>
    <n v="18"/>
    <s v="SILVER"/>
    <s v="GOLD"/>
    <s v="BULLET"/>
    <s v="STAIRS"/>
    <s v="BALLOON"/>
    <s v="LIBRARY"/>
    <s v="SILVER"/>
    <s v="GOLD"/>
    <s v="BASE"/>
    <s v="TAXONOMIC"/>
    <n v="2.3851658927199999"/>
    <n v="1"/>
    <n v="0"/>
    <n v="0"/>
    <n v="0"/>
  </r>
  <r>
    <x v="22"/>
    <x v="0"/>
    <n v="19"/>
    <s v="DOG"/>
    <s v="CAT"/>
    <s v="BONE"/>
    <s v="POND"/>
    <s v="HOOD"/>
    <s v="QUEEN"/>
    <s v="DOG"/>
    <s v="CAT"/>
    <s v="BASE"/>
    <s v="TAXONOMIC"/>
    <n v="4.2159092038599999"/>
    <n v="1"/>
    <n v="0"/>
    <n v="0"/>
    <n v="0"/>
  </r>
  <r>
    <x v="22"/>
    <x v="0"/>
    <n v="20"/>
    <s v="PANTS"/>
    <s v="DRESS"/>
    <s v="POCKET"/>
    <s v="ICE"/>
    <s v="TEETH"/>
    <s v="DOG"/>
    <s v="PANTS"/>
    <s v="DRESS"/>
    <s v="BASE"/>
    <s v="TAXONOMIC"/>
    <n v="3.9585206878800001"/>
    <n v="1"/>
    <n v="0"/>
    <n v="0"/>
    <n v="0"/>
  </r>
  <r>
    <x v="22"/>
    <x v="0"/>
    <n v="21"/>
    <s v="MILK"/>
    <s v="LEMONADE"/>
    <s v="COW"/>
    <s v="GUITAR"/>
    <s v="LEAF"/>
    <s v="WINDOW"/>
    <s v="MILK"/>
    <s v="COW"/>
    <s v="BASE"/>
    <s v="THEMATIC"/>
    <n v="5.0722824795500001"/>
    <n v="0"/>
    <n v="1"/>
    <n v="0"/>
    <n v="0"/>
  </r>
  <r>
    <x v="22"/>
    <x v="0"/>
    <n v="22"/>
    <s v="CROWN"/>
    <s v="HAT"/>
    <s v="KING"/>
    <s v="SHOVEL"/>
    <s v="NOSE"/>
    <s v="TENT"/>
    <s v="CROWN"/>
    <s v="HAT"/>
    <s v="BASE"/>
    <s v="TAXONOMIC"/>
    <n v="7.2423549096600004"/>
    <n v="1"/>
    <n v="0"/>
    <n v="0"/>
    <n v="0"/>
  </r>
  <r>
    <x v="22"/>
    <x v="0"/>
    <n v="23"/>
    <s v="CRIB"/>
    <s v="BED"/>
    <s v="BABY"/>
    <s v="FERRY"/>
    <s v="BOWL"/>
    <s v="PATIO"/>
    <s v="BED"/>
    <s v="CRIB"/>
    <s v="TAXONOMIC"/>
    <s v="BASE"/>
    <n v="4.1154088339500001"/>
    <n v="1"/>
    <n v="0"/>
    <n v="0"/>
    <n v="0"/>
  </r>
  <r>
    <x v="22"/>
    <x v="0"/>
    <n v="24"/>
    <s v="RABBI"/>
    <s v="PASTOR"/>
    <s v="TEMPLE"/>
    <s v="DRIVEWAY"/>
    <s v="GLOVES"/>
    <s v="APPLE"/>
    <s v="RABBI"/>
    <s v="PASTOR"/>
    <s v="BASE"/>
    <s v="TAXONOMIC"/>
    <n v="5.6962397114299996"/>
    <n v="1"/>
    <n v="0"/>
    <n v="0"/>
    <n v="0"/>
  </r>
  <r>
    <x v="22"/>
    <x v="0"/>
    <n v="25"/>
    <s v="WAITRESS"/>
    <s v="STEWARDESS"/>
    <s v="RESTAURANT"/>
    <s v="SWAN"/>
    <s v="BEACH"/>
    <s v="CALCIUM"/>
    <s v="STEWARDESS"/>
    <s v="WAITRESS"/>
    <s v="TAXONOMIC"/>
    <s v="BASE"/>
    <n v="4.0367656260500002"/>
    <n v="1"/>
    <n v="0"/>
    <n v="0"/>
    <n v="0"/>
  </r>
  <r>
    <x v="22"/>
    <x v="0"/>
    <n v="26"/>
    <s v="CAKE"/>
    <s v="DONUT"/>
    <s v="CANDLE"/>
    <s v="BROCHURE"/>
    <s v="LAKE"/>
    <s v="DRUM"/>
    <s v="CAKE"/>
    <s v="DONUT"/>
    <s v="BASE"/>
    <s v="TAXONOMIC"/>
    <n v="6.7547145137799998"/>
    <n v="1"/>
    <n v="0"/>
    <n v="0"/>
    <n v="0"/>
  </r>
  <r>
    <x v="22"/>
    <x v="0"/>
    <n v="27"/>
    <s v="ROBBERY"/>
    <s v="TREASON"/>
    <s v="BANK"/>
    <s v="STEW"/>
    <s v="TUB"/>
    <s v="SHORE"/>
    <s v="ROBBERY"/>
    <s v="TREASON"/>
    <s v="BASE"/>
    <s v="TAXONOMIC"/>
    <n v="3.8697803656700001"/>
    <n v="1"/>
    <n v="0"/>
    <n v="0"/>
    <n v="0"/>
  </r>
  <r>
    <x v="22"/>
    <x v="0"/>
    <n v="28"/>
    <s v="SHOE"/>
    <s v="GLOVE"/>
    <s v="FOOT"/>
    <s v="WALL"/>
    <s v="CARD"/>
    <s v="TIGER"/>
    <s v="GLOVE"/>
    <s v="SHOE"/>
    <s v="TAXONOMIC"/>
    <s v="BASE"/>
    <n v="9.2088333776300004"/>
    <n v="1"/>
    <n v="0"/>
    <n v="0"/>
    <n v="0"/>
  </r>
  <r>
    <x v="22"/>
    <x v="0"/>
    <n v="29"/>
    <s v="SAXOPHONE"/>
    <s v="HARP"/>
    <s v="JAZZ"/>
    <s v="SODA"/>
    <s v="HAIR"/>
    <s v="PILOT"/>
    <s v="SAXOPHONE"/>
    <s v="HARP"/>
    <s v="BASE"/>
    <s v="TAXONOMIC"/>
    <n v="6.7874736058299998"/>
    <n v="1"/>
    <n v="0"/>
    <n v="0"/>
    <n v="0"/>
  </r>
  <r>
    <x v="22"/>
    <x v="0"/>
    <n v="30"/>
    <s v="ROCKET"/>
    <s v="MISSILE"/>
    <s v="ASTRONAUT"/>
    <s v="BUG"/>
    <s v="CHEESE"/>
    <s v="WATER"/>
    <s v="ROCKET"/>
    <s v="MISSILE"/>
    <s v="BASE"/>
    <s v="TAXONOMIC"/>
    <n v="8.6113953477499994"/>
    <n v="1"/>
    <n v="0"/>
    <n v="0"/>
    <n v="0"/>
  </r>
  <r>
    <x v="22"/>
    <x v="0"/>
    <n v="31"/>
    <s v="OVEN"/>
    <s v="MICROWAVE"/>
    <s v="PAN"/>
    <s v="SCREEN"/>
    <s v="BASKETBALL"/>
    <s v="BOOT"/>
    <s v="MICROWAVE"/>
    <s v="OVEN"/>
    <s v="TAXONOMIC"/>
    <s v="BASE"/>
    <n v="6.36071385304"/>
    <n v="1"/>
    <n v="0"/>
    <n v="0"/>
    <n v="0"/>
  </r>
  <r>
    <x v="22"/>
    <x v="0"/>
    <n v="32"/>
    <s v="BEE"/>
    <s v="BUTTERFLY"/>
    <s v="HONEY"/>
    <s v="ASPHALT"/>
    <s v="COACH"/>
    <s v="PLIERS"/>
    <s v="BEE"/>
    <s v="BUTTERFLY"/>
    <s v="BASE"/>
    <s v="TAXONOMIC"/>
    <n v="4.6007688625299998"/>
    <n v="1"/>
    <n v="0"/>
    <n v="0"/>
    <n v="0"/>
  </r>
  <r>
    <x v="22"/>
    <x v="0"/>
    <n v="33"/>
    <s v="SPOON"/>
    <s v="LADLE"/>
    <s v="CEREAL"/>
    <s v="LION"/>
    <s v="TREE"/>
    <s v="STEREO"/>
    <s v="LADLE"/>
    <s v="SPOON"/>
    <s v="TAXONOMIC"/>
    <s v="BASE"/>
    <n v="7.0516820357299999"/>
    <n v="1"/>
    <n v="0"/>
    <n v="0"/>
    <n v="0"/>
  </r>
  <r>
    <x v="22"/>
    <x v="0"/>
    <n v="34"/>
    <s v="POLICE"/>
    <s v="FIREMAN"/>
    <s v="HANDCUFFS"/>
    <s v="CARAVAN"/>
    <s v="CRAB"/>
    <s v="LAUNDRY"/>
    <s v="FIREMAN"/>
    <s v="POLICE"/>
    <s v="TAXONOMIC"/>
    <s v="BASE"/>
    <n v="2.8851877429999999"/>
    <n v="1"/>
    <n v="0"/>
    <n v="0"/>
    <n v="0"/>
  </r>
  <r>
    <x v="22"/>
    <x v="0"/>
    <n v="35"/>
    <s v="BEER"/>
    <s v="JUICE"/>
    <s v="PARTY"/>
    <s v="SHOP"/>
    <s v="SNOW"/>
    <s v="WOUND"/>
    <s v="JUICE"/>
    <s v="BEER"/>
    <s v="TAXONOMIC"/>
    <s v="BASE"/>
    <n v="4.73264878173"/>
    <n v="1"/>
    <n v="0"/>
    <n v="0"/>
    <n v="0"/>
  </r>
  <r>
    <x v="22"/>
    <x v="0"/>
    <n v="36"/>
    <s v="SPIDER"/>
    <s v="BEE"/>
    <s v="WEB"/>
    <s v="PEPPER"/>
    <s v="SHED"/>
    <s v="TOILET"/>
    <s v="BEE"/>
    <s v="SPIDER"/>
    <s v="TAXONOMIC"/>
    <s v="BASE"/>
    <n v="5.9309738638100002"/>
    <n v="1"/>
    <n v="0"/>
    <n v="0"/>
    <n v="0"/>
  </r>
  <r>
    <x v="22"/>
    <x v="0"/>
    <n v="37"/>
    <s v="CIGARETTES"/>
    <s v="ALCOHOL"/>
    <s v="LUNGS"/>
    <s v="OUTLET"/>
    <s v="SOCK"/>
    <s v="CARPET"/>
    <s v="CIGARETTES"/>
    <s v="ALCOHOL"/>
    <s v="BASE"/>
    <s v="TAXONOMIC"/>
    <n v="3.0691261173300002"/>
    <n v="1"/>
    <n v="0"/>
    <n v="0"/>
    <n v="0"/>
  </r>
  <r>
    <x v="22"/>
    <x v="0"/>
    <n v="38"/>
    <s v="RECEPTIONIST"/>
    <s v="HOSTESS"/>
    <s v="TELEPHONE"/>
    <s v="PARK"/>
    <s v="HAND"/>
    <s v="STRING"/>
    <s v="HOSTESS"/>
    <s v="RECEPTIONIST"/>
    <s v="TAXONOMIC"/>
    <s v="BASE"/>
    <n v="4.3523260210099997"/>
    <n v="1"/>
    <n v="0"/>
    <n v="0"/>
    <n v="0"/>
  </r>
  <r>
    <x v="22"/>
    <x v="0"/>
    <n v="39"/>
    <s v="FLY"/>
    <s v="ANT"/>
    <s v="WINGS"/>
    <s v="CEREAL"/>
    <s v="BUSINESS"/>
    <s v="CONCRETE"/>
    <s v="FLY"/>
    <s v="ANT"/>
    <s v="BASE"/>
    <s v="TAXONOMIC"/>
    <n v="3.4660321939699998"/>
    <n v="1"/>
    <n v="0"/>
    <n v="0"/>
    <n v="0"/>
  </r>
  <r>
    <x v="22"/>
    <x v="0"/>
    <n v="40"/>
    <s v="CHISEL"/>
    <s v="KNIFE"/>
    <s v="SCULPTURE"/>
    <s v="HAMSTER"/>
    <s v="BOTTLE"/>
    <s v="MIRROR"/>
    <s v="CHISEL"/>
    <s v="KNIFE"/>
    <s v="BASE"/>
    <s v="TAXONOMIC"/>
    <n v="2.1676076603499999"/>
    <n v="1"/>
    <n v="0"/>
    <n v="0"/>
    <n v="0"/>
  </r>
  <r>
    <x v="22"/>
    <x v="0"/>
    <n v="41"/>
    <s v="TOOTHBRUSH"/>
    <s v="COMB"/>
    <s v="FLOSS"/>
    <s v="CAKE"/>
    <s v="CUP"/>
    <s v="GLASSES"/>
    <s v="COMB"/>
    <s v="FLOSS"/>
    <s v="TAXONOMIC"/>
    <s v="THEMATIC"/>
    <n v="8.3019331476500007"/>
    <n v="0"/>
    <n v="0"/>
    <n v="1"/>
    <n v="0"/>
  </r>
  <r>
    <x v="22"/>
    <x v="0"/>
    <n v="42"/>
    <s v="COW"/>
    <s v="PIG"/>
    <s v="GRASS"/>
    <s v="CHISEL"/>
    <s v="PARCEL"/>
    <s v="HOTEL"/>
    <s v="COW"/>
    <s v="PIG"/>
    <s v="BASE"/>
    <s v="TAXONOMIC"/>
    <n v="3.79623256036"/>
    <n v="1"/>
    <n v="0"/>
    <n v="0"/>
    <n v="0"/>
  </r>
  <r>
    <x v="22"/>
    <x v="0"/>
    <n v="43"/>
    <s v="HAPPY"/>
    <s v="SAD"/>
    <s v="SMILE"/>
    <s v="ROOF"/>
    <s v="SEED"/>
    <s v="KEY"/>
    <s v="SAD"/>
    <s v="HAPPY"/>
    <s v="TAXONOMIC"/>
    <s v="BASE"/>
    <n v="5.3817340856799998"/>
    <n v="1"/>
    <n v="0"/>
    <n v="0"/>
    <n v="0"/>
  </r>
  <r>
    <x v="22"/>
    <x v="0"/>
    <n v="44"/>
    <s v="SHIP"/>
    <s v="CANOE"/>
    <s v="SAILOR"/>
    <s v="UMBRELLA"/>
    <s v="BANANA"/>
    <s v="CHAIR"/>
    <s v="SHIP"/>
    <s v="CANOE"/>
    <s v="BASE"/>
    <s v="TAXONOMIC"/>
    <n v="8.5894845534899993"/>
    <n v="1"/>
    <n v="0"/>
    <n v="0"/>
    <n v="0"/>
  </r>
  <r>
    <x v="22"/>
    <x v="0"/>
    <n v="45"/>
    <s v="COOKIE"/>
    <s v="BISCUIT"/>
    <s v="CHOCOLATE"/>
    <s v="PAGE"/>
    <s v="WAVE"/>
    <s v="FUR"/>
    <s v="BISCUIT"/>
    <s v="COOKIE"/>
    <s v="TAXONOMIC"/>
    <s v="BASE"/>
    <n v="4.3429350657999999"/>
    <n v="1"/>
    <n v="0"/>
    <n v="0"/>
    <n v="0"/>
  </r>
  <r>
    <x v="22"/>
    <x v="0"/>
    <n v="46"/>
    <s v="LAWNMOWER"/>
    <s v="SCISSORS"/>
    <s v="GRASS"/>
    <s v="BOMB"/>
    <s v="AUNT"/>
    <s v="INTERNET"/>
    <s v="SCISSORS"/>
    <s v="LAWNMOWER"/>
    <s v="TAXONOMIC"/>
    <s v="BASE"/>
    <n v="4.8346041768100001"/>
    <n v="1"/>
    <n v="0"/>
    <n v="0"/>
    <n v="0"/>
  </r>
  <r>
    <x v="22"/>
    <x v="0"/>
    <n v="47"/>
    <s v="CAMEL"/>
    <s v="ANTELOPE"/>
    <s v="DESERT"/>
    <s v="CORK"/>
    <s v="ENGINE"/>
    <s v="PAMPHLET"/>
    <s v="ANTELOPE"/>
    <s v="CAMEL"/>
    <s v="TAXONOMIC"/>
    <s v="BASE"/>
    <n v="3.2658263385500002"/>
    <n v="1"/>
    <n v="0"/>
    <n v="0"/>
    <n v="0"/>
  </r>
  <r>
    <x v="22"/>
    <x v="0"/>
    <n v="48"/>
    <s v="COCONUT"/>
    <s v="ORANGE"/>
    <s v="BEACH"/>
    <s v="CYMBAL"/>
    <s v="SOCIETY"/>
    <s v="ROD"/>
    <s v="COCONUT"/>
    <s v="ORANGE"/>
    <s v="BASE"/>
    <s v="TAXONOMIC"/>
    <n v="7.0378170846400003"/>
    <n v="1"/>
    <n v="0"/>
    <n v="0"/>
    <n v="0"/>
  </r>
  <r>
    <x v="22"/>
    <x v="0"/>
    <n v="49"/>
    <s v="SNOW"/>
    <s v="RAIN"/>
    <s v="SLED"/>
    <s v="CEMETARY"/>
    <s v="WORK"/>
    <s v="NOVEL"/>
    <s v="NOVEL"/>
    <s v="WORK"/>
    <s v="UNRELATED"/>
    <s v="UNRELATED"/>
    <n v="3.3652666420699999"/>
    <n v="0"/>
    <n v="0"/>
    <n v="0"/>
    <n v="1"/>
  </r>
  <r>
    <x v="22"/>
    <x v="0"/>
    <n v="50"/>
    <s v="BICYCLE"/>
    <s v="CAR"/>
    <s v="HELMET"/>
    <s v="FISH"/>
    <s v="BEER"/>
    <s v="BANK"/>
    <s v="BICYCLE"/>
    <s v="CAR"/>
    <s v="BASE"/>
    <s v="TAXONOMIC"/>
    <n v="7.1021060291699998"/>
    <n v="1"/>
    <n v="0"/>
    <n v="0"/>
    <n v="0"/>
  </r>
  <r>
    <x v="22"/>
    <x v="0"/>
    <n v="51"/>
    <s v="BOTTLE"/>
    <s v="CAN"/>
    <s v="BABY"/>
    <s v="CLOCK"/>
    <s v="BERRY"/>
    <s v="BELL"/>
    <s v="BOTTLE"/>
    <s v="CAN"/>
    <s v="BASE"/>
    <s v="TAXONOMIC"/>
    <n v="7.4017240477300001"/>
    <n v="1"/>
    <n v="0"/>
    <n v="0"/>
    <n v="0"/>
  </r>
  <r>
    <x v="22"/>
    <x v="0"/>
    <n v="52"/>
    <s v="SHAMPOO"/>
    <s v="BLEACH"/>
    <s v="SHOWER"/>
    <s v="TEAM"/>
    <s v="SAUCE"/>
    <s v="CIRCLE"/>
    <s v="SHAMPOO"/>
    <s v="BLEACH"/>
    <s v="BASE"/>
    <s v="TAXONOMIC"/>
    <n v="4.4552971198"/>
    <n v="1"/>
    <n v="0"/>
    <n v="0"/>
    <n v="0"/>
  </r>
  <r>
    <x v="22"/>
    <x v="0"/>
    <n v="53"/>
    <s v="COW"/>
    <s v="BUFFALO"/>
    <s v="FARM"/>
    <s v="SKY"/>
    <s v="SLIDE"/>
    <s v="CHALK"/>
    <s v="COW"/>
    <s v="BUFFALO"/>
    <s v="BASE"/>
    <s v="TAXONOMIC"/>
    <n v="4.1109629784499999"/>
    <n v="1"/>
    <n v="0"/>
    <n v="0"/>
    <n v="0"/>
  </r>
  <r>
    <x v="22"/>
    <x v="0"/>
    <n v="54"/>
    <s v="PENCIL"/>
    <s v="PEN"/>
    <s v="ERASER"/>
    <s v="FLUTE"/>
    <s v="MINT"/>
    <s v="SHEEP"/>
    <s v="PENCIL"/>
    <s v="PEN"/>
    <s v="BASE"/>
    <s v="TAXONOMIC"/>
    <n v="3.4234295824399998"/>
    <n v="1"/>
    <n v="0"/>
    <n v="0"/>
    <n v="0"/>
  </r>
  <r>
    <x v="22"/>
    <x v="0"/>
    <n v="55"/>
    <s v="CHAIR"/>
    <s v="SOFA"/>
    <s v="LEGS"/>
    <s v="BREAD"/>
    <s v="BALL"/>
    <s v="KEYBOARD"/>
    <s v="CHAIR"/>
    <s v="SOFA"/>
    <s v="BASE"/>
    <s v="TAXONOMIC"/>
    <n v="3.4245959201399998"/>
    <n v="1"/>
    <n v="0"/>
    <n v="0"/>
    <n v="0"/>
  </r>
  <r>
    <x v="22"/>
    <x v="0"/>
    <n v="56"/>
    <s v="FIELD"/>
    <s v="COURT"/>
    <s v="GRASS"/>
    <s v="GAS"/>
    <s v="TOAD"/>
    <s v="SCHOOL"/>
    <s v="SCHOOL"/>
    <s v="COURT"/>
    <s v="UNRELATED"/>
    <s v="TAXONOMIC"/>
    <n v="4.3963038715299998"/>
    <n v="0"/>
    <n v="0"/>
    <n v="0"/>
    <n v="1"/>
  </r>
  <r>
    <x v="22"/>
    <x v="0"/>
    <n v="57"/>
    <s v="FOOTBALL"/>
    <s v="BASEBALL"/>
    <s v="QUARTERBACK"/>
    <s v="CLOUD"/>
    <s v="PLANT"/>
    <s v="NECKLACE"/>
    <s v="FOOTBALL"/>
    <s v="BASEBALL"/>
    <s v="BASE"/>
    <s v="TAXONOMIC"/>
    <n v="6.1070031245500003"/>
    <n v="1"/>
    <n v="0"/>
    <n v="0"/>
    <n v="0"/>
  </r>
  <r>
    <x v="22"/>
    <x v="0"/>
    <n v="58"/>
    <s v="CAR"/>
    <s v="BIKE"/>
    <s v="SEATBELT"/>
    <s v="SHRIMP"/>
    <s v="COTTON"/>
    <s v="BISCUIT"/>
    <s v="BIKE"/>
    <s v="CAR"/>
    <s v="TAXONOMIC"/>
    <s v="BASE"/>
    <n v="4.8460781853599997"/>
    <n v="1"/>
    <n v="0"/>
    <n v="0"/>
    <n v="0"/>
  </r>
  <r>
    <x v="22"/>
    <x v="0"/>
    <n v="59"/>
    <s v="SUBMARINE"/>
    <s v="AIRPLANE"/>
    <s v="OCEAN"/>
    <s v="SHEET"/>
    <s v="CROW"/>
    <s v="DOCTOR"/>
    <s v="SUBMARINE"/>
    <s v="AIRPLANE"/>
    <s v="BASE"/>
    <s v="TAXONOMIC"/>
    <n v="6.6582014761500004"/>
    <n v="1"/>
    <n v="0"/>
    <n v="0"/>
    <n v="0"/>
  </r>
  <r>
    <x v="23"/>
    <x v="1"/>
    <n v="1"/>
    <s v="NEEDLE"/>
    <s v="PIN"/>
    <s v="THREAD"/>
    <s v="WAX"/>
    <s v="HYDRANT"/>
    <s v="WRIST"/>
    <s v="THREAD"/>
    <s v="NEEDLE"/>
    <s v="THEMATIC"/>
    <s v="BASE"/>
    <n v="5.7868789285400002"/>
    <n v="0"/>
    <n v="1"/>
    <n v="0"/>
    <n v="0"/>
  </r>
  <r>
    <x v="23"/>
    <x v="1"/>
    <n v="2"/>
    <s v="SPOON"/>
    <s v="LADLE"/>
    <s v="CEREAL"/>
    <s v="LION"/>
    <s v="TREE"/>
    <s v="STEREO"/>
    <s v="SPOON"/>
    <s v="CEREAL"/>
    <s v="BASE"/>
    <s v="THEMATIC"/>
    <n v="6.0228882459899999"/>
    <n v="0"/>
    <n v="1"/>
    <n v="0"/>
    <n v="0"/>
  </r>
  <r>
    <x v="23"/>
    <x v="1"/>
    <n v="3"/>
    <s v="CAMEL"/>
    <s v="ANTELOPE"/>
    <s v="DESERT"/>
    <s v="CORK"/>
    <s v="ENGINE"/>
    <s v="PAMPHLET"/>
    <s v="ANTELOPE"/>
    <s v="CAMEL"/>
    <s v="TAXONOMIC"/>
    <s v="BASE"/>
    <n v="11.404758940900001"/>
    <n v="1"/>
    <n v="0"/>
    <n v="0"/>
    <n v="0"/>
  </r>
  <r>
    <x v="23"/>
    <x v="1"/>
    <n v="4"/>
    <s v="PENGUIN"/>
    <s v="GOOSE"/>
    <s v="ICE"/>
    <s v="VOLCANO"/>
    <s v="HEAD"/>
    <s v="BRICK"/>
    <s v="PENGUIN"/>
    <s v="GOOSE"/>
    <s v="BASE"/>
    <s v="TAXONOMIC"/>
    <n v="7.24881660449"/>
    <n v="1"/>
    <n v="0"/>
    <n v="0"/>
    <n v="0"/>
  </r>
  <r>
    <x v="23"/>
    <x v="1"/>
    <n v="5"/>
    <s v="HAPPY"/>
    <s v="SAD"/>
    <s v="SMILE"/>
    <s v="ROOF"/>
    <s v="SEED"/>
    <s v="KEY"/>
    <s v="SMILE"/>
    <s v="HAPPY"/>
    <s v="THEMATIC"/>
    <s v="BASE"/>
    <n v="6.5057059219099997"/>
    <n v="0"/>
    <n v="1"/>
    <n v="0"/>
    <n v="0"/>
  </r>
  <r>
    <x v="23"/>
    <x v="1"/>
    <n v="6"/>
    <s v="MILK"/>
    <s v="LEMONADE"/>
    <s v="COW"/>
    <s v="GUITAR"/>
    <s v="LEAF"/>
    <s v="WINDOW"/>
    <s v="MILK"/>
    <s v="LEMONADE"/>
    <s v="BASE"/>
    <s v="TAXONOMIC"/>
    <n v="5.9169458104299997"/>
    <n v="1"/>
    <n v="0"/>
    <n v="0"/>
    <n v="0"/>
  </r>
  <r>
    <x v="23"/>
    <x v="1"/>
    <n v="7"/>
    <s v="BICYCLE"/>
    <s v="CAR"/>
    <s v="HELMET"/>
    <s v="FISH"/>
    <s v="BEER"/>
    <s v="BANK"/>
    <s v="CAR"/>
    <s v="BICYCLE"/>
    <s v="TAXONOMIC"/>
    <s v="BASE"/>
    <n v="6.26601184043"/>
    <n v="1"/>
    <n v="0"/>
    <n v="0"/>
    <n v="0"/>
  </r>
  <r>
    <x v="23"/>
    <x v="1"/>
    <n v="8"/>
    <s v="COW"/>
    <s v="BUFFALO"/>
    <s v="FARM"/>
    <s v="SKY"/>
    <s v="SLIDE"/>
    <s v="CHALK"/>
    <s v="COW"/>
    <s v="FARM"/>
    <s v="BASE"/>
    <s v="THEMATIC"/>
    <n v="6.3798799954799996"/>
    <n v="0"/>
    <n v="1"/>
    <n v="0"/>
    <n v="0"/>
  </r>
  <r>
    <x v="23"/>
    <x v="1"/>
    <n v="9"/>
    <s v="MONKEY"/>
    <s v="BEAR"/>
    <s v="BANANA"/>
    <s v="AIRPLANE"/>
    <s v="HAMMER"/>
    <s v="PLUG"/>
    <s v="MONKEY"/>
    <s v="BEAR"/>
    <s v="BASE"/>
    <s v="TAXONOMIC"/>
    <n v="8.2011944199899993"/>
    <n v="1"/>
    <n v="0"/>
    <n v="0"/>
    <n v="0"/>
  </r>
  <r>
    <x v="23"/>
    <x v="1"/>
    <n v="10"/>
    <s v="FIELD"/>
    <s v="COURT"/>
    <s v="GRASS"/>
    <s v="GAS"/>
    <s v="TOAD"/>
    <s v="SCHOOL"/>
    <s v="GRASS"/>
    <s v="FIELD"/>
    <s v="THEMATIC"/>
    <s v="BASE"/>
    <n v="5.9381456200500002"/>
    <n v="0"/>
    <n v="1"/>
    <n v="0"/>
    <n v="0"/>
  </r>
  <r>
    <x v="23"/>
    <x v="1"/>
    <n v="11"/>
    <s v="TRUCK"/>
    <s v="BUS"/>
    <s v="TRAILER"/>
    <s v="CLIMATE"/>
    <s v="CACTUS"/>
    <s v="CLUB"/>
    <s v="TRUCK"/>
    <s v="BUS"/>
    <s v="BASE"/>
    <s v="TAXONOMIC"/>
    <n v="4.4004309151800003"/>
    <n v="1"/>
    <n v="0"/>
    <n v="0"/>
    <n v="0"/>
  </r>
  <r>
    <x v="23"/>
    <x v="1"/>
    <n v="12"/>
    <s v="SURGEON"/>
    <s v="BUTCHER"/>
    <s v="KIDNEY"/>
    <s v="PENGUIN"/>
    <s v="MOVIE"/>
    <s v="HOUSE"/>
    <s v="SURGEON"/>
    <s v="BUTCHER"/>
    <s v="BASE"/>
    <s v="TAXONOMIC"/>
    <n v="13.5510328265"/>
    <n v="1"/>
    <n v="0"/>
    <n v="0"/>
    <n v="0"/>
  </r>
  <r>
    <x v="23"/>
    <x v="1"/>
    <n v="13"/>
    <s v="WAITRESS"/>
    <s v="STEWARDESS"/>
    <s v="RESTAURANT"/>
    <s v="SWAN"/>
    <s v="BEACH"/>
    <s v="CALCIUM"/>
    <s v="STEWARDESS"/>
    <s v="RESTAURANT"/>
    <s v="TAXONOMIC"/>
    <s v="THEMATIC"/>
    <n v="5.1933286234300002"/>
    <n v="0"/>
    <n v="0"/>
    <n v="1"/>
    <n v="0"/>
  </r>
  <r>
    <x v="23"/>
    <x v="1"/>
    <n v="14"/>
    <s v="GARLIC"/>
    <s v="ONION"/>
    <s v="VAMPIRE"/>
    <s v="HOUSE"/>
    <s v="FOOT"/>
    <s v="CODE"/>
    <s v="GARLIC"/>
    <s v="ONION"/>
    <s v="BASE"/>
    <s v="TAXONOMIC"/>
    <n v="10.277385280900001"/>
    <n v="1"/>
    <n v="0"/>
    <n v="0"/>
    <n v="0"/>
  </r>
  <r>
    <x v="23"/>
    <x v="1"/>
    <n v="15"/>
    <s v="POLICE"/>
    <s v="FIREMAN"/>
    <s v="HANDCUFFS"/>
    <s v="CARAVAN"/>
    <s v="CRAB"/>
    <s v="LAUNDRY"/>
    <s v="POLICE"/>
    <s v="FIREMAN"/>
    <s v="BASE"/>
    <s v="TAXONOMIC"/>
    <n v="4.5703862810000002"/>
    <n v="1"/>
    <n v="0"/>
    <n v="0"/>
    <n v="0"/>
  </r>
  <r>
    <x v="23"/>
    <x v="1"/>
    <n v="16"/>
    <s v="DOG"/>
    <s v="CAT"/>
    <s v="BONE"/>
    <s v="POND"/>
    <s v="HOOD"/>
    <s v="QUEEN"/>
    <s v="CAT"/>
    <s v="DOG"/>
    <s v="TAXONOMIC"/>
    <s v="BASE"/>
    <n v="2.9393341469099998"/>
    <n v="1"/>
    <n v="0"/>
    <n v="0"/>
    <n v="0"/>
  </r>
  <r>
    <x v="23"/>
    <x v="1"/>
    <n v="17"/>
    <s v="SUBMARINE"/>
    <s v="AIRPLANE"/>
    <s v="OCEAN"/>
    <s v="SHEET"/>
    <s v="CROW"/>
    <s v="DOCTOR"/>
    <s v="SUBMARINE"/>
    <s v="AIRPLANE"/>
    <s v="BASE"/>
    <s v="TAXONOMIC"/>
    <n v="5.5250603698700003"/>
    <n v="1"/>
    <n v="0"/>
    <n v="0"/>
    <n v="0"/>
  </r>
  <r>
    <x v="23"/>
    <x v="1"/>
    <n v="18"/>
    <s v="RABBI"/>
    <s v="PASTOR"/>
    <s v="TEMPLE"/>
    <s v="DRIVEWAY"/>
    <s v="GLOVES"/>
    <s v="APPLE"/>
    <s v="PASTOR"/>
    <s v="RABBI"/>
    <s v="TAXONOMIC"/>
    <s v="BASE"/>
    <n v="6.0238360876700003"/>
    <n v="1"/>
    <n v="0"/>
    <n v="0"/>
    <n v="0"/>
  </r>
  <r>
    <x v="23"/>
    <x v="1"/>
    <n v="19"/>
    <s v="CAR"/>
    <s v="BIKE"/>
    <s v="SEATBELT"/>
    <s v="SHRIMP"/>
    <s v="COTTON"/>
    <s v="BISCUIT"/>
    <s v="CAR"/>
    <s v="BIKE"/>
    <s v="BASE"/>
    <s v="TAXONOMIC"/>
    <n v="6.7298422204300001"/>
    <n v="1"/>
    <n v="0"/>
    <n v="0"/>
    <n v="0"/>
  </r>
  <r>
    <x v="23"/>
    <x v="1"/>
    <n v="20"/>
    <s v="CAKE"/>
    <s v="DONUT"/>
    <s v="CANDLE"/>
    <s v="BROCHURE"/>
    <s v="LAKE"/>
    <s v="DRUM"/>
    <s v="DONUT"/>
    <s v="CAKE"/>
    <s v="TAXONOMIC"/>
    <s v="BASE"/>
    <n v="11.610561798999999"/>
    <n v="1"/>
    <n v="0"/>
    <n v="0"/>
    <n v="0"/>
  </r>
  <r>
    <x v="23"/>
    <x v="1"/>
    <n v="21"/>
    <s v="COOKIE"/>
    <s v="BISCUIT"/>
    <s v="CHOCOLATE"/>
    <s v="PAGE"/>
    <s v="WAVE"/>
    <s v="FUR"/>
    <s v="COOKIE"/>
    <s v="BISCUIT"/>
    <s v="BASE"/>
    <s v="TAXONOMIC"/>
    <n v="8.7508106152499998"/>
    <n v="1"/>
    <n v="0"/>
    <n v="0"/>
    <n v="0"/>
  </r>
  <r>
    <x v="23"/>
    <x v="1"/>
    <n v="22"/>
    <s v="SHIP"/>
    <s v="CANOE"/>
    <s v="SAILOR"/>
    <s v="UMBRELLA"/>
    <s v="BANANA"/>
    <s v="CHAIR"/>
    <s v="CANOE"/>
    <s v="SHIP"/>
    <s v="TAXONOMIC"/>
    <s v="BASE"/>
    <n v="4.7085185924099999"/>
    <n v="1"/>
    <n v="0"/>
    <n v="0"/>
    <n v="0"/>
  </r>
  <r>
    <x v="23"/>
    <x v="1"/>
    <n v="23"/>
    <s v="SHAMPOO"/>
    <s v="BLEACH"/>
    <s v="SHOWER"/>
    <s v="TEAM"/>
    <s v="SAUCE"/>
    <s v="CIRCLE"/>
    <s v="SHAMPOO"/>
    <s v="SHOWER"/>
    <s v="BASE"/>
    <s v="THEMATIC"/>
    <n v="6.1471472375599996"/>
    <n v="0"/>
    <n v="1"/>
    <n v="0"/>
    <n v="0"/>
  </r>
  <r>
    <x v="23"/>
    <x v="1"/>
    <n v="24"/>
    <s v="CUP"/>
    <s v="BOWL"/>
    <s v="TEA"/>
    <s v="LAMP"/>
    <s v="PHONE"/>
    <s v="TRUCK"/>
    <s v="CUP"/>
    <s v="BOWL"/>
    <s v="BASE"/>
    <s v="TAXONOMIC"/>
    <n v="5.6272991704799997"/>
    <n v="1"/>
    <n v="0"/>
    <n v="0"/>
    <n v="0"/>
  </r>
  <r>
    <x v="23"/>
    <x v="1"/>
    <n v="25"/>
    <s v="CITY"/>
    <s v="VILLAGE"/>
    <s v="AIRPORT"/>
    <s v="WHALE"/>
    <s v="NECK"/>
    <s v="CABINET"/>
    <s v="VILLAGE"/>
    <s v="CITY"/>
    <s v="TAXONOMIC"/>
    <s v="BASE"/>
    <n v="7.3060449999800001"/>
    <n v="1"/>
    <n v="0"/>
    <n v="0"/>
    <n v="0"/>
  </r>
  <r>
    <x v="23"/>
    <x v="1"/>
    <n v="26"/>
    <s v="FOOTBALL"/>
    <s v="BASEBALL"/>
    <s v="QUARTERBACK"/>
    <s v="CLOUD"/>
    <s v="PLANT"/>
    <s v="NECKLACE"/>
    <s v="BASEBALL"/>
    <s v="FOOTBALL"/>
    <s v="TAXONOMIC"/>
    <s v="BASE"/>
    <n v="2.5236619471099999"/>
    <n v="1"/>
    <n v="0"/>
    <n v="0"/>
    <n v="0"/>
  </r>
  <r>
    <x v="23"/>
    <x v="1"/>
    <n v="27"/>
    <s v="BIRD"/>
    <s v="BAT"/>
    <s v="NEST"/>
    <s v="BONE"/>
    <s v="RAIN"/>
    <s v="BRACKET"/>
    <s v="BAT"/>
    <s v="BIRD"/>
    <s v="TAXONOMIC"/>
    <s v="BASE"/>
    <n v="3.9287479813199999"/>
    <n v="1"/>
    <n v="0"/>
    <n v="0"/>
    <n v="0"/>
  </r>
  <r>
    <x v="23"/>
    <x v="1"/>
    <n v="28"/>
    <s v="SHOE"/>
    <s v="GLOVE"/>
    <s v="FOOT"/>
    <s v="WALL"/>
    <s v="CARD"/>
    <s v="TIGER"/>
    <s v="GLOVE"/>
    <s v="SHOE"/>
    <s v="TAXONOMIC"/>
    <s v="BASE"/>
    <n v="5.06176433037"/>
    <n v="1"/>
    <n v="0"/>
    <n v="0"/>
    <n v="0"/>
  </r>
  <r>
    <x v="23"/>
    <x v="1"/>
    <n v="29"/>
    <s v="SPIDER"/>
    <s v="BEE"/>
    <s v="WEB"/>
    <s v="PEPPER"/>
    <s v="SHED"/>
    <s v="TOILET"/>
    <s v="BEE"/>
    <s v="SPIDER"/>
    <s v="TAXONOMIC"/>
    <s v="BASE"/>
    <n v="3.8156611421100002"/>
    <n v="1"/>
    <n v="0"/>
    <n v="0"/>
    <n v="0"/>
  </r>
  <r>
    <x v="23"/>
    <x v="1"/>
    <n v="30"/>
    <s v="ROBBERY"/>
    <s v="TREASON"/>
    <s v="BANK"/>
    <s v="STEW"/>
    <s v="TUB"/>
    <s v="SHORE"/>
    <s v="TREASON"/>
    <s v="ROBBERY"/>
    <s v="TAXONOMIC"/>
    <s v="BASE"/>
    <n v="9.3830224736600005"/>
    <n v="1"/>
    <n v="0"/>
    <n v="0"/>
    <n v="0"/>
  </r>
  <r>
    <x v="23"/>
    <x v="1"/>
    <n v="31"/>
    <s v="SNOW"/>
    <s v="RAIN"/>
    <s v="SLED"/>
    <s v="CEMETARY"/>
    <s v="WORK"/>
    <s v="NOVEL"/>
    <s v="RAIN"/>
    <s v="SNOW"/>
    <s v="TAXONOMIC"/>
    <s v="BASE"/>
    <n v="4.0864138470500002"/>
    <n v="1"/>
    <n v="0"/>
    <n v="0"/>
    <n v="0"/>
  </r>
  <r>
    <x v="23"/>
    <x v="1"/>
    <n v="32"/>
    <s v="PANDA"/>
    <s v="RACOON"/>
    <s v="BAMBOO"/>
    <s v="WHIP"/>
    <s v="FENDER"/>
    <s v="LAW"/>
    <s v="PANDA"/>
    <s v="RACOON"/>
    <s v="BASE"/>
    <s v="TAXONOMIC"/>
    <n v="3.9115550632099998"/>
    <n v="1"/>
    <n v="0"/>
    <n v="0"/>
    <n v="0"/>
  </r>
  <r>
    <x v="23"/>
    <x v="1"/>
    <n v="33"/>
    <s v="ROCKET"/>
    <s v="MISSILE"/>
    <s v="ASTRONAUT"/>
    <s v="BUG"/>
    <s v="CHEESE"/>
    <s v="WATER"/>
    <s v="MISSILE"/>
    <s v="ROCKET"/>
    <s v="TAXONOMIC"/>
    <s v="BASE"/>
    <n v="3.5935238199300001"/>
    <n v="1"/>
    <n v="0"/>
    <n v="0"/>
    <n v="0"/>
  </r>
  <r>
    <x v="23"/>
    <x v="1"/>
    <n v="34"/>
    <s v="CRIB"/>
    <s v="BED"/>
    <s v="BABY"/>
    <s v="FERRY"/>
    <s v="BOWL"/>
    <s v="PATIO"/>
    <s v="BED"/>
    <s v="CRIB"/>
    <s v="TAXONOMIC"/>
    <s v="BASE"/>
    <n v="4.6209317785700001"/>
    <n v="1"/>
    <n v="0"/>
    <n v="0"/>
    <n v="0"/>
  </r>
  <r>
    <x v="23"/>
    <x v="1"/>
    <n v="35"/>
    <s v="CROUTONS"/>
    <s v="BAGEL"/>
    <s v="SALAD"/>
    <s v="METAL"/>
    <s v="SHARK"/>
    <s v="SPOT"/>
    <s v="BAGEL"/>
    <s v="CROUTONS"/>
    <s v="TAXONOMIC"/>
    <s v="BASE"/>
    <n v="8.0022800515900006"/>
    <n v="1"/>
    <n v="0"/>
    <n v="0"/>
    <n v="0"/>
  </r>
  <r>
    <x v="23"/>
    <x v="1"/>
    <n v="36"/>
    <s v="FLY"/>
    <s v="ANT"/>
    <s v="WINGS"/>
    <s v="CEREAL"/>
    <s v="BUSINESS"/>
    <s v="CONCRETE"/>
    <s v="FLY"/>
    <s v="WINGS"/>
    <s v="BASE"/>
    <s v="THEMATIC"/>
    <n v="4.9460292940499997"/>
    <n v="0"/>
    <n v="1"/>
    <n v="0"/>
    <n v="0"/>
  </r>
  <r>
    <x v="23"/>
    <x v="1"/>
    <n v="37"/>
    <s v="COCONUT"/>
    <s v="ORANGE"/>
    <s v="BEACH"/>
    <s v="CYMBAL"/>
    <s v="SOCIETY"/>
    <s v="ROD"/>
    <s v="COCONUT"/>
    <s v="ORANGE"/>
    <s v="BASE"/>
    <s v="TAXONOMIC"/>
    <n v="3.0278164940000001"/>
    <n v="1"/>
    <n v="0"/>
    <n v="0"/>
    <n v="0"/>
  </r>
  <r>
    <x v="23"/>
    <x v="1"/>
    <n v="38"/>
    <s v="LAWNMOWER"/>
    <s v="SCISSORS"/>
    <s v="GRASS"/>
    <s v="BOMB"/>
    <s v="AUNT"/>
    <s v="INTERNET"/>
    <s v="SCISSORS"/>
    <s v="LAWNMOWER"/>
    <s v="TAXONOMIC"/>
    <s v="BASE"/>
    <n v="5.9770468650400002"/>
    <n v="1"/>
    <n v="0"/>
    <n v="0"/>
    <n v="0"/>
  </r>
  <r>
    <x v="23"/>
    <x v="1"/>
    <n v="39"/>
    <s v="CROWN"/>
    <s v="HAT"/>
    <s v="KING"/>
    <s v="SHOVEL"/>
    <s v="NOSE"/>
    <s v="TENT"/>
    <s v="HAT"/>
    <s v="CROWN"/>
    <s v="TAXONOMIC"/>
    <s v="BASE"/>
    <n v="3.5273136051799998"/>
    <n v="1"/>
    <n v="0"/>
    <n v="0"/>
    <n v="0"/>
  </r>
  <r>
    <x v="23"/>
    <x v="1"/>
    <n v="40"/>
    <s v="CHISEL"/>
    <s v="KNIFE"/>
    <s v="SCULPTURE"/>
    <s v="HAMSTER"/>
    <s v="BOTTLE"/>
    <s v="MIRROR"/>
    <s v="CHISEL"/>
    <s v="SCULPTURE"/>
    <s v="BASE"/>
    <s v="THEMATIC"/>
    <n v="6.8081416406199997"/>
    <n v="0"/>
    <n v="1"/>
    <n v="0"/>
    <n v="0"/>
  </r>
  <r>
    <x v="23"/>
    <x v="1"/>
    <n v="41"/>
    <s v="PANTS"/>
    <s v="DRESS"/>
    <s v="POCKET"/>
    <s v="ICE"/>
    <s v="TEETH"/>
    <s v="DOG"/>
    <s v="PANTS"/>
    <s v="DRESS"/>
    <s v="BASE"/>
    <s v="TAXONOMIC"/>
    <n v="6.7994124242099998"/>
    <n v="1"/>
    <n v="0"/>
    <n v="0"/>
    <n v="0"/>
  </r>
  <r>
    <x v="23"/>
    <x v="1"/>
    <n v="42"/>
    <s v="RIVER"/>
    <s v="LAKE"/>
    <s v="RAPIDS"/>
    <s v="GLASS"/>
    <s v="BUDGET"/>
    <s v="FEATHER"/>
    <s v="LAKE"/>
    <s v="RIVER"/>
    <s v="TAXONOMIC"/>
    <s v="BASE"/>
    <n v="4.4611460974000003"/>
    <n v="1"/>
    <n v="0"/>
    <n v="0"/>
    <n v="0"/>
  </r>
  <r>
    <x v="23"/>
    <x v="1"/>
    <n v="43"/>
    <s v="CHAIR"/>
    <s v="SOFA"/>
    <s v="LEGS"/>
    <s v="BREAD"/>
    <s v="BALL"/>
    <s v="KEYBOARD"/>
    <s v="SOFA"/>
    <s v="CHAIR"/>
    <s v="TAXONOMIC"/>
    <s v="BASE"/>
    <n v="5.5238258249600003"/>
    <n v="1"/>
    <n v="0"/>
    <n v="0"/>
    <n v="0"/>
  </r>
  <r>
    <x v="23"/>
    <x v="1"/>
    <n v="44"/>
    <s v="RECEPTIONIST"/>
    <s v="HOSTESS"/>
    <s v="TELEPHONE"/>
    <s v="PARK"/>
    <s v="HAND"/>
    <s v="STRING"/>
    <s v="RECEPTIONIST"/>
    <s v="HOSTESS"/>
    <s v="BASE"/>
    <s v="TAXONOMIC"/>
    <n v="4.10561567335"/>
    <n v="1"/>
    <n v="0"/>
    <n v="0"/>
    <n v="0"/>
  </r>
  <r>
    <x v="23"/>
    <x v="1"/>
    <n v="45"/>
    <s v="BEER"/>
    <s v="JUICE"/>
    <s v="PARTY"/>
    <s v="SHOP"/>
    <s v="SNOW"/>
    <s v="WOUND"/>
    <s v="JUICE"/>
    <s v="BEER"/>
    <s v="TAXONOMIC"/>
    <s v="BASE"/>
    <n v="9.3222152551199997"/>
    <n v="1"/>
    <n v="0"/>
    <n v="0"/>
    <n v="0"/>
  </r>
  <r>
    <x v="23"/>
    <x v="1"/>
    <n v="46"/>
    <s v="SILVER"/>
    <s v="GOLD"/>
    <s v="BULLET"/>
    <s v="STAIRS"/>
    <s v="BALLOON"/>
    <s v="LIBRARY"/>
    <s v="SILVER"/>
    <s v="GOLD"/>
    <s v="BASE"/>
    <s v="TAXONOMIC"/>
    <n v="4.1268134966999996"/>
    <n v="1"/>
    <n v="0"/>
    <n v="0"/>
    <n v="0"/>
  </r>
  <r>
    <x v="23"/>
    <x v="1"/>
    <n v="47"/>
    <s v="BEE"/>
    <s v="BUTTERFLY"/>
    <s v="HONEY"/>
    <s v="ASPHALT"/>
    <s v="COACH"/>
    <s v="PLIERS"/>
    <s v="BUTTERFLY"/>
    <s v="BEE"/>
    <s v="TAXONOMIC"/>
    <s v="BASE"/>
    <n v="5.8528991115700002"/>
    <n v="1"/>
    <n v="0"/>
    <n v="0"/>
    <n v="0"/>
  </r>
  <r>
    <x v="23"/>
    <x v="1"/>
    <n v="48"/>
    <s v="BOTTLE"/>
    <s v="CAN"/>
    <s v="BABY"/>
    <s v="CLOCK"/>
    <s v="BERRY"/>
    <s v="BELL"/>
    <s v="BOTTLE"/>
    <s v="CAN"/>
    <s v="BASE"/>
    <s v="TAXONOMIC"/>
    <n v="5.4436327074699999"/>
    <n v="1"/>
    <n v="0"/>
    <n v="0"/>
    <n v="0"/>
  </r>
  <r>
    <x v="23"/>
    <x v="1"/>
    <n v="49"/>
    <s v="TOOTHBRUSH"/>
    <s v="COMB"/>
    <s v="FLOSS"/>
    <s v="CAKE"/>
    <s v="CUP"/>
    <s v="GLASSES"/>
    <s v="FLOSS"/>
    <s v="TOOTHBRUSH"/>
    <s v="THEMATIC"/>
    <s v="BASE"/>
    <n v="5.7508516674900001"/>
    <n v="0"/>
    <n v="1"/>
    <n v="0"/>
    <n v="0"/>
  </r>
  <r>
    <x v="23"/>
    <x v="1"/>
    <n v="50"/>
    <s v="PACKAGE"/>
    <s v="CRATE"/>
    <s v="DELIVERY"/>
    <s v="TROUT"/>
    <s v="CHILD"/>
    <s v="BILL"/>
    <s v="PACKAGE"/>
    <s v="CRATE"/>
    <s v="BASE"/>
    <s v="TAXONOMIC"/>
    <n v="7.3761538476700004"/>
    <n v="1"/>
    <n v="0"/>
    <n v="0"/>
    <n v="0"/>
  </r>
  <r>
    <x v="23"/>
    <x v="1"/>
    <n v="51"/>
    <s v="BISCUITS"/>
    <s v="TOAST"/>
    <s v="GRAVY"/>
    <s v="SNAIL"/>
    <s v="PELICAN"/>
    <s v="DANCE"/>
    <s v="BISCUITS"/>
    <s v="TOAST"/>
    <s v="BASE"/>
    <s v="TAXONOMIC"/>
    <n v="5.6929793488199998"/>
    <n v="1"/>
    <n v="0"/>
    <n v="0"/>
    <n v="0"/>
  </r>
  <r>
    <x v="23"/>
    <x v="1"/>
    <n v="52"/>
    <s v="COMPUTER"/>
    <s v="TABLET"/>
    <s v="MOUSE"/>
    <s v="ATHLETE"/>
    <s v="COUCH"/>
    <s v="SALON"/>
    <s v="COMPUTER"/>
    <s v="TABLET"/>
    <s v="BASE"/>
    <s v="TAXONOMIC"/>
    <n v="3.2273466451999999"/>
    <n v="1"/>
    <n v="0"/>
    <n v="0"/>
    <n v="0"/>
  </r>
  <r>
    <x v="23"/>
    <x v="1"/>
    <n v="53"/>
    <s v="CAPTAIN"/>
    <s v="PILOT"/>
    <s v="SHIP"/>
    <s v="EAR"/>
    <s v="BENCH"/>
    <s v="FREEZER"/>
    <s v="PILOT"/>
    <s v="CAPTAIN"/>
    <s v="TAXONOMIC"/>
    <s v="BASE"/>
    <n v="3.4231191976000002"/>
    <n v="1"/>
    <n v="0"/>
    <n v="0"/>
    <n v="0"/>
  </r>
  <r>
    <x v="23"/>
    <x v="1"/>
    <n v="54"/>
    <s v="TORTILLA"/>
    <s v="BAGEL"/>
    <s v="BEANS"/>
    <s v="COLD"/>
    <s v="KNOB"/>
    <s v="SALESMAN"/>
    <s v="BAGEL"/>
    <s v="TORTILLA"/>
    <s v="TAXONOMIC"/>
    <s v="BASE"/>
    <n v="6.9436257551400002"/>
    <n v="1"/>
    <n v="0"/>
    <n v="0"/>
    <n v="0"/>
  </r>
  <r>
    <x v="23"/>
    <x v="1"/>
    <n v="55"/>
    <s v="COW"/>
    <s v="PIG"/>
    <s v="GRASS"/>
    <s v="CHISEL"/>
    <s v="PARCEL"/>
    <s v="HOTEL"/>
    <s v="COW"/>
    <s v="PIG"/>
    <s v="BASE"/>
    <s v="TAXONOMIC"/>
    <n v="3.0168873441900002"/>
    <n v="1"/>
    <n v="0"/>
    <n v="0"/>
    <n v="0"/>
  </r>
  <r>
    <x v="23"/>
    <x v="1"/>
    <n v="56"/>
    <s v="SAXOPHONE"/>
    <s v="HARP"/>
    <s v="JAZZ"/>
    <s v="SODA"/>
    <s v="HAIR"/>
    <s v="PILOT"/>
    <s v="SAXOPHONE"/>
    <s v="HARP"/>
    <s v="BASE"/>
    <s v="TAXONOMIC"/>
    <n v="5.8050203509599996"/>
    <n v="1"/>
    <n v="0"/>
    <n v="0"/>
    <n v="0"/>
  </r>
  <r>
    <x v="23"/>
    <x v="1"/>
    <n v="57"/>
    <s v="CIGARETTES"/>
    <s v="ALCOHOL"/>
    <s v="LUNGS"/>
    <s v="OUTLET"/>
    <s v="SOCK"/>
    <s v="CARPET"/>
    <s v="CIGARETTES"/>
    <s v="ALCOHOL"/>
    <s v="BASE"/>
    <s v="TAXONOMIC"/>
    <n v="9.9610341971299992"/>
    <n v="1"/>
    <n v="0"/>
    <n v="0"/>
    <n v="0"/>
  </r>
  <r>
    <x v="23"/>
    <x v="1"/>
    <n v="58"/>
    <s v="PENCIL"/>
    <s v="PEN"/>
    <s v="ERASER"/>
    <s v="FLUTE"/>
    <s v="MINT"/>
    <s v="SHEEP"/>
    <s v="PEN"/>
    <s v="PENCIL"/>
    <s v="TAXONOMIC"/>
    <s v="BASE"/>
    <n v="3.1482417415800001"/>
    <n v="1"/>
    <n v="0"/>
    <n v="0"/>
    <n v="0"/>
  </r>
  <r>
    <x v="23"/>
    <x v="1"/>
    <n v="59"/>
    <s v="OVEN"/>
    <s v="MICROWAVE"/>
    <s v="PAN"/>
    <s v="SCREEN"/>
    <s v="BASKETBALL"/>
    <s v="BOOT"/>
    <s v="OVEN"/>
    <s v="MICROWAVE"/>
    <s v="BASE"/>
    <s v="TAXONOMIC"/>
    <n v="6.8234372194899997"/>
    <n v="1"/>
    <n v="0"/>
    <n v="0"/>
    <n v="0"/>
  </r>
  <r>
    <x v="24"/>
    <x v="0"/>
    <n v="1"/>
    <s v="TOOTHBRUSH"/>
    <s v="COMB"/>
    <s v="FLOSS"/>
    <s v="CAKE"/>
    <s v="CUP"/>
    <s v="GLASSES"/>
    <s v="TOOTHBRUSH"/>
    <s v="FLOSS"/>
    <s v="BASE"/>
    <s v="THEMATIC"/>
    <n v="9.5892299654700004"/>
    <n v="0"/>
    <n v="1"/>
    <n v="0"/>
    <n v="0"/>
  </r>
  <r>
    <x v="24"/>
    <x v="0"/>
    <n v="2"/>
    <s v="FLY"/>
    <s v="ANT"/>
    <s v="WINGS"/>
    <s v="CEREAL"/>
    <s v="BUSINESS"/>
    <s v="CONCRETE"/>
    <s v="ANT"/>
    <s v="FLY"/>
    <s v="TAXONOMIC"/>
    <s v="BASE"/>
    <n v="3.8653427867699999"/>
    <n v="1"/>
    <n v="0"/>
    <n v="0"/>
    <n v="0"/>
  </r>
  <r>
    <x v="24"/>
    <x v="0"/>
    <n v="3"/>
    <s v="BEER"/>
    <s v="JUICE"/>
    <s v="PARTY"/>
    <s v="SHOP"/>
    <s v="SNOW"/>
    <s v="WOUND"/>
    <s v="BEER"/>
    <s v="JUICE"/>
    <s v="BASE"/>
    <s v="TAXONOMIC"/>
    <n v="6.2357793208199999"/>
    <n v="1"/>
    <n v="0"/>
    <n v="0"/>
    <n v="0"/>
  </r>
  <r>
    <x v="24"/>
    <x v="0"/>
    <n v="4"/>
    <s v="NEEDLE"/>
    <s v="PIN"/>
    <s v="THREAD"/>
    <s v="WAX"/>
    <s v="HYDRANT"/>
    <s v="WRIST"/>
    <s v="THREAD"/>
    <s v="NEEDLE"/>
    <s v="THEMATIC"/>
    <s v="BASE"/>
    <n v="5.6817811628000001"/>
    <n v="0"/>
    <n v="1"/>
    <n v="0"/>
    <n v="0"/>
  </r>
  <r>
    <x v="24"/>
    <x v="0"/>
    <n v="5"/>
    <s v="CROWN"/>
    <s v="HAT"/>
    <s v="KING"/>
    <s v="SHOVEL"/>
    <s v="NOSE"/>
    <s v="TENT"/>
    <s v="CROWN"/>
    <s v="KING"/>
    <s v="BASE"/>
    <s v="THEMATIC"/>
    <n v="3.45056025928"/>
    <n v="0"/>
    <n v="1"/>
    <n v="0"/>
    <n v="0"/>
  </r>
  <r>
    <x v="24"/>
    <x v="0"/>
    <n v="6"/>
    <s v="MILK"/>
    <s v="LEMONADE"/>
    <s v="COW"/>
    <s v="GUITAR"/>
    <s v="LEAF"/>
    <s v="WINDOW"/>
    <s v="LEMONADE"/>
    <s v="MILK"/>
    <s v="TAXONOMIC"/>
    <s v="BASE"/>
    <n v="4.1723845796700001"/>
    <n v="1"/>
    <n v="0"/>
    <n v="0"/>
    <n v="0"/>
  </r>
  <r>
    <x v="24"/>
    <x v="0"/>
    <n v="7"/>
    <s v="CAKE"/>
    <s v="DONUT"/>
    <s v="CANDLE"/>
    <s v="BROCHURE"/>
    <s v="LAKE"/>
    <s v="DRUM"/>
    <s v="DONUT"/>
    <s v="CAKE"/>
    <s v="TAXONOMIC"/>
    <s v="BASE"/>
    <n v="2.569897165"/>
    <n v="1"/>
    <n v="0"/>
    <n v="0"/>
    <n v="0"/>
  </r>
  <r>
    <x v="24"/>
    <x v="0"/>
    <n v="8"/>
    <s v="CHAIR"/>
    <s v="SOFA"/>
    <s v="LEGS"/>
    <s v="BREAD"/>
    <s v="BALL"/>
    <s v="KEYBOARD"/>
    <s v="SOFA"/>
    <s v="CHAIR"/>
    <s v="TAXONOMIC"/>
    <s v="BASE"/>
    <n v="1.7088605248099999"/>
    <n v="1"/>
    <n v="0"/>
    <n v="0"/>
    <n v="0"/>
  </r>
  <r>
    <x v="24"/>
    <x v="0"/>
    <n v="9"/>
    <s v="COW"/>
    <s v="BUFFALO"/>
    <s v="FARM"/>
    <s v="SKY"/>
    <s v="SLIDE"/>
    <s v="CHALK"/>
    <s v="FARM"/>
    <s v="COW"/>
    <s v="THEMATIC"/>
    <s v="BASE"/>
    <n v="3.0576256238299999"/>
    <n v="0"/>
    <n v="1"/>
    <n v="0"/>
    <n v="0"/>
  </r>
  <r>
    <x v="24"/>
    <x v="0"/>
    <n v="10"/>
    <s v="BEE"/>
    <s v="BUTTERFLY"/>
    <s v="HONEY"/>
    <s v="ASPHALT"/>
    <s v="COACH"/>
    <s v="PLIERS"/>
    <s v="HONEY"/>
    <s v="BEE"/>
    <s v="THEMATIC"/>
    <s v="BASE"/>
    <n v="3.2538895027799999"/>
    <n v="0"/>
    <n v="1"/>
    <n v="0"/>
    <n v="0"/>
  </r>
  <r>
    <x v="24"/>
    <x v="0"/>
    <n v="11"/>
    <s v="BOTTLE"/>
    <s v="CAN"/>
    <s v="BABY"/>
    <s v="CLOCK"/>
    <s v="BERRY"/>
    <s v="BELL"/>
    <s v="BABY"/>
    <s v="BOTTLE"/>
    <s v="THEMATIC"/>
    <s v="BASE"/>
    <n v="4.3861365717599998"/>
    <n v="0"/>
    <n v="1"/>
    <n v="0"/>
    <n v="0"/>
  </r>
  <r>
    <x v="24"/>
    <x v="0"/>
    <n v="12"/>
    <s v="BIRD"/>
    <s v="BAT"/>
    <s v="NEST"/>
    <s v="BONE"/>
    <s v="RAIN"/>
    <s v="BRACKET"/>
    <s v="NEST"/>
    <s v="BIRD"/>
    <s v="THEMATIC"/>
    <s v="BASE"/>
    <n v="6.27062709443"/>
    <n v="0"/>
    <n v="1"/>
    <n v="0"/>
    <n v="0"/>
  </r>
  <r>
    <x v="24"/>
    <x v="0"/>
    <n v="13"/>
    <s v="RIVER"/>
    <s v="LAKE"/>
    <s v="RAPIDS"/>
    <s v="GLASS"/>
    <s v="BUDGET"/>
    <s v="FEATHER"/>
    <s v="RAPIDS"/>
    <s v="RIVER"/>
    <s v="THEMATIC"/>
    <s v="BASE"/>
    <n v="2.5679673942500001"/>
    <n v="0"/>
    <n v="1"/>
    <n v="0"/>
    <n v="0"/>
  </r>
  <r>
    <x v="24"/>
    <x v="0"/>
    <n v="14"/>
    <s v="CAMEL"/>
    <s v="ANTELOPE"/>
    <s v="DESERT"/>
    <s v="CORK"/>
    <s v="ENGINE"/>
    <s v="PAMPHLET"/>
    <s v="ANTELOPE"/>
    <s v="CAMEL"/>
    <s v="TAXONOMIC"/>
    <s v="BASE"/>
    <n v="4.87526079552"/>
    <n v="1"/>
    <n v="0"/>
    <n v="0"/>
    <n v="0"/>
  </r>
  <r>
    <x v="24"/>
    <x v="0"/>
    <n v="15"/>
    <s v="PENCIL"/>
    <s v="PEN"/>
    <s v="ERASER"/>
    <s v="FLUTE"/>
    <s v="MINT"/>
    <s v="SHEEP"/>
    <s v="PENCIL"/>
    <s v="ERASER"/>
    <s v="BASE"/>
    <s v="THEMATIC"/>
    <n v="5.3584036899300003"/>
    <n v="0"/>
    <n v="1"/>
    <n v="0"/>
    <n v="0"/>
  </r>
  <r>
    <x v="24"/>
    <x v="0"/>
    <n v="16"/>
    <s v="TORTILLA"/>
    <s v="BAGEL"/>
    <s v="BEANS"/>
    <s v="COLD"/>
    <s v="KNOB"/>
    <s v="SALESMAN"/>
    <s v="TORTILLA"/>
    <s v="BEANS"/>
    <s v="BASE"/>
    <s v="THEMATIC"/>
    <n v="4.3033898283000003"/>
    <n v="0"/>
    <n v="1"/>
    <n v="0"/>
    <n v="0"/>
  </r>
  <r>
    <x v="24"/>
    <x v="0"/>
    <n v="17"/>
    <s v="BISCUITS"/>
    <s v="TOAST"/>
    <s v="GRAVY"/>
    <s v="SNAIL"/>
    <s v="PELICAN"/>
    <s v="DANCE"/>
    <s v="BISCUITS"/>
    <s v="GRAVY"/>
    <s v="BASE"/>
    <s v="THEMATIC"/>
    <n v="5.9013012793100001"/>
    <n v="0"/>
    <n v="1"/>
    <n v="0"/>
    <n v="0"/>
  </r>
  <r>
    <x v="24"/>
    <x v="0"/>
    <n v="18"/>
    <s v="PENGUIN"/>
    <s v="GOOSE"/>
    <s v="ICE"/>
    <s v="VOLCANO"/>
    <s v="HEAD"/>
    <s v="BRICK"/>
    <s v="PENGUIN"/>
    <s v="ICE"/>
    <s v="BASE"/>
    <s v="THEMATIC"/>
    <n v="7.2433490941200001"/>
    <n v="0"/>
    <n v="1"/>
    <n v="0"/>
    <n v="0"/>
  </r>
  <r>
    <x v="24"/>
    <x v="0"/>
    <n v="19"/>
    <s v="SNOW"/>
    <s v="RAIN"/>
    <s v="SLED"/>
    <s v="CEMETARY"/>
    <s v="WORK"/>
    <s v="NOVEL"/>
    <s v="SNOW"/>
    <s v="SLED"/>
    <s v="BASE"/>
    <s v="THEMATIC"/>
    <n v="2.4676861886400001"/>
    <n v="0"/>
    <n v="1"/>
    <n v="0"/>
    <n v="0"/>
  </r>
  <r>
    <x v="24"/>
    <x v="0"/>
    <n v="20"/>
    <s v="COMPUTER"/>
    <s v="TABLET"/>
    <s v="MOUSE"/>
    <s v="ATHLETE"/>
    <s v="COUCH"/>
    <s v="SALON"/>
    <s v="TABLET"/>
    <s v="COMPUTER"/>
    <s v="TAXONOMIC"/>
    <s v="BASE"/>
    <n v="6.9871093695399997"/>
    <n v="1"/>
    <n v="0"/>
    <n v="0"/>
    <n v="0"/>
  </r>
  <r>
    <x v="24"/>
    <x v="0"/>
    <n v="21"/>
    <s v="SUBMARINE"/>
    <s v="AIRPLANE"/>
    <s v="OCEAN"/>
    <s v="SHEET"/>
    <s v="CROW"/>
    <s v="DOCTOR"/>
    <s v="SUBMARINE"/>
    <s v="AIRPLANE"/>
    <s v="BASE"/>
    <s v="TAXONOMIC"/>
    <n v="1.93834168825"/>
    <n v="1"/>
    <n v="0"/>
    <n v="0"/>
    <n v="0"/>
  </r>
  <r>
    <x v="24"/>
    <x v="0"/>
    <n v="22"/>
    <s v="LAWNMOWER"/>
    <s v="SCISSORS"/>
    <s v="GRASS"/>
    <s v="BOMB"/>
    <s v="AUNT"/>
    <s v="INTERNET"/>
    <s v="LAWNMOWER"/>
    <s v="GRASS"/>
    <s v="BASE"/>
    <s v="THEMATIC"/>
    <n v="3.83342558972"/>
    <n v="0"/>
    <n v="1"/>
    <n v="0"/>
    <n v="0"/>
  </r>
  <r>
    <x v="24"/>
    <x v="0"/>
    <n v="23"/>
    <s v="RABBI"/>
    <s v="PASTOR"/>
    <s v="TEMPLE"/>
    <s v="DRIVEWAY"/>
    <s v="GLOVES"/>
    <s v="APPLE"/>
    <s v="PASTOR"/>
    <s v="RABBI"/>
    <s v="TAXONOMIC"/>
    <s v="BASE"/>
    <n v="3.8635361716699999"/>
    <n v="1"/>
    <n v="0"/>
    <n v="0"/>
    <n v="0"/>
  </r>
  <r>
    <x v="24"/>
    <x v="0"/>
    <n v="24"/>
    <s v="RECEPTIONIST"/>
    <s v="HOSTESS"/>
    <s v="TELEPHONE"/>
    <s v="PARK"/>
    <s v="HAND"/>
    <s v="STRING"/>
    <s v="HOSTESS"/>
    <s v="RECEPTIONIST"/>
    <s v="TAXONOMIC"/>
    <s v="BASE"/>
    <n v="4.1400969222299997"/>
    <n v="1"/>
    <n v="0"/>
    <n v="0"/>
    <n v="0"/>
  </r>
  <r>
    <x v="24"/>
    <x v="0"/>
    <n v="25"/>
    <s v="ROBBERY"/>
    <s v="TREASON"/>
    <s v="BANK"/>
    <s v="STEW"/>
    <s v="TUB"/>
    <s v="SHORE"/>
    <s v="ROBBERY"/>
    <s v="TREASON"/>
    <s v="BASE"/>
    <s v="TAXONOMIC"/>
    <n v="2.8954076818800001"/>
    <n v="1"/>
    <n v="0"/>
    <n v="0"/>
    <n v="0"/>
  </r>
  <r>
    <x v="24"/>
    <x v="0"/>
    <n v="26"/>
    <s v="WAITRESS"/>
    <s v="STEWARDESS"/>
    <s v="RESTAURANT"/>
    <s v="SWAN"/>
    <s v="BEACH"/>
    <s v="CALCIUM"/>
    <s v="RESTAURANT"/>
    <s v="WAITRESS"/>
    <s v="THEMATIC"/>
    <s v="BASE"/>
    <n v="3.0617003568299999"/>
    <n v="0"/>
    <n v="1"/>
    <n v="0"/>
    <n v="0"/>
  </r>
  <r>
    <x v="24"/>
    <x v="0"/>
    <n v="27"/>
    <s v="HAPPY"/>
    <s v="SAD"/>
    <s v="SMILE"/>
    <s v="ROOF"/>
    <s v="SEED"/>
    <s v="KEY"/>
    <s v="SMILE"/>
    <s v="HAPPY"/>
    <s v="THEMATIC"/>
    <s v="BASE"/>
    <n v="3.6309853848100002"/>
    <n v="0"/>
    <n v="1"/>
    <n v="0"/>
    <n v="0"/>
  </r>
  <r>
    <x v="24"/>
    <x v="0"/>
    <n v="28"/>
    <s v="SPOON"/>
    <s v="LADLE"/>
    <s v="CEREAL"/>
    <s v="LION"/>
    <s v="TREE"/>
    <s v="STEREO"/>
    <s v="CEREAL"/>
    <s v="SPOON"/>
    <s v="THEMATIC"/>
    <s v="BASE"/>
    <n v="3.36981578945"/>
    <n v="0"/>
    <n v="1"/>
    <n v="0"/>
    <n v="0"/>
  </r>
  <r>
    <x v="24"/>
    <x v="0"/>
    <n v="29"/>
    <s v="COOKIE"/>
    <s v="BISCUIT"/>
    <s v="CHOCOLATE"/>
    <s v="PAGE"/>
    <s v="WAVE"/>
    <s v="FUR"/>
    <s v="COOKIE"/>
    <s v="CHOCOLATE"/>
    <s v="BASE"/>
    <s v="THEMATIC"/>
    <n v="4.46467085968"/>
    <n v="0"/>
    <n v="1"/>
    <n v="0"/>
    <n v="0"/>
  </r>
  <r>
    <x v="24"/>
    <x v="0"/>
    <n v="30"/>
    <s v="PANTS"/>
    <s v="DRESS"/>
    <s v="POCKET"/>
    <s v="ICE"/>
    <s v="TEETH"/>
    <s v="DOG"/>
    <s v="PANTS"/>
    <s v="DRESS"/>
    <s v="BASE"/>
    <s v="TAXONOMIC"/>
    <n v="4.4328063019200004"/>
    <n v="1"/>
    <n v="0"/>
    <n v="0"/>
    <n v="0"/>
  </r>
  <r>
    <x v="24"/>
    <x v="0"/>
    <n v="31"/>
    <s v="CAPTAIN"/>
    <s v="PILOT"/>
    <s v="SHIP"/>
    <s v="EAR"/>
    <s v="BENCH"/>
    <s v="FREEZER"/>
    <s v="SHIP"/>
    <s v="CAPTAIN"/>
    <s v="THEMATIC"/>
    <s v="BASE"/>
    <n v="3.82327914704"/>
    <n v="0"/>
    <n v="1"/>
    <n v="0"/>
    <n v="0"/>
  </r>
  <r>
    <x v="24"/>
    <x v="0"/>
    <n v="32"/>
    <s v="SPIDER"/>
    <s v="BEE"/>
    <s v="WEB"/>
    <s v="PEPPER"/>
    <s v="SHED"/>
    <s v="TOILET"/>
    <s v="SPIDER"/>
    <s v="WEB"/>
    <s v="BASE"/>
    <s v="THEMATIC"/>
    <n v="3.2662745988899999"/>
    <n v="0"/>
    <n v="1"/>
    <n v="0"/>
    <n v="0"/>
  </r>
  <r>
    <x v="24"/>
    <x v="0"/>
    <n v="33"/>
    <s v="SURGEON"/>
    <s v="BUTCHER"/>
    <s v="KIDNEY"/>
    <s v="PENGUIN"/>
    <s v="MOVIE"/>
    <s v="HOUSE"/>
    <s v="BUTCHER"/>
    <s v="SURGEON"/>
    <s v="TAXONOMIC"/>
    <s v="BASE"/>
    <n v="4.2420920449099997"/>
    <n v="1"/>
    <n v="0"/>
    <n v="0"/>
    <n v="0"/>
  </r>
  <r>
    <x v="24"/>
    <x v="0"/>
    <n v="34"/>
    <s v="CRIB"/>
    <s v="BED"/>
    <s v="BABY"/>
    <s v="FERRY"/>
    <s v="BOWL"/>
    <s v="PATIO"/>
    <s v="BABY"/>
    <s v="CRIB"/>
    <s v="THEMATIC"/>
    <s v="BASE"/>
    <n v="4.2011758723500003"/>
    <n v="0"/>
    <n v="1"/>
    <n v="0"/>
    <n v="0"/>
  </r>
  <r>
    <x v="24"/>
    <x v="0"/>
    <n v="35"/>
    <s v="TRUCK"/>
    <s v="BUS"/>
    <s v="TRAILER"/>
    <s v="CLIMATE"/>
    <s v="CACTUS"/>
    <s v="CLUB"/>
    <s v="BUS"/>
    <s v="TRUCK"/>
    <s v="TAXONOMIC"/>
    <s v="BASE"/>
    <n v="3.45462969522"/>
    <n v="1"/>
    <n v="0"/>
    <n v="0"/>
    <n v="0"/>
  </r>
  <r>
    <x v="24"/>
    <x v="0"/>
    <n v="36"/>
    <s v="POLICE"/>
    <s v="FIREMAN"/>
    <s v="HANDCUFFS"/>
    <s v="CARAVAN"/>
    <s v="CRAB"/>
    <s v="LAUNDRY"/>
    <s v="POLICE"/>
    <s v="FIREMAN"/>
    <s v="BASE"/>
    <s v="TAXONOMIC"/>
    <n v="3.39509350236"/>
    <n v="1"/>
    <n v="0"/>
    <n v="0"/>
    <n v="0"/>
  </r>
  <r>
    <x v="24"/>
    <x v="0"/>
    <n v="37"/>
    <s v="CHISEL"/>
    <s v="KNIFE"/>
    <s v="SCULPTURE"/>
    <s v="HAMSTER"/>
    <s v="BOTTLE"/>
    <s v="MIRROR"/>
    <s v="KNIFE"/>
    <s v="CHISEL"/>
    <s v="TAXONOMIC"/>
    <s v="BASE"/>
    <n v="3.1095417216999999"/>
    <n v="1"/>
    <n v="0"/>
    <n v="0"/>
    <n v="0"/>
  </r>
  <r>
    <x v="24"/>
    <x v="0"/>
    <n v="38"/>
    <s v="CITY"/>
    <s v="VILLAGE"/>
    <s v="AIRPORT"/>
    <s v="WHALE"/>
    <s v="NECK"/>
    <s v="CABINET"/>
    <s v="VILLAGE"/>
    <s v="CITY"/>
    <s v="TAXONOMIC"/>
    <s v="BASE"/>
    <n v="4.78839992237"/>
    <n v="1"/>
    <n v="0"/>
    <n v="0"/>
    <n v="0"/>
  </r>
  <r>
    <x v="24"/>
    <x v="0"/>
    <n v="39"/>
    <s v="CROUTONS"/>
    <s v="BAGEL"/>
    <s v="SALAD"/>
    <s v="METAL"/>
    <s v="SHARK"/>
    <s v="SPOT"/>
    <s v="CROUTONS"/>
    <s v="SALAD"/>
    <s v="BASE"/>
    <s v="THEMATIC"/>
    <n v="2.92310116714"/>
    <n v="0"/>
    <n v="1"/>
    <n v="0"/>
    <n v="0"/>
  </r>
  <r>
    <x v="24"/>
    <x v="0"/>
    <n v="40"/>
    <s v="SHIP"/>
    <s v="CANOE"/>
    <s v="SAILOR"/>
    <s v="UMBRELLA"/>
    <s v="BANANA"/>
    <s v="CHAIR"/>
    <s v="SHIP"/>
    <s v="SAILOR"/>
    <s v="BASE"/>
    <s v="THEMATIC"/>
    <n v="3.41837258311"/>
    <n v="0"/>
    <n v="1"/>
    <n v="0"/>
    <n v="0"/>
  </r>
  <r>
    <x v="24"/>
    <x v="0"/>
    <n v="41"/>
    <s v="FIELD"/>
    <s v="COURT"/>
    <s v="GRASS"/>
    <s v="GAS"/>
    <s v="TOAD"/>
    <s v="SCHOOL"/>
    <s v="SCHOOL"/>
    <s v="COURT"/>
    <s v="UNRELATED"/>
    <s v="TAXONOMIC"/>
    <n v="6.5885036115700002"/>
    <n v="0"/>
    <n v="0"/>
    <n v="0"/>
    <n v="1"/>
  </r>
  <r>
    <x v="24"/>
    <x v="0"/>
    <n v="42"/>
    <s v="SHOE"/>
    <s v="GLOVE"/>
    <s v="FOOT"/>
    <s v="WALL"/>
    <s v="CARD"/>
    <s v="TIGER"/>
    <s v="FOOT"/>
    <s v="SHOE"/>
    <s v="THEMATIC"/>
    <s v="BASE"/>
    <n v="4.5228943846899998"/>
    <n v="0"/>
    <n v="1"/>
    <n v="0"/>
    <n v="0"/>
  </r>
  <r>
    <x v="24"/>
    <x v="0"/>
    <n v="43"/>
    <s v="ROCKET"/>
    <s v="MISSILE"/>
    <s v="ASTRONAUT"/>
    <s v="BUG"/>
    <s v="CHEESE"/>
    <s v="WATER"/>
    <s v="ROCKET"/>
    <s v="ASTRONAUT"/>
    <s v="BASE"/>
    <s v="THEMATIC"/>
    <n v="4.8340277948299999"/>
    <n v="0"/>
    <n v="1"/>
    <n v="0"/>
    <n v="0"/>
  </r>
  <r>
    <x v="24"/>
    <x v="0"/>
    <n v="44"/>
    <s v="BICYCLE"/>
    <s v="CAR"/>
    <s v="HELMET"/>
    <s v="FISH"/>
    <s v="BEER"/>
    <s v="BANK"/>
    <s v="BICYCLE"/>
    <s v="CAR"/>
    <s v="BASE"/>
    <s v="TAXONOMIC"/>
    <n v="4.4575178956699997"/>
    <n v="1"/>
    <n v="0"/>
    <n v="0"/>
    <n v="0"/>
  </r>
  <r>
    <x v="24"/>
    <x v="0"/>
    <n v="45"/>
    <s v="COCONUT"/>
    <s v="ORANGE"/>
    <s v="BEACH"/>
    <s v="CYMBAL"/>
    <s v="SOCIETY"/>
    <s v="ROD"/>
    <s v="COCONUT"/>
    <s v="ORANGE"/>
    <s v="BASE"/>
    <s v="TAXONOMIC"/>
    <n v="2.6084955600700002"/>
    <n v="1"/>
    <n v="0"/>
    <n v="0"/>
    <n v="0"/>
  </r>
  <r>
    <x v="24"/>
    <x v="0"/>
    <n v="46"/>
    <s v="COW"/>
    <s v="PIG"/>
    <s v="GRASS"/>
    <s v="CHISEL"/>
    <s v="PARCEL"/>
    <s v="HOTEL"/>
    <s v="PIG"/>
    <s v="COW"/>
    <s v="TAXONOMIC"/>
    <s v="BASE"/>
    <n v="3.0141559561600002"/>
    <n v="1"/>
    <n v="0"/>
    <n v="0"/>
    <n v="0"/>
  </r>
  <r>
    <x v="24"/>
    <x v="0"/>
    <n v="47"/>
    <s v="MONKEY"/>
    <s v="BEAR"/>
    <s v="BANANA"/>
    <s v="AIRPLANE"/>
    <s v="HAMMER"/>
    <s v="PLUG"/>
    <s v="MONKEY"/>
    <s v="BEAR"/>
    <s v="BASE"/>
    <s v="TAXONOMIC"/>
    <n v="2.5347547446099998"/>
    <n v="1"/>
    <n v="0"/>
    <n v="0"/>
    <n v="0"/>
  </r>
  <r>
    <x v="24"/>
    <x v="0"/>
    <n v="48"/>
    <s v="SILVER"/>
    <s v="GOLD"/>
    <s v="BULLET"/>
    <s v="STAIRS"/>
    <s v="BALLOON"/>
    <s v="LIBRARY"/>
    <s v="LIBRARY"/>
    <s v="STAIRS"/>
    <s v="UNRELATED"/>
    <s v="UNRELATED"/>
    <n v="6.6145570068600001"/>
    <n v="0"/>
    <n v="0"/>
    <n v="0"/>
    <n v="1"/>
  </r>
  <r>
    <x v="24"/>
    <x v="0"/>
    <n v="49"/>
    <s v="CUP"/>
    <s v="BOWL"/>
    <s v="TEA"/>
    <s v="LAMP"/>
    <s v="PHONE"/>
    <s v="TRUCK"/>
    <s v="CUP"/>
    <s v="BOWL"/>
    <s v="BASE"/>
    <s v="TAXONOMIC"/>
    <n v="3.3920593027699999"/>
    <n v="1"/>
    <n v="0"/>
    <n v="0"/>
    <n v="0"/>
  </r>
  <r>
    <x v="24"/>
    <x v="0"/>
    <n v="50"/>
    <s v="CAR"/>
    <s v="BIKE"/>
    <s v="SEATBELT"/>
    <s v="SHRIMP"/>
    <s v="COTTON"/>
    <s v="BISCUIT"/>
    <s v="SHRIMP"/>
    <s v="BISCUIT"/>
    <s v="UNRELATED"/>
    <s v="UNRELATED"/>
    <n v="2.1062605485799999"/>
    <n v="0"/>
    <n v="0"/>
    <n v="0"/>
    <n v="1"/>
  </r>
  <r>
    <x v="24"/>
    <x v="0"/>
    <n v="51"/>
    <s v="DOG"/>
    <s v="CAT"/>
    <s v="BONE"/>
    <s v="POND"/>
    <s v="HOOD"/>
    <s v="QUEEN"/>
    <s v="CAT"/>
    <s v="DOG"/>
    <s v="TAXONOMIC"/>
    <s v="BASE"/>
    <n v="3.0264606037499999"/>
    <n v="1"/>
    <n v="0"/>
    <n v="0"/>
    <n v="0"/>
  </r>
  <r>
    <x v="24"/>
    <x v="0"/>
    <n v="52"/>
    <s v="PANDA"/>
    <s v="RACOON"/>
    <s v="BAMBOO"/>
    <s v="WHIP"/>
    <s v="FENDER"/>
    <s v="LAW"/>
    <s v="PANDA"/>
    <s v="RACOON"/>
    <s v="BASE"/>
    <s v="TAXONOMIC"/>
    <n v="3.5548142301299999"/>
    <n v="1"/>
    <n v="0"/>
    <n v="0"/>
    <n v="0"/>
  </r>
  <r>
    <x v="24"/>
    <x v="0"/>
    <n v="53"/>
    <s v="OVEN"/>
    <s v="MICROWAVE"/>
    <s v="PAN"/>
    <s v="SCREEN"/>
    <s v="BASKETBALL"/>
    <s v="BOOT"/>
    <s v="OVEN"/>
    <s v="MICROWAVE"/>
    <s v="BASE"/>
    <s v="TAXONOMIC"/>
    <n v="5.2548916329399997"/>
    <n v="1"/>
    <n v="0"/>
    <n v="0"/>
    <n v="0"/>
  </r>
  <r>
    <x v="24"/>
    <x v="0"/>
    <n v="54"/>
    <s v="CIGARETTES"/>
    <s v="ALCOHOL"/>
    <s v="LUNGS"/>
    <s v="OUTLET"/>
    <s v="SOCK"/>
    <s v="CARPET"/>
    <s v="CIGARETTES"/>
    <s v="LUNGS"/>
    <s v="BASE"/>
    <s v="THEMATIC"/>
    <n v="3.70551578741"/>
    <n v="0"/>
    <n v="1"/>
    <n v="0"/>
    <n v="0"/>
  </r>
  <r>
    <x v="24"/>
    <x v="0"/>
    <n v="55"/>
    <s v="SHAMPOO"/>
    <s v="BLEACH"/>
    <s v="SHOWER"/>
    <s v="TEAM"/>
    <s v="SAUCE"/>
    <s v="CIRCLE"/>
    <s v="BLEACH"/>
    <s v="SHAMPOO"/>
    <s v="TAXONOMIC"/>
    <s v="BASE"/>
    <n v="6.1819986717899997"/>
    <n v="1"/>
    <n v="0"/>
    <n v="0"/>
    <n v="0"/>
  </r>
  <r>
    <x v="24"/>
    <x v="0"/>
    <n v="56"/>
    <s v="SAXOPHONE"/>
    <s v="HARP"/>
    <s v="JAZZ"/>
    <s v="SODA"/>
    <s v="HAIR"/>
    <s v="PILOT"/>
    <s v="SAXOPHONE"/>
    <s v="HARP"/>
    <s v="BASE"/>
    <s v="TAXONOMIC"/>
    <n v="5.0696455565000003"/>
    <n v="1"/>
    <n v="0"/>
    <n v="0"/>
    <n v="0"/>
  </r>
  <r>
    <x v="24"/>
    <x v="0"/>
    <n v="57"/>
    <s v="PACKAGE"/>
    <s v="CRATE"/>
    <s v="DELIVERY"/>
    <s v="TROUT"/>
    <s v="CHILD"/>
    <s v="BILL"/>
    <s v="DELIVERY"/>
    <s v="PACKAGE"/>
    <s v="THEMATIC"/>
    <s v="BASE"/>
    <n v="3.61400015763"/>
    <n v="0"/>
    <n v="1"/>
    <n v="0"/>
    <n v="0"/>
  </r>
  <r>
    <x v="24"/>
    <x v="0"/>
    <n v="58"/>
    <s v="GARLIC"/>
    <s v="ONION"/>
    <s v="VAMPIRE"/>
    <s v="HOUSE"/>
    <s v="FOOT"/>
    <s v="CODE"/>
    <s v="VAMPIRE"/>
    <s v="GARLIC"/>
    <s v="THEMATIC"/>
    <s v="BASE"/>
    <n v="2.78429837321"/>
    <n v="0"/>
    <n v="1"/>
    <n v="0"/>
    <n v="0"/>
  </r>
  <r>
    <x v="24"/>
    <x v="0"/>
    <n v="59"/>
    <s v="FOOTBALL"/>
    <s v="BASEBALL"/>
    <s v="QUARTERBACK"/>
    <s v="CLOUD"/>
    <s v="PLANT"/>
    <s v="NECKLACE"/>
    <s v="QUARTERBACK"/>
    <s v="FOOTBALL"/>
    <s v="THEMATIC"/>
    <s v="BASE"/>
    <n v="2.62592408183"/>
    <n v="0"/>
    <n v="1"/>
    <n v="0"/>
    <n v="0"/>
  </r>
  <r>
    <x v="25"/>
    <x v="1"/>
    <n v="1"/>
    <s v="SUBMARINE"/>
    <s v="AIRPLANE"/>
    <s v="OCEAN"/>
    <s v="SHEET"/>
    <s v="CROW"/>
    <s v="DOCTOR"/>
    <s v="SUBMARINE"/>
    <s v="AIRPLANE"/>
    <s v="BASE"/>
    <s v="TAXONOMIC"/>
    <n v="9.3873429681400005"/>
    <n v="1"/>
    <n v="0"/>
    <n v="0"/>
    <n v="0"/>
  </r>
  <r>
    <x v="25"/>
    <x v="1"/>
    <n v="2"/>
    <s v="PANDA"/>
    <s v="RACOON"/>
    <s v="BAMBOO"/>
    <s v="WHIP"/>
    <s v="FENDER"/>
    <s v="LAW"/>
    <s v="RACOON"/>
    <s v="PANDA"/>
    <s v="TAXONOMIC"/>
    <s v="BASE"/>
    <n v="6.6309396980199997"/>
    <n v="1"/>
    <n v="0"/>
    <n v="0"/>
    <n v="0"/>
  </r>
  <r>
    <x v="25"/>
    <x v="1"/>
    <n v="3"/>
    <s v="CROUTONS"/>
    <s v="BAGEL"/>
    <s v="SALAD"/>
    <s v="METAL"/>
    <s v="SHARK"/>
    <s v="SPOT"/>
    <s v="CROUTONS"/>
    <s v="BAGEL"/>
    <s v="BASE"/>
    <s v="TAXONOMIC"/>
    <n v="9.7364573393700002"/>
    <n v="1"/>
    <n v="0"/>
    <n v="0"/>
    <n v="0"/>
  </r>
  <r>
    <x v="25"/>
    <x v="1"/>
    <n v="4"/>
    <s v="CHAIR"/>
    <s v="SOFA"/>
    <s v="LEGS"/>
    <s v="BREAD"/>
    <s v="BALL"/>
    <s v="KEYBOARD"/>
    <s v="CHAIR"/>
    <s v="LEGS"/>
    <s v="BASE"/>
    <s v="THEMATIC"/>
    <n v="10.270349994"/>
    <n v="0"/>
    <n v="1"/>
    <n v="0"/>
    <n v="0"/>
  </r>
  <r>
    <x v="25"/>
    <x v="1"/>
    <n v="5"/>
    <s v="PACKAGE"/>
    <s v="CRATE"/>
    <s v="DELIVERY"/>
    <s v="TROUT"/>
    <s v="CHILD"/>
    <s v="BILL"/>
    <s v="CRATE"/>
    <s v="PACKAGE"/>
    <s v="TAXONOMIC"/>
    <s v="BASE"/>
    <n v="8.2776976235300008"/>
    <n v="1"/>
    <n v="0"/>
    <n v="0"/>
    <n v="0"/>
  </r>
  <r>
    <x v="25"/>
    <x v="1"/>
    <n v="6"/>
    <s v="SURGEON"/>
    <s v="BUTCHER"/>
    <s v="KIDNEY"/>
    <s v="PENGUIN"/>
    <s v="MOVIE"/>
    <s v="HOUSE"/>
    <s v="BUTCHER"/>
    <s v="SURGEON"/>
    <s v="TAXONOMIC"/>
    <s v="BASE"/>
    <n v="11.485600380899999"/>
    <n v="1"/>
    <n v="0"/>
    <n v="0"/>
    <n v="0"/>
  </r>
  <r>
    <x v="25"/>
    <x v="1"/>
    <n v="7"/>
    <s v="SNOW"/>
    <s v="RAIN"/>
    <s v="SLED"/>
    <s v="CEMETARY"/>
    <s v="WORK"/>
    <s v="NOVEL"/>
    <s v="RAIN"/>
    <s v="SNOW"/>
    <s v="TAXONOMIC"/>
    <s v="BASE"/>
    <n v="6.80934467248"/>
    <n v="1"/>
    <n v="0"/>
    <n v="0"/>
    <n v="0"/>
  </r>
  <r>
    <x v="25"/>
    <x v="1"/>
    <n v="8"/>
    <s v="NEEDLE"/>
    <s v="PIN"/>
    <s v="THREAD"/>
    <s v="WAX"/>
    <s v="HYDRANT"/>
    <s v="WRIST"/>
    <s v="PIN"/>
    <s v="NEEDLE"/>
    <s v="TAXONOMIC"/>
    <s v="BASE"/>
    <n v="5.1411871152800002"/>
    <n v="1"/>
    <n v="0"/>
    <n v="0"/>
    <n v="0"/>
  </r>
  <r>
    <x v="25"/>
    <x v="1"/>
    <n v="9"/>
    <s v="SHIP"/>
    <s v="CANOE"/>
    <s v="SAILOR"/>
    <s v="UMBRELLA"/>
    <s v="BANANA"/>
    <s v="CHAIR"/>
    <s v="SHIP"/>
    <s v="CANOE"/>
    <s v="BASE"/>
    <s v="TAXONOMIC"/>
    <n v="4.3110519684300002"/>
    <n v="1"/>
    <n v="0"/>
    <n v="0"/>
    <n v="0"/>
  </r>
  <r>
    <x v="25"/>
    <x v="1"/>
    <n v="10"/>
    <s v="RIVER"/>
    <s v="LAKE"/>
    <s v="RAPIDS"/>
    <s v="GLASS"/>
    <s v="BUDGET"/>
    <s v="FEATHER"/>
    <s v="LAKE"/>
    <s v="RIVER"/>
    <s v="TAXONOMIC"/>
    <s v="BASE"/>
    <n v="3.6044069224199999"/>
    <n v="1"/>
    <n v="0"/>
    <n v="0"/>
    <n v="0"/>
  </r>
  <r>
    <x v="25"/>
    <x v="1"/>
    <n v="11"/>
    <s v="COOKIE"/>
    <s v="BISCUIT"/>
    <s v="CHOCOLATE"/>
    <s v="PAGE"/>
    <s v="WAVE"/>
    <s v="FUR"/>
    <s v="COOKIE"/>
    <s v="BISCUIT"/>
    <s v="BASE"/>
    <s v="TAXONOMIC"/>
    <n v="3.57206298428"/>
    <n v="1"/>
    <n v="0"/>
    <n v="0"/>
    <n v="0"/>
  </r>
  <r>
    <x v="25"/>
    <x v="1"/>
    <n v="12"/>
    <s v="SHAMPOO"/>
    <s v="BLEACH"/>
    <s v="SHOWER"/>
    <s v="TEAM"/>
    <s v="SAUCE"/>
    <s v="CIRCLE"/>
    <s v="BLEACH"/>
    <s v="SHAMPOO"/>
    <s v="TAXONOMIC"/>
    <s v="BASE"/>
    <n v="5.3986968006399998"/>
    <n v="1"/>
    <n v="0"/>
    <n v="0"/>
    <n v="0"/>
  </r>
  <r>
    <x v="25"/>
    <x v="1"/>
    <n v="13"/>
    <s v="LAWNMOWER"/>
    <s v="SCISSORS"/>
    <s v="GRASS"/>
    <s v="BOMB"/>
    <s v="AUNT"/>
    <s v="INTERNET"/>
    <s v="LAWNMOWER"/>
    <s v="SCISSORS"/>
    <s v="BASE"/>
    <s v="TAXONOMIC"/>
    <n v="9.25177135679"/>
    <n v="1"/>
    <n v="0"/>
    <n v="0"/>
    <n v="0"/>
  </r>
  <r>
    <x v="25"/>
    <x v="1"/>
    <n v="14"/>
    <s v="SHOE"/>
    <s v="GLOVE"/>
    <s v="FOOT"/>
    <s v="WALL"/>
    <s v="CARD"/>
    <s v="TIGER"/>
    <s v="SHOE"/>
    <s v="GLOVE"/>
    <s v="BASE"/>
    <s v="TAXONOMIC"/>
    <n v="3.6284997580199998"/>
    <n v="1"/>
    <n v="0"/>
    <n v="0"/>
    <n v="0"/>
  </r>
  <r>
    <x v="25"/>
    <x v="1"/>
    <n v="15"/>
    <s v="MONKEY"/>
    <s v="BEAR"/>
    <s v="BANANA"/>
    <s v="AIRPLANE"/>
    <s v="HAMMER"/>
    <s v="PLUG"/>
    <s v="BEAR"/>
    <s v="MONKEY"/>
    <s v="TAXONOMIC"/>
    <s v="BASE"/>
    <n v="6.9902581172099998"/>
    <n v="1"/>
    <n v="0"/>
    <n v="0"/>
    <n v="0"/>
  </r>
  <r>
    <x v="25"/>
    <x v="1"/>
    <n v="16"/>
    <s v="WAITRESS"/>
    <s v="STEWARDESS"/>
    <s v="RESTAURANT"/>
    <s v="SWAN"/>
    <s v="BEACH"/>
    <s v="CALCIUM"/>
    <s v="WAITRESS"/>
    <s v="STEWARDESS"/>
    <s v="BASE"/>
    <s v="TAXONOMIC"/>
    <n v="4.8388232536400002"/>
    <n v="1"/>
    <n v="0"/>
    <n v="0"/>
    <n v="0"/>
  </r>
  <r>
    <x v="25"/>
    <x v="1"/>
    <n v="17"/>
    <s v="BEE"/>
    <s v="BUTTERFLY"/>
    <s v="HONEY"/>
    <s v="ASPHALT"/>
    <s v="COACH"/>
    <s v="PLIERS"/>
    <s v="BEE"/>
    <s v="BUTTERFLY"/>
    <s v="BASE"/>
    <s v="TAXONOMIC"/>
    <n v="5.0811341318199998"/>
    <n v="1"/>
    <n v="0"/>
    <n v="0"/>
    <n v="0"/>
  </r>
  <r>
    <x v="25"/>
    <x v="1"/>
    <n v="18"/>
    <s v="CHISEL"/>
    <s v="KNIFE"/>
    <s v="SCULPTURE"/>
    <s v="HAMSTER"/>
    <s v="BOTTLE"/>
    <s v="MIRROR"/>
    <s v="KNIFE"/>
    <s v="CHISEL"/>
    <s v="TAXONOMIC"/>
    <s v="BASE"/>
    <n v="5.8737670357200003"/>
    <n v="1"/>
    <n v="0"/>
    <n v="0"/>
    <n v="0"/>
  </r>
  <r>
    <x v="25"/>
    <x v="1"/>
    <n v="19"/>
    <s v="BEER"/>
    <s v="JUICE"/>
    <s v="PARTY"/>
    <s v="SHOP"/>
    <s v="SNOW"/>
    <s v="WOUND"/>
    <s v="JUICE"/>
    <s v="BEER"/>
    <s v="TAXONOMIC"/>
    <s v="BASE"/>
    <n v="8.0105685491000003"/>
    <n v="1"/>
    <n v="0"/>
    <n v="0"/>
    <n v="0"/>
  </r>
  <r>
    <x v="25"/>
    <x v="1"/>
    <n v="20"/>
    <s v="CAR"/>
    <s v="BIKE"/>
    <s v="SEATBELT"/>
    <s v="SHRIMP"/>
    <s v="COTTON"/>
    <s v="BISCUIT"/>
    <s v="BIKE"/>
    <s v="CAR"/>
    <s v="TAXONOMIC"/>
    <s v="BASE"/>
    <n v="7.8433856436199996"/>
    <n v="1"/>
    <n v="0"/>
    <n v="0"/>
    <n v="0"/>
  </r>
  <r>
    <x v="25"/>
    <x v="1"/>
    <n v="21"/>
    <s v="RABBI"/>
    <s v="PASTOR"/>
    <s v="TEMPLE"/>
    <s v="DRIVEWAY"/>
    <s v="GLOVES"/>
    <s v="APPLE"/>
    <s v="RABBI"/>
    <s v="PASTOR"/>
    <s v="BASE"/>
    <s v="TAXONOMIC"/>
    <n v="5.1371898511399996"/>
    <n v="1"/>
    <n v="0"/>
    <n v="0"/>
    <n v="0"/>
  </r>
  <r>
    <x v="25"/>
    <x v="1"/>
    <n v="22"/>
    <s v="DOG"/>
    <s v="CAT"/>
    <s v="BONE"/>
    <s v="POND"/>
    <s v="HOOD"/>
    <s v="QUEEN"/>
    <s v="CAT"/>
    <s v="DOG"/>
    <s v="TAXONOMIC"/>
    <s v="BASE"/>
    <n v="5.52112584194"/>
    <n v="1"/>
    <n v="0"/>
    <n v="0"/>
    <n v="0"/>
  </r>
  <r>
    <x v="25"/>
    <x v="1"/>
    <n v="23"/>
    <s v="COCONUT"/>
    <s v="ORANGE"/>
    <s v="BEACH"/>
    <s v="CYMBAL"/>
    <s v="SOCIETY"/>
    <s v="ROD"/>
    <s v="COCONUT"/>
    <s v="ORANGE"/>
    <s v="BASE"/>
    <s v="TAXONOMIC"/>
    <n v="4.8669590401700003"/>
    <n v="1"/>
    <n v="0"/>
    <n v="0"/>
    <n v="0"/>
  </r>
  <r>
    <x v="25"/>
    <x v="1"/>
    <n v="24"/>
    <s v="MILK"/>
    <s v="LEMONADE"/>
    <s v="COW"/>
    <s v="GUITAR"/>
    <s v="LEAF"/>
    <s v="WINDOW"/>
    <s v="MILK"/>
    <s v="LEMONADE"/>
    <s v="BASE"/>
    <s v="TAXONOMIC"/>
    <n v="5.4285448488699997"/>
    <n v="1"/>
    <n v="0"/>
    <n v="0"/>
    <n v="0"/>
  </r>
  <r>
    <x v="25"/>
    <x v="1"/>
    <n v="25"/>
    <s v="TRUCK"/>
    <s v="BUS"/>
    <s v="TRAILER"/>
    <s v="CLIMATE"/>
    <s v="CACTUS"/>
    <s v="CLUB"/>
    <s v="TRAILER"/>
    <s v="TRUCK"/>
    <s v="THEMATIC"/>
    <s v="BASE"/>
    <n v="6.7501666906200004"/>
    <n v="0"/>
    <n v="1"/>
    <n v="0"/>
    <n v="0"/>
  </r>
  <r>
    <x v="25"/>
    <x v="1"/>
    <n v="26"/>
    <s v="CAMEL"/>
    <s v="ANTELOPE"/>
    <s v="DESERT"/>
    <s v="CORK"/>
    <s v="ENGINE"/>
    <s v="PAMPHLET"/>
    <s v="CAMEL"/>
    <s v="ANTELOPE"/>
    <s v="BASE"/>
    <s v="TAXONOMIC"/>
    <n v="4.6087716672300001"/>
    <n v="1"/>
    <n v="0"/>
    <n v="0"/>
    <n v="0"/>
  </r>
  <r>
    <x v="25"/>
    <x v="1"/>
    <n v="27"/>
    <s v="ROCKET"/>
    <s v="MISSILE"/>
    <s v="ASTRONAUT"/>
    <s v="BUG"/>
    <s v="CHEESE"/>
    <s v="WATER"/>
    <s v="ROCKET"/>
    <s v="MISSILE"/>
    <s v="BASE"/>
    <s v="TAXONOMIC"/>
    <n v="9.2541937505600007"/>
    <n v="1"/>
    <n v="0"/>
    <n v="0"/>
    <n v="0"/>
  </r>
  <r>
    <x v="25"/>
    <x v="1"/>
    <n v="28"/>
    <s v="CIGARETTES"/>
    <s v="ALCOHOL"/>
    <s v="LUNGS"/>
    <s v="OUTLET"/>
    <s v="SOCK"/>
    <s v="CARPET"/>
    <s v="ALCOHOL"/>
    <s v="CIGARETTES"/>
    <s v="TAXONOMIC"/>
    <s v="BASE"/>
    <n v="3.8794169701899999"/>
    <n v="1"/>
    <n v="0"/>
    <n v="0"/>
    <n v="0"/>
  </r>
  <r>
    <x v="25"/>
    <x v="1"/>
    <n v="29"/>
    <s v="CROWN"/>
    <s v="HAT"/>
    <s v="KING"/>
    <s v="SHOVEL"/>
    <s v="NOSE"/>
    <s v="TENT"/>
    <s v="CROWN"/>
    <s v="HAT"/>
    <s v="BASE"/>
    <s v="TAXONOMIC"/>
    <n v="4.99551209941"/>
    <n v="1"/>
    <n v="0"/>
    <n v="0"/>
    <n v="0"/>
  </r>
  <r>
    <x v="25"/>
    <x v="1"/>
    <n v="30"/>
    <s v="CRIB"/>
    <s v="BED"/>
    <s v="BABY"/>
    <s v="FERRY"/>
    <s v="BOWL"/>
    <s v="PATIO"/>
    <s v="CRIB"/>
    <s v="BED"/>
    <s v="BASE"/>
    <s v="TAXONOMIC"/>
    <n v="6.3864447920899998"/>
    <n v="1"/>
    <n v="0"/>
    <n v="0"/>
    <n v="0"/>
  </r>
  <r>
    <x v="25"/>
    <x v="1"/>
    <n v="31"/>
    <s v="CAPTAIN"/>
    <s v="PILOT"/>
    <s v="SHIP"/>
    <s v="EAR"/>
    <s v="BENCH"/>
    <s v="FREEZER"/>
    <s v="PILOT"/>
    <s v="CAPTAIN"/>
    <s v="TAXONOMIC"/>
    <s v="BASE"/>
    <n v="4.4390432123899997"/>
    <n v="1"/>
    <n v="0"/>
    <n v="0"/>
    <n v="0"/>
  </r>
  <r>
    <x v="25"/>
    <x v="1"/>
    <n v="32"/>
    <s v="PANTS"/>
    <s v="DRESS"/>
    <s v="POCKET"/>
    <s v="ICE"/>
    <s v="TEETH"/>
    <s v="DOG"/>
    <s v="DRESS"/>
    <s v="PANTS"/>
    <s v="TAXONOMIC"/>
    <s v="BASE"/>
    <n v="9.5069294958999997"/>
    <n v="1"/>
    <n v="0"/>
    <n v="0"/>
    <n v="0"/>
  </r>
  <r>
    <x v="25"/>
    <x v="1"/>
    <n v="33"/>
    <s v="FLY"/>
    <s v="ANT"/>
    <s v="WINGS"/>
    <s v="CEREAL"/>
    <s v="BUSINESS"/>
    <s v="CONCRETE"/>
    <s v="FLY"/>
    <s v="WINGS"/>
    <s v="BASE"/>
    <s v="THEMATIC"/>
    <n v="5.8181287878000001"/>
    <n v="0"/>
    <n v="1"/>
    <n v="0"/>
    <n v="0"/>
  </r>
  <r>
    <x v="25"/>
    <x v="1"/>
    <n v="34"/>
    <s v="PENCIL"/>
    <s v="PEN"/>
    <s v="ERASER"/>
    <s v="FLUTE"/>
    <s v="MINT"/>
    <s v="SHEEP"/>
    <s v="PEN"/>
    <s v="PENCIL"/>
    <s v="TAXONOMIC"/>
    <s v="BASE"/>
    <n v="4.6173154302499997"/>
    <n v="1"/>
    <n v="0"/>
    <n v="0"/>
    <n v="0"/>
  </r>
  <r>
    <x v="25"/>
    <x v="1"/>
    <n v="35"/>
    <s v="COW"/>
    <s v="BUFFALO"/>
    <s v="FARM"/>
    <s v="SKY"/>
    <s v="SLIDE"/>
    <s v="CHALK"/>
    <s v="COW"/>
    <s v="BUFFALO"/>
    <s v="BASE"/>
    <s v="TAXONOMIC"/>
    <n v="3.8253370394799999"/>
    <n v="1"/>
    <n v="0"/>
    <n v="0"/>
    <n v="0"/>
  </r>
  <r>
    <x v="25"/>
    <x v="1"/>
    <n v="36"/>
    <s v="SAXOPHONE"/>
    <s v="HARP"/>
    <s v="JAZZ"/>
    <s v="SODA"/>
    <s v="HAIR"/>
    <s v="PILOT"/>
    <s v="HARP"/>
    <s v="SAXOPHONE"/>
    <s v="TAXONOMIC"/>
    <s v="BASE"/>
    <n v="4.4678325188599999"/>
    <n v="1"/>
    <n v="0"/>
    <n v="0"/>
    <n v="0"/>
  </r>
  <r>
    <x v="25"/>
    <x v="1"/>
    <n v="37"/>
    <s v="FOOTBALL"/>
    <s v="BASEBALL"/>
    <s v="QUARTERBACK"/>
    <s v="CLOUD"/>
    <s v="PLANT"/>
    <s v="NECKLACE"/>
    <s v="FOOTBALL"/>
    <s v="BASEBALL"/>
    <s v="BASE"/>
    <s v="TAXONOMIC"/>
    <n v="4.1716701439600001"/>
    <n v="1"/>
    <n v="0"/>
    <n v="0"/>
    <n v="0"/>
  </r>
  <r>
    <x v="25"/>
    <x v="1"/>
    <n v="38"/>
    <s v="OVEN"/>
    <s v="MICROWAVE"/>
    <s v="PAN"/>
    <s v="SCREEN"/>
    <s v="BASKETBALL"/>
    <s v="BOOT"/>
    <s v="MICROWAVE"/>
    <s v="OVEN"/>
    <s v="TAXONOMIC"/>
    <s v="BASE"/>
    <n v="4.65422242065"/>
    <n v="1"/>
    <n v="0"/>
    <n v="0"/>
    <n v="0"/>
  </r>
  <r>
    <x v="25"/>
    <x v="1"/>
    <n v="39"/>
    <s v="BIRD"/>
    <s v="BAT"/>
    <s v="NEST"/>
    <s v="BONE"/>
    <s v="RAIN"/>
    <s v="BRACKET"/>
    <s v="BAT"/>
    <s v="BIRD"/>
    <s v="TAXONOMIC"/>
    <s v="BASE"/>
    <n v="5.7692826443199996"/>
    <n v="1"/>
    <n v="0"/>
    <n v="0"/>
    <n v="0"/>
  </r>
  <r>
    <x v="25"/>
    <x v="1"/>
    <n v="40"/>
    <s v="HAPPY"/>
    <s v="SAD"/>
    <s v="SMILE"/>
    <s v="ROOF"/>
    <s v="SEED"/>
    <s v="KEY"/>
    <s v="HAPPY"/>
    <s v="SMILE"/>
    <s v="BASE"/>
    <s v="THEMATIC"/>
    <n v="4.9998391030200002"/>
    <n v="0"/>
    <n v="1"/>
    <n v="0"/>
    <n v="0"/>
  </r>
  <r>
    <x v="25"/>
    <x v="1"/>
    <n v="41"/>
    <s v="GARLIC"/>
    <s v="ONION"/>
    <s v="VAMPIRE"/>
    <s v="HOUSE"/>
    <s v="FOOT"/>
    <s v="CODE"/>
    <s v="GARLIC"/>
    <s v="ONION"/>
    <s v="BASE"/>
    <s v="TAXONOMIC"/>
    <n v="8.8185131528900005"/>
    <n v="1"/>
    <n v="0"/>
    <n v="0"/>
    <n v="0"/>
  </r>
  <r>
    <x v="25"/>
    <x v="1"/>
    <n v="42"/>
    <s v="BICYCLE"/>
    <s v="CAR"/>
    <s v="HELMET"/>
    <s v="FISH"/>
    <s v="BEER"/>
    <s v="BANK"/>
    <s v="BICYCLE"/>
    <s v="CAR"/>
    <s v="BASE"/>
    <s v="TAXONOMIC"/>
    <n v="5.3954143031699999"/>
    <n v="1"/>
    <n v="0"/>
    <n v="0"/>
    <n v="0"/>
  </r>
  <r>
    <x v="25"/>
    <x v="1"/>
    <n v="43"/>
    <s v="CAKE"/>
    <s v="DONUT"/>
    <s v="CANDLE"/>
    <s v="BROCHURE"/>
    <s v="LAKE"/>
    <s v="DRUM"/>
    <s v="CAKE"/>
    <s v="DONUT"/>
    <s v="BASE"/>
    <s v="TAXONOMIC"/>
    <n v="3.55560315523"/>
    <n v="1"/>
    <n v="0"/>
    <n v="0"/>
    <n v="0"/>
  </r>
  <r>
    <x v="25"/>
    <x v="1"/>
    <n v="44"/>
    <s v="FIELD"/>
    <s v="COURT"/>
    <s v="GRASS"/>
    <s v="GAS"/>
    <s v="TOAD"/>
    <s v="SCHOOL"/>
    <s v="COURT"/>
    <s v="FIELD"/>
    <s v="TAXONOMIC"/>
    <s v="BASE"/>
    <n v="5.1295584999599999"/>
    <n v="1"/>
    <n v="0"/>
    <n v="0"/>
    <n v="0"/>
  </r>
  <r>
    <x v="25"/>
    <x v="1"/>
    <n v="45"/>
    <s v="COW"/>
    <s v="PIG"/>
    <s v="GRASS"/>
    <s v="CHISEL"/>
    <s v="PARCEL"/>
    <s v="HOTEL"/>
    <s v="PIG"/>
    <s v="COW"/>
    <s v="TAXONOMIC"/>
    <s v="BASE"/>
    <n v="4.1472730606899999"/>
    <n v="1"/>
    <n v="0"/>
    <n v="0"/>
    <n v="0"/>
  </r>
  <r>
    <x v="25"/>
    <x v="1"/>
    <n v="46"/>
    <s v="SPOON"/>
    <s v="LADLE"/>
    <s v="CEREAL"/>
    <s v="LION"/>
    <s v="TREE"/>
    <s v="STEREO"/>
    <s v="LADLE"/>
    <s v="SPOON"/>
    <s v="TAXONOMIC"/>
    <s v="BASE"/>
    <n v="3.3004367393999998"/>
    <n v="1"/>
    <n v="0"/>
    <n v="0"/>
    <n v="0"/>
  </r>
  <r>
    <x v="25"/>
    <x v="1"/>
    <n v="47"/>
    <s v="RECEPTIONIST"/>
    <s v="HOSTESS"/>
    <s v="TELEPHONE"/>
    <s v="PARK"/>
    <s v="HAND"/>
    <s v="STRING"/>
    <s v="HOSTESS"/>
    <s v="RECEPTIONIST"/>
    <s v="TAXONOMIC"/>
    <s v="BASE"/>
    <n v="3.5139768507200002"/>
    <n v="1"/>
    <n v="0"/>
    <n v="0"/>
    <n v="0"/>
  </r>
  <r>
    <x v="25"/>
    <x v="1"/>
    <n v="48"/>
    <s v="PENGUIN"/>
    <s v="GOOSE"/>
    <s v="ICE"/>
    <s v="VOLCANO"/>
    <s v="HEAD"/>
    <s v="BRICK"/>
    <s v="PENGUIN"/>
    <s v="GOOSE"/>
    <s v="BASE"/>
    <s v="TAXONOMIC"/>
    <n v="6.7431113903300002"/>
    <n v="1"/>
    <n v="0"/>
    <n v="0"/>
    <n v="0"/>
  </r>
  <r>
    <x v="25"/>
    <x v="1"/>
    <n v="49"/>
    <s v="CITY"/>
    <s v="VILLAGE"/>
    <s v="AIRPORT"/>
    <s v="WHALE"/>
    <s v="NECK"/>
    <s v="CABINET"/>
    <s v="CITY"/>
    <s v="VILLAGE"/>
    <s v="BASE"/>
    <s v="TAXONOMIC"/>
    <n v="6.9393352106600004"/>
    <n v="1"/>
    <n v="0"/>
    <n v="0"/>
    <n v="0"/>
  </r>
  <r>
    <x v="25"/>
    <x v="1"/>
    <n v="50"/>
    <s v="BOTTLE"/>
    <s v="CAN"/>
    <s v="BABY"/>
    <s v="CLOCK"/>
    <s v="BERRY"/>
    <s v="BELL"/>
    <s v="BOTTLE"/>
    <s v="CAN"/>
    <s v="BASE"/>
    <s v="TAXONOMIC"/>
    <n v="5.0488322387100002"/>
    <n v="1"/>
    <n v="0"/>
    <n v="0"/>
    <n v="0"/>
  </r>
  <r>
    <x v="25"/>
    <x v="1"/>
    <n v="51"/>
    <s v="BISCUITS"/>
    <s v="TOAST"/>
    <s v="GRAVY"/>
    <s v="SNAIL"/>
    <s v="PELICAN"/>
    <s v="DANCE"/>
    <s v="TOAST"/>
    <s v="BISCUITS"/>
    <s v="TAXONOMIC"/>
    <s v="BASE"/>
    <n v="4.53519174882"/>
    <n v="1"/>
    <n v="0"/>
    <n v="0"/>
    <n v="0"/>
  </r>
  <r>
    <x v="25"/>
    <x v="1"/>
    <n v="52"/>
    <s v="COMPUTER"/>
    <s v="TABLET"/>
    <s v="MOUSE"/>
    <s v="ATHLETE"/>
    <s v="COUCH"/>
    <s v="SALON"/>
    <s v="COMPUTER"/>
    <s v="TABLET"/>
    <s v="BASE"/>
    <s v="TAXONOMIC"/>
    <n v="5.6859601809400004"/>
    <n v="1"/>
    <n v="0"/>
    <n v="0"/>
    <n v="0"/>
  </r>
  <r>
    <x v="25"/>
    <x v="1"/>
    <n v="53"/>
    <s v="POLICE"/>
    <s v="FIREMAN"/>
    <s v="HANDCUFFS"/>
    <s v="CARAVAN"/>
    <s v="CRAB"/>
    <s v="LAUNDRY"/>
    <s v="FIREMAN"/>
    <s v="POLICE"/>
    <s v="TAXONOMIC"/>
    <s v="BASE"/>
    <n v="7.04937617655"/>
    <n v="1"/>
    <n v="0"/>
    <n v="0"/>
    <n v="0"/>
  </r>
  <r>
    <x v="25"/>
    <x v="1"/>
    <n v="54"/>
    <s v="TOOTHBRUSH"/>
    <s v="COMB"/>
    <s v="FLOSS"/>
    <s v="CAKE"/>
    <s v="CUP"/>
    <s v="GLASSES"/>
    <s v="TOOTHBRUSH"/>
    <s v="FLOSS"/>
    <s v="BASE"/>
    <s v="THEMATIC"/>
    <n v="6.7067874033799999"/>
    <n v="0"/>
    <n v="1"/>
    <n v="0"/>
    <n v="0"/>
  </r>
  <r>
    <x v="25"/>
    <x v="1"/>
    <n v="55"/>
    <s v="TORTILLA"/>
    <s v="BAGEL"/>
    <s v="BEANS"/>
    <s v="COLD"/>
    <s v="KNOB"/>
    <s v="SALESMAN"/>
    <s v="BAGEL"/>
    <s v="TORTILLA"/>
    <s v="TAXONOMIC"/>
    <s v="BASE"/>
    <n v="5.7522262383699996"/>
    <n v="1"/>
    <n v="0"/>
    <n v="0"/>
    <n v="0"/>
  </r>
  <r>
    <x v="25"/>
    <x v="1"/>
    <n v="56"/>
    <s v="CUP"/>
    <s v="BOWL"/>
    <s v="TEA"/>
    <s v="LAMP"/>
    <s v="PHONE"/>
    <s v="TRUCK"/>
    <s v="CUP"/>
    <s v="BOWL"/>
    <s v="BASE"/>
    <s v="TAXONOMIC"/>
    <n v="3.8109556288699999"/>
    <n v="1"/>
    <n v="0"/>
    <n v="0"/>
    <n v="0"/>
  </r>
  <r>
    <x v="25"/>
    <x v="1"/>
    <n v="57"/>
    <s v="ROBBERY"/>
    <s v="TREASON"/>
    <s v="BANK"/>
    <s v="STEW"/>
    <s v="TUB"/>
    <s v="SHORE"/>
    <s v="ROBBERY"/>
    <s v="TREASON"/>
    <s v="BASE"/>
    <s v="TAXONOMIC"/>
    <n v="5.2981739184499999"/>
    <n v="1"/>
    <n v="0"/>
    <n v="0"/>
    <n v="0"/>
  </r>
  <r>
    <x v="25"/>
    <x v="1"/>
    <n v="58"/>
    <s v="SPIDER"/>
    <s v="BEE"/>
    <s v="WEB"/>
    <s v="PEPPER"/>
    <s v="SHED"/>
    <s v="TOILET"/>
    <s v="SPIDER"/>
    <s v="BEE"/>
    <s v="BASE"/>
    <s v="TAXONOMIC"/>
    <n v="4.1270036807999997"/>
    <n v="1"/>
    <n v="0"/>
    <n v="0"/>
    <n v="0"/>
  </r>
  <r>
    <x v="25"/>
    <x v="1"/>
    <n v="59"/>
    <s v="SILVER"/>
    <s v="GOLD"/>
    <s v="BULLET"/>
    <s v="STAIRS"/>
    <s v="BALLOON"/>
    <s v="LIBRARY"/>
    <s v="SILVER"/>
    <s v="GOLD"/>
    <s v="BASE"/>
    <s v="TAXONOMIC"/>
    <n v="6.6199540086099997"/>
    <n v="1"/>
    <n v="0"/>
    <n v="0"/>
    <n v="0"/>
  </r>
  <r>
    <x v="26"/>
    <x v="0"/>
    <n v="1"/>
    <s v="SHIP"/>
    <s v="CANOE"/>
    <s v="SAILOR"/>
    <s v="UMBRELLA"/>
    <s v="BANANA"/>
    <s v="CHAIR"/>
    <s v="SHIP"/>
    <s v="SAILOR"/>
    <s v="BASE"/>
    <s v="THEMATIC"/>
    <n v="17.9604495347"/>
    <n v="0"/>
    <n v="1"/>
    <n v="0"/>
    <n v="0"/>
  </r>
  <r>
    <x v="26"/>
    <x v="0"/>
    <n v="2"/>
    <s v="BIRD"/>
    <s v="BAT"/>
    <s v="NEST"/>
    <s v="BONE"/>
    <s v="RAIN"/>
    <s v="BRACKET"/>
    <s v="BIRD"/>
    <s v="NEST"/>
    <s v="BASE"/>
    <s v="THEMATIC"/>
    <n v="5.7691569668199998"/>
    <n v="0"/>
    <n v="1"/>
    <n v="0"/>
    <n v="0"/>
  </r>
  <r>
    <x v="26"/>
    <x v="0"/>
    <n v="3"/>
    <s v="CHAIR"/>
    <s v="SOFA"/>
    <s v="LEGS"/>
    <s v="BREAD"/>
    <s v="BALL"/>
    <s v="KEYBOARD"/>
    <s v="SOFA"/>
    <s v="CHAIR"/>
    <s v="TAXONOMIC"/>
    <s v="BASE"/>
    <n v="13.5017890804"/>
    <n v="1"/>
    <n v="0"/>
    <n v="0"/>
    <n v="0"/>
  </r>
  <r>
    <x v="26"/>
    <x v="0"/>
    <n v="4"/>
    <s v="MONKEY"/>
    <s v="BEAR"/>
    <s v="BANANA"/>
    <s v="AIRPLANE"/>
    <s v="HAMMER"/>
    <s v="PLUG"/>
    <s v="BEAR"/>
    <s v="MONKEY"/>
    <s v="TAXONOMIC"/>
    <s v="BASE"/>
    <n v="9.3275311810399995"/>
    <n v="1"/>
    <n v="0"/>
    <n v="0"/>
    <n v="0"/>
  </r>
  <r>
    <x v="26"/>
    <x v="0"/>
    <n v="5"/>
    <s v="BOTTLE"/>
    <s v="CAN"/>
    <s v="BABY"/>
    <s v="CLOCK"/>
    <s v="BERRY"/>
    <s v="BELL"/>
    <s v="BELL"/>
    <s v="CLOCK"/>
    <s v="UNRELATED"/>
    <s v="UNRELATED"/>
    <n v="8.6571282146000001"/>
    <n v="0"/>
    <n v="0"/>
    <n v="0"/>
    <n v="1"/>
  </r>
  <r>
    <x v="26"/>
    <x v="0"/>
    <n v="6"/>
    <s v="FOOTBALL"/>
    <s v="BASEBALL"/>
    <s v="QUARTERBACK"/>
    <s v="CLOUD"/>
    <s v="PLANT"/>
    <s v="NECKLACE"/>
    <s v="FOOTBALL"/>
    <s v="QUARTERBACK"/>
    <s v="BASE"/>
    <s v="THEMATIC"/>
    <n v="13.0783613294"/>
    <n v="0"/>
    <n v="1"/>
    <n v="0"/>
    <n v="0"/>
  </r>
  <r>
    <x v="26"/>
    <x v="0"/>
    <n v="7"/>
    <s v="COOKIE"/>
    <s v="BISCUIT"/>
    <s v="CHOCOLATE"/>
    <s v="PAGE"/>
    <s v="WAVE"/>
    <s v="FUR"/>
    <s v="BISCUIT"/>
    <s v="COOKIE"/>
    <s v="TAXONOMIC"/>
    <s v="BASE"/>
    <n v="5.4015330339299998"/>
    <n v="1"/>
    <n v="0"/>
    <n v="0"/>
    <n v="0"/>
  </r>
  <r>
    <x v="26"/>
    <x v="0"/>
    <n v="8"/>
    <s v="SURGEON"/>
    <s v="BUTCHER"/>
    <s v="KIDNEY"/>
    <s v="PENGUIN"/>
    <s v="MOVIE"/>
    <s v="HOUSE"/>
    <s v="SURGEON"/>
    <s v="KIDNEY"/>
    <s v="BASE"/>
    <s v="THEMATIC"/>
    <n v="5.6069164315700002"/>
    <n v="0"/>
    <n v="1"/>
    <n v="0"/>
    <n v="0"/>
  </r>
  <r>
    <x v="26"/>
    <x v="0"/>
    <n v="9"/>
    <s v="COCONUT"/>
    <s v="ORANGE"/>
    <s v="BEACH"/>
    <s v="CYMBAL"/>
    <s v="SOCIETY"/>
    <s v="ROD"/>
    <s v="ORANGE"/>
    <s v="COCONUT"/>
    <s v="TAXONOMIC"/>
    <s v="BASE"/>
    <n v="10.8919195407"/>
    <n v="1"/>
    <n v="0"/>
    <n v="0"/>
    <n v="0"/>
  </r>
  <r>
    <x v="26"/>
    <x v="0"/>
    <n v="10"/>
    <s v="SILVER"/>
    <s v="GOLD"/>
    <s v="BULLET"/>
    <s v="STAIRS"/>
    <s v="BALLOON"/>
    <s v="LIBRARY"/>
    <s v="SILVER"/>
    <s v="GOLD"/>
    <s v="BASE"/>
    <s v="TAXONOMIC"/>
    <n v="8.2436781295100001"/>
    <n v="1"/>
    <n v="0"/>
    <n v="0"/>
    <n v="0"/>
  </r>
  <r>
    <x v="26"/>
    <x v="0"/>
    <n v="11"/>
    <s v="RABBI"/>
    <s v="PASTOR"/>
    <s v="TEMPLE"/>
    <s v="DRIVEWAY"/>
    <s v="GLOVES"/>
    <s v="APPLE"/>
    <s v="RABBI"/>
    <s v="TEMPLE"/>
    <s v="BASE"/>
    <s v="THEMATIC"/>
    <n v="3.0192415546600002"/>
    <n v="0"/>
    <n v="1"/>
    <n v="0"/>
    <n v="0"/>
  </r>
  <r>
    <x v="26"/>
    <x v="0"/>
    <n v="12"/>
    <s v="PENGUIN"/>
    <s v="GOOSE"/>
    <s v="ICE"/>
    <s v="VOLCANO"/>
    <s v="HEAD"/>
    <s v="BRICK"/>
    <s v="PENGUIN"/>
    <s v="ICE"/>
    <s v="BASE"/>
    <s v="THEMATIC"/>
    <n v="10.3900807998"/>
    <n v="0"/>
    <n v="1"/>
    <n v="0"/>
    <n v="0"/>
  </r>
  <r>
    <x v="26"/>
    <x v="0"/>
    <n v="13"/>
    <s v="TRUCK"/>
    <s v="BUS"/>
    <s v="TRAILER"/>
    <s v="CLIMATE"/>
    <s v="CACTUS"/>
    <s v="CLUB"/>
    <s v="BUS"/>
    <s v="TRUCK"/>
    <s v="TAXONOMIC"/>
    <s v="BASE"/>
    <n v="3.2403591931800002"/>
    <n v="1"/>
    <n v="0"/>
    <n v="0"/>
    <n v="0"/>
  </r>
  <r>
    <x v="26"/>
    <x v="0"/>
    <n v="14"/>
    <s v="SHAMPOO"/>
    <s v="BLEACH"/>
    <s v="SHOWER"/>
    <s v="TEAM"/>
    <s v="SAUCE"/>
    <s v="CIRCLE"/>
    <s v="SHOWER"/>
    <s v="SHAMPOO"/>
    <s v="THEMATIC"/>
    <s v="BASE"/>
    <n v="2.9362972786200001"/>
    <n v="0"/>
    <n v="1"/>
    <n v="0"/>
    <n v="0"/>
  </r>
  <r>
    <x v="26"/>
    <x v="0"/>
    <n v="15"/>
    <s v="CIGARETTES"/>
    <s v="ALCOHOL"/>
    <s v="LUNGS"/>
    <s v="OUTLET"/>
    <s v="SOCK"/>
    <s v="CARPET"/>
    <s v="CIGARETTES"/>
    <s v="ALCOHOL"/>
    <s v="BASE"/>
    <s v="TAXONOMIC"/>
    <n v="7.2407359464600001"/>
    <n v="1"/>
    <n v="0"/>
    <n v="0"/>
    <n v="0"/>
  </r>
  <r>
    <x v="26"/>
    <x v="0"/>
    <n v="16"/>
    <s v="CROWN"/>
    <s v="HAT"/>
    <s v="KING"/>
    <s v="SHOVEL"/>
    <s v="NOSE"/>
    <s v="TENT"/>
    <s v="CROWN"/>
    <s v="HAT"/>
    <s v="BASE"/>
    <s v="TAXONOMIC"/>
    <n v="3.96327816229"/>
    <n v="1"/>
    <n v="0"/>
    <n v="0"/>
    <n v="0"/>
  </r>
  <r>
    <x v="26"/>
    <x v="0"/>
    <n v="17"/>
    <s v="BEE"/>
    <s v="BUTTERFLY"/>
    <s v="HONEY"/>
    <s v="ASPHALT"/>
    <s v="COACH"/>
    <s v="PLIERS"/>
    <s v="BEE"/>
    <s v="HONEY"/>
    <s v="BASE"/>
    <s v="THEMATIC"/>
    <n v="2.2528062809699998"/>
    <n v="0"/>
    <n v="1"/>
    <n v="0"/>
    <n v="0"/>
  </r>
  <r>
    <x v="26"/>
    <x v="0"/>
    <n v="18"/>
    <s v="GARLIC"/>
    <s v="ONION"/>
    <s v="VAMPIRE"/>
    <s v="HOUSE"/>
    <s v="FOOT"/>
    <s v="CODE"/>
    <s v="ONION"/>
    <s v="GARLIC"/>
    <s v="TAXONOMIC"/>
    <s v="BASE"/>
    <n v="3.53245009342"/>
    <n v="1"/>
    <n v="0"/>
    <n v="0"/>
    <n v="0"/>
  </r>
  <r>
    <x v="26"/>
    <x v="0"/>
    <n v="19"/>
    <s v="ROCKET"/>
    <s v="MISSILE"/>
    <s v="ASTRONAUT"/>
    <s v="BUG"/>
    <s v="CHEESE"/>
    <s v="WATER"/>
    <s v="ROCKET"/>
    <s v="ASTRONAUT"/>
    <s v="BASE"/>
    <s v="THEMATIC"/>
    <n v="3.1941731725800002"/>
    <n v="0"/>
    <n v="1"/>
    <n v="0"/>
    <n v="0"/>
  </r>
  <r>
    <x v="26"/>
    <x v="0"/>
    <n v="20"/>
    <s v="CAPTAIN"/>
    <s v="PILOT"/>
    <s v="SHIP"/>
    <s v="EAR"/>
    <s v="BENCH"/>
    <s v="FREEZER"/>
    <s v="PILOT"/>
    <s v="CAPTAIN"/>
    <s v="TAXONOMIC"/>
    <s v="BASE"/>
    <n v="3.6798916487"/>
    <n v="1"/>
    <n v="0"/>
    <n v="0"/>
    <n v="0"/>
  </r>
  <r>
    <x v="26"/>
    <x v="0"/>
    <n v="21"/>
    <s v="BEER"/>
    <s v="JUICE"/>
    <s v="PARTY"/>
    <s v="SHOP"/>
    <s v="SNOW"/>
    <s v="WOUND"/>
    <s v="BEER"/>
    <s v="JUICE"/>
    <s v="BASE"/>
    <s v="TAXONOMIC"/>
    <n v="7.1251925977399999"/>
    <n v="1"/>
    <n v="0"/>
    <n v="0"/>
    <n v="0"/>
  </r>
  <r>
    <x v="26"/>
    <x v="0"/>
    <n v="22"/>
    <s v="BICYCLE"/>
    <s v="CAR"/>
    <s v="HELMET"/>
    <s v="FISH"/>
    <s v="BEER"/>
    <s v="BANK"/>
    <s v="CAR"/>
    <s v="BICYCLE"/>
    <s v="TAXONOMIC"/>
    <s v="BASE"/>
    <n v="3.7686189848499998"/>
    <n v="1"/>
    <n v="0"/>
    <n v="0"/>
    <n v="0"/>
  </r>
  <r>
    <x v="26"/>
    <x v="0"/>
    <n v="23"/>
    <s v="POLICE"/>
    <s v="FIREMAN"/>
    <s v="HANDCUFFS"/>
    <s v="CARAVAN"/>
    <s v="CRAB"/>
    <s v="LAUNDRY"/>
    <s v="FIREMAN"/>
    <s v="POLICE"/>
    <s v="TAXONOMIC"/>
    <s v="BASE"/>
    <n v="2.9364277184900001"/>
    <n v="1"/>
    <n v="0"/>
    <n v="0"/>
    <n v="0"/>
  </r>
  <r>
    <x v="26"/>
    <x v="0"/>
    <n v="24"/>
    <s v="BISCUITS"/>
    <s v="TOAST"/>
    <s v="GRAVY"/>
    <s v="SNAIL"/>
    <s v="PELICAN"/>
    <s v="DANCE"/>
    <s v="TOAST"/>
    <s v="BISCUITS"/>
    <s v="TAXONOMIC"/>
    <s v="BASE"/>
    <n v="4.5672077166399996"/>
    <n v="1"/>
    <n v="0"/>
    <n v="0"/>
    <n v="0"/>
  </r>
  <r>
    <x v="26"/>
    <x v="0"/>
    <n v="25"/>
    <s v="ROBBERY"/>
    <s v="TREASON"/>
    <s v="BANK"/>
    <s v="STEW"/>
    <s v="TUB"/>
    <s v="SHORE"/>
    <s v="ROBBERY"/>
    <s v="TREASON"/>
    <s v="BASE"/>
    <s v="TAXONOMIC"/>
    <n v="5.82241687388"/>
    <n v="1"/>
    <n v="0"/>
    <n v="0"/>
    <n v="0"/>
  </r>
  <r>
    <x v="26"/>
    <x v="0"/>
    <n v="26"/>
    <s v="PACKAGE"/>
    <s v="CRATE"/>
    <s v="DELIVERY"/>
    <s v="TROUT"/>
    <s v="CHILD"/>
    <s v="BILL"/>
    <s v="DELIVERY"/>
    <s v="PACKAGE"/>
    <s v="THEMATIC"/>
    <s v="BASE"/>
    <n v="18.380109754599999"/>
    <n v="0"/>
    <n v="1"/>
    <n v="0"/>
    <n v="0"/>
  </r>
  <r>
    <x v="26"/>
    <x v="0"/>
    <n v="27"/>
    <s v="SPOON"/>
    <s v="LADLE"/>
    <s v="CEREAL"/>
    <s v="LION"/>
    <s v="TREE"/>
    <s v="STEREO"/>
    <s v="LADLE"/>
    <s v="SPOON"/>
    <s v="TAXONOMIC"/>
    <s v="BASE"/>
    <n v="3.6917206356299999"/>
    <n v="1"/>
    <n v="0"/>
    <n v="0"/>
    <n v="0"/>
  </r>
  <r>
    <x v="26"/>
    <x v="0"/>
    <n v="28"/>
    <s v="SPIDER"/>
    <s v="BEE"/>
    <s v="WEB"/>
    <s v="PEPPER"/>
    <s v="SHED"/>
    <s v="TOILET"/>
    <s v="WEB"/>
    <s v="SPIDER"/>
    <s v="THEMATIC"/>
    <s v="BASE"/>
    <n v="3.42933794064"/>
    <n v="0"/>
    <n v="1"/>
    <n v="0"/>
    <n v="0"/>
  </r>
  <r>
    <x v="26"/>
    <x v="0"/>
    <n v="29"/>
    <s v="CAR"/>
    <s v="BIKE"/>
    <s v="SEATBELT"/>
    <s v="SHRIMP"/>
    <s v="COTTON"/>
    <s v="BISCUIT"/>
    <s v="CAR"/>
    <s v="BIKE"/>
    <s v="BASE"/>
    <s v="TAXONOMIC"/>
    <n v="5.8248429256499996"/>
    <n v="1"/>
    <n v="0"/>
    <n v="0"/>
    <n v="0"/>
  </r>
  <r>
    <x v="26"/>
    <x v="0"/>
    <n v="30"/>
    <s v="CHISEL"/>
    <s v="KNIFE"/>
    <s v="SCULPTURE"/>
    <s v="HAMSTER"/>
    <s v="BOTTLE"/>
    <s v="MIRROR"/>
    <s v="KNIFE"/>
    <s v="CHISEL"/>
    <s v="TAXONOMIC"/>
    <s v="BASE"/>
    <n v="4.6049820128799999"/>
    <n v="1"/>
    <n v="0"/>
    <n v="0"/>
    <n v="0"/>
  </r>
  <r>
    <x v="26"/>
    <x v="0"/>
    <n v="31"/>
    <s v="WAITRESS"/>
    <s v="STEWARDESS"/>
    <s v="RESTAURANT"/>
    <s v="SWAN"/>
    <s v="BEACH"/>
    <s v="CALCIUM"/>
    <s v="STEWARDESS"/>
    <s v="WAITRESS"/>
    <s v="TAXONOMIC"/>
    <s v="BASE"/>
    <n v="6.9735008175499997"/>
    <n v="1"/>
    <n v="0"/>
    <n v="0"/>
    <n v="0"/>
  </r>
  <r>
    <x v="26"/>
    <x v="0"/>
    <n v="32"/>
    <s v="COW"/>
    <s v="PIG"/>
    <s v="GRASS"/>
    <s v="CHISEL"/>
    <s v="PARCEL"/>
    <s v="HOTEL"/>
    <s v="PIG"/>
    <s v="COW"/>
    <s v="TAXONOMIC"/>
    <s v="BASE"/>
    <n v="2.6962264438600001"/>
    <n v="1"/>
    <n v="0"/>
    <n v="0"/>
    <n v="0"/>
  </r>
  <r>
    <x v="26"/>
    <x v="0"/>
    <n v="33"/>
    <s v="OVEN"/>
    <s v="MICROWAVE"/>
    <s v="PAN"/>
    <s v="SCREEN"/>
    <s v="BASKETBALL"/>
    <s v="BOOT"/>
    <s v="OVEN"/>
    <s v="MICROWAVE"/>
    <s v="BASE"/>
    <s v="TAXONOMIC"/>
    <n v="6.0197295455699997"/>
    <n v="1"/>
    <n v="0"/>
    <n v="0"/>
    <n v="0"/>
  </r>
  <r>
    <x v="26"/>
    <x v="0"/>
    <n v="34"/>
    <s v="COW"/>
    <s v="BUFFALO"/>
    <s v="FARM"/>
    <s v="SKY"/>
    <s v="SLIDE"/>
    <s v="CHALK"/>
    <s v="COW"/>
    <s v="BUFFALO"/>
    <s v="BASE"/>
    <s v="TAXONOMIC"/>
    <n v="5.9529902874499996"/>
    <n v="1"/>
    <n v="0"/>
    <n v="0"/>
    <n v="0"/>
  </r>
  <r>
    <x v="26"/>
    <x v="0"/>
    <n v="35"/>
    <s v="PENCIL"/>
    <s v="PEN"/>
    <s v="ERASER"/>
    <s v="FLUTE"/>
    <s v="MINT"/>
    <s v="SHEEP"/>
    <s v="PENCIL"/>
    <s v="PEN"/>
    <s v="BASE"/>
    <s v="TAXONOMIC"/>
    <n v="4.5781623588400002"/>
    <n v="1"/>
    <n v="0"/>
    <n v="0"/>
    <n v="0"/>
  </r>
  <r>
    <x v="26"/>
    <x v="0"/>
    <n v="36"/>
    <s v="CUP"/>
    <s v="BOWL"/>
    <s v="TEA"/>
    <s v="LAMP"/>
    <s v="PHONE"/>
    <s v="TRUCK"/>
    <s v="TEA"/>
    <s v="CUP"/>
    <s v="THEMATIC"/>
    <s v="BASE"/>
    <n v="3.46941811172"/>
    <n v="0"/>
    <n v="1"/>
    <n v="0"/>
    <n v="0"/>
  </r>
  <r>
    <x v="26"/>
    <x v="0"/>
    <n v="37"/>
    <s v="LAWNMOWER"/>
    <s v="SCISSORS"/>
    <s v="GRASS"/>
    <s v="BOMB"/>
    <s v="AUNT"/>
    <s v="INTERNET"/>
    <s v="GRASS"/>
    <s v="LAWNMOWER"/>
    <s v="THEMATIC"/>
    <s v="BASE"/>
    <n v="10.7470943995"/>
    <n v="0"/>
    <n v="1"/>
    <n v="0"/>
    <n v="0"/>
  </r>
  <r>
    <x v="26"/>
    <x v="0"/>
    <n v="38"/>
    <s v="PANDA"/>
    <s v="RACOON"/>
    <s v="BAMBOO"/>
    <s v="WHIP"/>
    <s v="FENDER"/>
    <s v="LAW"/>
    <s v="PANDA"/>
    <s v="BAMBOO"/>
    <s v="BASE"/>
    <s v="THEMATIC"/>
    <n v="9.8598958596100008"/>
    <n v="0"/>
    <n v="1"/>
    <n v="0"/>
    <n v="0"/>
  </r>
  <r>
    <x v="26"/>
    <x v="0"/>
    <n v="39"/>
    <s v="CAMEL"/>
    <s v="ANTELOPE"/>
    <s v="DESERT"/>
    <s v="CORK"/>
    <s v="ENGINE"/>
    <s v="PAMPHLET"/>
    <s v="CAMEL"/>
    <s v="ANTELOPE"/>
    <s v="BASE"/>
    <s v="TAXONOMIC"/>
    <n v="6.0008164087800004"/>
    <n v="1"/>
    <n v="0"/>
    <n v="0"/>
    <n v="0"/>
  </r>
  <r>
    <x v="26"/>
    <x v="0"/>
    <n v="40"/>
    <s v="SHOE"/>
    <s v="GLOVE"/>
    <s v="FOOT"/>
    <s v="WALL"/>
    <s v="CARD"/>
    <s v="TIGER"/>
    <s v="FOOT"/>
    <s v="SHOE"/>
    <s v="THEMATIC"/>
    <s v="BASE"/>
    <n v="2.7346870398599998"/>
    <n v="0"/>
    <n v="1"/>
    <n v="0"/>
    <n v="0"/>
  </r>
  <r>
    <x v="26"/>
    <x v="0"/>
    <n v="41"/>
    <s v="TOOTHBRUSH"/>
    <s v="COMB"/>
    <s v="FLOSS"/>
    <s v="CAKE"/>
    <s v="CUP"/>
    <s v="GLASSES"/>
    <s v="TOOTHBRUSH"/>
    <s v="FLOSS"/>
    <s v="BASE"/>
    <s v="THEMATIC"/>
    <n v="4.9858310383299997"/>
    <n v="0"/>
    <n v="1"/>
    <n v="0"/>
    <n v="0"/>
  </r>
  <r>
    <x v="26"/>
    <x v="0"/>
    <n v="42"/>
    <s v="PANTS"/>
    <s v="DRESS"/>
    <s v="POCKET"/>
    <s v="ICE"/>
    <s v="TEETH"/>
    <s v="DOG"/>
    <s v="DRESS"/>
    <s v="PANTS"/>
    <s v="TAXONOMIC"/>
    <s v="BASE"/>
    <n v="9.0083955018800008"/>
    <n v="1"/>
    <n v="0"/>
    <n v="0"/>
    <n v="0"/>
  </r>
  <r>
    <x v="26"/>
    <x v="0"/>
    <n v="43"/>
    <s v="CITY"/>
    <s v="VILLAGE"/>
    <s v="AIRPORT"/>
    <s v="WHALE"/>
    <s v="NECK"/>
    <s v="CABINET"/>
    <s v="VILLAGE"/>
    <s v="CITY"/>
    <s v="TAXONOMIC"/>
    <s v="BASE"/>
    <n v="2.8133817526999998"/>
    <n v="1"/>
    <n v="0"/>
    <n v="0"/>
    <n v="0"/>
  </r>
  <r>
    <x v="26"/>
    <x v="0"/>
    <n v="44"/>
    <s v="FIELD"/>
    <s v="COURT"/>
    <s v="GRASS"/>
    <s v="GAS"/>
    <s v="TOAD"/>
    <s v="SCHOOL"/>
    <s v="FIELD"/>
    <s v="GRASS"/>
    <s v="BASE"/>
    <s v="THEMATIC"/>
    <n v="6.5321667012800004"/>
    <n v="0"/>
    <n v="1"/>
    <n v="0"/>
    <n v="0"/>
  </r>
  <r>
    <x v="26"/>
    <x v="0"/>
    <n v="45"/>
    <s v="CROUTONS"/>
    <s v="BAGEL"/>
    <s v="SALAD"/>
    <s v="METAL"/>
    <s v="SHARK"/>
    <s v="SPOT"/>
    <s v="CROUTONS"/>
    <s v="SALAD"/>
    <s v="BASE"/>
    <s v="THEMATIC"/>
    <n v="3.7282822374300002"/>
    <n v="0"/>
    <n v="1"/>
    <n v="0"/>
    <n v="0"/>
  </r>
  <r>
    <x v="26"/>
    <x v="0"/>
    <n v="46"/>
    <s v="COMPUTER"/>
    <s v="TABLET"/>
    <s v="MOUSE"/>
    <s v="ATHLETE"/>
    <s v="COUCH"/>
    <s v="SALON"/>
    <s v="MOUSE"/>
    <s v="COMPUTER"/>
    <s v="THEMATIC"/>
    <s v="BASE"/>
    <n v="7.1314775538599999"/>
    <n v="0"/>
    <n v="1"/>
    <n v="0"/>
    <n v="0"/>
  </r>
  <r>
    <x v="26"/>
    <x v="0"/>
    <n v="47"/>
    <s v="SNOW"/>
    <s v="RAIN"/>
    <s v="SLED"/>
    <s v="CEMETARY"/>
    <s v="WORK"/>
    <s v="NOVEL"/>
    <s v="RAIN"/>
    <s v="SNOW"/>
    <s v="TAXONOMIC"/>
    <s v="BASE"/>
    <n v="5.2784486643499999"/>
    <n v="1"/>
    <n v="0"/>
    <n v="0"/>
    <n v="0"/>
  </r>
  <r>
    <x v="26"/>
    <x v="0"/>
    <n v="48"/>
    <s v="MILK"/>
    <s v="LEMONADE"/>
    <s v="COW"/>
    <s v="GUITAR"/>
    <s v="LEAF"/>
    <s v="WINDOW"/>
    <s v="COW"/>
    <s v="MILK"/>
    <s v="THEMATIC"/>
    <s v="BASE"/>
    <n v="4.4021657011500004"/>
    <n v="0"/>
    <n v="1"/>
    <n v="0"/>
    <n v="0"/>
  </r>
  <r>
    <x v="26"/>
    <x v="0"/>
    <n v="49"/>
    <s v="CRIB"/>
    <s v="BED"/>
    <s v="BABY"/>
    <s v="FERRY"/>
    <s v="BOWL"/>
    <s v="PATIO"/>
    <s v="CRIB"/>
    <s v="BED"/>
    <s v="BASE"/>
    <s v="TAXONOMIC"/>
    <n v="4.5481018996799998"/>
    <n v="1"/>
    <n v="0"/>
    <n v="0"/>
    <n v="0"/>
  </r>
  <r>
    <x v="26"/>
    <x v="0"/>
    <n v="50"/>
    <s v="CAKE"/>
    <s v="DONUT"/>
    <s v="CANDLE"/>
    <s v="BROCHURE"/>
    <s v="LAKE"/>
    <s v="DRUM"/>
    <s v="DONUT"/>
    <s v="CAKE"/>
    <s v="TAXONOMIC"/>
    <s v="BASE"/>
    <n v="3.5010888758099998"/>
    <n v="1"/>
    <n v="0"/>
    <n v="0"/>
    <n v="0"/>
  </r>
  <r>
    <x v="26"/>
    <x v="0"/>
    <n v="51"/>
    <s v="RIVER"/>
    <s v="LAKE"/>
    <s v="RAPIDS"/>
    <s v="GLASS"/>
    <s v="BUDGET"/>
    <s v="FEATHER"/>
    <s v="LAKE"/>
    <s v="RIVER"/>
    <s v="TAXONOMIC"/>
    <s v="BASE"/>
    <n v="15.5528877892"/>
    <n v="1"/>
    <n v="0"/>
    <n v="0"/>
    <n v="0"/>
  </r>
  <r>
    <x v="26"/>
    <x v="0"/>
    <n v="52"/>
    <s v="NEEDLE"/>
    <s v="PIN"/>
    <s v="THREAD"/>
    <s v="WAX"/>
    <s v="HYDRANT"/>
    <s v="WRIST"/>
    <s v="THREAD"/>
    <s v="NEEDLE"/>
    <s v="THEMATIC"/>
    <s v="BASE"/>
    <n v="6.6393943345200004"/>
    <n v="0"/>
    <n v="1"/>
    <n v="0"/>
    <n v="0"/>
  </r>
  <r>
    <x v="26"/>
    <x v="0"/>
    <n v="53"/>
    <s v="SUBMARINE"/>
    <s v="AIRPLANE"/>
    <s v="OCEAN"/>
    <s v="SHEET"/>
    <s v="CROW"/>
    <s v="DOCTOR"/>
    <s v="SUBMARINE"/>
    <s v="AIRPLANE"/>
    <s v="BASE"/>
    <s v="TAXONOMIC"/>
    <n v="6.32654559752"/>
    <n v="1"/>
    <n v="0"/>
    <n v="0"/>
    <n v="0"/>
  </r>
  <r>
    <x v="26"/>
    <x v="0"/>
    <n v="54"/>
    <s v="DOG"/>
    <s v="CAT"/>
    <s v="BONE"/>
    <s v="POND"/>
    <s v="HOOD"/>
    <s v="QUEEN"/>
    <s v="CAT"/>
    <s v="DOG"/>
    <s v="TAXONOMIC"/>
    <s v="BASE"/>
    <n v="2.5294522908500001"/>
    <n v="1"/>
    <n v="0"/>
    <n v="0"/>
    <n v="0"/>
  </r>
  <r>
    <x v="26"/>
    <x v="0"/>
    <n v="55"/>
    <s v="RECEPTIONIST"/>
    <s v="HOSTESS"/>
    <s v="TELEPHONE"/>
    <s v="PARK"/>
    <s v="HAND"/>
    <s v="STRING"/>
    <s v="RECEPTIONIST"/>
    <s v="HOSTESS"/>
    <s v="BASE"/>
    <s v="TAXONOMIC"/>
    <n v="5.33304144326"/>
    <n v="1"/>
    <n v="0"/>
    <n v="0"/>
    <n v="0"/>
  </r>
  <r>
    <x v="26"/>
    <x v="0"/>
    <n v="56"/>
    <s v="HAPPY"/>
    <s v="SAD"/>
    <s v="SMILE"/>
    <s v="ROOF"/>
    <s v="SEED"/>
    <s v="KEY"/>
    <s v="SMILE"/>
    <s v="HAPPY"/>
    <s v="THEMATIC"/>
    <s v="BASE"/>
    <n v="4.7921005007800002"/>
    <n v="0"/>
    <n v="1"/>
    <n v="0"/>
    <n v="0"/>
  </r>
  <r>
    <x v="26"/>
    <x v="0"/>
    <n v="57"/>
    <s v="TORTILLA"/>
    <s v="BAGEL"/>
    <s v="BEANS"/>
    <s v="COLD"/>
    <s v="KNOB"/>
    <s v="SALESMAN"/>
    <s v="TORTILLA"/>
    <s v="BEANS"/>
    <s v="BASE"/>
    <s v="THEMATIC"/>
    <n v="6.7803728201000002"/>
    <n v="0"/>
    <n v="1"/>
    <n v="0"/>
    <n v="0"/>
  </r>
  <r>
    <x v="26"/>
    <x v="0"/>
    <n v="58"/>
    <s v="FLY"/>
    <s v="ANT"/>
    <s v="WINGS"/>
    <s v="CEREAL"/>
    <s v="BUSINESS"/>
    <s v="CONCRETE"/>
    <s v="FLY"/>
    <s v="ANT"/>
    <s v="BASE"/>
    <s v="TAXONOMIC"/>
    <n v="2.5749592953399998"/>
    <n v="1"/>
    <n v="0"/>
    <n v="0"/>
    <n v="0"/>
  </r>
  <r>
    <x v="26"/>
    <x v="0"/>
    <n v="59"/>
    <s v="SAXOPHONE"/>
    <s v="HARP"/>
    <s v="JAZZ"/>
    <s v="SODA"/>
    <s v="HAIR"/>
    <s v="PILOT"/>
    <s v="JAZZ"/>
    <s v="SAXOPHONE"/>
    <s v="THEMATIC"/>
    <s v="BASE"/>
    <n v="4.1464092913100004"/>
    <n v="0"/>
    <n v="1"/>
    <n v="0"/>
    <n v="0"/>
  </r>
  <r>
    <x v="27"/>
    <x v="1"/>
    <n v="1"/>
    <s v="SUBMARINE"/>
    <s v="AIRPLANE"/>
    <s v="OCEAN"/>
    <s v="SHEET"/>
    <s v="CROW"/>
    <s v="DOCTOR"/>
    <s v="OCEAN"/>
    <s v="SUBMARINE"/>
    <s v="THEMATIC"/>
    <s v="BASE"/>
    <n v="6.5127734338199996"/>
    <n v="0"/>
    <n v="1"/>
    <n v="0"/>
    <n v="0"/>
  </r>
  <r>
    <x v="27"/>
    <x v="1"/>
    <n v="2"/>
    <s v="MONKEY"/>
    <s v="BEAR"/>
    <s v="BANANA"/>
    <s v="AIRPLANE"/>
    <s v="HAMMER"/>
    <s v="PLUG"/>
    <s v="MONKEY"/>
    <s v="BANANA"/>
    <s v="BASE"/>
    <s v="THEMATIC"/>
    <n v="4.3938185757100001"/>
    <n v="0"/>
    <n v="1"/>
    <n v="0"/>
    <n v="0"/>
  </r>
  <r>
    <x v="27"/>
    <x v="1"/>
    <n v="3"/>
    <s v="COMPUTER"/>
    <s v="TABLET"/>
    <s v="MOUSE"/>
    <s v="ATHLETE"/>
    <s v="COUCH"/>
    <s v="SALON"/>
    <s v="TABLET"/>
    <s v="MOUSE"/>
    <s v="TAXONOMIC"/>
    <s v="THEMATIC"/>
    <n v="5.63589969563"/>
    <n v="0"/>
    <n v="0"/>
    <n v="1"/>
    <n v="0"/>
  </r>
  <r>
    <x v="27"/>
    <x v="1"/>
    <n v="4"/>
    <s v="CAR"/>
    <s v="BIKE"/>
    <s v="SEATBELT"/>
    <s v="SHRIMP"/>
    <s v="COTTON"/>
    <s v="BISCUIT"/>
    <s v="CAR"/>
    <s v="SEATBELT"/>
    <s v="BASE"/>
    <s v="THEMATIC"/>
    <n v="4.5743761268099998"/>
    <n v="0"/>
    <n v="1"/>
    <n v="0"/>
    <n v="0"/>
  </r>
  <r>
    <x v="27"/>
    <x v="1"/>
    <n v="5"/>
    <s v="TOOTHBRUSH"/>
    <s v="COMB"/>
    <s v="FLOSS"/>
    <s v="CAKE"/>
    <s v="CUP"/>
    <s v="GLASSES"/>
    <s v="FLOSS"/>
    <s v="TOOTHBRUSH"/>
    <s v="THEMATIC"/>
    <s v="BASE"/>
    <n v="9.6618584066200004"/>
    <n v="0"/>
    <n v="1"/>
    <n v="0"/>
    <n v="0"/>
  </r>
  <r>
    <x v="27"/>
    <x v="1"/>
    <n v="6"/>
    <s v="WAITRESS"/>
    <s v="STEWARDESS"/>
    <s v="RESTAURANT"/>
    <s v="SWAN"/>
    <s v="BEACH"/>
    <s v="CALCIUM"/>
    <s v="WAITRESS"/>
    <s v="RESTAURANT"/>
    <s v="BASE"/>
    <s v="THEMATIC"/>
    <n v="2.6369104333600002"/>
    <n v="0"/>
    <n v="1"/>
    <n v="0"/>
    <n v="0"/>
  </r>
  <r>
    <x v="27"/>
    <x v="1"/>
    <n v="7"/>
    <s v="BOTTLE"/>
    <s v="CAN"/>
    <s v="BABY"/>
    <s v="CLOCK"/>
    <s v="BERRY"/>
    <s v="BELL"/>
    <s v="BABY"/>
    <s v="BOTTLE"/>
    <s v="THEMATIC"/>
    <s v="BASE"/>
    <n v="4.7500498251199996"/>
    <n v="0"/>
    <n v="1"/>
    <n v="0"/>
    <n v="0"/>
  </r>
  <r>
    <x v="27"/>
    <x v="1"/>
    <n v="8"/>
    <s v="BEER"/>
    <s v="JUICE"/>
    <s v="PARTY"/>
    <s v="SHOP"/>
    <s v="SNOW"/>
    <s v="WOUND"/>
    <s v="PARTY"/>
    <s v="BEER"/>
    <s v="THEMATIC"/>
    <s v="BASE"/>
    <n v="4.8273280570899999"/>
    <n v="0"/>
    <n v="1"/>
    <n v="0"/>
    <n v="0"/>
  </r>
  <r>
    <x v="27"/>
    <x v="1"/>
    <n v="9"/>
    <s v="CITY"/>
    <s v="VILLAGE"/>
    <s v="AIRPORT"/>
    <s v="WHALE"/>
    <s v="NECK"/>
    <s v="CABINET"/>
    <s v="CITY"/>
    <s v="VILLAGE"/>
    <s v="BASE"/>
    <s v="TAXONOMIC"/>
    <n v="5.7481865981200002"/>
    <n v="1"/>
    <n v="0"/>
    <n v="0"/>
    <n v="0"/>
  </r>
  <r>
    <x v="27"/>
    <x v="1"/>
    <n v="10"/>
    <s v="CROUTONS"/>
    <s v="BAGEL"/>
    <s v="SALAD"/>
    <s v="METAL"/>
    <s v="SHARK"/>
    <s v="SPOT"/>
    <s v="SALAD"/>
    <s v="CROUTONS"/>
    <s v="THEMATIC"/>
    <s v="BASE"/>
    <n v="6.1499040247299996"/>
    <n v="0"/>
    <n v="1"/>
    <n v="0"/>
    <n v="0"/>
  </r>
  <r>
    <x v="27"/>
    <x v="1"/>
    <n v="11"/>
    <s v="ROBBERY"/>
    <s v="TREASON"/>
    <s v="BANK"/>
    <s v="STEW"/>
    <s v="TUB"/>
    <s v="SHORE"/>
    <s v="BANK"/>
    <s v="ROBBERY"/>
    <s v="THEMATIC"/>
    <s v="BASE"/>
    <n v="6.7248042254399998"/>
    <n v="0"/>
    <n v="1"/>
    <n v="0"/>
    <n v="0"/>
  </r>
  <r>
    <x v="27"/>
    <x v="1"/>
    <n v="12"/>
    <s v="PANDA"/>
    <s v="RACOON"/>
    <s v="BAMBOO"/>
    <s v="WHIP"/>
    <s v="FENDER"/>
    <s v="LAW"/>
    <s v="PANDA"/>
    <s v="BAMBOO"/>
    <s v="BASE"/>
    <s v="THEMATIC"/>
    <n v="7.0070821163800003"/>
    <n v="0"/>
    <n v="1"/>
    <n v="0"/>
    <n v="0"/>
  </r>
  <r>
    <x v="27"/>
    <x v="1"/>
    <n v="13"/>
    <s v="BEE"/>
    <s v="BUTTERFLY"/>
    <s v="HONEY"/>
    <s v="ASPHALT"/>
    <s v="COACH"/>
    <s v="PLIERS"/>
    <s v="HONEY"/>
    <s v="BEE"/>
    <s v="THEMATIC"/>
    <s v="BASE"/>
    <n v="3.8915150339000002"/>
    <n v="0"/>
    <n v="1"/>
    <n v="0"/>
    <n v="0"/>
  </r>
  <r>
    <x v="27"/>
    <x v="1"/>
    <n v="14"/>
    <s v="CROWN"/>
    <s v="HAT"/>
    <s v="KING"/>
    <s v="SHOVEL"/>
    <s v="NOSE"/>
    <s v="TENT"/>
    <s v="CROWN"/>
    <s v="KING"/>
    <s v="BASE"/>
    <s v="THEMATIC"/>
    <n v="4.2701675778399997"/>
    <n v="0"/>
    <n v="1"/>
    <n v="0"/>
    <n v="0"/>
  </r>
  <r>
    <x v="27"/>
    <x v="1"/>
    <n v="15"/>
    <s v="FIELD"/>
    <s v="COURT"/>
    <s v="GRASS"/>
    <s v="GAS"/>
    <s v="TOAD"/>
    <s v="SCHOOL"/>
    <s v="FIELD"/>
    <s v="SCHOOL"/>
    <s v="BASE"/>
    <s v="UNRELATED"/>
    <n v="8.5530499913100009"/>
    <n v="0"/>
    <n v="0"/>
    <n v="0"/>
    <n v="1"/>
  </r>
  <r>
    <x v="27"/>
    <x v="1"/>
    <n v="16"/>
    <s v="PENCIL"/>
    <s v="PEN"/>
    <s v="ERASER"/>
    <s v="FLUTE"/>
    <s v="MINT"/>
    <s v="SHEEP"/>
    <s v="PENCIL"/>
    <s v="ERASER"/>
    <s v="BASE"/>
    <s v="THEMATIC"/>
    <n v="4.0878176473799996"/>
    <n v="0"/>
    <n v="1"/>
    <n v="0"/>
    <n v="0"/>
  </r>
  <r>
    <x v="27"/>
    <x v="1"/>
    <n v="17"/>
    <s v="TRUCK"/>
    <s v="BUS"/>
    <s v="TRAILER"/>
    <s v="CLIMATE"/>
    <s v="CACTUS"/>
    <s v="CLUB"/>
    <s v="TRAILER"/>
    <s v="TRUCK"/>
    <s v="THEMATIC"/>
    <s v="BASE"/>
    <n v="3.19813306513"/>
    <n v="0"/>
    <n v="1"/>
    <n v="0"/>
    <n v="0"/>
  </r>
  <r>
    <x v="27"/>
    <x v="1"/>
    <n v="18"/>
    <s v="MILK"/>
    <s v="LEMONADE"/>
    <s v="COW"/>
    <s v="GUITAR"/>
    <s v="LEAF"/>
    <s v="WINDOW"/>
    <s v="MILK"/>
    <s v="LEMONADE"/>
    <s v="BASE"/>
    <s v="TAXONOMIC"/>
    <n v="4.5530516466200002"/>
    <n v="1"/>
    <n v="0"/>
    <n v="0"/>
    <n v="0"/>
  </r>
  <r>
    <x v="27"/>
    <x v="1"/>
    <n v="19"/>
    <s v="SPIDER"/>
    <s v="BEE"/>
    <s v="WEB"/>
    <s v="PEPPER"/>
    <s v="SHED"/>
    <s v="TOILET"/>
    <s v="SPIDER"/>
    <s v="WEB"/>
    <s v="BASE"/>
    <s v="THEMATIC"/>
    <n v="5.0359022116799999"/>
    <n v="0"/>
    <n v="1"/>
    <n v="0"/>
    <n v="0"/>
  </r>
  <r>
    <x v="27"/>
    <x v="1"/>
    <n v="20"/>
    <s v="SPOON"/>
    <s v="LADLE"/>
    <s v="CEREAL"/>
    <s v="LION"/>
    <s v="TREE"/>
    <s v="STEREO"/>
    <s v="SPOON"/>
    <s v="LADLE"/>
    <s v="BASE"/>
    <s v="TAXONOMIC"/>
    <n v="4.9697030291399997"/>
    <n v="1"/>
    <n v="0"/>
    <n v="0"/>
    <n v="0"/>
  </r>
  <r>
    <x v="27"/>
    <x v="1"/>
    <n v="21"/>
    <s v="COCONUT"/>
    <s v="ORANGE"/>
    <s v="BEACH"/>
    <s v="CYMBAL"/>
    <s v="SOCIETY"/>
    <s v="ROD"/>
    <s v="ROD"/>
    <s v="CYMBAL"/>
    <s v="UNRELATED"/>
    <s v="UNRELATED"/>
    <n v="7.1317643779299997"/>
    <n v="0"/>
    <n v="0"/>
    <n v="0"/>
    <n v="1"/>
  </r>
  <r>
    <x v="27"/>
    <x v="1"/>
    <n v="22"/>
    <s v="CHISEL"/>
    <s v="KNIFE"/>
    <s v="SCULPTURE"/>
    <s v="HAMSTER"/>
    <s v="BOTTLE"/>
    <s v="MIRROR"/>
    <s v="SCULPTURE"/>
    <s v="CHISEL"/>
    <s v="THEMATIC"/>
    <s v="BASE"/>
    <n v="5.4000723704800002"/>
    <n v="0"/>
    <n v="1"/>
    <n v="0"/>
    <n v="0"/>
  </r>
  <r>
    <x v="27"/>
    <x v="1"/>
    <n v="23"/>
    <s v="ROCKET"/>
    <s v="MISSILE"/>
    <s v="ASTRONAUT"/>
    <s v="BUG"/>
    <s v="CHEESE"/>
    <s v="WATER"/>
    <s v="ASTRONAUT"/>
    <s v="ROCKET"/>
    <s v="THEMATIC"/>
    <s v="BASE"/>
    <n v="5.72907925199"/>
    <n v="0"/>
    <n v="1"/>
    <n v="0"/>
    <n v="0"/>
  </r>
  <r>
    <x v="27"/>
    <x v="1"/>
    <n v="24"/>
    <s v="GARLIC"/>
    <s v="ONION"/>
    <s v="VAMPIRE"/>
    <s v="HOUSE"/>
    <s v="FOOT"/>
    <s v="CODE"/>
    <s v="VAMPIRE"/>
    <s v="GARLIC"/>
    <s v="THEMATIC"/>
    <s v="BASE"/>
    <n v="9.3012024899399997"/>
    <n v="0"/>
    <n v="1"/>
    <n v="0"/>
    <n v="0"/>
  </r>
  <r>
    <x v="27"/>
    <x v="1"/>
    <n v="25"/>
    <s v="LAWNMOWER"/>
    <s v="SCISSORS"/>
    <s v="GRASS"/>
    <s v="BOMB"/>
    <s v="AUNT"/>
    <s v="INTERNET"/>
    <s v="LAWNMOWER"/>
    <s v="GRASS"/>
    <s v="BASE"/>
    <s v="THEMATIC"/>
    <n v="6.6140653771600002"/>
    <n v="0"/>
    <n v="1"/>
    <n v="0"/>
    <n v="0"/>
  </r>
  <r>
    <x v="27"/>
    <x v="1"/>
    <n v="26"/>
    <s v="FLY"/>
    <s v="ANT"/>
    <s v="WINGS"/>
    <s v="CEREAL"/>
    <s v="BUSINESS"/>
    <s v="CONCRETE"/>
    <s v="WINGS"/>
    <s v="FLY"/>
    <s v="THEMATIC"/>
    <s v="BASE"/>
    <n v="2.50230023114"/>
    <n v="0"/>
    <n v="1"/>
    <n v="0"/>
    <n v="0"/>
  </r>
  <r>
    <x v="27"/>
    <x v="1"/>
    <n v="27"/>
    <s v="SURGEON"/>
    <s v="BUTCHER"/>
    <s v="KIDNEY"/>
    <s v="PENGUIN"/>
    <s v="MOVIE"/>
    <s v="HOUSE"/>
    <s v="SURGEON"/>
    <s v="KIDNEY"/>
    <s v="BASE"/>
    <s v="THEMATIC"/>
    <n v="5.4313714713800003"/>
    <n v="0"/>
    <n v="1"/>
    <n v="0"/>
    <n v="0"/>
  </r>
  <r>
    <x v="27"/>
    <x v="1"/>
    <n v="28"/>
    <s v="PACKAGE"/>
    <s v="CRATE"/>
    <s v="DELIVERY"/>
    <s v="TROUT"/>
    <s v="CHILD"/>
    <s v="BILL"/>
    <s v="DELIVERY"/>
    <s v="PACKAGE"/>
    <s v="THEMATIC"/>
    <s v="BASE"/>
    <n v="3.4864462488300001"/>
    <n v="0"/>
    <n v="1"/>
    <n v="0"/>
    <n v="0"/>
  </r>
  <r>
    <x v="27"/>
    <x v="1"/>
    <n v="29"/>
    <s v="PENGUIN"/>
    <s v="GOOSE"/>
    <s v="ICE"/>
    <s v="VOLCANO"/>
    <s v="HEAD"/>
    <s v="BRICK"/>
    <s v="GOOSE"/>
    <s v="PENGUIN"/>
    <s v="TAXONOMIC"/>
    <s v="BASE"/>
    <n v="8.0640363428399997"/>
    <n v="1"/>
    <n v="0"/>
    <n v="0"/>
    <n v="0"/>
  </r>
  <r>
    <x v="27"/>
    <x v="1"/>
    <n v="30"/>
    <s v="RABBI"/>
    <s v="PASTOR"/>
    <s v="TEMPLE"/>
    <s v="DRIVEWAY"/>
    <s v="GLOVES"/>
    <s v="APPLE"/>
    <s v="RABBI"/>
    <s v="PASTOR"/>
    <s v="BASE"/>
    <s v="TAXONOMIC"/>
    <n v="3.43153567903"/>
    <n v="1"/>
    <n v="0"/>
    <n v="0"/>
    <n v="0"/>
  </r>
  <r>
    <x v="27"/>
    <x v="1"/>
    <n v="31"/>
    <s v="RECEPTIONIST"/>
    <s v="HOSTESS"/>
    <s v="TELEPHONE"/>
    <s v="PARK"/>
    <s v="HAND"/>
    <s v="STRING"/>
    <s v="HOSTESS"/>
    <s v="RECEPTIONIST"/>
    <s v="TAXONOMIC"/>
    <s v="BASE"/>
    <n v="9.7528016272699993"/>
    <n v="1"/>
    <n v="0"/>
    <n v="0"/>
    <n v="0"/>
  </r>
  <r>
    <x v="27"/>
    <x v="1"/>
    <n v="32"/>
    <s v="COW"/>
    <s v="BUFFALO"/>
    <s v="FARM"/>
    <s v="SKY"/>
    <s v="SLIDE"/>
    <s v="CHALK"/>
    <s v="COW"/>
    <s v="FARM"/>
    <s v="BASE"/>
    <s v="THEMATIC"/>
    <n v="3.4731182831499998"/>
    <n v="0"/>
    <n v="1"/>
    <n v="0"/>
    <n v="0"/>
  </r>
  <r>
    <x v="27"/>
    <x v="1"/>
    <n v="33"/>
    <s v="CAMEL"/>
    <s v="ANTELOPE"/>
    <s v="DESERT"/>
    <s v="CORK"/>
    <s v="ENGINE"/>
    <s v="PAMPHLET"/>
    <s v="CAMEL"/>
    <s v="DESERT"/>
    <s v="BASE"/>
    <s v="THEMATIC"/>
    <n v="2.4142567982799998"/>
    <n v="0"/>
    <n v="1"/>
    <n v="0"/>
    <n v="0"/>
  </r>
  <r>
    <x v="27"/>
    <x v="1"/>
    <n v="34"/>
    <s v="BICYCLE"/>
    <s v="CAR"/>
    <s v="HELMET"/>
    <s v="FISH"/>
    <s v="BEER"/>
    <s v="BANK"/>
    <s v="HELMET"/>
    <s v="BICYCLE"/>
    <s v="THEMATIC"/>
    <s v="BASE"/>
    <n v="3.0714432327700001"/>
    <n v="0"/>
    <n v="1"/>
    <n v="0"/>
    <n v="0"/>
  </r>
  <r>
    <x v="27"/>
    <x v="1"/>
    <n v="35"/>
    <s v="CAPTAIN"/>
    <s v="PILOT"/>
    <s v="SHIP"/>
    <s v="EAR"/>
    <s v="BENCH"/>
    <s v="FREEZER"/>
    <s v="SHIP"/>
    <s v="CAPTAIN"/>
    <s v="THEMATIC"/>
    <s v="BASE"/>
    <n v="5.51329121756"/>
    <n v="0"/>
    <n v="1"/>
    <n v="0"/>
    <n v="0"/>
  </r>
  <r>
    <x v="27"/>
    <x v="1"/>
    <n v="36"/>
    <s v="CHAIR"/>
    <s v="SOFA"/>
    <s v="LEGS"/>
    <s v="BREAD"/>
    <s v="BALL"/>
    <s v="KEYBOARD"/>
    <s v="CHAIR"/>
    <s v="SOFA"/>
    <s v="BASE"/>
    <s v="TAXONOMIC"/>
    <n v="7.8996883365899997"/>
    <n v="1"/>
    <n v="0"/>
    <n v="0"/>
    <n v="0"/>
  </r>
  <r>
    <x v="27"/>
    <x v="1"/>
    <n v="37"/>
    <s v="SNOW"/>
    <s v="RAIN"/>
    <s v="SLED"/>
    <s v="CEMETARY"/>
    <s v="WORK"/>
    <s v="NOVEL"/>
    <s v="RAIN"/>
    <s v="SNOW"/>
    <s v="TAXONOMIC"/>
    <s v="BASE"/>
    <n v="5.0803783131999998"/>
    <n v="1"/>
    <n v="0"/>
    <n v="0"/>
    <n v="0"/>
  </r>
  <r>
    <x v="27"/>
    <x v="1"/>
    <n v="38"/>
    <s v="SAXOPHONE"/>
    <s v="HARP"/>
    <s v="JAZZ"/>
    <s v="SODA"/>
    <s v="HAIR"/>
    <s v="PILOT"/>
    <s v="HARP"/>
    <s v="SAXOPHONE"/>
    <s v="TAXONOMIC"/>
    <s v="BASE"/>
    <n v="6.0634225505600003"/>
    <n v="1"/>
    <n v="0"/>
    <n v="0"/>
    <n v="0"/>
  </r>
  <r>
    <x v="27"/>
    <x v="1"/>
    <n v="39"/>
    <s v="POLICE"/>
    <s v="FIREMAN"/>
    <s v="HANDCUFFS"/>
    <s v="CARAVAN"/>
    <s v="CRAB"/>
    <s v="LAUNDRY"/>
    <s v="POLICE"/>
    <s v="HANDCUFFS"/>
    <s v="BASE"/>
    <s v="THEMATIC"/>
    <n v="5.5418755954599996"/>
    <n v="0"/>
    <n v="1"/>
    <n v="0"/>
    <n v="0"/>
  </r>
  <r>
    <x v="27"/>
    <x v="1"/>
    <n v="40"/>
    <s v="PANTS"/>
    <s v="DRESS"/>
    <s v="POCKET"/>
    <s v="ICE"/>
    <s v="TEETH"/>
    <s v="DOG"/>
    <s v="PANTS"/>
    <s v="DRESS"/>
    <s v="BASE"/>
    <s v="TAXONOMIC"/>
    <n v="8.3286586023200009"/>
    <n v="1"/>
    <n v="0"/>
    <n v="0"/>
    <n v="0"/>
  </r>
  <r>
    <x v="27"/>
    <x v="1"/>
    <n v="41"/>
    <s v="BIRD"/>
    <s v="BAT"/>
    <s v="NEST"/>
    <s v="BONE"/>
    <s v="RAIN"/>
    <s v="BRACKET"/>
    <s v="BIRD"/>
    <s v="NEST"/>
    <s v="BASE"/>
    <s v="THEMATIC"/>
    <n v="8.4354879184399998"/>
    <n v="0"/>
    <n v="1"/>
    <n v="0"/>
    <n v="0"/>
  </r>
  <r>
    <x v="27"/>
    <x v="1"/>
    <n v="42"/>
    <s v="SHOE"/>
    <s v="GLOVE"/>
    <s v="FOOT"/>
    <s v="WALL"/>
    <s v="CARD"/>
    <s v="TIGER"/>
    <s v="SHOE"/>
    <s v="FOOT"/>
    <s v="BASE"/>
    <s v="THEMATIC"/>
    <n v="4.5353986637199997"/>
    <n v="0"/>
    <n v="1"/>
    <n v="0"/>
    <n v="0"/>
  </r>
  <r>
    <x v="27"/>
    <x v="1"/>
    <n v="43"/>
    <s v="SHAMPOO"/>
    <s v="BLEACH"/>
    <s v="SHOWER"/>
    <s v="TEAM"/>
    <s v="SAUCE"/>
    <s v="CIRCLE"/>
    <s v="SHOWER"/>
    <s v="SHAMPOO"/>
    <s v="THEMATIC"/>
    <s v="BASE"/>
    <n v="5.0427651638700004"/>
    <n v="0"/>
    <n v="1"/>
    <n v="0"/>
    <n v="0"/>
  </r>
  <r>
    <x v="27"/>
    <x v="1"/>
    <n v="44"/>
    <s v="TORTILLA"/>
    <s v="BAGEL"/>
    <s v="BEANS"/>
    <s v="COLD"/>
    <s v="KNOB"/>
    <s v="SALESMAN"/>
    <s v="TORTILLA"/>
    <s v="BEANS"/>
    <s v="BASE"/>
    <s v="THEMATIC"/>
    <n v="5.1930068735999999"/>
    <n v="0"/>
    <n v="1"/>
    <n v="0"/>
    <n v="0"/>
  </r>
  <r>
    <x v="27"/>
    <x v="1"/>
    <n v="45"/>
    <s v="HAPPY"/>
    <s v="SAD"/>
    <s v="SMILE"/>
    <s v="ROOF"/>
    <s v="SEED"/>
    <s v="KEY"/>
    <s v="HAPPY"/>
    <s v="SMILE"/>
    <s v="BASE"/>
    <s v="THEMATIC"/>
    <n v="3.5463317139699999"/>
    <n v="0"/>
    <n v="1"/>
    <n v="0"/>
    <n v="0"/>
  </r>
  <r>
    <x v="27"/>
    <x v="1"/>
    <n v="46"/>
    <s v="RIVER"/>
    <s v="LAKE"/>
    <s v="RAPIDS"/>
    <s v="GLASS"/>
    <s v="BUDGET"/>
    <s v="FEATHER"/>
    <s v="RIVER"/>
    <s v="RAPIDS"/>
    <s v="BASE"/>
    <s v="THEMATIC"/>
    <n v="7.5964590741800002"/>
    <n v="0"/>
    <n v="1"/>
    <n v="0"/>
    <n v="0"/>
  </r>
  <r>
    <x v="27"/>
    <x v="1"/>
    <n v="47"/>
    <s v="BISCUITS"/>
    <s v="TOAST"/>
    <s v="GRAVY"/>
    <s v="SNAIL"/>
    <s v="PELICAN"/>
    <s v="DANCE"/>
    <s v="SNAIL"/>
    <s v="PELICAN"/>
    <s v="UNRELATED"/>
    <s v="UNRELATED"/>
    <n v="8.8194689339700005"/>
    <n v="0"/>
    <n v="0"/>
    <n v="0"/>
    <n v="1"/>
  </r>
  <r>
    <x v="27"/>
    <x v="1"/>
    <n v="48"/>
    <s v="CRIB"/>
    <s v="BED"/>
    <s v="BABY"/>
    <s v="FERRY"/>
    <s v="BOWL"/>
    <s v="PATIO"/>
    <s v="BABY"/>
    <s v="CRIB"/>
    <s v="THEMATIC"/>
    <s v="BASE"/>
    <n v="4.0488021118199997"/>
    <n v="0"/>
    <n v="1"/>
    <n v="0"/>
    <n v="0"/>
  </r>
  <r>
    <x v="27"/>
    <x v="1"/>
    <n v="49"/>
    <s v="OVEN"/>
    <s v="MICROWAVE"/>
    <s v="PAN"/>
    <s v="SCREEN"/>
    <s v="BASKETBALL"/>
    <s v="BOOT"/>
    <s v="MICROWAVE"/>
    <s v="OVEN"/>
    <s v="TAXONOMIC"/>
    <s v="BASE"/>
    <n v="6.3605691780700004"/>
    <n v="1"/>
    <n v="0"/>
    <n v="0"/>
    <n v="0"/>
  </r>
  <r>
    <x v="27"/>
    <x v="1"/>
    <n v="50"/>
    <s v="CAKE"/>
    <s v="DONUT"/>
    <s v="CANDLE"/>
    <s v="BROCHURE"/>
    <s v="LAKE"/>
    <s v="DRUM"/>
    <s v="DONUT"/>
    <s v="CAKE"/>
    <s v="TAXONOMIC"/>
    <s v="BASE"/>
    <n v="6.1740885648799999"/>
    <n v="1"/>
    <n v="0"/>
    <n v="0"/>
    <n v="0"/>
  </r>
  <r>
    <x v="27"/>
    <x v="1"/>
    <n v="51"/>
    <s v="COOKIE"/>
    <s v="BISCUIT"/>
    <s v="CHOCOLATE"/>
    <s v="PAGE"/>
    <s v="WAVE"/>
    <s v="FUR"/>
    <s v="COOKIE"/>
    <s v="CHOCOLATE"/>
    <s v="BASE"/>
    <s v="THEMATIC"/>
    <n v="2.7359316101100002"/>
    <n v="0"/>
    <n v="1"/>
    <n v="0"/>
    <n v="0"/>
  </r>
  <r>
    <x v="27"/>
    <x v="1"/>
    <n v="52"/>
    <s v="SILVER"/>
    <s v="GOLD"/>
    <s v="BULLET"/>
    <s v="STAIRS"/>
    <s v="BALLOON"/>
    <s v="LIBRARY"/>
    <s v="SILVER"/>
    <s v="GOLD"/>
    <s v="BASE"/>
    <s v="TAXONOMIC"/>
    <n v="5.6432168672899996"/>
    <n v="1"/>
    <n v="0"/>
    <n v="0"/>
    <n v="0"/>
  </r>
  <r>
    <x v="27"/>
    <x v="1"/>
    <n v="53"/>
    <s v="COW"/>
    <s v="PIG"/>
    <s v="GRASS"/>
    <s v="CHISEL"/>
    <s v="PARCEL"/>
    <s v="HOTEL"/>
    <s v="COW"/>
    <s v="GRASS"/>
    <s v="BASE"/>
    <s v="THEMATIC"/>
    <n v="5.3660674853600003"/>
    <n v="0"/>
    <n v="1"/>
    <n v="0"/>
    <n v="0"/>
  </r>
  <r>
    <x v="27"/>
    <x v="1"/>
    <n v="54"/>
    <s v="CIGARETTES"/>
    <s v="ALCOHOL"/>
    <s v="LUNGS"/>
    <s v="OUTLET"/>
    <s v="SOCK"/>
    <s v="CARPET"/>
    <s v="LUNGS"/>
    <s v="CIGARETTES"/>
    <s v="THEMATIC"/>
    <s v="BASE"/>
    <n v="3.8603784853500001"/>
    <n v="0"/>
    <n v="1"/>
    <n v="0"/>
    <n v="0"/>
  </r>
  <r>
    <x v="27"/>
    <x v="1"/>
    <n v="55"/>
    <s v="CUP"/>
    <s v="BOWL"/>
    <s v="TEA"/>
    <s v="LAMP"/>
    <s v="PHONE"/>
    <s v="TRUCK"/>
    <s v="CUP"/>
    <s v="TEA"/>
    <s v="BASE"/>
    <s v="THEMATIC"/>
    <n v="7.6932286862900003"/>
    <n v="0"/>
    <n v="1"/>
    <n v="0"/>
    <n v="0"/>
  </r>
  <r>
    <x v="27"/>
    <x v="1"/>
    <n v="56"/>
    <s v="FOOTBALL"/>
    <s v="BASEBALL"/>
    <s v="QUARTERBACK"/>
    <s v="CLOUD"/>
    <s v="PLANT"/>
    <s v="NECKLACE"/>
    <s v="FOOTBALL"/>
    <s v="QUARTERBACK"/>
    <s v="BASE"/>
    <s v="THEMATIC"/>
    <n v="3.76695327961"/>
    <n v="0"/>
    <n v="1"/>
    <n v="0"/>
    <n v="0"/>
  </r>
  <r>
    <x v="27"/>
    <x v="1"/>
    <n v="57"/>
    <s v="NEEDLE"/>
    <s v="PIN"/>
    <s v="THREAD"/>
    <s v="WAX"/>
    <s v="HYDRANT"/>
    <s v="WRIST"/>
    <s v="NEEDLE"/>
    <s v="PIN"/>
    <s v="BASE"/>
    <s v="TAXONOMIC"/>
    <n v="5.12366655795"/>
    <n v="1"/>
    <n v="0"/>
    <n v="0"/>
    <n v="0"/>
  </r>
  <r>
    <x v="27"/>
    <x v="1"/>
    <n v="58"/>
    <s v="SHIP"/>
    <s v="CANOE"/>
    <s v="SAILOR"/>
    <s v="UMBRELLA"/>
    <s v="BANANA"/>
    <s v="CHAIR"/>
    <s v="SHIP"/>
    <s v="SAILOR"/>
    <s v="BASE"/>
    <s v="THEMATIC"/>
    <n v="4.9852431630099998"/>
    <n v="0"/>
    <n v="1"/>
    <n v="0"/>
    <n v="0"/>
  </r>
  <r>
    <x v="27"/>
    <x v="1"/>
    <n v="59"/>
    <s v="DOG"/>
    <s v="CAT"/>
    <s v="BONE"/>
    <s v="POND"/>
    <s v="HOOD"/>
    <s v="QUEEN"/>
    <s v="DOG"/>
    <s v="BONE"/>
    <s v="BASE"/>
    <s v="THEMATIC"/>
    <n v="4.9825006306099997"/>
    <n v="0"/>
    <n v="1"/>
    <n v="0"/>
    <n v="0"/>
  </r>
  <r>
    <x v="28"/>
    <x v="0"/>
    <n v="1"/>
    <s v="POLICE"/>
    <s v="FIREMAN"/>
    <s v="HANDCUFFS"/>
    <s v="CARAVAN"/>
    <s v="CRAB"/>
    <s v="LAUNDRY"/>
    <s v="POLICE"/>
    <s v="FIREMAN"/>
    <s v="BASE"/>
    <s v="TAXONOMIC"/>
    <n v="7.4486457174099998"/>
    <n v="1"/>
    <n v="0"/>
    <n v="0"/>
    <n v="0"/>
  </r>
  <r>
    <x v="28"/>
    <x v="0"/>
    <n v="2"/>
    <s v="CUP"/>
    <s v="BOWL"/>
    <s v="TEA"/>
    <s v="LAMP"/>
    <s v="PHONE"/>
    <s v="TRUCK"/>
    <s v="CUP"/>
    <s v="BOWL"/>
    <s v="BASE"/>
    <s v="TAXONOMIC"/>
    <n v="8.2340399117099992"/>
    <n v="1"/>
    <n v="0"/>
    <n v="0"/>
    <n v="0"/>
  </r>
  <r>
    <x v="28"/>
    <x v="0"/>
    <n v="3"/>
    <s v="DOG"/>
    <s v="CAT"/>
    <s v="BONE"/>
    <s v="POND"/>
    <s v="HOOD"/>
    <s v="QUEEN"/>
    <s v="CAT"/>
    <s v="DOG"/>
    <s v="TAXONOMIC"/>
    <s v="BASE"/>
    <n v="7.4795972013399998"/>
    <n v="1"/>
    <n v="0"/>
    <n v="0"/>
    <n v="0"/>
  </r>
  <r>
    <x v="28"/>
    <x v="0"/>
    <n v="4"/>
    <s v="CROUTONS"/>
    <s v="BAGEL"/>
    <s v="SALAD"/>
    <s v="METAL"/>
    <s v="SHARK"/>
    <s v="SPOT"/>
    <s v="CROUTONS"/>
    <s v="SALAD"/>
    <s v="BASE"/>
    <s v="THEMATIC"/>
    <n v="6.2384745110199997"/>
    <n v="0"/>
    <n v="1"/>
    <n v="0"/>
    <n v="0"/>
  </r>
  <r>
    <x v="28"/>
    <x v="0"/>
    <n v="5"/>
    <s v="MONKEY"/>
    <s v="BEAR"/>
    <s v="BANANA"/>
    <s v="AIRPLANE"/>
    <s v="HAMMER"/>
    <s v="PLUG"/>
    <s v="BEAR"/>
    <s v="MONKEY"/>
    <s v="TAXONOMIC"/>
    <s v="BASE"/>
    <n v="9.12653025961"/>
    <n v="1"/>
    <n v="0"/>
    <n v="0"/>
    <n v="0"/>
  </r>
  <r>
    <x v="28"/>
    <x v="0"/>
    <n v="6"/>
    <s v="SAXOPHONE"/>
    <s v="HARP"/>
    <s v="JAZZ"/>
    <s v="SODA"/>
    <s v="HAIR"/>
    <s v="PILOT"/>
    <s v="JAZZ"/>
    <s v="SAXOPHONE"/>
    <s v="THEMATIC"/>
    <s v="BASE"/>
    <n v="5.28943085502"/>
    <n v="0"/>
    <n v="1"/>
    <n v="0"/>
    <n v="0"/>
  </r>
  <r>
    <x v="28"/>
    <x v="0"/>
    <n v="7"/>
    <s v="HAPPY"/>
    <s v="SAD"/>
    <s v="SMILE"/>
    <s v="ROOF"/>
    <s v="SEED"/>
    <s v="KEY"/>
    <s v="SMILE"/>
    <s v="HAPPY"/>
    <s v="THEMATIC"/>
    <s v="BASE"/>
    <n v="5.8465045954799999"/>
    <n v="0"/>
    <n v="1"/>
    <n v="0"/>
    <n v="0"/>
  </r>
  <r>
    <x v="28"/>
    <x v="0"/>
    <n v="8"/>
    <s v="COCONUT"/>
    <s v="ORANGE"/>
    <s v="BEACH"/>
    <s v="CYMBAL"/>
    <s v="SOCIETY"/>
    <s v="ROD"/>
    <s v="COCONUT"/>
    <s v="ORANGE"/>
    <s v="BASE"/>
    <s v="TAXONOMIC"/>
    <n v="10.689442640799999"/>
    <n v="1"/>
    <n v="0"/>
    <n v="0"/>
    <n v="0"/>
  </r>
  <r>
    <x v="28"/>
    <x v="0"/>
    <n v="9"/>
    <s v="CHAIR"/>
    <s v="SOFA"/>
    <s v="LEGS"/>
    <s v="BREAD"/>
    <s v="BALL"/>
    <s v="KEYBOARD"/>
    <s v="CHAIR"/>
    <s v="SOFA"/>
    <s v="BASE"/>
    <s v="TAXONOMIC"/>
    <n v="4.1565037810899996"/>
    <n v="1"/>
    <n v="0"/>
    <n v="0"/>
    <n v="0"/>
  </r>
  <r>
    <x v="28"/>
    <x v="0"/>
    <n v="10"/>
    <s v="SPOON"/>
    <s v="LADLE"/>
    <s v="CEREAL"/>
    <s v="LION"/>
    <s v="TREE"/>
    <s v="STEREO"/>
    <s v="SPOON"/>
    <s v="LADLE"/>
    <s v="BASE"/>
    <s v="TAXONOMIC"/>
    <n v="3.2618297365300002"/>
    <n v="1"/>
    <n v="0"/>
    <n v="0"/>
    <n v="0"/>
  </r>
  <r>
    <x v="28"/>
    <x v="0"/>
    <n v="11"/>
    <s v="CHISEL"/>
    <s v="KNIFE"/>
    <s v="SCULPTURE"/>
    <s v="HAMSTER"/>
    <s v="BOTTLE"/>
    <s v="MIRROR"/>
    <s v="SCULPTURE"/>
    <s v="CHISEL"/>
    <s v="THEMATIC"/>
    <s v="BASE"/>
    <n v="3.7268111340800001"/>
    <n v="0"/>
    <n v="1"/>
    <n v="0"/>
    <n v="0"/>
  </r>
  <r>
    <x v="28"/>
    <x v="0"/>
    <n v="12"/>
    <s v="SHAMPOO"/>
    <s v="BLEACH"/>
    <s v="SHOWER"/>
    <s v="TEAM"/>
    <s v="SAUCE"/>
    <s v="CIRCLE"/>
    <s v="CIRCLE"/>
    <s v="TEAM"/>
    <s v="UNRELATED"/>
    <s v="UNRELATED"/>
    <n v="11.5949543893"/>
    <n v="0"/>
    <n v="0"/>
    <n v="0"/>
    <n v="1"/>
  </r>
  <r>
    <x v="28"/>
    <x v="0"/>
    <n v="13"/>
    <s v="SILVER"/>
    <s v="GOLD"/>
    <s v="BULLET"/>
    <s v="STAIRS"/>
    <s v="BALLOON"/>
    <s v="LIBRARY"/>
    <s v="GOLD"/>
    <s v="SILVER"/>
    <s v="TAXONOMIC"/>
    <s v="BASE"/>
    <n v="13.783973599699999"/>
    <n v="1"/>
    <n v="0"/>
    <n v="0"/>
    <n v="0"/>
  </r>
  <r>
    <x v="28"/>
    <x v="0"/>
    <n v="14"/>
    <s v="GARLIC"/>
    <s v="ONION"/>
    <s v="VAMPIRE"/>
    <s v="HOUSE"/>
    <s v="FOOT"/>
    <s v="CODE"/>
    <s v="ONION"/>
    <s v="GARLIC"/>
    <s v="TAXONOMIC"/>
    <s v="BASE"/>
    <n v="2.3308121722699999"/>
    <n v="1"/>
    <n v="0"/>
    <n v="0"/>
    <n v="0"/>
  </r>
  <r>
    <x v="28"/>
    <x v="0"/>
    <n v="15"/>
    <s v="MILK"/>
    <s v="LEMONADE"/>
    <s v="COW"/>
    <s v="GUITAR"/>
    <s v="LEAF"/>
    <s v="WINDOW"/>
    <s v="MILK"/>
    <s v="COW"/>
    <s v="BASE"/>
    <s v="THEMATIC"/>
    <n v="3.77332096035"/>
    <n v="0"/>
    <n v="1"/>
    <n v="0"/>
    <n v="0"/>
  </r>
  <r>
    <x v="28"/>
    <x v="0"/>
    <n v="16"/>
    <s v="BEE"/>
    <s v="BUTTERFLY"/>
    <s v="HONEY"/>
    <s v="ASPHALT"/>
    <s v="COACH"/>
    <s v="PLIERS"/>
    <s v="BEE"/>
    <s v="BUTTERFLY"/>
    <s v="BASE"/>
    <s v="TAXONOMIC"/>
    <n v="4.6034263115099998"/>
    <n v="1"/>
    <n v="0"/>
    <n v="0"/>
    <n v="0"/>
  </r>
  <r>
    <x v="28"/>
    <x v="0"/>
    <n v="17"/>
    <s v="PACKAGE"/>
    <s v="CRATE"/>
    <s v="DELIVERY"/>
    <s v="TROUT"/>
    <s v="CHILD"/>
    <s v="BILL"/>
    <s v="PACKAGE"/>
    <s v="DELIVERY"/>
    <s v="BASE"/>
    <s v="THEMATIC"/>
    <n v="4.1145728980199996"/>
    <n v="0"/>
    <n v="1"/>
    <n v="0"/>
    <n v="0"/>
  </r>
  <r>
    <x v="28"/>
    <x v="0"/>
    <n v="18"/>
    <s v="COW"/>
    <s v="BUFFALO"/>
    <s v="FARM"/>
    <s v="SKY"/>
    <s v="SLIDE"/>
    <s v="CHALK"/>
    <s v="COW"/>
    <s v="FARM"/>
    <s v="BASE"/>
    <s v="THEMATIC"/>
    <n v="8.9059325304700003"/>
    <n v="0"/>
    <n v="1"/>
    <n v="0"/>
    <n v="0"/>
  </r>
  <r>
    <x v="28"/>
    <x v="0"/>
    <n v="19"/>
    <s v="FIELD"/>
    <s v="COURT"/>
    <s v="GRASS"/>
    <s v="GAS"/>
    <s v="TOAD"/>
    <s v="SCHOOL"/>
    <s v="FIELD"/>
    <s v="GRASS"/>
    <s v="BASE"/>
    <s v="THEMATIC"/>
    <n v="3.59667095507"/>
    <n v="0"/>
    <n v="1"/>
    <n v="0"/>
    <n v="0"/>
  </r>
  <r>
    <x v="28"/>
    <x v="0"/>
    <n v="20"/>
    <s v="COMPUTER"/>
    <s v="TABLET"/>
    <s v="MOUSE"/>
    <s v="ATHLETE"/>
    <s v="COUCH"/>
    <s v="SALON"/>
    <s v="COMPUTER"/>
    <s v="TABLET"/>
    <s v="BASE"/>
    <s v="TAXONOMIC"/>
    <n v="3.87174655346"/>
    <n v="1"/>
    <n v="0"/>
    <n v="0"/>
    <n v="0"/>
  </r>
  <r>
    <x v="28"/>
    <x v="0"/>
    <n v="21"/>
    <s v="RECEPTIONIST"/>
    <s v="HOSTESS"/>
    <s v="TELEPHONE"/>
    <s v="PARK"/>
    <s v="HAND"/>
    <s v="STRING"/>
    <s v="RECEPTIONIST"/>
    <s v="HOSTESS"/>
    <s v="BASE"/>
    <s v="TAXONOMIC"/>
    <n v="3.0393158103700002"/>
    <n v="1"/>
    <n v="0"/>
    <n v="0"/>
    <n v="0"/>
  </r>
  <r>
    <x v="28"/>
    <x v="0"/>
    <n v="22"/>
    <s v="SHOE"/>
    <s v="GLOVE"/>
    <s v="FOOT"/>
    <s v="WALL"/>
    <s v="CARD"/>
    <s v="TIGER"/>
    <s v="SHOE"/>
    <s v="FOOT"/>
    <s v="BASE"/>
    <s v="THEMATIC"/>
    <n v="4.7605127647999996"/>
    <n v="0"/>
    <n v="1"/>
    <n v="0"/>
    <n v="0"/>
  </r>
  <r>
    <x v="28"/>
    <x v="0"/>
    <n v="23"/>
    <s v="LAWNMOWER"/>
    <s v="SCISSORS"/>
    <s v="GRASS"/>
    <s v="BOMB"/>
    <s v="AUNT"/>
    <s v="INTERNET"/>
    <s v="GRASS"/>
    <s v="LAWNMOWER"/>
    <s v="THEMATIC"/>
    <s v="BASE"/>
    <n v="6.6673722739799999"/>
    <n v="0"/>
    <n v="1"/>
    <n v="0"/>
    <n v="0"/>
  </r>
  <r>
    <x v="28"/>
    <x v="0"/>
    <n v="24"/>
    <s v="SURGEON"/>
    <s v="BUTCHER"/>
    <s v="KIDNEY"/>
    <s v="PENGUIN"/>
    <s v="MOVIE"/>
    <s v="HOUSE"/>
    <s v="KIDNEY"/>
    <s v="SURGEON"/>
    <s v="THEMATIC"/>
    <s v="BASE"/>
    <n v="4.1439217021100001"/>
    <n v="0"/>
    <n v="1"/>
    <n v="0"/>
    <n v="0"/>
  </r>
  <r>
    <x v="28"/>
    <x v="0"/>
    <n v="25"/>
    <s v="SHIP"/>
    <s v="CANOE"/>
    <s v="SAILOR"/>
    <s v="UMBRELLA"/>
    <s v="BANANA"/>
    <s v="CHAIR"/>
    <s v="SHIP"/>
    <s v="SAILOR"/>
    <s v="BASE"/>
    <s v="THEMATIC"/>
    <n v="4.4482795607799996"/>
    <n v="0"/>
    <n v="1"/>
    <n v="0"/>
    <n v="0"/>
  </r>
  <r>
    <x v="28"/>
    <x v="0"/>
    <n v="26"/>
    <s v="CITY"/>
    <s v="VILLAGE"/>
    <s v="AIRPORT"/>
    <s v="WHALE"/>
    <s v="NECK"/>
    <s v="CABINET"/>
    <s v="CITY"/>
    <s v="VILLAGE"/>
    <s v="BASE"/>
    <s v="TAXONOMIC"/>
    <n v="3.2188116399300002"/>
    <n v="1"/>
    <n v="0"/>
    <n v="0"/>
    <n v="0"/>
  </r>
  <r>
    <x v="28"/>
    <x v="0"/>
    <n v="27"/>
    <s v="BEER"/>
    <s v="JUICE"/>
    <s v="PARTY"/>
    <s v="SHOP"/>
    <s v="SNOW"/>
    <s v="WOUND"/>
    <s v="BEER"/>
    <s v="JUICE"/>
    <s v="BASE"/>
    <s v="TAXONOMIC"/>
    <n v="2.7486408177100001"/>
    <n v="1"/>
    <n v="0"/>
    <n v="0"/>
    <n v="0"/>
  </r>
  <r>
    <x v="28"/>
    <x v="0"/>
    <n v="28"/>
    <s v="BISCUITS"/>
    <s v="TOAST"/>
    <s v="GRAVY"/>
    <s v="SNAIL"/>
    <s v="PELICAN"/>
    <s v="DANCE"/>
    <s v="BISCUITS"/>
    <s v="GRAVY"/>
    <s v="BASE"/>
    <s v="THEMATIC"/>
    <n v="4.5194768133199998"/>
    <n v="0"/>
    <n v="1"/>
    <n v="0"/>
    <n v="0"/>
  </r>
  <r>
    <x v="28"/>
    <x v="0"/>
    <n v="29"/>
    <s v="PENCIL"/>
    <s v="PEN"/>
    <s v="ERASER"/>
    <s v="FLUTE"/>
    <s v="MINT"/>
    <s v="SHEEP"/>
    <s v="PENCIL"/>
    <s v="PEN"/>
    <s v="BASE"/>
    <s v="TAXONOMIC"/>
    <n v="2.6794547777400002"/>
    <n v="1"/>
    <n v="0"/>
    <n v="0"/>
    <n v="0"/>
  </r>
  <r>
    <x v="28"/>
    <x v="0"/>
    <n v="30"/>
    <s v="CAR"/>
    <s v="BIKE"/>
    <s v="SEATBELT"/>
    <s v="SHRIMP"/>
    <s v="COTTON"/>
    <s v="BISCUIT"/>
    <s v="SEATBELT"/>
    <s v="CAR"/>
    <s v="THEMATIC"/>
    <s v="BASE"/>
    <n v="7.0416812610899999"/>
    <n v="0"/>
    <n v="1"/>
    <n v="0"/>
    <n v="0"/>
  </r>
  <r>
    <x v="28"/>
    <x v="0"/>
    <n v="31"/>
    <s v="CIGARETTES"/>
    <s v="ALCOHOL"/>
    <s v="LUNGS"/>
    <s v="OUTLET"/>
    <s v="SOCK"/>
    <s v="CARPET"/>
    <s v="LUNGS"/>
    <s v="CIGARETTES"/>
    <s v="THEMATIC"/>
    <s v="BASE"/>
    <n v="3.3705841884400001"/>
    <n v="0"/>
    <n v="1"/>
    <n v="0"/>
    <n v="0"/>
  </r>
  <r>
    <x v="28"/>
    <x v="0"/>
    <n v="32"/>
    <s v="ROCKET"/>
    <s v="MISSILE"/>
    <s v="ASTRONAUT"/>
    <s v="BUG"/>
    <s v="CHEESE"/>
    <s v="WATER"/>
    <s v="ROCKET"/>
    <s v="MISSILE"/>
    <s v="BASE"/>
    <s v="TAXONOMIC"/>
    <n v="6.4472330682300001"/>
    <n v="1"/>
    <n v="0"/>
    <n v="0"/>
    <n v="0"/>
  </r>
  <r>
    <x v="28"/>
    <x v="0"/>
    <n v="33"/>
    <s v="SNOW"/>
    <s v="RAIN"/>
    <s v="SLED"/>
    <s v="CEMETARY"/>
    <s v="WORK"/>
    <s v="NOVEL"/>
    <s v="RAIN"/>
    <s v="SNOW"/>
    <s v="TAXONOMIC"/>
    <s v="BASE"/>
    <n v="3.4671842959400001"/>
    <n v="1"/>
    <n v="0"/>
    <n v="0"/>
    <n v="0"/>
  </r>
  <r>
    <x v="28"/>
    <x v="0"/>
    <n v="34"/>
    <s v="CAMEL"/>
    <s v="ANTELOPE"/>
    <s v="DESERT"/>
    <s v="CORK"/>
    <s v="ENGINE"/>
    <s v="PAMPHLET"/>
    <s v="CAMEL"/>
    <s v="ANTELOPE"/>
    <s v="BASE"/>
    <s v="TAXONOMIC"/>
    <n v="4.8505965438700001"/>
    <n v="1"/>
    <n v="0"/>
    <n v="0"/>
    <n v="0"/>
  </r>
  <r>
    <x v="28"/>
    <x v="0"/>
    <n v="35"/>
    <s v="WAITRESS"/>
    <s v="STEWARDESS"/>
    <s v="RESTAURANT"/>
    <s v="SWAN"/>
    <s v="BEACH"/>
    <s v="CALCIUM"/>
    <s v="WAITRESS"/>
    <s v="STEWARDESS"/>
    <s v="BASE"/>
    <s v="TAXONOMIC"/>
    <n v="5.5326193832400001"/>
    <n v="1"/>
    <n v="0"/>
    <n v="0"/>
    <n v="0"/>
  </r>
  <r>
    <x v="28"/>
    <x v="0"/>
    <n v="36"/>
    <s v="BOTTLE"/>
    <s v="CAN"/>
    <s v="BABY"/>
    <s v="CLOCK"/>
    <s v="BERRY"/>
    <s v="BELL"/>
    <s v="CAN"/>
    <s v="BOTTLE"/>
    <s v="TAXONOMIC"/>
    <s v="BASE"/>
    <n v="6.0460569310799999"/>
    <n v="1"/>
    <n v="0"/>
    <n v="0"/>
    <n v="0"/>
  </r>
  <r>
    <x v="28"/>
    <x v="0"/>
    <n v="37"/>
    <s v="BICYCLE"/>
    <s v="CAR"/>
    <s v="HELMET"/>
    <s v="FISH"/>
    <s v="BEER"/>
    <s v="BANK"/>
    <s v="HELMET"/>
    <s v="BICYCLE"/>
    <s v="THEMATIC"/>
    <s v="BASE"/>
    <n v="5.8706464284299997"/>
    <n v="0"/>
    <n v="1"/>
    <n v="0"/>
    <n v="0"/>
  </r>
  <r>
    <x v="28"/>
    <x v="0"/>
    <n v="38"/>
    <s v="ROBBERY"/>
    <s v="TREASON"/>
    <s v="BANK"/>
    <s v="STEW"/>
    <s v="TUB"/>
    <s v="SHORE"/>
    <s v="ROBBERY"/>
    <s v="TREASON"/>
    <s v="BASE"/>
    <s v="TAXONOMIC"/>
    <n v="4.2940468772999996"/>
    <n v="1"/>
    <n v="0"/>
    <n v="0"/>
    <n v="0"/>
  </r>
  <r>
    <x v="28"/>
    <x v="0"/>
    <n v="39"/>
    <s v="NEEDLE"/>
    <s v="PIN"/>
    <s v="THREAD"/>
    <s v="WAX"/>
    <s v="HYDRANT"/>
    <s v="WRIST"/>
    <s v="THREAD"/>
    <s v="NEEDLE"/>
    <s v="THEMATIC"/>
    <s v="BASE"/>
    <n v="9.7527662034800002"/>
    <n v="0"/>
    <n v="1"/>
    <n v="0"/>
    <n v="0"/>
  </r>
  <r>
    <x v="28"/>
    <x v="0"/>
    <n v="40"/>
    <s v="COOKIE"/>
    <s v="BISCUIT"/>
    <s v="CHOCOLATE"/>
    <s v="PAGE"/>
    <s v="WAVE"/>
    <s v="FUR"/>
    <s v="COOKIE"/>
    <s v="BISCUIT"/>
    <s v="BASE"/>
    <s v="TAXONOMIC"/>
    <n v="9.2530793897500008"/>
    <n v="1"/>
    <n v="0"/>
    <n v="0"/>
    <n v="0"/>
  </r>
  <r>
    <x v="28"/>
    <x v="0"/>
    <n v="41"/>
    <s v="BIRD"/>
    <s v="BAT"/>
    <s v="NEST"/>
    <s v="BONE"/>
    <s v="RAIN"/>
    <s v="BRACKET"/>
    <s v="BAT"/>
    <s v="BIRD"/>
    <s v="TAXONOMIC"/>
    <s v="BASE"/>
    <n v="4.8014544293999997"/>
    <n v="1"/>
    <n v="0"/>
    <n v="0"/>
    <n v="0"/>
  </r>
  <r>
    <x v="28"/>
    <x v="0"/>
    <n v="42"/>
    <s v="SUBMARINE"/>
    <s v="AIRPLANE"/>
    <s v="OCEAN"/>
    <s v="SHEET"/>
    <s v="CROW"/>
    <s v="DOCTOR"/>
    <s v="SUBMARINE"/>
    <s v="AIRPLANE"/>
    <s v="BASE"/>
    <s v="TAXONOMIC"/>
    <n v="6.9909788430099997"/>
    <n v="1"/>
    <n v="0"/>
    <n v="0"/>
    <n v="0"/>
  </r>
  <r>
    <x v="28"/>
    <x v="0"/>
    <n v="43"/>
    <s v="TOOTHBRUSH"/>
    <s v="COMB"/>
    <s v="FLOSS"/>
    <s v="CAKE"/>
    <s v="CUP"/>
    <s v="GLASSES"/>
    <s v="TOOTHBRUSH"/>
    <s v="FLOSS"/>
    <s v="BASE"/>
    <s v="THEMATIC"/>
    <n v="5.8142924206900002"/>
    <n v="0"/>
    <n v="1"/>
    <n v="0"/>
    <n v="0"/>
  </r>
  <r>
    <x v="28"/>
    <x v="0"/>
    <n v="44"/>
    <s v="PENGUIN"/>
    <s v="GOOSE"/>
    <s v="ICE"/>
    <s v="VOLCANO"/>
    <s v="HEAD"/>
    <s v="BRICK"/>
    <s v="PENGUIN"/>
    <s v="GOOSE"/>
    <s v="BASE"/>
    <s v="TAXONOMIC"/>
    <n v="4.9125475159400001"/>
    <n v="1"/>
    <n v="0"/>
    <n v="0"/>
    <n v="0"/>
  </r>
  <r>
    <x v="28"/>
    <x v="0"/>
    <n v="45"/>
    <s v="COW"/>
    <s v="PIG"/>
    <s v="GRASS"/>
    <s v="CHISEL"/>
    <s v="PARCEL"/>
    <s v="HOTEL"/>
    <s v="PIG"/>
    <s v="COW"/>
    <s v="TAXONOMIC"/>
    <s v="BASE"/>
    <n v="11.0346041107"/>
    <n v="1"/>
    <n v="0"/>
    <n v="0"/>
    <n v="0"/>
  </r>
  <r>
    <x v="28"/>
    <x v="0"/>
    <n v="46"/>
    <s v="RIVER"/>
    <s v="LAKE"/>
    <s v="RAPIDS"/>
    <s v="GLASS"/>
    <s v="BUDGET"/>
    <s v="FEATHER"/>
    <s v="LAKE"/>
    <s v="RIVER"/>
    <s v="TAXONOMIC"/>
    <s v="BASE"/>
    <n v="4.3406222542400004"/>
    <n v="1"/>
    <n v="0"/>
    <n v="0"/>
    <n v="0"/>
  </r>
  <r>
    <x v="28"/>
    <x v="0"/>
    <n v="47"/>
    <s v="CROWN"/>
    <s v="HAT"/>
    <s v="KING"/>
    <s v="SHOVEL"/>
    <s v="NOSE"/>
    <s v="TENT"/>
    <s v="KING"/>
    <s v="CROWN"/>
    <s v="THEMATIC"/>
    <s v="BASE"/>
    <n v="6.3736087871900002"/>
    <n v="0"/>
    <n v="1"/>
    <n v="0"/>
    <n v="0"/>
  </r>
  <r>
    <x v="28"/>
    <x v="0"/>
    <n v="48"/>
    <s v="RABBI"/>
    <s v="PASTOR"/>
    <s v="TEMPLE"/>
    <s v="DRIVEWAY"/>
    <s v="GLOVES"/>
    <s v="APPLE"/>
    <s v="RABBI"/>
    <s v="TEMPLE"/>
    <s v="BASE"/>
    <s v="THEMATIC"/>
    <n v="2.9969456055000001"/>
    <n v="0"/>
    <n v="1"/>
    <n v="0"/>
    <n v="0"/>
  </r>
  <r>
    <x v="28"/>
    <x v="0"/>
    <n v="49"/>
    <s v="PANDA"/>
    <s v="RACOON"/>
    <s v="BAMBOO"/>
    <s v="WHIP"/>
    <s v="FENDER"/>
    <s v="LAW"/>
    <s v="PANDA"/>
    <s v="BAMBOO"/>
    <s v="BASE"/>
    <s v="THEMATIC"/>
    <n v="3.0343862706200002"/>
    <n v="0"/>
    <n v="1"/>
    <n v="0"/>
    <n v="0"/>
  </r>
  <r>
    <x v="28"/>
    <x v="0"/>
    <n v="50"/>
    <s v="OVEN"/>
    <s v="MICROWAVE"/>
    <s v="PAN"/>
    <s v="SCREEN"/>
    <s v="BASKETBALL"/>
    <s v="BOOT"/>
    <s v="PAN"/>
    <s v="OVEN"/>
    <s v="THEMATIC"/>
    <s v="BASE"/>
    <n v="6.1527094590700004"/>
    <n v="0"/>
    <n v="1"/>
    <n v="0"/>
    <n v="0"/>
  </r>
  <r>
    <x v="28"/>
    <x v="0"/>
    <n v="51"/>
    <s v="TRUCK"/>
    <s v="BUS"/>
    <s v="TRAILER"/>
    <s v="CLIMATE"/>
    <s v="CACTUS"/>
    <s v="CLUB"/>
    <s v="BUS"/>
    <s v="TRUCK"/>
    <s v="TAXONOMIC"/>
    <s v="BASE"/>
    <n v="3.2397136828500002"/>
    <n v="1"/>
    <n v="0"/>
    <n v="0"/>
    <n v="0"/>
  </r>
  <r>
    <x v="28"/>
    <x v="0"/>
    <n v="52"/>
    <s v="CAPTAIN"/>
    <s v="PILOT"/>
    <s v="SHIP"/>
    <s v="EAR"/>
    <s v="BENCH"/>
    <s v="FREEZER"/>
    <s v="CAPTAIN"/>
    <s v="PILOT"/>
    <s v="BASE"/>
    <s v="TAXONOMIC"/>
    <n v="11.4838354799"/>
    <n v="1"/>
    <n v="0"/>
    <n v="0"/>
    <n v="0"/>
  </r>
  <r>
    <x v="28"/>
    <x v="0"/>
    <n v="53"/>
    <s v="SPIDER"/>
    <s v="BEE"/>
    <s v="WEB"/>
    <s v="PEPPER"/>
    <s v="SHED"/>
    <s v="TOILET"/>
    <s v="SPIDER"/>
    <s v="WEB"/>
    <s v="BASE"/>
    <s v="THEMATIC"/>
    <n v="3.8976509700899999"/>
    <n v="0"/>
    <n v="1"/>
    <n v="0"/>
    <n v="0"/>
  </r>
  <r>
    <x v="28"/>
    <x v="0"/>
    <n v="54"/>
    <s v="CAKE"/>
    <s v="DONUT"/>
    <s v="CANDLE"/>
    <s v="BROCHURE"/>
    <s v="LAKE"/>
    <s v="DRUM"/>
    <s v="DONUT"/>
    <s v="CAKE"/>
    <s v="TAXONOMIC"/>
    <s v="BASE"/>
    <n v="5.7279989909099998"/>
    <n v="1"/>
    <n v="0"/>
    <n v="0"/>
    <n v="0"/>
  </r>
  <r>
    <x v="28"/>
    <x v="0"/>
    <n v="55"/>
    <s v="FOOTBALL"/>
    <s v="BASEBALL"/>
    <s v="QUARTERBACK"/>
    <s v="CLOUD"/>
    <s v="PLANT"/>
    <s v="NECKLACE"/>
    <s v="QUARTERBACK"/>
    <s v="FOOTBALL"/>
    <s v="THEMATIC"/>
    <s v="BASE"/>
    <n v="2.6264898698399999"/>
    <n v="0"/>
    <n v="1"/>
    <n v="0"/>
    <n v="0"/>
  </r>
  <r>
    <x v="28"/>
    <x v="0"/>
    <n v="56"/>
    <s v="TORTILLA"/>
    <s v="BAGEL"/>
    <s v="BEANS"/>
    <s v="COLD"/>
    <s v="KNOB"/>
    <s v="SALESMAN"/>
    <s v="TORTILLA"/>
    <s v="BEANS"/>
    <s v="BASE"/>
    <s v="THEMATIC"/>
    <n v="4.3795553548799999"/>
    <n v="0"/>
    <n v="1"/>
    <n v="0"/>
    <n v="0"/>
  </r>
  <r>
    <x v="28"/>
    <x v="0"/>
    <n v="57"/>
    <s v="PANTS"/>
    <s v="DRESS"/>
    <s v="POCKET"/>
    <s v="ICE"/>
    <s v="TEETH"/>
    <s v="DOG"/>
    <s v="POCKET"/>
    <s v="PANTS"/>
    <s v="THEMATIC"/>
    <s v="BASE"/>
    <n v="9.8351702959599994"/>
    <n v="0"/>
    <n v="1"/>
    <n v="0"/>
    <n v="0"/>
  </r>
  <r>
    <x v="28"/>
    <x v="0"/>
    <n v="58"/>
    <s v="FLY"/>
    <s v="ANT"/>
    <s v="WINGS"/>
    <s v="CEREAL"/>
    <s v="BUSINESS"/>
    <s v="CONCRETE"/>
    <s v="FLY"/>
    <s v="WINGS"/>
    <s v="BASE"/>
    <s v="THEMATIC"/>
    <n v="2.3967461727399999"/>
    <n v="0"/>
    <n v="1"/>
    <n v="0"/>
    <n v="0"/>
  </r>
  <r>
    <x v="28"/>
    <x v="0"/>
    <n v="59"/>
    <s v="CRIB"/>
    <s v="BED"/>
    <s v="BABY"/>
    <s v="FERRY"/>
    <s v="BOWL"/>
    <s v="PATIO"/>
    <s v="CRIB"/>
    <s v="BED"/>
    <s v="BASE"/>
    <s v="TAXONOMIC"/>
    <n v="3.4493869692099999"/>
    <n v="1"/>
    <n v="0"/>
    <n v="0"/>
    <n v="0"/>
  </r>
  <r>
    <x v="29"/>
    <x v="1"/>
    <n v="1"/>
    <s v="TOOTHBRUSH"/>
    <s v="COMB"/>
    <s v="FLOSS"/>
    <s v="CAKE"/>
    <s v="CUP"/>
    <s v="GLASSES"/>
    <s v="TOOTHBRUSH"/>
    <s v="FLOSS"/>
    <s v="BASE"/>
    <s v="THEMATIC"/>
    <n v="8.9829097124700006"/>
    <n v="0"/>
    <n v="1"/>
    <n v="0"/>
    <n v="0"/>
  </r>
  <r>
    <x v="29"/>
    <x v="1"/>
    <n v="2"/>
    <s v="WAITRESS"/>
    <s v="STEWARDESS"/>
    <s v="RESTAURANT"/>
    <s v="SWAN"/>
    <s v="BEACH"/>
    <s v="CALCIUM"/>
    <s v="RESTAURANT"/>
    <s v="WAITRESS"/>
    <s v="THEMATIC"/>
    <s v="BASE"/>
    <n v="6.7944954323999998"/>
    <n v="0"/>
    <n v="1"/>
    <n v="0"/>
    <n v="0"/>
  </r>
  <r>
    <x v="29"/>
    <x v="1"/>
    <n v="3"/>
    <s v="OVEN"/>
    <s v="MICROWAVE"/>
    <s v="PAN"/>
    <s v="SCREEN"/>
    <s v="BASKETBALL"/>
    <s v="BOOT"/>
    <s v="MICROWAVE"/>
    <s v="OVEN"/>
    <s v="TAXONOMIC"/>
    <s v="BASE"/>
    <n v="8.4467271810900009"/>
    <n v="1"/>
    <n v="0"/>
    <n v="0"/>
    <n v="0"/>
  </r>
  <r>
    <x v="29"/>
    <x v="1"/>
    <n v="4"/>
    <s v="SHOE"/>
    <s v="GLOVE"/>
    <s v="FOOT"/>
    <s v="WALL"/>
    <s v="CARD"/>
    <s v="TIGER"/>
    <s v="SHOE"/>
    <s v="FOOT"/>
    <s v="BASE"/>
    <s v="THEMATIC"/>
    <n v="28.197597719000001"/>
    <n v="0"/>
    <n v="1"/>
    <n v="0"/>
    <n v="0"/>
  </r>
  <r>
    <x v="29"/>
    <x v="1"/>
    <n v="5"/>
    <s v="COMPUTER"/>
    <s v="TABLET"/>
    <s v="MOUSE"/>
    <s v="ATHLETE"/>
    <s v="COUCH"/>
    <s v="SALON"/>
    <s v="COMPUTER"/>
    <s v="MOUSE"/>
    <s v="BASE"/>
    <s v="THEMATIC"/>
    <n v="17.52603569"/>
    <n v="0"/>
    <n v="1"/>
    <n v="0"/>
    <n v="0"/>
  </r>
  <r>
    <x v="29"/>
    <x v="1"/>
    <n v="6"/>
    <s v="CAKE"/>
    <s v="DONUT"/>
    <s v="CANDLE"/>
    <s v="BROCHURE"/>
    <s v="LAKE"/>
    <s v="DRUM"/>
    <s v="DONUT"/>
    <s v="CAKE"/>
    <s v="TAXONOMIC"/>
    <s v="BASE"/>
    <n v="5.1528425656700003"/>
    <n v="1"/>
    <n v="0"/>
    <n v="0"/>
    <n v="0"/>
  </r>
  <r>
    <x v="29"/>
    <x v="1"/>
    <n v="7"/>
    <s v="CIGARETTES"/>
    <s v="ALCOHOL"/>
    <s v="LUNGS"/>
    <s v="OUTLET"/>
    <s v="SOCK"/>
    <s v="CARPET"/>
    <s v="ALCOHOL"/>
    <s v="CIGARETTES"/>
    <s v="TAXONOMIC"/>
    <s v="BASE"/>
    <n v="6.3233892151599997"/>
    <n v="1"/>
    <n v="0"/>
    <n v="0"/>
    <n v="0"/>
  </r>
  <r>
    <x v="29"/>
    <x v="1"/>
    <n v="8"/>
    <s v="SAXOPHONE"/>
    <s v="HARP"/>
    <s v="JAZZ"/>
    <s v="SODA"/>
    <s v="HAIR"/>
    <s v="PILOT"/>
    <s v="SAXOPHONE"/>
    <s v="HARP"/>
    <s v="BASE"/>
    <s v="TAXONOMIC"/>
    <n v="8.8643337993400007"/>
    <n v="1"/>
    <n v="0"/>
    <n v="0"/>
    <n v="0"/>
  </r>
  <r>
    <x v="29"/>
    <x v="1"/>
    <n v="9"/>
    <s v="CROWN"/>
    <s v="HAT"/>
    <s v="KING"/>
    <s v="SHOVEL"/>
    <s v="NOSE"/>
    <s v="TENT"/>
    <s v="KING"/>
    <s v="CROWN"/>
    <s v="THEMATIC"/>
    <s v="BASE"/>
    <n v="9.0309450677599994"/>
    <n v="0"/>
    <n v="1"/>
    <n v="0"/>
    <n v="0"/>
  </r>
  <r>
    <x v="29"/>
    <x v="1"/>
    <n v="10"/>
    <s v="SILVER"/>
    <s v="GOLD"/>
    <s v="BULLET"/>
    <s v="STAIRS"/>
    <s v="BALLOON"/>
    <s v="LIBRARY"/>
    <s v="GOLD"/>
    <s v="SILVER"/>
    <s v="TAXONOMIC"/>
    <s v="BASE"/>
    <n v="12.566156251400001"/>
    <n v="1"/>
    <n v="0"/>
    <n v="0"/>
    <n v="0"/>
  </r>
  <r>
    <x v="29"/>
    <x v="1"/>
    <n v="11"/>
    <s v="BIRD"/>
    <s v="BAT"/>
    <s v="NEST"/>
    <s v="BONE"/>
    <s v="RAIN"/>
    <s v="BRACKET"/>
    <s v="BIRD"/>
    <s v="BAT"/>
    <s v="BASE"/>
    <s v="TAXONOMIC"/>
    <n v="14.8750206095"/>
    <n v="1"/>
    <n v="0"/>
    <n v="0"/>
    <n v="0"/>
  </r>
  <r>
    <x v="29"/>
    <x v="1"/>
    <n v="12"/>
    <s v="CAMEL"/>
    <s v="ANTELOPE"/>
    <s v="DESERT"/>
    <s v="CORK"/>
    <s v="ENGINE"/>
    <s v="PAMPHLET"/>
    <s v="ANTELOPE"/>
    <s v="CAMEL"/>
    <s v="TAXONOMIC"/>
    <s v="BASE"/>
    <n v="6.7241773509899998"/>
    <n v="1"/>
    <n v="0"/>
    <n v="0"/>
    <n v="0"/>
  </r>
  <r>
    <x v="29"/>
    <x v="1"/>
    <n v="13"/>
    <s v="PANTS"/>
    <s v="DRESS"/>
    <s v="POCKET"/>
    <s v="ICE"/>
    <s v="TEETH"/>
    <s v="DOG"/>
    <s v="DRESS"/>
    <s v="PANTS"/>
    <s v="TAXONOMIC"/>
    <s v="BASE"/>
    <n v="4.18675630167"/>
    <n v="1"/>
    <n v="0"/>
    <n v="0"/>
    <n v="0"/>
  </r>
  <r>
    <x v="29"/>
    <x v="1"/>
    <n v="14"/>
    <s v="SHAMPOO"/>
    <s v="BLEACH"/>
    <s v="SHOWER"/>
    <s v="TEAM"/>
    <s v="SAUCE"/>
    <s v="CIRCLE"/>
    <s v="SHAMPOO"/>
    <s v="BLEACH"/>
    <s v="BASE"/>
    <s v="TAXONOMIC"/>
    <n v="9.9664305725600002"/>
    <n v="1"/>
    <n v="0"/>
    <n v="0"/>
    <n v="0"/>
  </r>
  <r>
    <x v="29"/>
    <x v="1"/>
    <n v="15"/>
    <s v="ROCKET"/>
    <s v="MISSILE"/>
    <s v="ASTRONAUT"/>
    <s v="BUG"/>
    <s v="CHEESE"/>
    <s v="WATER"/>
    <s v="MISSILE"/>
    <s v="ROCKET"/>
    <s v="TAXONOMIC"/>
    <s v="BASE"/>
    <n v="7.79092488578"/>
    <n v="1"/>
    <n v="0"/>
    <n v="0"/>
    <n v="0"/>
  </r>
  <r>
    <x v="29"/>
    <x v="1"/>
    <n v="16"/>
    <s v="FLY"/>
    <s v="ANT"/>
    <s v="WINGS"/>
    <s v="CEREAL"/>
    <s v="BUSINESS"/>
    <s v="CONCRETE"/>
    <s v="ANT"/>
    <s v="FLY"/>
    <s v="TAXONOMIC"/>
    <s v="BASE"/>
    <n v="7.0871779473999998"/>
    <n v="1"/>
    <n v="0"/>
    <n v="0"/>
    <n v="0"/>
  </r>
  <r>
    <x v="29"/>
    <x v="1"/>
    <n v="17"/>
    <s v="TRUCK"/>
    <s v="BUS"/>
    <s v="TRAILER"/>
    <s v="CLIMATE"/>
    <s v="CACTUS"/>
    <s v="CLUB"/>
    <s v="TRUCK"/>
    <s v="BUS"/>
    <s v="BASE"/>
    <s v="TAXONOMIC"/>
    <n v="12.232302371899999"/>
    <n v="1"/>
    <n v="0"/>
    <n v="0"/>
    <n v="0"/>
  </r>
  <r>
    <x v="29"/>
    <x v="1"/>
    <n v="18"/>
    <s v="HAPPY"/>
    <s v="SAD"/>
    <s v="SMILE"/>
    <s v="ROOF"/>
    <s v="SEED"/>
    <s v="KEY"/>
    <s v="HAPPY"/>
    <s v="SAD"/>
    <s v="BASE"/>
    <s v="TAXONOMIC"/>
    <n v="5.8721942985400002"/>
    <n v="1"/>
    <n v="0"/>
    <n v="0"/>
    <n v="0"/>
  </r>
  <r>
    <x v="29"/>
    <x v="1"/>
    <n v="19"/>
    <s v="SPOON"/>
    <s v="LADLE"/>
    <s v="CEREAL"/>
    <s v="LION"/>
    <s v="TREE"/>
    <s v="STEREO"/>
    <s v="SPOON"/>
    <s v="LADLE"/>
    <s v="BASE"/>
    <s v="TAXONOMIC"/>
    <n v="5.8675448081899999"/>
    <n v="1"/>
    <n v="0"/>
    <n v="0"/>
    <n v="0"/>
  </r>
  <r>
    <x v="29"/>
    <x v="1"/>
    <n v="20"/>
    <s v="CAR"/>
    <s v="BIKE"/>
    <s v="SEATBELT"/>
    <s v="SHRIMP"/>
    <s v="COTTON"/>
    <s v="BISCUIT"/>
    <s v="BIKE"/>
    <s v="CAR"/>
    <s v="TAXONOMIC"/>
    <s v="BASE"/>
    <n v="6.8404225590600003"/>
    <n v="1"/>
    <n v="0"/>
    <n v="0"/>
    <n v="0"/>
  </r>
  <r>
    <x v="29"/>
    <x v="1"/>
    <n v="21"/>
    <s v="COOKIE"/>
    <s v="BISCUIT"/>
    <s v="CHOCOLATE"/>
    <s v="PAGE"/>
    <s v="WAVE"/>
    <s v="FUR"/>
    <s v="COOKIE"/>
    <s v="BISCUIT"/>
    <s v="BASE"/>
    <s v="TAXONOMIC"/>
    <n v="5.0305676523100002"/>
    <n v="1"/>
    <n v="0"/>
    <n v="0"/>
    <n v="0"/>
  </r>
  <r>
    <x v="29"/>
    <x v="1"/>
    <n v="22"/>
    <s v="PENGUIN"/>
    <s v="GOOSE"/>
    <s v="ICE"/>
    <s v="VOLCANO"/>
    <s v="HEAD"/>
    <s v="BRICK"/>
    <s v="PENGUIN"/>
    <s v="GOOSE"/>
    <s v="BASE"/>
    <s v="TAXONOMIC"/>
    <n v="3.4210705615100001"/>
    <n v="1"/>
    <n v="0"/>
    <n v="0"/>
    <n v="0"/>
  </r>
  <r>
    <x v="29"/>
    <x v="1"/>
    <n v="23"/>
    <s v="COCONUT"/>
    <s v="ORANGE"/>
    <s v="BEACH"/>
    <s v="CYMBAL"/>
    <s v="SOCIETY"/>
    <s v="ROD"/>
    <s v="COCONUT"/>
    <s v="ORANGE"/>
    <s v="BASE"/>
    <s v="TAXONOMIC"/>
    <n v="3.6014786730499999"/>
    <n v="1"/>
    <n v="0"/>
    <n v="0"/>
    <n v="0"/>
  </r>
  <r>
    <x v="29"/>
    <x v="1"/>
    <n v="24"/>
    <s v="SUBMARINE"/>
    <s v="AIRPLANE"/>
    <s v="OCEAN"/>
    <s v="SHEET"/>
    <s v="CROW"/>
    <s v="DOCTOR"/>
    <s v="AIRPLANE"/>
    <s v="SUBMARINE"/>
    <s v="TAXONOMIC"/>
    <s v="BASE"/>
    <n v="4.7427081062900003"/>
    <n v="1"/>
    <n v="0"/>
    <n v="0"/>
    <n v="0"/>
  </r>
  <r>
    <x v="29"/>
    <x v="1"/>
    <n v="25"/>
    <s v="CUP"/>
    <s v="BOWL"/>
    <s v="TEA"/>
    <s v="LAMP"/>
    <s v="PHONE"/>
    <s v="TRUCK"/>
    <s v="CUP"/>
    <s v="BOWL"/>
    <s v="BASE"/>
    <s v="TAXONOMIC"/>
    <n v="6.9813527090000003"/>
    <n v="1"/>
    <n v="0"/>
    <n v="0"/>
    <n v="0"/>
  </r>
  <r>
    <x v="29"/>
    <x v="1"/>
    <n v="26"/>
    <s v="RIVER"/>
    <s v="LAKE"/>
    <s v="RAPIDS"/>
    <s v="GLASS"/>
    <s v="BUDGET"/>
    <s v="FEATHER"/>
    <s v="RIVER"/>
    <s v="LAKE"/>
    <s v="BASE"/>
    <s v="TAXONOMIC"/>
    <n v="8.2545175605899992"/>
    <n v="1"/>
    <n v="0"/>
    <n v="0"/>
    <n v="0"/>
  </r>
  <r>
    <x v="29"/>
    <x v="1"/>
    <n v="27"/>
    <s v="SPIDER"/>
    <s v="BEE"/>
    <s v="WEB"/>
    <s v="PEPPER"/>
    <s v="SHED"/>
    <s v="TOILET"/>
    <s v="SPIDER"/>
    <s v="BEE"/>
    <s v="BASE"/>
    <s v="TAXONOMIC"/>
    <n v="5.0311741652000004"/>
    <n v="1"/>
    <n v="0"/>
    <n v="0"/>
    <n v="0"/>
  </r>
  <r>
    <x v="29"/>
    <x v="1"/>
    <n v="28"/>
    <s v="NEEDLE"/>
    <s v="PIN"/>
    <s v="THREAD"/>
    <s v="WAX"/>
    <s v="HYDRANT"/>
    <s v="WRIST"/>
    <s v="NEEDLE"/>
    <s v="PIN"/>
    <s v="BASE"/>
    <s v="TAXONOMIC"/>
    <n v="5.80596190202"/>
    <n v="1"/>
    <n v="0"/>
    <n v="0"/>
    <n v="0"/>
  </r>
  <r>
    <x v="29"/>
    <x v="1"/>
    <n v="29"/>
    <s v="CHISEL"/>
    <s v="KNIFE"/>
    <s v="SCULPTURE"/>
    <s v="HAMSTER"/>
    <s v="BOTTLE"/>
    <s v="MIRROR"/>
    <s v="CHISEL"/>
    <s v="KNIFE"/>
    <s v="BASE"/>
    <s v="TAXONOMIC"/>
    <n v="21.1269091745"/>
    <n v="1"/>
    <n v="0"/>
    <n v="0"/>
    <n v="0"/>
  </r>
  <r>
    <x v="29"/>
    <x v="1"/>
    <n v="30"/>
    <s v="SHIP"/>
    <s v="CANOE"/>
    <s v="SAILOR"/>
    <s v="UMBRELLA"/>
    <s v="BANANA"/>
    <s v="CHAIR"/>
    <s v="SHIP"/>
    <s v="CANOE"/>
    <s v="BASE"/>
    <s v="TAXONOMIC"/>
    <n v="4.6735212772599999"/>
    <n v="1"/>
    <n v="0"/>
    <n v="0"/>
    <n v="0"/>
  </r>
  <r>
    <x v="29"/>
    <x v="1"/>
    <n v="31"/>
    <s v="CAPTAIN"/>
    <s v="PILOT"/>
    <s v="SHIP"/>
    <s v="EAR"/>
    <s v="BENCH"/>
    <s v="FREEZER"/>
    <s v="PILOT"/>
    <s v="CAPTAIN"/>
    <s v="TAXONOMIC"/>
    <s v="BASE"/>
    <n v="6.9486135952200003"/>
    <n v="1"/>
    <n v="0"/>
    <n v="0"/>
    <n v="0"/>
  </r>
  <r>
    <x v="29"/>
    <x v="1"/>
    <n v="32"/>
    <s v="TORTILLA"/>
    <s v="BAGEL"/>
    <s v="BEANS"/>
    <s v="COLD"/>
    <s v="KNOB"/>
    <s v="SALESMAN"/>
    <s v="BAGEL"/>
    <s v="TORTILLA"/>
    <s v="TAXONOMIC"/>
    <s v="BASE"/>
    <n v="7.3367106474500003"/>
    <n v="1"/>
    <n v="0"/>
    <n v="0"/>
    <n v="0"/>
  </r>
  <r>
    <x v="29"/>
    <x v="1"/>
    <n v="33"/>
    <s v="FOOTBALL"/>
    <s v="BASEBALL"/>
    <s v="QUARTERBACK"/>
    <s v="CLOUD"/>
    <s v="PLANT"/>
    <s v="NECKLACE"/>
    <s v="BASEBALL"/>
    <s v="FOOTBALL"/>
    <s v="TAXONOMIC"/>
    <s v="BASE"/>
    <n v="2.5514479836000001"/>
    <n v="1"/>
    <n v="0"/>
    <n v="0"/>
    <n v="0"/>
  </r>
  <r>
    <x v="29"/>
    <x v="1"/>
    <n v="34"/>
    <s v="CRIB"/>
    <s v="BED"/>
    <s v="BABY"/>
    <s v="FERRY"/>
    <s v="BOWL"/>
    <s v="PATIO"/>
    <s v="CRIB"/>
    <s v="BED"/>
    <s v="BASE"/>
    <s v="TAXONOMIC"/>
    <n v="6.51100827451"/>
    <n v="1"/>
    <n v="0"/>
    <n v="0"/>
    <n v="0"/>
  </r>
  <r>
    <x v="29"/>
    <x v="1"/>
    <n v="35"/>
    <s v="MILK"/>
    <s v="LEMONADE"/>
    <s v="COW"/>
    <s v="GUITAR"/>
    <s v="LEAF"/>
    <s v="WINDOW"/>
    <s v="LEMONADE"/>
    <s v="MILK"/>
    <s v="TAXONOMIC"/>
    <s v="BASE"/>
    <n v="6.6401859132999999"/>
    <n v="1"/>
    <n v="0"/>
    <n v="0"/>
    <n v="0"/>
  </r>
  <r>
    <x v="29"/>
    <x v="1"/>
    <n v="36"/>
    <s v="BOTTLE"/>
    <s v="CAN"/>
    <s v="BABY"/>
    <s v="CLOCK"/>
    <s v="BERRY"/>
    <s v="BELL"/>
    <s v="BOTTLE"/>
    <s v="BABY"/>
    <s v="BASE"/>
    <s v="THEMATIC"/>
    <n v="7.2126340733400003"/>
    <n v="0"/>
    <n v="1"/>
    <n v="0"/>
    <n v="0"/>
  </r>
  <r>
    <x v="29"/>
    <x v="1"/>
    <n v="37"/>
    <s v="PENCIL"/>
    <s v="PEN"/>
    <s v="ERASER"/>
    <s v="FLUTE"/>
    <s v="MINT"/>
    <s v="SHEEP"/>
    <s v="PENCIL"/>
    <s v="ERASER"/>
    <s v="BASE"/>
    <s v="THEMATIC"/>
    <n v="3.83821302513"/>
    <n v="0"/>
    <n v="1"/>
    <n v="0"/>
    <n v="0"/>
  </r>
  <r>
    <x v="29"/>
    <x v="1"/>
    <n v="38"/>
    <s v="BISCUITS"/>
    <s v="TOAST"/>
    <s v="GRAVY"/>
    <s v="SNAIL"/>
    <s v="PELICAN"/>
    <s v="DANCE"/>
    <s v="GRAVY"/>
    <s v="BISCUITS"/>
    <s v="THEMATIC"/>
    <s v="BASE"/>
    <n v="3.9868540321500001"/>
    <n v="0"/>
    <n v="1"/>
    <n v="0"/>
    <n v="0"/>
  </r>
  <r>
    <x v="29"/>
    <x v="1"/>
    <n v="39"/>
    <s v="LAWNMOWER"/>
    <s v="SCISSORS"/>
    <s v="GRASS"/>
    <s v="BOMB"/>
    <s v="AUNT"/>
    <s v="INTERNET"/>
    <s v="LAWNMOWER"/>
    <s v="SCISSORS"/>
    <s v="BASE"/>
    <s v="TAXONOMIC"/>
    <n v="4.3531861458899996"/>
    <n v="1"/>
    <n v="0"/>
    <n v="0"/>
    <n v="0"/>
  </r>
  <r>
    <x v="29"/>
    <x v="1"/>
    <n v="40"/>
    <s v="CHAIR"/>
    <s v="SOFA"/>
    <s v="LEGS"/>
    <s v="BREAD"/>
    <s v="BALL"/>
    <s v="KEYBOARD"/>
    <s v="SOFA"/>
    <s v="CHAIR"/>
    <s v="TAXONOMIC"/>
    <s v="BASE"/>
    <n v="3.63337820373"/>
    <n v="1"/>
    <n v="0"/>
    <n v="0"/>
    <n v="0"/>
  </r>
  <r>
    <x v="29"/>
    <x v="1"/>
    <n v="41"/>
    <s v="SURGEON"/>
    <s v="BUTCHER"/>
    <s v="KIDNEY"/>
    <s v="PENGUIN"/>
    <s v="MOVIE"/>
    <s v="HOUSE"/>
    <s v="BUTCHER"/>
    <s v="SURGEON"/>
    <s v="TAXONOMIC"/>
    <s v="BASE"/>
    <n v="6.6473932196399996"/>
    <n v="1"/>
    <n v="0"/>
    <n v="0"/>
    <n v="0"/>
  </r>
  <r>
    <x v="29"/>
    <x v="1"/>
    <n v="42"/>
    <s v="RABBI"/>
    <s v="PASTOR"/>
    <s v="TEMPLE"/>
    <s v="DRIVEWAY"/>
    <s v="GLOVES"/>
    <s v="APPLE"/>
    <s v="RABBI"/>
    <s v="PASTOR"/>
    <s v="BASE"/>
    <s v="TAXONOMIC"/>
    <n v="6.9414622387799998"/>
    <n v="1"/>
    <n v="0"/>
    <n v="0"/>
    <n v="0"/>
  </r>
  <r>
    <x v="29"/>
    <x v="1"/>
    <n v="43"/>
    <s v="RECEPTIONIST"/>
    <s v="HOSTESS"/>
    <s v="TELEPHONE"/>
    <s v="PARK"/>
    <s v="HAND"/>
    <s v="STRING"/>
    <s v="HOSTESS"/>
    <s v="RECEPTIONIST"/>
    <s v="TAXONOMIC"/>
    <s v="BASE"/>
    <n v="3.13073828374"/>
    <n v="1"/>
    <n v="0"/>
    <n v="0"/>
    <n v="0"/>
  </r>
  <r>
    <x v="29"/>
    <x v="1"/>
    <n v="44"/>
    <s v="PANDA"/>
    <s v="RACOON"/>
    <s v="BAMBOO"/>
    <s v="WHIP"/>
    <s v="FENDER"/>
    <s v="LAW"/>
    <s v="BAMBOO"/>
    <s v="PANDA"/>
    <s v="THEMATIC"/>
    <s v="BASE"/>
    <n v="3.9536491083"/>
    <n v="0"/>
    <n v="1"/>
    <n v="0"/>
    <n v="0"/>
  </r>
  <r>
    <x v="29"/>
    <x v="1"/>
    <n v="45"/>
    <s v="SNOW"/>
    <s v="RAIN"/>
    <s v="SLED"/>
    <s v="CEMETARY"/>
    <s v="WORK"/>
    <s v="NOVEL"/>
    <s v="RAIN"/>
    <s v="SNOW"/>
    <s v="TAXONOMIC"/>
    <s v="BASE"/>
    <n v="6.0398232636499998"/>
    <n v="1"/>
    <n v="0"/>
    <n v="0"/>
    <n v="0"/>
  </r>
  <r>
    <x v="29"/>
    <x v="1"/>
    <n v="46"/>
    <s v="PACKAGE"/>
    <s v="CRATE"/>
    <s v="DELIVERY"/>
    <s v="TROUT"/>
    <s v="CHILD"/>
    <s v="BILL"/>
    <s v="PACKAGE"/>
    <s v="DELIVERY"/>
    <s v="BASE"/>
    <s v="THEMATIC"/>
    <n v="5.4346528740100002"/>
    <n v="0"/>
    <n v="1"/>
    <n v="0"/>
    <n v="0"/>
  </r>
  <r>
    <x v="29"/>
    <x v="1"/>
    <n v="47"/>
    <s v="BEER"/>
    <s v="JUICE"/>
    <s v="PARTY"/>
    <s v="SHOP"/>
    <s v="SNOW"/>
    <s v="WOUND"/>
    <s v="JUICE"/>
    <s v="BEER"/>
    <s v="TAXONOMIC"/>
    <s v="BASE"/>
    <n v="4.4191748776899997"/>
    <n v="1"/>
    <n v="0"/>
    <n v="0"/>
    <n v="0"/>
  </r>
  <r>
    <x v="29"/>
    <x v="1"/>
    <n v="48"/>
    <s v="BEE"/>
    <s v="BUTTERFLY"/>
    <s v="HONEY"/>
    <s v="ASPHALT"/>
    <s v="COACH"/>
    <s v="PLIERS"/>
    <s v="BEE"/>
    <s v="HONEY"/>
    <s v="BASE"/>
    <s v="THEMATIC"/>
    <n v="2.9545671543999998"/>
    <n v="0"/>
    <n v="1"/>
    <n v="0"/>
    <n v="0"/>
  </r>
  <r>
    <x v="29"/>
    <x v="1"/>
    <n v="49"/>
    <s v="FIELD"/>
    <s v="COURT"/>
    <s v="GRASS"/>
    <s v="GAS"/>
    <s v="TOAD"/>
    <s v="SCHOOL"/>
    <s v="FIELD"/>
    <s v="COURT"/>
    <s v="BASE"/>
    <s v="TAXONOMIC"/>
    <n v="8.7502703152100008"/>
    <n v="1"/>
    <n v="0"/>
    <n v="0"/>
    <n v="0"/>
  </r>
  <r>
    <x v="29"/>
    <x v="1"/>
    <n v="50"/>
    <s v="POLICE"/>
    <s v="FIREMAN"/>
    <s v="HANDCUFFS"/>
    <s v="CARAVAN"/>
    <s v="CRAB"/>
    <s v="LAUNDRY"/>
    <s v="POLICE"/>
    <s v="FIREMAN"/>
    <s v="BASE"/>
    <s v="TAXONOMIC"/>
    <n v="6.0981296093699999"/>
    <n v="1"/>
    <n v="0"/>
    <n v="0"/>
    <n v="0"/>
  </r>
  <r>
    <x v="29"/>
    <x v="1"/>
    <n v="51"/>
    <s v="CROUTONS"/>
    <s v="BAGEL"/>
    <s v="SALAD"/>
    <s v="METAL"/>
    <s v="SHARK"/>
    <s v="SPOT"/>
    <s v="BAGEL"/>
    <s v="CROUTONS"/>
    <s v="TAXONOMIC"/>
    <s v="BASE"/>
    <n v="5.9415393774399998"/>
    <n v="1"/>
    <n v="0"/>
    <n v="0"/>
    <n v="0"/>
  </r>
  <r>
    <x v="29"/>
    <x v="1"/>
    <n v="52"/>
    <s v="COW"/>
    <s v="BUFFALO"/>
    <s v="FARM"/>
    <s v="SKY"/>
    <s v="SLIDE"/>
    <s v="CHALK"/>
    <s v="BUFFALO"/>
    <s v="COW"/>
    <s v="TAXONOMIC"/>
    <s v="BASE"/>
    <n v="4.2868825702500004"/>
    <n v="1"/>
    <n v="0"/>
    <n v="0"/>
    <n v="0"/>
  </r>
  <r>
    <x v="29"/>
    <x v="1"/>
    <n v="53"/>
    <s v="CITY"/>
    <s v="VILLAGE"/>
    <s v="AIRPORT"/>
    <s v="WHALE"/>
    <s v="NECK"/>
    <s v="CABINET"/>
    <s v="VILLAGE"/>
    <s v="CITY"/>
    <s v="TAXONOMIC"/>
    <s v="BASE"/>
    <n v="7.8445128796199999"/>
    <n v="1"/>
    <n v="0"/>
    <n v="0"/>
    <n v="0"/>
  </r>
  <r>
    <x v="29"/>
    <x v="1"/>
    <n v="54"/>
    <s v="BICYCLE"/>
    <s v="CAR"/>
    <s v="HELMET"/>
    <s v="FISH"/>
    <s v="BEER"/>
    <s v="BANK"/>
    <s v="BICYCLE"/>
    <s v="CAR"/>
    <s v="BASE"/>
    <s v="TAXONOMIC"/>
    <n v="3.6708843368099999"/>
    <n v="1"/>
    <n v="0"/>
    <n v="0"/>
    <n v="0"/>
  </r>
  <r>
    <x v="29"/>
    <x v="1"/>
    <n v="55"/>
    <s v="DOG"/>
    <s v="CAT"/>
    <s v="BONE"/>
    <s v="POND"/>
    <s v="HOOD"/>
    <s v="QUEEN"/>
    <s v="CAT"/>
    <s v="DOG"/>
    <s v="TAXONOMIC"/>
    <s v="BASE"/>
    <n v="2.9136371370399998"/>
    <n v="1"/>
    <n v="0"/>
    <n v="0"/>
    <n v="0"/>
  </r>
  <r>
    <x v="29"/>
    <x v="1"/>
    <n v="56"/>
    <s v="COW"/>
    <s v="PIG"/>
    <s v="GRASS"/>
    <s v="CHISEL"/>
    <s v="PARCEL"/>
    <s v="HOTEL"/>
    <s v="COW"/>
    <s v="PIG"/>
    <s v="BASE"/>
    <s v="TAXONOMIC"/>
    <n v="4.58469197294"/>
    <n v="1"/>
    <n v="0"/>
    <n v="0"/>
    <n v="0"/>
  </r>
  <r>
    <x v="29"/>
    <x v="1"/>
    <n v="57"/>
    <s v="MONKEY"/>
    <s v="BEAR"/>
    <s v="BANANA"/>
    <s v="AIRPLANE"/>
    <s v="HAMMER"/>
    <s v="PLUG"/>
    <s v="MONKEY"/>
    <s v="BANANA"/>
    <s v="BASE"/>
    <s v="THEMATIC"/>
    <n v="7.0451646822000003"/>
    <n v="0"/>
    <n v="1"/>
    <n v="0"/>
    <n v="0"/>
  </r>
  <r>
    <x v="29"/>
    <x v="1"/>
    <n v="58"/>
    <s v="GARLIC"/>
    <s v="ONION"/>
    <s v="VAMPIRE"/>
    <s v="HOUSE"/>
    <s v="FOOT"/>
    <s v="CODE"/>
    <s v="GARLIC"/>
    <s v="ONION"/>
    <s v="BASE"/>
    <s v="TAXONOMIC"/>
    <n v="4.9566829968199997"/>
    <n v="1"/>
    <n v="0"/>
    <n v="0"/>
    <n v="0"/>
  </r>
  <r>
    <x v="29"/>
    <x v="1"/>
    <n v="59"/>
    <s v="ROBBERY"/>
    <s v="TREASON"/>
    <s v="BANK"/>
    <s v="STEW"/>
    <s v="TUB"/>
    <s v="SHORE"/>
    <s v="BANK"/>
    <s v="ROBBERY"/>
    <s v="THEMATIC"/>
    <s v="BASE"/>
    <n v="7.1968961902900004"/>
    <n v="0"/>
    <n v="1"/>
    <n v="0"/>
    <n v="0"/>
  </r>
  <r>
    <x v="30"/>
    <x v="0"/>
    <n v="1"/>
    <s v="COCONUT"/>
    <s v="ORANGE"/>
    <s v="BEACH"/>
    <s v="CYMBAL"/>
    <s v="SOCIETY"/>
    <s v="ROD"/>
    <s v="BEACH"/>
    <s v="COCONUT"/>
    <s v="THEMATIC"/>
    <s v="BASE"/>
    <n v="8.1630820183800008"/>
    <n v="0"/>
    <n v="1"/>
    <n v="0"/>
    <n v="0"/>
  </r>
  <r>
    <x v="30"/>
    <x v="0"/>
    <n v="2"/>
    <s v="POLICE"/>
    <s v="FIREMAN"/>
    <s v="HANDCUFFS"/>
    <s v="CARAVAN"/>
    <s v="CRAB"/>
    <s v="LAUNDRY"/>
    <s v="POLICE"/>
    <s v="HANDCUFFS"/>
    <s v="BASE"/>
    <s v="THEMATIC"/>
    <n v="6.3974983496600002"/>
    <n v="0"/>
    <n v="1"/>
    <n v="0"/>
    <n v="0"/>
  </r>
  <r>
    <x v="30"/>
    <x v="0"/>
    <n v="3"/>
    <s v="CIGARETTES"/>
    <s v="ALCOHOL"/>
    <s v="LUNGS"/>
    <s v="OUTLET"/>
    <s v="SOCK"/>
    <s v="CARPET"/>
    <s v="LUNGS"/>
    <s v="CIGARETTES"/>
    <s v="THEMATIC"/>
    <s v="BASE"/>
    <n v="4.1522813937"/>
    <n v="0"/>
    <n v="1"/>
    <n v="0"/>
    <n v="0"/>
  </r>
  <r>
    <x v="30"/>
    <x v="0"/>
    <n v="4"/>
    <s v="SAXOPHONE"/>
    <s v="HARP"/>
    <s v="JAZZ"/>
    <s v="SODA"/>
    <s v="HAIR"/>
    <s v="PILOT"/>
    <s v="JAZZ"/>
    <s v="SAXOPHONE"/>
    <s v="THEMATIC"/>
    <s v="BASE"/>
    <n v="6.2573242895899996"/>
    <n v="0"/>
    <n v="1"/>
    <n v="0"/>
    <n v="0"/>
  </r>
  <r>
    <x v="30"/>
    <x v="0"/>
    <n v="5"/>
    <s v="CAR"/>
    <s v="BIKE"/>
    <s v="SEATBELT"/>
    <s v="SHRIMP"/>
    <s v="COTTON"/>
    <s v="BISCUIT"/>
    <s v="SEATBELT"/>
    <s v="CAR"/>
    <s v="THEMATIC"/>
    <s v="BASE"/>
    <n v="4.68790418754"/>
    <n v="0"/>
    <n v="1"/>
    <n v="0"/>
    <n v="0"/>
  </r>
  <r>
    <x v="30"/>
    <x v="0"/>
    <n v="6"/>
    <s v="FLY"/>
    <s v="ANT"/>
    <s v="WINGS"/>
    <s v="CEREAL"/>
    <s v="BUSINESS"/>
    <s v="CONCRETE"/>
    <s v="WINGS"/>
    <s v="FLY"/>
    <s v="THEMATIC"/>
    <s v="BASE"/>
    <n v="5.4921296207500001"/>
    <n v="0"/>
    <n v="1"/>
    <n v="0"/>
    <n v="0"/>
  </r>
  <r>
    <x v="30"/>
    <x v="0"/>
    <n v="7"/>
    <s v="SNOW"/>
    <s v="RAIN"/>
    <s v="SLED"/>
    <s v="CEMETARY"/>
    <s v="WORK"/>
    <s v="NOVEL"/>
    <s v="SLED"/>
    <s v="SNOW"/>
    <s v="THEMATIC"/>
    <s v="BASE"/>
    <n v="6.3789038213399998"/>
    <n v="0"/>
    <n v="1"/>
    <n v="0"/>
    <n v="0"/>
  </r>
  <r>
    <x v="30"/>
    <x v="0"/>
    <n v="8"/>
    <s v="ROCKET"/>
    <s v="MISSILE"/>
    <s v="ASTRONAUT"/>
    <s v="BUG"/>
    <s v="CHEESE"/>
    <s v="WATER"/>
    <s v="ASTRONAUT"/>
    <s v="ROCKET"/>
    <s v="THEMATIC"/>
    <s v="BASE"/>
    <n v="4.2039458829700003"/>
    <n v="0"/>
    <n v="1"/>
    <n v="0"/>
    <n v="0"/>
  </r>
  <r>
    <x v="30"/>
    <x v="0"/>
    <n v="9"/>
    <s v="COW"/>
    <s v="BUFFALO"/>
    <s v="FARM"/>
    <s v="SKY"/>
    <s v="SLIDE"/>
    <s v="CHALK"/>
    <s v="FARM"/>
    <s v="COW"/>
    <s v="THEMATIC"/>
    <s v="BASE"/>
    <n v="5.5095535074899997"/>
    <n v="0"/>
    <n v="1"/>
    <n v="0"/>
    <n v="0"/>
  </r>
  <r>
    <x v="30"/>
    <x v="0"/>
    <n v="10"/>
    <s v="RABBI"/>
    <s v="PASTOR"/>
    <s v="TEMPLE"/>
    <s v="DRIVEWAY"/>
    <s v="GLOVES"/>
    <s v="APPLE"/>
    <s v="TEMPLE"/>
    <s v="RABBI"/>
    <s v="THEMATIC"/>
    <s v="BASE"/>
    <n v="4.1690520915400002"/>
    <n v="0"/>
    <n v="1"/>
    <n v="0"/>
    <n v="0"/>
  </r>
  <r>
    <x v="30"/>
    <x v="0"/>
    <n v="11"/>
    <s v="BISCUITS"/>
    <s v="TOAST"/>
    <s v="GRAVY"/>
    <s v="SNAIL"/>
    <s v="PELICAN"/>
    <s v="DANCE"/>
    <s v="BISCUITS"/>
    <s v="GRAVY"/>
    <s v="BASE"/>
    <s v="THEMATIC"/>
    <n v="4.0381392096799997"/>
    <n v="0"/>
    <n v="1"/>
    <n v="0"/>
    <n v="0"/>
  </r>
  <r>
    <x v="30"/>
    <x v="0"/>
    <n v="12"/>
    <s v="BICYCLE"/>
    <s v="CAR"/>
    <s v="HELMET"/>
    <s v="FISH"/>
    <s v="BEER"/>
    <s v="BANK"/>
    <s v="HELMET"/>
    <s v="BICYCLE"/>
    <s v="THEMATIC"/>
    <s v="BASE"/>
    <n v="5.2719914082599999"/>
    <n v="0"/>
    <n v="1"/>
    <n v="0"/>
    <n v="0"/>
  </r>
  <r>
    <x v="30"/>
    <x v="0"/>
    <n v="13"/>
    <s v="PENGUIN"/>
    <s v="GOOSE"/>
    <s v="ICE"/>
    <s v="VOLCANO"/>
    <s v="HEAD"/>
    <s v="BRICK"/>
    <s v="ICE"/>
    <s v="PENGUIN"/>
    <s v="THEMATIC"/>
    <s v="BASE"/>
    <n v="5.6935422036899999"/>
    <n v="0"/>
    <n v="1"/>
    <n v="0"/>
    <n v="0"/>
  </r>
  <r>
    <x v="30"/>
    <x v="0"/>
    <n v="14"/>
    <s v="RECEPTIONIST"/>
    <s v="HOSTESS"/>
    <s v="TELEPHONE"/>
    <s v="PARK"/>
    <s v="HAND"/>
    <s v="STRING"/>
    <s v="STRING"/>
    <s v="TELEPHONE"/>
    <s v="UNRELATED"/>
    <s v="THEMATIC"/>
    <n v="7.4438039096399997"/>
    <n v="0"/>
    <n v="0"/>
    <n v="0"/>
    <n v="1"/>
  </r>
  <r>
    <x v="30"/>
    <x v="0"/>
    <n v="15"/>
    <s v="SURGEON"/>
    <s v="BUTCHER"/>
    <s v="KIDNEY"/>
    <s v="PENGUIN"/>
    <s v="MOVIE"/>
    <s v="HOUSE"/>
    <s v="SURGEON"/>
    <s v="KIDNEY"/>
    <s v="BASE"/>
    <s v="THEMATIC"/>
    <n v="5.3852638876399999"/>
    <n v="0"/>
    <n v="1"/>
    <n v="0"/>
    <n v="0"/>
  </r>
  <r>
    <x v="30"/>
    <x v="0"/>
    <n v="16"/>
    <s v="OVEN"/>
    <s v="MICROWAVE"/>
    <s v="PAN"/>
    <s v="SCREEN"/>
    <s v="BASKETBALL"/>
    <s v="BOOT"/>
    <s v="PAN"/>
    <s v="OVEN"/>
    <s v="THEMATIC"/>
    <s v="BASE"/>
    <n v="6.0461999505600001"/>
    <n v="0"/>
    <n v="1"/>
    <n v="0"/>
    <n v="0"/>
  </r>
  <r>
    <x v="30"/>
    <x v="0"/>
    <n v="17"/>
    <s v="LAWNMOWER"/>
    <s v="SCISSORS"/>
    <s v="GRASS"/>
    <s v="BOMB"/>
    <s v="AUNT"/>
    <s v="INTERNET"/>
    <s v="GRASS"/>
    <s v="LAWNMOWER"/>
    <s v="THEMATIC"/>
    <s v="BASE"/>
    <n v="5.5435587237600004"/>
    <n v="0"/>
    <n v="1"/>
    <n v="0"/>
    <n v="0"/>
  </r>
  <r>
    <x v="30"/>
    <x v="0"/>
    <n v="18"/>
    <s v="MILK"/>
    <s v="LEMONADE"/>
    <s v="COW"/>
    <s v="GUITAR"/>
    <s v="LEAF"/>
    <s v="WINDOW"/>
    <s v="COW"/>
    <s v="MILK"/>
    <s v="THEMATIC"/>
    <s v="BASE"/>
    <n v="3.4435645504900001"/>
    <n v="0"/>
    <n v="1"/>
    <n v="0"/>
    <n v="0"/>
  </r>
  <r>
    <x v="30"/>
    <x v="0"/>
    <n v="19"/>
    <s v="CROWN"/>
    <s v="HAT"/>
    <s v="KING"/>
    <s v="SHOVEL"/>
    <s v="NOSE"/>
    <s v="TENT"/>
    <s v="CROWN"/>
    <s v="KING"/>
    <s v="BASE"/>
    <s v="THEMATIC"/>
    <n v="8.4708011677100004"/>
    <n v="0"/>
    <n v="1"/>
    <n v="0"/>
    <n v="0"/>
  </r>
  <r>
    <x v="30"/>
    <x v="0"/>
    <n v="20"/>
    <s v="PANDA"/>
    <s v="RACOON"/>
    <s v="BAMBOO"/>
    <s v="WHIP"/>
    <s v="FENDER"/>
    <s v="LAW"/>
    <s v="PANDA"/>
    <s v="BAMBOO"/>
    <s v="BASE"/>
    <s v="THEMATIC"/>
    <n v="7.2475012961100003"/>
    <n v="0"/>
    <n v="1"/>
    <n v="0"/>
    <n v="0"/>
  </r>
  <r>
    <x v="30"/>
    <x v="0"/>
    <n v="21"/>
    <s v="CHISEL"/>
    <s v="KNIFE"/>
    <s v="SCULPTURE"/>
    <s v="HAMSTER"/>
    <s v="BOTTLE"/>
    <s v="MIRROR"/>
    <s v="SCULPTURE"/>
    <s v="CHISEL"/>
    <s v="THEMATIC"/>
    <s v="BASE"/>
    <n v="3.92662798957"/>
    <n v="0"/>
    <n v="1"/>
    <n v="0"/>
    <n v="0"/>
  </r>
  <r>
    <x v="30"/>
    <x v="0"/>
    <n v="22"/>
    <s v="MONKEY"/>
    <s v="BEAR"/>
    <s v="BANANA"/>
    <s v="AIRPLANE"/>
    <s v="HAMMER"/>
    <s v="PLUG"/>
    <s v="MONKEY"/>
    <s v="BANANA"/>
    <s v="BASE"/>
    <s v="THEMATIC"/>
    <n v="4.4581343364599997"/>
    <n v="0"/>
    <n v="1"/>
    <n v="0"/>
    <n v="0"/>
  </r>
  <r>
    <x v="30"/>
    <x v="0"/>
    <n v="23"/>
    <s v="TRUCK"/>
    <s v="BUS"/>
    <s v="TRAILER"/>
    <s v="CLIMATE"/>
    <s v="CACTUS"/>
    <s v="CLUB"/>
    <s v="TRAILER"/>
    <s v="TRUCK"/>
    <s v="THEMATIC"/>
    <s v="BASE"/>
    <n v="5.4363496775"/>
    <n v="0"/>
    <n v="1"/>
    <n v="0"/>
    <n v="0"/>
  </r>
  <r>
    <x v="30"/>
    <x v="0"/>
    <n v="24"/>
    <s v="NEEDLE"/>
    <s v="PIN"/>
    <s v="THREAD"/>
    <s v="WAX"/>
    <s v="HYDRANT"/>
    <s v="WRIST"/>
    <s v="PIN"/>
    <s v="THREAD"/>
    <s v="TAXONOMIC"/>
    <s v="THEMATIC"/>
    <n v="6.9598896365499998"/>
    <n v="0"/>
    <n v="0"/>
    <n v="1"/>
    <n v="0"/>
  </r>
  <r>
    <x v="30"/>
    <x v="0"/>
    <n v="25"/>
    <s v="COW"/>
    <s v="PIG"/>
    <s v="GRASS"/>
    <s v="CHISEL"/>
    <s v="PARCEL"/>
    <s v="HOTEL"/>
    <s v="COW"/>
    <s v="GRASS"/>
    <s v="BASE"/>
    <s v="THEMATIC"/>
    <n v="7.4249961761499996"/>
    <n v="0"/>
    <n v="1"/>
    <n v="0"/>
    <n v="0"/>
  </r>
  <r>
    <x v="30"/>
    <x v="0"/>
    <n v="26"/>
    <s v="PANTS"/>
    <s v="DRESS"/>
    <s v="POCKET"/>
    <s v="ICE"/>
    <s v="TEETH"/>
    <s v="DOG"/>
    <s v="POCKET"/>
    <s v="PANTS"/>
    <s v="THEMATIC"/>
    <s v="BASE"/>
    <n v="8.9967936473000005"/>
    <n v="0"/>
    <n v="1"/>
    <n v="0"/>
    <n v="0"/>
  </r>
  <r>
    <x v="30"/>
    <x v="0"/>
    <n v="27"/>
    <s v="CHAIR"/>
    <s v="SOFA"/>
    <s v="LEGS"/>
    <s v="BREAD"/>
    <s v="BALL"/>
    <s v="KEYBOARD"/>
    <s v="SOFA"/>
    <s v="CHAIR"/>
    <s v="TAXONOMIC"/>
    <s v="BASE"/>
    <n v="8.3399210611200001"/>
    <n v="1"/>
    <n v="0"/>
    <n v="0"/>
    <n v="0"/>
  </r>
  <r>
    <x v="30"/>
    <x v="0"/>
    <n v="28"/>
    <s v="COMPUTER"/>
    <s v="TABLET"/>
    <s v="MOUSE"/>
    <s v="ATHLETE"/>
    <s v="COUCH"/>
    <s v="SALON"/>
    <s v="COMPUTER"/>
    <s v="TABLET"/>
    <s v="BASE"/>
    <s v="TAXONOMIC"/>
    <n v="6.6380185038399997"/>
    <n v="1"/>
    <n v="0"/>
    <n v="0"/>
    <n v="0"/>
  </r>
  <r>
    <x v="30"/>
    <x v="0"/>
    <n v="29"/>
    <s v="SUBMARINE"/>
    <s v="AIRPLANE"/>
    <s v="OCEAN"/>
    <s v="SHEET"/>
    <s v="CROW"/>
    <s v="DOCTOR"/>
    <s v="OCEAN"/>
    <s v="SUBMARINE"/>
    <s v="THEMATIC"/>
    <s v="BASE"/>
    <n v="5.9637018360100003"/>
    <n v="0"/>
    <n v="1"/>
    <n v="0"/>
    <n v="0"/>
  </r>
  <r>
    <x v="30"/>
    <x v="0"/>
    <n v="30"/>
    <s v="PACKAGE"/>
    <s v="CRATE"/>
    <s v="DELIVERY"/>
    <s v="TROUT"/>
    <s v="CHILD"/>
    <s v="BILL"/>
    <s v="CHILD"/>
    <s v="DELIVERY"/>
    <s v="UNRELATED"/>
    <s v="THEMATIC"/>
    <n v="3.0062650509600002"/>
    <n v="0"/>
    <n v="0"/>
    <n v="0"/>
    <n v="1"/>
  </r>
  <r>
    <x v="30"/>
    <x v="0"/>
    <n v="31"/>
    <s v="HAPPY"/>
    <s v="SAD"/>
    <s v="SMILE"/>
    <s v="ROOF"/>
    <s v="SEED"/>
    <s v="KEY"/>
    <s v="HAPPY"/>
    <s v="SMILE"/>
    <s v="BASE"/>
    <s v="THEMATIC"/>
    <n v="3.1311896512100001"/>
    <n v="0"/>
    <n v="1"/>
    <n v="0"/>
    <n v="0"/>
  </r>
  <r>
    <x v="30"/>
    <x v="0"/>
    <n v="32"/>
    <s v="SHAMPOO"/>
    <s v="BLEACH"/>
    <s v="SHOWER"/>
    <s v="TEAM"/>
    <s v="SAUCE"/>
    <s v="CIRCLE"/>
    <s v="SHOWER"/>
    <s v="SHAMPOO"/>
    <s v="THEMATIC"/>
    <s v="BASE"/>
    <n v="4.2876166254900001"/>
    <n v="0"/>
    <n v="1"/>
    <n v="0"/>
    <n v="0"/>
  </r>
  <r>
    <x v="30"/>
    <x v="0"/>
    <n v="33"/>
    <s v="DOG"/>
    <s v="CAT"/>
    <s v="BONE"/>
    <s v="POND"/>
    <s v="HOOD"/>
    <s v="QUEEN"/>
    <s v="BONE"/>
    <s v="DOG"/>
    <s v="THEMATIC"/>
    <s v="BASE"/>
    <n v="3.8689795224300001"/>
    <n v="0"/>
    <n v="1"/>
    <n v="0"/>
    <n v="0"/>
  </r>
  <r>
    <x v="30"/>
    <x v="0"/>
    <n v="34"/>
    <s v="CAPTAIN"/>
    <s v="PILOT"/>
    <s v="SHIP"/>
    <s v="EAR"/>
    <s v="BENCH"/>
    <s v="FREEZER"/>
    <s v="CAPTAIN"/>
    <s v="SHIP"/>
    <s v="BASE"/>
    <s v="THEMATIC"/>
    <n v="3.4384605401399999"/>
    <n v="0"/>
    <n v="1"/>
    <n v="0"/>
    <n v="0"/>
  </r>
  <r>
    <x v="30"/>
    <x v="0"/>
    <n v="35"/>
    <s v="FOOTBALL"/>
    <s v="BASEBALL"/>
    <s v="QUARTERBACK"/>
    <s v="CLOUD"/>
    <s v="PLANT"/>
    <s v="NECKLACE"/>
    <s v="FOOTBALL"/>
    <s v="QUARTERBACK"/>
    <s v="BASE"/>
    <s v="THEMATIC"/>
    <n v="3.3743321615599999"/>
    <n v="0"/>
    <n v="1"/>
    <n v="0"/>
    <n v="0"/>
  </r>
  <r>
    <x v="30"/>
    <x v="0"/>
    <n v="36"/>
    <s v="CAKE"/>
    <s v="DONUT"/>
    <s v="CANDLE"/>
    <s v="BROCHURE"/>
    <s v="LAKE"/>
    <s v="DRUM"/>
    <s v="DONUT"/>
    <s v="CAKE"/>
    <s v="TAXONOMIC"/>
    <s v="BASE"/>
    <n v="7.09034101549"/>
    <n v="1"/>
    <n v="0"/>
    <n v="0"/>
    <n v="0"/>
  </r>
  <r>
    <x v="30"/>
    <x v="0"/>
    <n v="37"/>
    <s v="SPIDER"/>
    <s v="BEE"/>
    <s v="WEB"/>
    <s v="PEPPER"/>
    <s v="SHED"/>
    <s v="TOILET"/>
    <s v="SPIDER"/>
    <s v="WEB"/>
    <s v="BASE"/>
    <s v="THEMATIC"/>
    <n v="2.3131039017499999"/>
    <n v="0"/>
    <n v="1"/>
    <n v="0"/>
    <n v="0"/>
  </r>
  <r>
    <x v="30"/>
    <x v="0"/>
    <n v="38"/>
    <s v="CRIB"/>
    <s v="BED"/>
    <s v="BABY"/>
    <s v="FERRY"/>
    <s v="BOWL"/>
    <s v="PATIO"/>
    <s v="BABY"/>
    <s v="CRIB"/>
    <s v="THEMATIC"/>
    <s v="BASE"/>
    <n v="3.5916017064600001"/>
    <n v="0"/>
    <n v="1"/>
    <n v="0"/>
    <n v="0"/>
  </r>
  <r>
    <x v="30"/>
    <x v="0"/>
    <n v="39"/>
    <s v="TOOTHBRUSH"/>
    <s v="COMB"/>
    <s v="FLOSS"/>
    <s v="CAKE"/>
    <s v="CUP"/>
    <s v="GLASSES"/>
    <s v="TOOTHBRUSH"/>
    <s v="FLOSS"/>
    <s v="BASE"/>
    <s v="THEMATIC"/>
    <n v="4.8169353028600002"/>
    <n v="0"/>
    <n v="1"/>
    <n v="0"/>
    <n v="0"/>
  </r>
  <r>
    <x v="30"/>
    <x v="0"/>
    <n v="40"/>
    <s v="ROBBERY"/>
    <s v="TREASON"/>
    <s v="BANK"/>
    <s v="STEW"/>
    <s v="TUB"/>
    <s v="SHORE"/>
    <s v="BANK"/>
    <s v="ROBBERY"/>
    <s v="THEMATIC"/>
    <s v="BASE"/>
    <n v="3.7748190239700001"/>
    <n v="0"/>
    <n v="1"/>
    <n v="0"/>
    <n v="0"/>
  </r>
  <r>
    <x v="30"/>
    <x v="0"/>
    <n v="41"/>
    <s v="TORTILLA"/>
    <s v="BAGEL"/>
    <s v="BEANS"/>
    <s v="COLD"/>
    <s v="KNOB"/>
    <s v="SALESMAN"/>
    <s v="TORTILLA"/>
    <s v="BEANS"/>
    <s v="BASE"/>
    <s v="THEMATIC"/>
    <n v="6.6559204466799997"/>
    <n v="0"/>
    <n v="1"/>
    <n v="0"/>
    <n v="0"/>
  </r>
  <r>
    <x v="30"/>
    <x v="0"/>
    <n v="42"/>
    <s v="BEE"/>
    <s v="BUTTERFLY"/>
    <s v="HONEY"/>
    <s v="ASPHALT"/>
    <s v="COACH"/>
    <s v="PLIERS"/>
    <s v="BEE"/>
    <s v="HONEY"/>
    <s v="BASE"/>
    <s v="THEMATIC"/>
    <n v="3.8862822398699999"/>
    <n v="0"/>
    <n v="1"/>
    <n v="0"/>
    <n v="0"/>
  </r>
  <r>
    <x v="30"/>
    <x v="0"/>
    <n v="43"/>
    <s v="FIELD"/>
    <s v="COURT"/>
    <s v="GRASS"/>
    <s v="GAS"/>
    <s v="TOAD"/>
    <s v="SCHOOL"/>
    <s v="FIELD"/>
    <s v="GRASS"/>
    <s v="BASE"/>
    <s v="THEMATIC"/>
    <n v="3.76085442264"/>
    <n v="0"/>
    <n v="1"/>
    <n v="0"/>
    <n v="0"/>
  </r>
  <r>
    <x v="30"/>
    <x v="0"/>
    <n v="44"/>
    <s v="SHOE"/>
    <s v="GLOVE"/>
    <s v="FOOT"/>
    <s v="WALL"/>
    <s v="CARD"/>
    <s v="TIGER"/>
    <s v="FOOT"/>
    <s v="SHOE"/>
    <s v="THEMATIC"/>
    <s v="BASE"/>
    <n v="2.8025300555700001"/>
    <n v="0"/>
    <n v="1"/>
    <n v="0"/>
    <n v="0"/>
  </r>
  <r>
    <x v="30"/>
    <x v="0"/>
    <n v="45"/>
    <s v="SPOON"/>
    <s v="LADLE"/>
    <s v="CEREAL"/>
    <s v="LION"/>
    <s v="TREE"/>
    <s v="STEREO"/>
    <s v="SPOON"/>
    <s v="CEREAL"/>
    <s v="BASE"/>
    <s v="THEMATIC"/>
    <n v="3.88875826588"/>
    <n v="0"/>
    <n v="1"/>
    <n v="0"/>
    <n v="0"/>
  </r>
  <r>
    <x v="30"/>
    <x v="0"/>
    <n v="46"/>
    <s v="CITY"/>
    <s v="VILLAGE"/>
    <s v="AIRPORT"/>
    <s v="WHALE"/>
    <s v="NECK"/>
    <s v="CABINET"/>
    <s v="AIRPORT"/>
    <s v="CITY"/>
    <s v="THEMATIC"/>
    <s v="BASE"/>
    <n v="7.2080080355499998"/>
    <n v="0"/>
    <n v="1"/>
    <n v="0"/>
    <n v="0"/>
  </r>
  <r>
    <x v="30"/>
    <x v="0"/>
    <n v="47"/>
    <s v="COOKIE"/>
    <s v="BISCUIT"/>
    <s v="CHOCOLATE"/>
    <s v="PAGE"/>
    <s v="WAVE"/>
    <s v="FUR"/>
    <s v="COOKIE"/>
    <s v="CHOCOLATE"/>
    <s v="BASE"/>
    <s v="THEMATIC"/>
    <n v="9.9463709781999992"/>
    <n v="0"/>
    <n v="1"/>
    <n v="0"/>
    <n v="0"/>
  </r>
  <r>
    <x v="30"/>
    <x v="0"/>
    <n v="48"/>
    <s v="CUP"/>
    <s v="BOWL"/>
    <s v="TEA"/>
    <s v="LAMP"/>
    <s v="PHONE"/>
    <s v="TRUCK"/>
    <s v="TEA"/>
    <s v="CUP"/>
    <s v="THEMATIC"/>
    <s v="BASE"/>
    <n v="7.8022211730700004"/>
    <n v="0"/>
    <n v="1"/>
    <n v="0"/>
    <n v="0"/>
  </r>
  <r>
    <x v="30"/>
    <x v="0"/>
    <n v="49"/>
    <s v="BEER"/>
    <s v="JUICE"/>
    <s v="PARTY"/>
    <s v="SHOP"/>
    <s v="SNOW"/>
    <s v="WOUND"/>
    <s v="BEER"/>
    <s v="PARTY"/>
    <s v="BASE"/>
    <s v="THEMATIC"/>
    <n v="4.2334473075999997"/>
    <n v="0"/>
    <n v="1"/>
    <n v="0"/>
    <n v="0"/>
  </r>
  <r>
    <x v="30"/>
    <x v="0"/>
    <n v="50"/>
    <s v="RIVER"/>
    <s v="LAKE"/>
    <s v="RAPIDS"/>
    <s v="GLASS"/>
    <s v="BUDGET"/>
    <s v="FEATHER"/>
    <s v="RAPIDS"/>
    <s v="RIVER"/>
    <s v="THEMATIC"/>
    <s v="BASE"/>
    <n v="3.5146740709299999"/>
    <n v="0"/>
    <n v="1"/>
    <n v="0"/>
    <n v="0"/>
  </r>
  <r>
    <x v="30"/>
    <x v="0"/>
    <n v="51"/>
    <s v="CROUTONS"/>
    <s v="BAGEL"/>
    <s v="SALAD"/>
    <s v="METAL"/>
    <s v="SHARK"/>
    <s v="SPOT"/>
    <s v="CROUTONS"/>
    <s v="SALAD"/>
    <s v="BASE"/>
    <s v="THEMATIC"/>
    <n v="4.9900611342200003"/>
    <n v="0"/>
    <n v="1"/>
    <n v="0"/>
    <n v="0"/>
  </r>
  <r>
    <x v="30"/>
    <x v="0"/>
    <n v="52"/>
    <s v="SILVER"/>
    <s v="GOLD"/>
    <s v="BULLET"/>
    <s v="STAIRS"/>
    <s v="BALLOON"/>
    <s v="LIBRARY"/>
    <s v="SILVER"/>
    <s v="BULLET"/>
    <s v="BASE"/>
    <s v="THEMATIC"/>
    <n v="5.3364657484900002"/>
    <n v="0"/>
    <n v="1"/>
    <n v="0"/>
    <n v="0"/>
  </r>
  <r>
    <x v="30"/>
    <x v="0"/>
    <n v="53"/>
    <s v="GARLIC"/>
    <s v="ONION"/>
    <s v="VAMPIRE"/>
    <s v="HOUSE"/>
    <s v="FOOT"/>
    <s v="CODE"/>
    <s v="VAMPIRE"/>
    <s v="GARLIC"/>
    <s v="THEMATIC"/>
    <s v="BASE"/>
    <n v="4.5554094828"/>
    <n v="0"/>
    <n v="1"/>
    <n v="0"/>
    <n v="0"/>
  </r>
  <r>
    <x v="30"/>
    <x v="0"/>
    <n v="54"/>
    <s v="BOTTLE"/>
    <s v="CAN"/>
    <s v="BABY"/>
    <s v="CLOCK"/>
    <s v="BERRY"/>
    <s v="BELL"/>
    <s v="BOTTLE"/>
    <s v="BABY"/>
    <s v="BASE"/>
    <s v="THEMATIC"/>
    <n v="4.3749803845399997"/>
    <n v="0"/>
    <n v="1"/>
    <n v="0"/>
    <n v="0"/>
  </r>
  <r>
    <x v="30"/>
    <x v="0"/>
    <n v="55"/>
    <s v="BIRD"/>
    <s v="BAT"/>
    <s v="NEST"/>
    <s v="BONE"/>
    <s v="RAIN"/>
    <s v="BRACKET"/>
    <s v="BIRD"/>
    <s v="NEST"/>
    <s v="BASE"/>
    <s v="THEMATIC"/>
    <n v="4.0286552255899997"/>
    <n v="0"/>
    <n v="1"/>
    <n v="0"/>
    <n v="0"/>
  </r>
  <r>
    <x v="30"/>
    <x v="0"/>
    <n v="56"/>
    <s v="PENCIL"/>
    <s v="PEN"/>
    <s v="ERASER"/>
    <s v="FLUTE"/>
    <s v="MINT"/>
    <s v="SHEEP"/>
    <s v="PENCIL"/>
    <s v="ERASER"/>
    <s v="BASE"/>
    <s v="THEMATIC"/>
    <n v="2.3629293317800002"/>
    <n v="0"/>
    <n v="1"/>
    <n v="0"/>
    <n v="0"/>
  </r>
  <r>
    <x v="30"/>
    <x v="0"/>
    <n v="57"/>
    <s v="CAMEL"/>
    <s v="ANTELOPE"/>
    <s v="DESERT"/>
    <s v="CORK"/>
    <s v="ENGINE"/>
    <s v="PAMPHLET"/>
    <s v="DESERT"/>
    <s v="CAMEL"/>
    <s v="THEMATIC"/>
    <s v="BASE"/>
    <n v="4.3432168010599996"/>
    <n v="0"/>
    <n v="1"/>
    <n v="0"/>
    <n v="0"/>
  </r>
  <r>
    <x v="30"/>
    <x v="0"/>
    <n v="58"/>
    <s v="WAITRESS"/>
    <s v="STEWARDESS"/>
    <s v="RESTAURANT"/>
    <s v="SWAN"/>
    <s v="BEACH"/>
    <s v="CALCIUM"/>
    <s v="WAITRESS"/>
    <s v="RESTAURANT"/>
    <s v="BASE"/>
    <s v="THEMATIC"/>
    <n v="4.1319643405099997"/>
    <n v="0"/>
    <n v="1"/>
    <n v="0"/>
    <n v="0"/>
  </r>
  <r>
    <x v="30"/>
    <x v="0"/>
    <n v="59"/>
    <s v="SHIP"/>
    <s v="CANOE"/>
    <s v="SAILOR"/>
    <s v="UMBRELLA"/>
    <s v="BANANA"/>
    <s v="CHAIR"/>
    <s v="SHIP"/>
    <s v="SAILOR"/>
    <s v="BASE"/>
    <s v="THEMATIC"/>
    <n v="4.0120080144300001"/>
    <n v="0"/>
    <n v="1"/>
    <n v="0"/>
    <n v="0"/>
  </r>
  <r>
    <x v="31"/>
    <x v="1"/>
    <n v="1"/>
    <s v="COOKIE"/>
    <s v="BISCUIT"/>
    <s v="CHOCOLATE"/>
    <s v="PAGE"/>
    <s v="WAVE"/>
    <s v="FUR"/>
    <s v="BISCUIT"/>
    <s v="COOKIE"/>
    <s v="TAXONOMIC"/>
    <s v="BASE"/>
    <n v="9.7017042501200006"/>
    <n v="1"/>
    <n v="0"/>
    <n v="0"/>
    <n v="0"/>
  </r>
  <r>
    <x v="31"/>
    <x v="1"/>
    <n v="2"/>
    <s v="SURGEON"/>
    <s v="BUTCHER"/>
    <s v="KIDNEY"/>
    <s v="PENGUIN"/>
    <s v="MOVIE"/>
    <s v="HOUSE"/>
    <s v="KIDNEY"/>
    <s v="SURGEON"/>
    <s v="THEMATIC"/>
    <s v="BASE"/>
    <n v="6.0540637086400002"/>
    <n v="0"/>
    <n v="1"/>
    <n v="0"/>
    <n v="0"/>
  </r>
  <r>
    <x v="31"/>
    <x v="1"/>
    <n v="3"/>
    <s v="SAXOPHONE"/>
    <s v="HARP"/>
    <s v="JAZZ"/>
    <s v="SODA"/>
    <s v="HAIR"/>
    <s v="PILOT"/>
    <s v="SAXOPHONE"/>
    <s v="JAZZ"/>
    <s v="BASE"/>
    <s v="THEMATIC"/>
    <n v="12.060972678600001"/>
    <n v="0"/>
    <n v="1"/>
    <n v="0"/>
    <n v="0"/>
  </r>
  <r>
    <x v="31"/>
    <x v="1"/>
    <n v="4"/>
    <s v="PACKAGE"/>
    <s v="CRATE"/>
    <s v="DELIVERY"/>
    <s v="TROUT"/>
    <s v="CHILD"/>
    <s v="BILL"/>
    <s v="DELIVERY"/>
    <s v="PACKAGE"/>
    <s v="THEMATIC"/>
    <s v="BASE"/>
    <n v="9.01774170803"/>
    <n v="0"/>
    <n v="1"/>
    <n v="0"/>
    <n v="0"/>
  </r>
  <r>
    <x v="31"/>
    <x v="1"/>
    <n v="5"/>
    <s v="PANDA"/>
    <s v="RACOON"/>
    <s v="BAMBOO"/>
    <s v="WHIP"/>
    <s v="FENDER"/>
    <s v="LAW"/>
    <s v="PANDA"/>
    <s v="BAMBOO"/>
    <s v="BASE"/>
    <s v="THEMATIC"/>
    <n v="3.8408576404899999"/>
    <n v="0"/>
    <n v="1"/>
    <n v="0"/>
    <n v="0"/>
  </r>
  <r>
    <x v="31"/>
    <x v="1"/>
    <n v="6"/>
    <s v="CAMEL"/>
    <s v="ANTELOPE"/>
    <s v="DESERT"/>
    <s v="CORK"/>
    <s v="ENGINE"/>
    <s v="PAMPHLET"/>
    <s v="ANTELOPE"/>
    <s v="CAMEL"/>
    <s v="TAXONOMIC"/>
    <s v="BASE"/>
    <n v="45.817971532500003"/>
    <n v="1"/>
    <n v="0"/>
    <n v="0"/>
    <n v="0"/>
  </r>
  <r>
    <x v="31"/>
    <x v="1"/>
    <n v="7"/>
    <s v="RIVER"/>
    <s v="LAKE"/>
    <s v="RAPIDS"/>
    <s v="GLASS"/>
    <s v="BUDGET"/>
    <s v="FEATHER"/>
    <s v="RIVER"/>
    <s v="LAKE"/>
    <s v="BASE"/>
    <s v="TAXONOMIC"/>
    <n v="9.9795621085199997"/>
    <n v="1"/>
    <n v="0"/>
    <n v="0"/>
    <n v="0"/>
  </r>
  <r>
    <x v="31"/>
    <x v="1"/>
    <n v="8"/>
    <s v="SUBMARINE"/>
    <s v="AIRPLANE"/>
    <s v="OCEAN"/>
    <s v="SHEET"/>
    <s v="CROW"/>
    <s v="DOCTOR"/>
    <s v="SUBMARINE"/>
    <s v="OCEAN"/>
    <s v="BASE"/>
    <s v="THEMATIC"/>
    <n v="4.14496521512"/>
    <n v="0"/>
    <n v="1"/>
    <n v="0"/>
    <n v="0"/>
  </r>
  <r>
    <x v="31"/>
    <x v="1"/>
    <n v="9"/>
    <s v="POLICE"/>
    <s v="FIREMAN"/>
    <s v="HANDCUFFS"/>
    <s v="CARAVAN"/>
    <s v="CRAB"/>
    <s v="LAUNDRY"/>
    <s v="POLICE"/>
    <s v="FIREMAN"/>
    <s v="BASE"/>
    <s v="TAXONOMIC"/>
    <n v="9.7279774717799992"/>
    <n v="1"/>
    <n v="0"/>
    <n v="0"/>
    <n v="0"/>
  </r>
  <r>
    <x v="31"/>
    <x v="1"/>
    <n v="10"/>
    <s v="CHISEL"/>
    <s v="KNIFE"/>
    <s v="SCULPTURE"/>
    <s v="HAMSTER"/>
    <s v="BOTTLE"/>
    <s v="MIRROR"/>
    <s v="CHISEL"/>
    <s v="BOTTLE"/>
    <s v="BASE"/>
    <s v="UNRELATED"/>
    <n v="6.9463295951699999"/>
    <n v="0"/>
    <n v="0"/>
    <n v="0"/>
    <n v="1"/>
  </r>
  <r>
    <x v="31"/>
    <x v="1"/>
    <n v="11"/>
    <s v="ROBBERY"/>
    <s v="TREASON"/>
    <s v="BANK"/>
    <s v="STEW"/>
    <s v="TUB"/>
    <s v="SHORE"/>
    <s v="ROBBERY"/>
    <s v="TREASON"/>
    <s v="BASE"/>
    <s v="TAXONOMIC"/>
    <n v="7.7381980727700004"/>
    <n v="1"/>
    <n v="0"/>
    <n v="0"/>
    <n v="0"/>
  </r>
  <r>
    <x v="31"/>
    <x v="1"/>
    <n v="12"/>
    <s v="CHAIR"/>
    <s v="SOFA"/>
    <s v="LEGS"/>
    <s v="BREAD"/>
    <s v="BALL"/>
    <s v="KEYBOARD"/>
    <s v="CHAIR"/>
    <s v="SOFA"/>
    <s v="BASE"/>
    <s v="TAXONOMIC"/>
    <n v="5.1312902946400003"/>
    <n v="1"/>
    <n v="0"/>
    <n v="0"/>
    <n v="0"/>
  </r>
  <r>
    <x v="31"/>
    <x v="1"/>
    <n v="13"/>
    <s v="COW"/>
    <s v="BUFFALO"/>
    <s v="FARM"/>
    <s v="SKY"/>
    <s v="SLIDE"/>
    <s v="CHALK"/>
    <s v="COW"/>
    <s v="FARM"/>
    <s v="BASE"/>
    <s v="THEMATIC"/>
    <n v="7.0080988133000002"/>
    <n v="0"/>
    <n v="1"/>
    <n v="0"/>
    <n v="0"/>
  </r>
  <r>
    <x v="31"/>
    <x v="1"/>
    <n v="14"/>
    <s v="FIELD"/>
    <s v="COURT"/>
    <s v="GRASS"/>
    <s v="GAS"/>
    <s v="TOAD"/>
    <s v="SCHOOL"/>
    <s v="COURT"/>
    <s v="FIELD"/>
    <s v="TAXONOMIC"/>
    <s v="BASE"/>
    <n v="43.284774442900002"/>
    <n v="1"/>
    <n v="0"/>
    <n v="0"/>
    <n v="0"/>
  </r>
  <r>
    <x v="31"/>
    <x v="1"/>
    <n v="15"/>
    <s v="PENGUIN"/>
    <s v="GOOSE"/>
    <s v="ICE"/>
    <s v="VOLCANO"/>
    <s v="HEAD"/>
    <s v="BRICK"/>
    <s v="PENGUIN"/>
    <s v="ICE"/>
    <s v="BASE"/>
    <s v="THEMATIC"/>
    <n v="7.2335698011999998"/>
    <n v="0"/>
    <n v="1"/>
    <n v="0"/>
    <n v="0"/>
  </r>
  <r>
    <x v="31"/>
    <x v="1"/>
    <n v="16"/>
    <s v="BICYCLE"/>
    <s v="CAR"/>
    <s v="HELMET"/>
    <s v="FISH"/>
    <s v="BEER"/>
    <s v="BANK"/>
    <s v="CAR"/>
    <s v="BICYCLE"/>
    <s v="TAXONOMIC"/>
    <s v="BASE"/>
    <n v="8.1970739921100009"/>
    <n v="1"/>
    <n v="0"/>
    <n v="0"/>
    <n v="0"/>
  </r>
  <r>
    <x v="31"/>
    <x v="1"/>
    <n v="17"/>
    <s v="WAITRESS"/>
    <s v="STEWARDESS"/>
    <s v="RESTAURANT"/>
    <s v="SWAN"/>
    <s v="BEACH"/>
    <s v="CALCIUM"/>
    <s v="RESTAURANT"/>
    <s v="WAITRESS"/>
    <s v="THEMATIC"/>
    <s v="BASE"/>
    <n v="4.7370572270000002"/>
    <n v="0"/>
    <n v="1"/>
    <n v="0"/>
    <n v="0"/>
  </r>
  <r>
    <x v="31"/>
    <x v="1"/>
    <n v="18"/>
    <s v="FOOTBALL"/>
    <s v="BASEBALL"/>
    <s v="QUARTERBACK"/>
    <s v="CLOUD"/>
    <s v="PLANT"/>
    <s v="NECKLACE"/>
    <s v="FOOTBALL"/>
    <s v="QUARTERBACK"/>
    <s v="BASE"/>
    <s v="THEMATIC"/>
    <n v="2.81274966348"/>
    <n v="0"/>
    <n v="1"/>
    <n v="0"/>
    <n v="0"/>
  </r>
  <r>
    <x v="31"/>
    <x v="1"/>
    <n v="19"/>
    <s v="SHAMPOO"/>
    <s v="BLEACH"/>
    <s v="SHOWER"/>
    <s v="TEAM"/>
    <s v="SAUCE"/>
    <s v="CIRCLE"/>
    <s v="SHAMPOO"/>
    <s v="SHOWER"/>
    <s v="BASE"/>
    <s v="THEMATIC"/>
    <n v="10.462003809900001"/>
    <n v="0"/>
    <n v="1"/>
    <n v="0"/>
    <n v="0"/>
  </r>
  <r>
    <x v="31"/>
    <x v="1"/>
    <n v="20"/>
    <s v="CROUTONS"/>
    <s v="BAGEL"/>
    <s v="SALAD"/>
    <s v="METAL"/>
    <s v="SHARK"/>
    <s v="SPOT"/>
    <s v="CROUTONS"/>
    <s v="SALAD"/>
    <s v="BASE"/>
    <s v="THEMATIC"/>
    <n v="4.1391706058100004"/>
    <n v="0"/>
    <n v="1"/>
    <n v="0"/>
    <n v="0"/>
  </r>
  <r>
    <x v="31"/>
    <x v="1"/>
    <n v="21"/>
    <s v="CAR"/>
    <s v="BIKE"/>
    <s v="SEATBELT"/>
    <s v="SHRIMP"/>
    <s v="COTTON"/>
    <s v="BISCUIT"/>
    <s v="CAR"/>
    <s v="SEATBELT"/>
    <s v="BASE"/>
    <s v="THEMATIC"/>
    <n v="3.7657836312400002"/>
    <n v="0"/>
    <n v="1"/>
    <n v="0"/>
    <n v="0"/>
  </r>
  <r>
    <x v="31"/>
    <x v="1"/>
    <n v="22"/>
    <s v="OVEN"/>
    <s v="MICROWAVE"/>
    <s v="PAN"/>
    <s v="SCREEN"/>
    <s v="BASKETBALL"/>
    <s v="BOOT"/>
    <s v="OVEN"/>
    <s v="MICROWAVE"/>
    <s v="BASE"/>
    <s v="TAXONOMIC"/>
    <n v="5.1154856407700002"/>
    <n v="1"/>
    <n v="0"/>
    <n v="0"/>
    <n v="0"/>
  </r>
  <r>
    <x v="31"/>
    <x v="1"/>
    <n v="23"/>
    <s v="NEEDLE"/>
    <s v="PIN"/>
    <s v="THREAD"/>
    <s v="WAX"/>
    <s v="HYDRANT"/>
    <s v="WRIST"/>
    <s v="THREAD"/>
    <s v="NEEDLE"/>
    <s v="THEMATIC"/>
    <s v="BASE"/>
    <n v="2.8507389012400002"/>
    <n v="0"/>
    <n v="1"/>
    <n v="0"/>
    <n v="0"/>
  </r>
  <r>
    <x v="31"/>
    <x v="1"/>
    <n v="24"/>
    <s v="SHOE"/>
    <s v="GLOVE"/>
    <s v="FOOT"/>
    <s v="WALL"/>
    <s v="CARD"/>
    <s v="TIGER"/>
    <s v="FOOT"/>
    <s v="SHOE"/>
    <s v="THEMATIC"/>
    <s v="BASE"/>
    <n v="2.7537385377199999"/>
    <n v="0"/>
    <n v="1"/>
    <n v="0"/>
    <n v="0"/>
  </r>
  <r>
    <x v="31"/>
    <x v="1"/>
    <n v="25"/>
    <s v="MONKEY"/>
    <s v="BEAR"/>
    <s v="BANANA"/>
    <s v="AIRPLANE"/>
    <s v="HAMMER"/>
    <s v="PLUG"/>
    <s v="BANANA"/>
    <s v="MONKEY"/>
    <s v="THEMATIC"/>
    <s v="BASE"/>
    <n v="4.2690469269899998"/>
    <n v="0"/>
    <n v="1"/>
    <n v="0"/>
    <n v="0"/>
  </r>
  <r>
    <x v="31"/>
    <x v="1"/>
    <n v="26"/>
    <s v="PANTS"/>
    <s v="DRESS"/>
    <s v="POCKET"/>
    <s v="ICE"/>
    <s v="TEETH"/>
    <s v="DOG"/>
    <s v="DRESS"/>
    <s v="PANTS"/>
    <s v="TAXONOMIC"/>
    <s v="BASE"/>
    <n v="4.51484887267"/>
    <n v="1"/>
    <n v="0"/>
    <n v="0"/>
    <n v="0"/>
  </r>
  <r>
    <x v="31"/>
    <x v="1"/>
    <n v="27"/>
    <s v="COMPUTER"/>
    <s v="TABLET"/>
    <s v="MOUSE"/>
    <s v="ATHLETE"/>
    <s v="COUCH"/>
    <s v="SALON"/>
    <s v="COMPUTER"/>
    <s v="TABLET"/>
    <s v="BASE"/>
    <s v="TAXONOMIC"/>
    <n v="2.8799059513800001"/>
    <n v="1"/>
    <n v="0"/>
    <n v="0"/>
    <n v="0"/>
  </r>
  <r>
    <x v="31"/>
    <x v="1"/>
    <n v="28"/>
    <s v="SPOON"/>
    <s v="LADLE"/>
    <s v="CEREAL"/>
    <s v="LION"/>
    <s v="TREE"/>
    <s v="STEREO"/>
    <s v="CEREAL"/>
    <s v="SPOON"/>
    <s v="THEMATIC"/>
    <s v="BASE"/>
    <n v="2.73232698772"/>
    <n v="0"/>
    <n v="1"/>
    <n v="0"/>
    <n v="0"/>
  </r>
  <r>
    <x v="31"/>
    <x v="1"/>
    <n v="29"/>
    <s v="DOG"/>
    <s v="CAT"/>
    <s v="BONE"/>
    <s v="POND"/>
    <s v="HOOD"/>
    <s v="QUEEN"/>
    <s v="DOG"/>
    <s v="BONE"/>
    <s v="BASE"/>
    <s v="THEMATIC"/>
    <n v="15.351740700300001"/>
    <n v="0"/>
    <n v="1"/>
    <n v="0"/>
    <n v="0"/>
  </r>
  <r>
    <x v="31"/>
    <x v="1"/>
    <n v="30"/>
    <s v="TORTILLA"/>
    <s v="BAGEL"/>
    <s v="BEANS"/>
    <s v="COLD"/>
    <s v="KNOB"/>
    <s v="SALESMAN"/>
    <s v="TORTILLA"/>
    <s v="BEANS"/>
    <s v="BASE"/>
    <s v="THEMATIC"/>
    <n v="4.0909955286799997"/>
    <n v="0"/>
    <n v="1"/>
    <n v="0"/>
    <n v="0"/>
  </r>
  <r>
    <x v="31"/>
    <x v="1"/>
    <n v="31"/>
    <s v="BEER"/>
    <s v="JUICE"/>
    <s v="PARTY"/>
    <s v="SHOP"/>
    <s v="SNOW"/>
    <s v="WOUND"/>
    <s v="PARTY"/>
    <s v="BEER"/>
    <s v="THEMATIC"/>
    <s v="BASE"/>
    <n v="9.5507428078000007"/>
    <n v="0"/>
    <n v="1"/>
    <n v="0"/>
    <n v="0"/>
  </r>
  <r>
    <x v="31"/>
    <x v="1"/>
    <n v="32"/>
    <s v="CROWN"/>
    <s v="HAT"/>
    <s v="KING"/>
    <s v="SHOVEL"/>
    <s v="NOSE"/>
    <s v="TENT"/>
    <s v="KING"/>
    <s v="CROWN"/>
    <s v="THEMATIC"/>
    <s v="BASE"/>
    <n v="4.0718160106300001"/>
    <n v="0"/>
    <n v="1"/>
    <n v="0"/>
    <n v="0"/>
  </r>
  <r>
    <x v="31"/>
    <x v="1"/>
    <n v="33"/>
    <s v="CUP"/>
    <s v="BOWL"/>
    <s v="TEA"/>
    <s v="LAMP"/>
    <s v="PHONE"/>
    <s v="TRUCK"/>
    <s v="CUP"/>
    <s v="TEA"/>
    <s v="BASE"/>
    <s v="THEMATIC"/>
    <n v="5.84988012171"/>
    <n v="0"/>
    <n v="1"/>
    <n v="0"/>
    <n v="0"/>
  </r>
  <r>
    <x v="31"/>
    <x v="1"/>
    <n v="34"/>
    <s v="LAWNMOWER"/>
    <s v="SCISSORS"/>
    <s v="GRASS"/>
    <s v="BOMB"/>
    <s v="AUNT"/>
    <s v="INTERNET"/>
    <s v="GRASS"/>
    <s v="LAWNMOWER"/>
    <s v="THEMATIC"/>
    <s v="BASE"/>
    <n v="4.6238287791500001"/>
    <n v="0"/>
    <n v="1"/>
    <n v="0"/>
    <n v="0"/>
  </r>
  <r>
    <x v="31"/>
    <x v="1"/>
    <n v="35"/>
    <s v="COCONUT"/>
    <s v="ORANGE"/>
    <s v="BEACH"/>
    <s v="CYMBAL"/>
    <s v="SOCIETY"/>
    <s v="ROD"/>
    <s v="BEACH"/>
    <s v="COCONUT"/>
    <s v="THEMATIC"/>
    <s v="BASE"/>
    <n v="9.5916824859500007"/>
    <n v="0"/>
    <n v="1"/>
    <n v="0"/>
    <n v="0"/>
  </r>
  <r>
    <x v="31"/>
    <x v="1"/>
    <n v="36"/>
    <s v="BEE"/>
    <s v="BUTTERFLY"/>
    <s v="HONEY"/>
    <s v="ASPHALT"/>
    <s v="COACH"/>
    <s v="PLIERS"/>
    <s v="HONEY"/>
    <s v="BEE"/>
    <s v="THEMATIC"/>
    <s v="BASE"/>
    <n v="2.0261027238399998"/>
    <n v="0"/>
    <n v="1"/>
    <n v="0"/>
    <n v="0"/>
  </r>
  <r>
    <x v="31"/>
    <x v="1"/>
    <n v="37"/>
    <s v="HAPPY"/>
    <s v="SAD"/>
    <s v="SMILE"/>
    <s v="ROOF"/>
    <s v="SEED"/>
    <s v="KEY"/>
    <s v="SMILE"/>
    <s v="HAPPY"/>
    <s v="THEMATIC"/>
    <s v="BASE"/>
    <n v="4.9189926656000003"/>
    <n v="0"/>
    <n v="1"/>
    <n v="0"/>
    <n v="0"/>
  </r>
  <r>
    <x v="31"/>
    <x v="1"/>
    <n v="38"/>
    <s v="FLY"/>
    <s v="ANT"/>
    <s v="WINGS"/>
    <s v="CEREAL"/>
    <s v="BUSINESS"/>
    <s v="CONCRETE"/>
    <s v="FLY"/>
    <s v="WINGS"/>
    <s v="BASE"/>
    <s v="THEMATIC"/>
    <n v="2.9764226307700001"/>
    <n v="0"/>
    <n v="1"/>
    <n v="0"/>
    <n v="0"/>
  </r>
  <r>
    <x v="31"/>
    <x v="1"/>
    <n v="39"/>
    <s v="TOOTHBRUSH"/>
    <s v="COMB"/>
    <s v="FLOSS"/>
    <s v="CAKE"/>
    <s v="CUP"/>
    <s v="GLASSES"/>
    <s v="FLOSS"/>
    <s v="TOOTHBRUSH"/>
    <s v="THEMATIC"/>
    <s v="BASE"/>
    <n v="6.7804984231500001"/>
    <n v="0"/>
    <n v="1"/>
    <n v="0"/>
    <n v="0"/>
  </r>
  <r>
    <x v="31"/>
    <x v="1"/>
    <n v="40"/>
    <s v="BOTTLE"/>
    <s v="CAN"/>
    <s v="BABY"/>
    <s v="CLOCK"/>
    <s v="BERRY"/>
    <s v="BELL"/>
    <s v="BOTTLE"/>
    <s v="BABY"/>
    <s v="BASE"/>
    <s v="THEMATIC"/>
    <n v="3.4338938464600002"/>
    <n v="0"/>
    <n v="1"/>
    <n v="0"/>
    <n v="0"/>
  </r>
  <r>
    <x v="31"/>
    <x v="1"/>
    <n v="41"/>
    <s v="SHIP"/>
    <s v="CANOE"/>
    <s v="SAILOR"/>
    <s v="UMBRELLA"/>
    <s v="BANANA"/>
    <s v="CHAIR"/>
    <s v="SHIP"/>
    <s v="SAILOR"/>
    <s v="BASE"/>
    <s v="THEMATIC"/>
    <n v="4.2793529424800001"/>
    <n v="0"/>
    <n v="1"/>
    <n v="0"/>
    <n v="0"/>
  </r>
  <r>
    <x v="31"/>
    <x v="1"/>
    <n v="42"/>
    <s v="BIRD"/>
    <s v="BAT"/>
    <s v="NEST"/>
    <s v="BONE"/>
    <s v="RAIN"/>
    <s v="BRACKET"/>
    <s v="NEST"/>
    <s v="BIRD"/>
    <s v="THEMATIC"/>
    <s v="BASE"/>
    <n v="5.0433531331400001"/>
    <n v="0"/>
    <n v="1"/>
    <n v="0"/>
    <n v="0"/>
  </r>
  <r>
    <x v="31"/>
    <x v="1"/>
    <n v="43"/>
    <s v="RABBI"/>
    <s v="PASTOR"/>
    <s v="TEMPLE"/>
    <s v="DRIVEWAY"/>
    <s v="GLOVES"/>
    <s v="APPLE"/>
    <s v="TEMPLE"/>
    <s v="RABBI"/>
    <s v="THEMATIC"/>
    <s v="BASE"/>
    <n v="10.198036394600001"/>
    <n v="0"/>
    <n v="1"/>
    <n v="0"/>
    <n v="0"/>
  </r>
  <r>
    <x v="31"/>
    <x v="1"/>
    <n v="44"/>
    <s v="MILK"/>
    <s v="LEMONADE"/>
    <s v="COW"/>
    <s v="GUITAR"/>
    <s v="LEAF"/>
    <s v="WINDOW"/>
    <s v="COW"/>
    <s v="MILK"/>
    <s v="THEMATIC"/>
    <s v="BASE"/>
    <n v="3.0164575115800001"/>
    <n v="0"/>
    <n v="1"/>
    <n v="0"/>
    <n v="0"/>
  </r>
  <r>
    <x v="31"/>
    <x v="1"/>
    <n v="45"/>
    <s v="SILVER"/>
    <s v="GOLD"/>
    <s v="BULLET"/>
    <s v="STAIRS"/>
    <s v="BALLOON"/>
    <s v="LIBRARY"/>
    <s v="GOLD"/>
    <s v="SILVER"/>
    <s v="TAXONOMIC"/>
    <s v="BASE"/>
    <n v="7.0960988767900002"/>
    <n v="1"/>
    <n v="0"/>
    <n v="0"/>
    <n v="0"/>
  </r>
  <r>
    <x v="31"/>
    <x v="1"/>
    <n v="46"/>
    <s v="CRIB"/>
    <s v="BED"/>
    <s v="BABY"/>
    <s v="FERRY"/>
    <s v="BOWL"/>
    <s v="PATIO"/>
    <s v="CRIB"/>
    <s v="BABY"/>
    <s v="BASE"/>
    <s v="THEMATIC"/>
    <n v="4.7249462517199996"/>
    <n v="0"/>
    <n v="1"/>
    <n v="0"/>
    <n v="0"/>
  </r>
  <r>
    <x v="31"/>
    <x v="1"/>
    <n v="47"/>
    <s v="PENCIL"/>
    <s v="PEN"/>
    <s v="ERASER"/>
    <s v="FLUTE"/>
    <s v="MINT"/>
    <s v="SHEEP"/>
    <s v="PEN"/>
    <s v="PENCIL"/>
    <s v="TAXONOMIC"/>
    <s v="BASE"/>
    <n v="2.1215457632799999"/>
    <n v="1"/>
    <n v="0"/>
    <n v="0"/>
    <n v="0"/>
  </r>
  <r>
    <x v="31"/>
    <x v="1"/>
    <n v="48"/>
    <s v="BISCUITS"/>
    <s v="TOAST"/>
    <s v="GRAVY"/>
    <s v="SNAIL"/>
    <s v="PELICAN"/>
    <s v="DANCE"/>
    <s v="BISCUITS"/>
    <s v="GRAVY"/>
    <s v="BASE"/>
    <s v="THEMATIC"/>
    <n v="13.972146610899999"/>
    <n v="0"/>
    <n v="1"/>
    <n v="0"/>
    <n v="0"/>
  </r>
  <r>
    <x v="31"/>
    <x v="1"/>
    <n v="49"/>
    <s v="COW"/>
    <s v="PIG"/>
    <s v="GRASS"/>
    <s v="CHISEL"/>
    <s v="PARCEL"/>
    <s v="HOTEL"/>
    <s v="COW"/>
    <s v="PIG"/>
    <s v="BASE"/>
    <s v="TAXONOMIC"/>
    <n v="8.4350585287299999"/>
    <n v="1"/>
    <n v="0"/>
    <n v="0"/>
    <n v="0"/>
  </r>
  <r>
    <x v="31"/>
    <x v="1"/>
    <n v="50"/>
    <s v="GARLIC"/>
    <s v="ONION"/>
    <s v="VAMPIRE"/>
    <s v="HOUSE"/>
    <s v="FOOT"/>
    <s v="CODE"/>
    <s v="ONION"/>
    <s v="GARLIC"/>
    <s v="TAXONOMIC"/>
    <s v="BASE"/>
    <n v="5.2080931189699999"/>
    <n v="1"/>
    <n v="0"/>
    <n v="0"/>
    <n v="0"/>
  </r>
  <r>
    <x v="31"/>
    <x v="1"/>
    <n v="51"/>
    <s v="RECEPTIONIST"/>
    <s v="HOSTESS"/>
    <s v="TELEPHONE"/>
    <s v="PARK"/>
    <s v="HAND"/>
    <s v="STRING"/>
    <s v="RECEPTIONIST"/>
    <s v="TELEPHONE"/>
    <s v="BASE"/>
    <s v="THEMATIC"/>
    <n v="3.75952155981"/>
    <n v="0"/>
    <n v="1"/>
    <n v="0"/>
    <n v="0"/>
  </r>
  <r>
    <x v="31"/>
    <x v="1"/>
    <n v="52"/>
    <s v="SPIDER"/>
    <s v="BEE"/>
    <s v="WEB"/>
    <s v="PEPPER"/>
    <s v="SHED"/>
    <s v="TOILET"/>
    <s v="SPIDER"/>
    <s v="WEB"/>
    <s v="BASE"/>
    <s v="THEMATIC"/>
    <n v="2.3174716262100001"/>
    <n v="0"/>
    <n v="1"/>
    <n v="0"/>
    <n v="0"/>
  </r>
  <r>
    <x v="31"/>
    <x v="1"/>
    <n v="53"/>
    <s v="SNOW"/>
    <s v="RAIN"/>
    <s v="SLED"/>
    <s v="CEMETARY"/>
    <s v="WORK"/>
    <s v="NOVEL"/>
    <s v="SNOW"/>
    <s v="SLED"/>
    <s v="BASE"/>
    <s v="THEMATIC"/>
    <n v="4.5021519145199997"/>
    <n v="0"/>
    <n v="1"/>
    <n v="0"/>
    <n v="0"/>
  </r>
  <r>
    <x v="31"/>
    <x v="1"/>
    <n v="54"/>
    <s v="CAPTAIN"/>
    <s v="PILOT"/>
    <s v="SHIP"/>
    <s v="EAR"/>
    <s v="BENCH"/>
    <s v="FREEZER"/>
    <s v="CAPTAIN"/>
    <s v="SHIP"/>
    <s v="BASE"/>
    <s v="THEMATIC"/>
    <n v="6.10137669556"/>
    <n v="0"/>
    <n v="1"/>
    <n v="0"/>
    <n v="0"/>
  </r>
  <r>
    <x v="31"/>
    <x v="1"/>
    <n v="55"/>
    <s v="CAKE"/>
    <s v="DONUT"/>
    <s v="CANDLE"/>
    <s v="BROCHURE"/>
    <s v="LAKE"/>
    <s v="DRUM"/>
    <s v="CAKE"/>
    <s v="DONUT"/>
    <s v="BASE"/>
    <s v="TAXONOMIC"/>
    <n v="5.93798645685"/>
    <n v="1"/>
    <n v="0"/>
    <n v="0"/>
    <n v="0"/>
  </r>
  <r>
    <x v="31"/>
    <x v="1"/>
    <n v="56"/>
    <s v="CIGARETTES"/>
    <s v="ALCOHOL"/>
    <s v="LUNGS"/>
    <s v="OUTLET"/>
    <s v="SOCK"/>
    <s v="CARPET"/>
    <s v="SOCK"/>
    <s v="OUTLET"/>
    <s v="UNRELATED"/>
    <s v="UNRELATED"/>
    <n v="4.6780563642399997"/>
    <n v="0"/>
    <n v="0"/>
    <n v="0"/>
    <n v="1"/>
  </r>
  <r>
    <x v="31"/>
    <x v="1"/>
    <n v="57"/>
    <s v="ROCKET"/>
    <s v="MISSILE"/>
    <s v="ASTRONAUT"/>
    <s v="BUG"/>
    <s v="CHEESE"/>
    <s v="WATER"/>
    <s v="ASTRONAUT"/>
    <s v="ROCKET"/>
    <s v="THEMATIC"/>
    <s v="BASE"/>
    <n v="4.5636989888199997"/>
    <n v="0"/>
    <n v="1"/>
    <n v="0"/>
    <n v="0"/>
  </r>
  <r>
    <x v="31"/>
    <x v="1"/>
    <n v="58"/>
    <s v="CITY"/>
    <s v="VILLAGE"/>
    <s v="AIRPORT"/>
    <s v="WHALE"/>
    <s v="NECK"/>
    <s v="CABINET"/>
    <s v="VILLAGE"/>
    <s v="CITY"/>
    <s v="TAXONOMIC"/>
    <s v="BASE"/>
    <n v="9.5922906501800007"/>
    <n v="1"/>
    <n v="0"/>
    <n v="0"/>
    <n v="0"/>
  </r>
  <r>
    <x v="31"/>
    <x v="1"/>
    <n v="59"/>
    <s v="TRUCK"/>
    <s v="BUS"/>
    <s v="TRAILER"/>
    <s v="CLIMATE"/>
    <s v="CACTUS"/>
    <s v="CLUB"/>
    <s v="TRUCK"/>
    <s v="BUS"/>
    <s v="BASE"/>
    <s v="TAXONOMIC"/>
    <n v="4.94385522447"/>
    <n v="1"/>
    <n v="0"/>
    <n v="0"/>
    <n v="0"/>
  </r>
  <r>
    <x v="32"/>
    <x v="0"/>
    <n v="1"/>
    <s v="CHAIR"/>
    <s v="SOFA"/>
    <s v="LEGS"/>
    <s v="BREAD"/>
    <s v="BALL"/>
    <s v="KEYBOARD"/>
    <s v="LEGS"/>
    <s v="CHAIR"/>
    <s v="THEMATIC"/>
    <s v="BASE"/>
    <n v="24.7820311296"/>
    <n v="0"/>
    <n v="1"/>
    <n v="0"/>
    <n v="0"/>
  </r>
  <r>
    <x v="32"/>
    <x v="0"/>
    <n v="2"/>
    <s v="LAWNMOWER"/>
    <s v="SCISSORS"/>
    <s v="GRASS"/>
    <s v="BOMB"/>
    <s v="AUNT"/>
    <s v="INTERNET"/>
    <s v="SCISSORS"/>
    <s v="LAWNMOWER"/>
    <s v="TAXONOMIC"/>
    <s v="BASE"/>
    <n v="13.6666966835"/>
    <n v="1"/>
    <n v="0"/>
    <n v="0"/>
    <n v="0"/>
  </r>
  <r>
    <x v="32"/>
    <x v="0"/>
    <n v="3"/>
    <s v="BEER"/>
    <s v="JUICE"/>
    <s v="PARTY"/>
    <s v="SHOP"/>
    <s v="SNOW"/>
    <s v="WOUND"/>
    <s v="BEER"/>
    <s v="JUICE"/>
    <s v="BASE"/>
    <s v="TAXONOMIC"/>
    <n v="20.1001103774"/>
    <n v="1"/>
    <n v="0"/>
    <n v="0"/>
    <n v="0"/>
  </r>
  <r>
    <x v="32"/>
    <x v="0"/>
    <n v="4"/>
    <s v="CAMEL"/>
    <s v="ANTELOPE"/>
    <s v="DESERT"/>
    <s v="CORK"/>
    <s v="ENGINE"/>
    <s v="PAMPHLET"/>
    <s v="CAMEL"/>
    <s v="ANTELOPE"/>
    <s v="BASE"/>
    <s v="TAXONOMIC"/>
    <n v="12.465088099900001"/>
    <n v="1"/>
    <n v="0"/>
    <n v="0"/>
    <n v="0"/>
  </r>
  <r>
    <x v="32"/>
    <x v="0"/>
    <n v="5"/>
    <s v="PENCIL"/>
    <s v="PEN"/>
    <s v="ERASER"/>
    <s v="FLUTE"/>
    <s v="MINT"/>
    <s v="SHEEP"/>
    <s v="PEN"/>
    <s v="PENCIL"/>
    <s v="TAXONOMIC"/>
    <s v="BASE"/>
    <n v="7.1060109660000004"/>
    <n v="1"/>
    <n v="0"/>
    <n v="0"/>
    <n v="0"/>
  </r>
  <r>
    <x v="32"/>
    <x v="0"/>
    <n v="6"/>
    <s v="SHAMPOO"/>
    <s v="BLEACH"/>
    <s v="SHOWER"/>
    <s v="TEAM"/>
    <s v="SAUCE"/>
    <s v="CIRCLE"/>
    <s v="BLEACH"/>
    <s v="SHAMPOO"/>
    <s v="TAXONOMIC"/>
    <s v="BASE"/>
    <n v="17.3429797131"/>
    <n v="1"/>
    <n v="0"/>
    <n v="0"/>
    <n v="0"/>
  </r>
  <r>
    <x v="32"/>
    <x v="0"/>
    <n v="7"/>
    <s v="CROWN"/>
    <s v="HAT"/>
    <s v="KING"/>
    <s v="SHOVEL"/>
    <s v="NOSE"/>
    <s v="TENT"/>
    <s v="CROWN"/>
    <s v="HAT"/>
    <s v="BASE"/>
    <s v="TAXONOMIC"/>
    <n v="6.9734091120799997"/>
    <n v="1"/>
    <n v="0"/>
    <n v="0"/>
    <n v="0"/>
  </r>
  <r>
    <x v="32"/>
    <x v="0"/>
    <n v="8"/>
    <s v="SHIP"/>
    <s v="CANOE"/>
    <s v="SAILOR"/>
    <s v="UMBRELLA"/>
    <s v="BANANA"/>
    <s v="CHAIR"/>
    <s v="SHIP"/>
    <s v="CANOE"/>
    <s v="BASE"/>
    <s v="TAXONOMIC"/>
    <n v="15.252892689099999"/>
    <n v="1"/>
    <n v="0"/>
    <n v="0"/>
    <n v="0"/>
  </r>
  <r>
    <x v="32"/>
    <x v="0"/>
    <n v="9"/>
    <s v="SILVER"/>
    <s v="GOLD"/>
    <s v="BULLET"/>
    <s v="STAIRS"/>
    <s v="BALLOON"/>
    <s v="LIBRARY"/>
    <s v="SILVER"/>
    <s v="GOLD"/>
    <s v="BASE"/>
    <s v="TAXONOMIC"/>
    <n v="9.6271157600000006"/>
    <n v="1"/>
    <n v="0"/>
    <n v="0"/>
    <n v="0"/>
  </r>
  <r>
    <x v="32"/>
    <x v="0"/>
    <n v="10"/>
    <s v="SNOW"/>
    <s v="RAIN"/>
    <s v="SLED"/>
    <s v="CEMETARY"/>
    <s v="WORK"/>
    <s v="NOVEL"/>
    <s v="SNOW"/>
    <s v="RAIN"/>
    <s v="BASE"/>
    <s v="TAXONOMIC"/>
    <n v="12.5958373088"/>
    <n v="1"/>
    <n v="0"/>
    <n v="0"/>
    <n v="0"/>
  </r>
  <r>
    <x v="32"/>
    <x v="0"/>
    <n v="11"/>
    <s v="SUBMARINE"/>
    <s v="AIRPLANE"/>
    <s v="OCEAN"/>
    <s v="SHEET"/>
    <s v="CROW"/>
    <s v="DOCTOR"/>
    <s v="AIRPLANE"/>
    <s v="SUBMARINE"/>
    <s v="TAXONOMIC"/>
    <s v="BASE"/>
    <n v="9.7020836628500007"/>
    <n v="1"/>
    <n v="0"/>
    <n v="0"/>
    <n v="0"/>
  </r>
  <r>
    <x v="32"/>
    <x v="0"/>
    <n v="12"/>
    <s v="ROBBERY"/>
    <s v="TREASON"/>
    <s v="BANK"/>
    <s v="STEW"/>
    <s v="TUB"/>
    <s v="SHORE"/>
    <s v="ROBBERY"/>
    <s v="TREASON"/>
    <s v="BASE"/>
    <s v="TAXONOMIC"/>
    <n v="11.2308811059"/>
    <n v="1"/>
    <n v="0"/>
    <n v="0"/>
    <n v="0"/>
  </r>
  <r>
    <x v="32"/>
    <x v="0"/>
    <n v="13"/>
    <s v="BICYCLE"/>
    <s v="CAR"/>
    <s v="HELMET"/>
    <s v="FISH"/>
    <s v="BEER"/>
    <s v="BANK"/>
    <s v="CAR"/>
    <s v="BICYCLE"/>
    <s v="TAXONOMIC"/>
    <s v="BASE"/>
    <n v="11.258748583699999"/>
    <n v="1"/>
    <n v="0"/>
    <n v="0"/>
    <n v="0"/>
  </r>
  <r>
    <x v="32"/>
    <x v="0"/>
    <n v="14"/>
    <s v="SHOE"/>
    <s v="GLOVE"/>
    <s v="FOOT"/>
    <s v="WALL"/>
    <s v="CARD"/>
    <s v="TIGER"/>
    <s v="GLOVE"/>
    <s v="SHOE"/>
    <s v="TAXONOMIC"/>
    <s v="BASE"/>
    <n v="9.4921282441399999"/>
    <n v="1"/>
    <n v="0"/>
    <n v="0"/>
    <n v="0"/>
  </r>
  <r>
    <x v="32"/>
    <x v="0"/>
    <n v="15"/>
    <s v="SPIDER"/>
    <s v="BEE"/>
    <s v="WEB"/>
    <s v="PEPPER"/>
    <s v="SHED"/>
    <s v="TOILET"/>
    <s v="BEE"/>
    <s v="SPIDER"/>
    <s v="TAXONOMIC"/>
    <s v="BASE"/>
    <n v="10.9977365017"/>
    <n v="1"/>
    <n v="0"/>
    <n v="0"/>
    <n v="0"/>
  </r>
  <r>
    <x v="32"/>
    <x v="0"/>
    <n v="16"/>
    <s v="COMPUTER"/>
    <s v="TABLET"/>
    <s v="MOUSE"/>
    <s v="ATHLETE"/>
    <s v="COUCH"/>
    <s v="SALON"/>
    <s v="COMPUTER"/>
    <s v="TABLET"/>
    <s v="BASE"/>
    <s v="TAXONOMIC"/>
    <n v="10.513346262700001"/>
    <n v="1"/>
    <n v="0"/>
    <n v="0"/>
    <n v="0"/>
  </r>
  <r>
    <x v="32"/>
    <x v="0"/>
    <n v="17"/>
    <s v="GARLIC"/>
    <s v="ONION"/>
    <s v="VAMPIRE"/>
    <s v="HOUSE"/>
    <s v="FOOT"/>
    <s v="CODE"/>
    <s v="ONION"/>
    <s v="GARLIC"/>
    <s v="TAXONOMIC"/>
    <s v="BASE"/>
    <n v="13.771910442699999"/>
    <n v="1"/>
    <n v="0"/>
    <n v="0"/>
    <n v="0"/>
  </r>
  <r>
    <x v="32"/>
    <x v="0"/>
    <n v="18"/>
    <s v="CITY"/>
    <s v="VILLAGE"/>
    <s v="AIRPORT"/>
    <s v="WHALE"/>
    <s v="NECK"/>
    <s v="CABINET"/>
    <s v="VILLAGE"/>
    <s v="CITY"/>
    <s v="TAXONOMIC"/>
    <s v="BASE"/>
    <n v="17.831351682499999"/>
    <n v="1"/>
    <n v="0"/>
    <n v="0"/>
    <n v="0"/>
  </r>
  <r>
    <x v="32"/>
    <x v="0"/>
    <n v="19"/>
    <s v="POLICE"/>
    <s v="FIREMAN"/>
    <s v="HANDCUFFS"/>
    <s v="CARAVAN"/>
    <s v="CRAB"/>
    <s v="LAUNDRY"/>
    <s v="POLICE"/>
    <s v="FIREMAN"/>
    <s v="BASE"/>
    <s v="TAXONOMIC"/>
    <n v="21.801181971599998"/>
    <n v="1"/>
    <n v="0"/>
    <n v="0"/>
    <n v="0"/>
  </r>
  <r>
    <x v="32"/>
    <x v="0"/>
    <n v="20"/>
    <s v="COOKIE"/>
    <s v="BISCUIT"/>
    <s v="CHOCOLATE"/>
    <s v="PAGE"/>
    <s v="WAVE"/>
    <s v="FUR"/>
    <s v="BISCUIT"/>
    <s v="COOKIE"/>
    <s v="TAXONOMIC"/>
    <s v="BASE"/>
    <n v="21.424656005999999"/>
    <n v="1"/>
    <n v="0"/>
    <n v="0"/>
    <n v="0"/>
  </r>
  <r>
    <x v="32"/>
    <x v="0"/>
    <n v="21"/>
    <s v="BEE"/>
    <s v="BUTTERFLY"/>
    <s v="HONEY"/>
    <s v="ASPHALT"/>
    <s v="COACH"/>
    <s v="PLIERS"/>
    <s v="BEE"/>
    <s v="BUTTERFLY"/>
    <s v="BASE"/>
    <s v="TAXONOMIC"/>
    <n v="21.6397664526"/>
    <n v="1"/>
    <n v="0"/>
    <n v="0"/>
    <n v="0"/>
  </r>
  <r>
    <x v="32"/>
    <x v="0"/>
    <n v="22"/>
    <s v="SAXOPHONE"/>
    <s v="HARP"/>
    <s v="JAZZ"/>
    <s v="SODA"/>
    <s v="HAIR"/>
    <s v="PILOT"/>
    <s v="HARP"/>
    <s v="SAXOPHONE"/>
    <s v="TAXONOMIC"/>
    <s v="BASE"/>
    <n v="6.0082720145600002"/>
    <n v="1"/>
    <n v="0"/>
    <n v="0"/>
    <n v="0"/>
  </r>
  <r>
    <x v="32"/>
    <x v="0"/>
    <n v="23"/>
    <s v="DOG"/>
    <s v="CAT"/>
    <s v="BONE"/>
    <s v="POND"/>
    <s v="HOOD"/>
    <s v="QUEEN"/>
    <s v="DOG"/>
    <s v="CAT"/>
    <s v="BASE"/>
    <s v="TAXONOMIC"/>
    <n v="3.49859032128"/>
    <n v="1"/>
    <n v="0"/>
    <n v="0"/>
    <n v="0"/>
  </r>
  <r>
    <x v="32"/>
    <x v="0"/>
    <n v="24"/>
    <s v="NEEDLE"/>
    <s v="PIN"/>
    <s v="THREAD"/>
    <s v="WAX"/>
    <s v="HYDRANT"/>
    <s v="WRIST"/>
    <s v="PIN"/>
    <s v="NEEDLE"/>
    <s v="TAXONOMIC"/>
    <s v="BASE"/>
    <n v="5.7461674150500004"/>
    <n v="1"/>
    <n v="0"/>
    <n v="0"/>
    <n v="0"/>
  </r>
  <r>
    <x v="32"/>
    <x v="0"/>
    <n v="25"/>
    <s v="CHISEL"/>
    <s v="KNIFE"/>
    <s v="SCULPTURE"/>
    <s v="HAMSTER"/>
    <s v="BOTTLE"/>
    <s v="MIRROR"/>
    <s v="KNIFE"/>
    <s v="CHISEL"/>
    <s v="TAXONOMIC"/>
    <s v="BASE"/>
    <n v="10.5214914787"/>
    <n v="1"/>
    <n v="0"/>
    <n v="0"/>
    <n v="0"/>
  </r>
  <r>
    <x v="32"/>
    <x v="0"/>
    <n v="26"/>
    <s v="BOTTLE"/>
    <s v="CAN"/>
    <s v="BABY"/>
    <s v="CLOCK"/>
    <s v="BERRY"/>
    <s v="BELL"/>
    <s v="BOTTLE"/>
    <s v="CAN"/>
    <s v="BASE"/>
    <s v="TAXONOMIC"/>
    <n v="9.7845018748200001"/>
    <n v="1"/>
    <n v="0"/>
    <n v="0"/>
    <n v="0"/>
  </r>
  <r>
    <x v="32"/>
    <x v="0"/>
    <n v="27"/>
    <s v="FOOTBALL"/>
    <s v="BASEBALL"/>
    <s v="QUARTERBACK"/>
    <s v="CLOUD"/>
    <s v="PLANT"/>
    <s v="NECKLACE"/>
    <s v="FOOTBALL"/>
    <s v="BASEBALL"/>
    <s v="BASE"/>
    <s v="TAXONOMIC"/>
    <n v="13.2242230382"/>
    <n v="1"/>
    <n v="0"/>
    <n v="0"/>
    <n v="0"/>
  </r>
  <r>
    <x v="32"/>
    <x v="0"/>
    <n v="28"/>
    <s v="TORTILLA"/>
    <s v="BAGEL"/>
    <s v="BEANS"/>
    <s v="COLD"/>
    <s v="KNOB"/>
    <s v="SALESMAN"/>
    <s v="TORTILLA"/>
    <s v="BAGEL"/>
    <s v="BASE"/>
    <s v="TAXONOMIC"/>
    <n v="36.049105029300001"/>
    <n v="1"/>
    <n v="0"/>
    <n v="0"/>
    <n v="0"/>
  </r>
  <r>
    <x v="32"/>
    <x v="0"/>
    <n v="29"/>
    <s v="TOOTHBRUSH"/>
    <s v="COMB"/>
    <s v="FLOSS"/>
    <s v="CAKE"/>
    <s v="CUP"/>
    <s v="GLASSES"/>
    <s v="FLOSS"/>
    <s v="TOOTHBRUSH"/>
    <s v="THEMATIC"/>
    <s v="BASE"/>
    <n v="10.9083132653"/>
    <n v="0"/>
    <n v="1"/>
    <n v="0"/>
    <n v="0"/>
  </r>
  <r>
    <x v="32"/>
    <x v="0"/>
    <n v="30"/>
    <s v="ROCKET"/>
    <s v="MISSILE"/>
    <s v="ASTRONAUT"/>
    <s v="BUG"/>
    <s v="CHEESE"/>
    <s v="WATER"/>
    <s v="MISSILE"/>
    <s v="ROCKET"/>
    <s v="TAXONOMIC"/>
    <s v="BASE"/>
    <n v="6.0881072492300001"/>
    <n v="1"/>
    <n v="0"/>
    <n v="0"/>
    <n v="0"/>
  </r>
  <r>
    <x v="32"/>
    <x v="0"/>
    <n v="31"/>
    <s v="COW"/>
    <s v="PIG"/>
    <s v="GRASS"/>
    <s v="CHISEL"/>
    <s v="PARCEL"/>
    <s v="HOTEL"/>
    <s v="COW"/>
    <s v="PIG"/>
    <s v="BASE"/>
    <s v="TAXONOMIC"/>
    <n v="5.03084773407"/>
    <n v="1"/>
    <n v="0"/>
    <n v="0"/>
    <n v="0"/>
  </r>
  <r>
    <x v="32"/>
    <x v="0"/>
    <n v="32"/>
    <s v="FLY"/>
    <s v="ANT"/>
    <s v="WINGS"/>
    <s v="CEREAL"/>
    <s v="BUSINESS"/>
    <s v="CONCRETE"/>
    <s v="ANT"/>
    <s v="FLY"/>
    <s v="TAXONOMIC"/>
    <s v="BASE"/>
    <n v="5.8849327240599996"/>
    <n v="1"/>
    <n v="0"/>
    <n v="0"/>
    <n v="0"/>
  </r>
  <r>
    <x v="32"/>
    <x v="0"/>
    <n v="33"/>
    <s v="SURGEON"/>
    <s v="BUTCHER"/>
    <s v="KIDNEY"/>
    <s v="PENGUIN"/>
    <s v="MOVIE"/>
    <s v="HOUSE"/>
    <s v="SURGEON"/>
    <s v="BUTCHER"/>
    <s v="BASE"/>
    <s v="TAXONOMIC"/>
    <n v="21.410968083"/>
    <n v="1"/>
    <n v="0"/>
    <n v="0"/>
    <n v="0"/>
  </r>
  <r>
    <x v="32"/>
    <x v="0"/>
    <n v="34"/>
    <s v="OVEN"/>
    <s v="MICROWAVE"/>
    <s v="PAN"/>
    <s v="SCREEN"/>
    <s v="BASKETBALL"/>
    <s v="BOOT"/>
    <s v="MICROWAVE"/>
    <s v="OVEN"/>
    <s v="TAXONOMIC"/>
    <s v="BASE"/>
    <n v="11.8289372185"/>
    <n v="1"/>
    <n v="0"/>
    <n v="0"/>
    <n v="0"/>
  </r>
  <r>
    <x v="32"/>
    <x v="0"/>
    <n v="35"/>
    <s v="MILK"/>
    <s v="LEMONADE"/>
    <s v="COW"/>
    <s v="GUITAR"/>
    <s v="LEAF"/>
    <s v="WINDOW"/>
    <s v="LEMONADE"/>
    <s v="MILK"/>
    <s v="TAXONOMIC"/>
    <s v="BASE"/>
    <n v="17.4070476003"/>
    <n v="1"/>
    <n v="0"/>
    <n v="0"/>
    <n v="0"/>
  </r>
  <r>
    <x v="32"/>
    <x v="0"/>
    <n v="36"/>
    <s v="CAR"/>
    <s v="BIKE"/>
    <s v="SEATBELT"/>
    <s v="SHRIMP"/>
    <s v="COTTON"/>
    <s v="BISCUIT"/>
    <s v="CAR"/>
    <s v="BIKE"/>
    <s v="BASE"/>
    <s v="TAXONOMIC"/>
    <n v="6.9214926706600002"/>
    <n v="1"/>
    <n v="0"/>
    <n v="0"/>
    <n v="0"/>
  </r>
  <r>
    <x v="32"/>
    <x v="0"/>
    <n v="37"/>
    <s v="PACKAGE"/>
    <s v="CRATE"/>
    <s v="DELIVERY"/>
    <s v="TROUT"/>
    <s v="CHILD"/>
    <s v="BILL"/>
    <s v="PACKAGE"/>
    <s v="CRATE"/>
    <s v="BASE"/>
    <s v="TAXONOMIC"/>
    <n v="8.48844116251"/>
    <n v="1"/>
    <n v="0"/>
    <n v="0"/>
    <n v="0"/>
  </r>
  <r>
    <x v="32"/>
    <x v="0"/>
    <n v="38"/>
    <s v="SPOON"/>
    <s v="LADLE"/>
    <s v="CEREAL"/>
    <s v="LION"/>
    <s v="TREE"/>
    <s v="STEREO"/>
    <s v="SPOON"/>
    <s v="CEREAL"/>
    <s v="BASE"/>
    <s v="THEMATIC"/>
    <n v="31.321879554500001"/>
    <n v="0"/>
    <n v="1"/>
    <n v="0"/>
    <n v="0"/>
  </r>
  <r>
    <x v="32"/>
    <x v="0"/>
    <n v="39"/>
    <s v="CAKE"/>
    <s v="DONUT"/>
    <s v="CANDLE"/>
    <s v="BROCHURE"/>
    <s v="LAKE"/>
    <s v="DRUM"/>
    <s v="DONUT"/>
    <s v="CAKE"/>
    <s v="TAXONOMIC"/>
    <s v="BASE"/>
    <n v="15.037378672499999"/>
    <n v="1"/>
    <n v="0"/>
    <n v="0"/>
    <n v="0"/>
  </r>
  <r>
    <x v="32"/>
    <x v="0"/>
    <n v="40"/>
    <s v="BISCUITS"/>
    <s v="TOAST"/>
    <s v="GRAVY"/>
    <s v="SNAIL"/>
    <s v="PELICAN"/>
    <s v="DANCE"/>
    <s v="TOAST"/>
    <s v="BISCUITS"/>
    <s v="TAXONOMIC"/>
    <s v="BASE"/>
    <n v="13.7667514414"/>
    <n v="1"/>
    <n v="0"/>
    <n v="0"/>
    <n v="0"/>
  </r>
  <r>
    <x v="32"/>
    <x v="0"/>
    <n v="41"/>
    <s v="PENGUIN"/>
    <s v="GOOSE"/>
    <s v="ICE"/>
    <s v="VOLCANO"/>
    <s v="HEAD"/>
    <s v="BRICK"/>
    <s v="GOOSE"/>
    <s v="PENGUIN"/>
    <s v="TAXONOMIC"/>
    <s v="BASE"/>
    <n v="6.95290586539"/>
    <n v="1"/>
    <n v="0"/>
    <n v="0"/>
    <n v="0"/>
  </r>
  <r>
    <x v="32"/>
    <x v="0"/>
    <n v="42"/>
    <s v="RABBI"/>
    <s v="PASTOR"/>
    <s v="TEMPLE"/>
    <s v="DRIVEWAY"/>
    <s v="GLOVES"/>
    <s v="APPLE"/>
    <s v="RABBI"/>
    <s v="PASTOR"/>
    <s v="BASE"/>
    <s v="TAXONOMIC"/>
    <n v="4.0619745568800001"/>
    <n v="1"/>
    <n v="0"/>
    <n v="0"/>
    <n v="0"/>
  </r>
  <r>
    <x v="32"/>
    <x v="0"/>
    <n v="43"/>
    <s v="CUP"/>
    <s v="BOWL"/>
    <s v="TEA"/>
    <s v="LAMP"/>
    <s v="PHONE"/>
    <s v="TRUCK"/>
    <s v="BOWL"/>
    <s v="CUP"/>
    <s v="TAXONOMIC"/>
    <s v="BASE"/>
    <n v="7.6439885371400003"/>
    <n v="1"/>
    <n v="0"/>
    <n v="0"/>
    <n v="0"/>
  </r>
  <r>
    <x v="32"/>
    <x v="0"/>
    <n v="44"/>
    <s v="RECEPTIONIST"/>
    <s v="HOSTESS"/>
    <s v="TELEPHONE"/>
    <s v="PARK"/>
    <s v="HAND"/>
    <s v="STRING"/>
    <s v="TELEPHONE"/>
    <s v="RECEPTIONIST"/>
    <s v="THEMATIC"/>
    <s v="BASE"/>
    <n v="15.711960685199999"/>
    <n v="0"/>
    <n v="1"/>
    <n v="0"/>
    <n v="0"/>
  </r>
  <r>
    <x v="32"/>
    <x v="0"/>
    <n v="45"/>
    <s v="BIRD"/>
    <s v="BAT"/>
    <s v="NEST"/>
    <s v="BONE"/>
    <s v="RAIN"/>
    <s v="BRACKET"/>
    <s v="BIRD"/>
    <s v="BAT"/>
    <s v="BASE"/>
    <s v="TAXONOMIC"/>
    <n v="11.9934968711"/>
    <n v="1"/>
    <n v="0"/>
    <n v="0"/>
    <n v="0"/>
  </r>
  <r>
    <x v="32"/>
    <x v="0"/>
    <n v="46"/>
    <s v="TRUCK"/>
    <s v="BUS"/>
    <s v="TRAILER"/>
    <s v="CLIMATE"/>
    <s v="CACTUS"/>
    <s v="CLUB"/>
    <s v="TRAILER"/>
    <s v="TRUCK"/>
    <s v="THEMATIC"/>
    <s v="BASE"/>
    <n v="6.0927898464699997"/>
    <n v="0"/>
    <n v="1"/>
    <n v="0"/>
    <n v="0"/>
  </r>
  <r>
    <x v="32"/>
    <x v="0"/>
    <n v="47"/>
    <s v="MONKEY"/>
    <s v="BEAR"/>
    <s v="BANANA"/>
    <s v="AIRPLANE"/>
    <s v="HAMMER"/>
    <s v="PLUG"/>
    <s v="MONKEY"/>
    <s v="BEAR"/>
    <s v="BASE"/>
    <s v="TAXONOMIC"/>
    <n v="13.462151876"/>
    <n v="1"/>
    <n v="0"/>
    <n v="0"/>
    <n v="0"/>
  </r>
  <r>
    <x v="32"/>
    <x v="0"/>
    <n v="48"/>
    <s v="COW"/>
    <s v="BUFFALO"/>
    <s v="FARM"/>
    <s v="SKY"/>
    <s v="SLIDE"/>
    <s v="CHALK"/>
    <s v="COW"/>
    <s v="BUFFALO"/>
    <s v="BASE"/>
    <s v="TAXONOMIC"/>
    <n v="12.831519202300001"/>
    <n v="1"/>
    <n v="0"/>
    <n v="0"/>
    <n v="0"/>
  </r>
  <r>
    <x v="32"/>
    <x v="0"/>
    <n v="49"/>
    <s v="PANTS"/>
    <s v="DRESS"/>
    <s v="POCKET"/>
    <s v="ICE"/>
    <s v="TEETH"/>
    <s v="DOG"/>
    <s v="PANTS"/>
    <s v="ICE"/>
    <s v="BASE"/>
    <s v="UNRELATED"/>
    <n v="18.3028647802"/>
    <n v="0"/>
    <n v="0"/>
    <n v="0"/>
    <n v="1"/>
  </r>
  <r>
    <x v="32"/>
    <x v="0"/>
    <n v="50"/>
    <s v="HAPPY"/>
    <s v="SAD"/>
    <s v="SMILE"/>
    <s v="ROOF"/>
    <s v="SEED"/>
    <s v="KEY"/>
    <s v="SMILE"/>
    <s v="HAPPY"/>
    <s v="THEMATIC"/>
    <s v="BASE"/>
    <n v="34.3543061421"/>
    <n v="0"/>
    <n v="1"/>
    <n v="0"/>
    <n v="0"/>
  </r>
  <r>
    <x v="32"/>
    <x v="0"/>
    <n v="51"/>
    <s v="CAPTAIN"/>
    <s v="PILOT"/>
    <s v="SHIP"/>
    <s v="EAR"/>
    <s v="BENCH"/>
    <s v="FREEZER"/>
    <s v="CAPTAIN"/>
    <s v="PILOT"/>
    <s v="BASE"/>
    <s v="TAXONOMIC"/>
    <n v="22.270321326099999"/>
    <n v="1"/>
    <n v="0"/>
    <n v="0"/>
    <n v="0"/>
  </r>
  <r>
    <x v="32"/>
    <x v="0"/>
    <n v="52"/>
    <s v="CIGARETTES"/>
    <s v="ALCOHOL"/>
    <s v="LUNGS"/>
    <s v="OUTLET"/>
    <s v="SOCK"/>
    <s v="CARPET"/>
    <s v="ALCOHOL"/>
    <s v="CIGARETTES"/>
    <s v="TAXONOMIC"/>
    <s v="BASE"/>
    <n v="10.4027804905"/>
    <n v="1"/>
    <n v="0"/>
    <n v="0"/>
    <n v="0"/>
  </r>
  <r>
    <x v="32"/>
    <x v="0"/>
    <n v="53"/>
    <s v="COCONUT"/>
    <s v="ORANGE"/>
    <s v="BEACH"/>
    <s v="CYMBAL"/>
    <s v="SOCIETY"/>
    <s v="ROD"/>
    <s v="COCONUT"/>
    <s v="SOCIETY"/>
    <s v="BASE"/>
    <s v="UNRELATED"/>
    <n v="21.074581879899998"/>
    <n v="0"/>
    <n v="0"/>
    <n v="0"/>
    <n v="1"/>
  </r>
  <r>
    <x v="32"/>
    <x v="0"/>
    <n v="54"/>
    <s v="FIELD"/>
    <s v="COURT"/>
    <s v="GRASS"/>
    <s v="GAS"/>
    <s v="TOAD"/>
    <s v="SCHOOL"/>
    <s v="COURT"/>
    <s v="FIELD"/>
    <s v="TAXONOMIC"/>
    <s v="BASE"/>
    <n v="17.859118516999999"/>
    <n v="1"/>
    <n v="0"/>
    <n v="0"/>
    <n v="0"/>
  </r>
  <r>
    <x v="32"/>
    <x v="0"/>
    <n v="55"/>
    <s v="CRIB"/>
    <s v="BED"/>
    <s v="BABY"/>
    <s v="FERRY"/>
    <s v="BOWL"/>
    <s v="PATIO"/>
    <s v="BED"/>
    <s v="CRIB"/>
    <s v="TAXONOMIC"/>
    <s v="BASE"/>
    <n v="11.7318537775"/>
    <n v="1"/>
    <n v="0"/>
    <n v="0"/>
    <n v="0"/>
  </r>
  <r>
    <x v="32"/>
    <x v="0"/>
    <n v="56"/>
    <s v="CROUTONS"/>
    <s v="BAGEL"/>
    <s v="SALAD"/>
    <s v="METAL"/>
    <s v="SHARK"/>
    <s v="SPOT"/>
    <s v="BAGEL"/>
    <s v="SALAD"/>
    <s v="TAXONOMIC"/>
    <s v="THEMATIC"/>
    <n v="14.865542190099999"/>
    <n v="0"/>
    <n v="0"/>
    <n v="1"/>
    <n v="0"/>
  </r>
  <r>
    <x v="32"/>
    <x v="0"/>
    <n v="57"/>
    <s v="WAITRESS"/>
    <s v="STEWARDESS"/>
    <s v="RESTAURANT"/>
    <s v="SWAN"/>
    <s v="BEACH"/>
    <s v="CALCIUM"/>
    <s v="STEWARDESS"/>
    <s v="WAITRESS"/>
    <s v="TAXONOMIC"/>
    <s v="BASE"/>
    <n v="8.5401318168699998"/>
    <n v="1"/>
    <n v="0"/>
    <n v="0"/>
    <n v="0"/>
  </r>
  <r>
    <x v="32"/>
    <x v="0"/>
    <n v="58"/>
    <s v="RIVER"/>
    <s v="LAKE"/>
    <s v="RAPIDS"/>
    <s v="GLASS"/>
    <s v="BUDGET"/>
    <s v="FEATHER"/>
    <s v="LAKE"/>
    <s v="RIVER"/>
    <s v="TAXONOMIC"/>
    <s v="BASE"/>
    <n v="7.1729803155200003"/>
    <n v="1"/>
    <n v="0"/>
    <n v="0"/>
    <n v="0"/>
  </r>
  <r>
    <x v="32"/>
    <x v="0"/>
    <n v="59"/>
    <s v="PANDA"/>
    <s v="RACOON"/>
    <s v="BAMBOO"/>
    <s v="WHIP"/>
    <s v="FENDER"/>
    <s v="LAW"/>
    <s v="RACOON"/>
    <s v="PANDA"/>
    <s v="TAXONOMIC"/>
    <s v="BASE"/>
    <n v="11.8372045981"/>
    <n v="1"/>
    <n v="0"/>
    <n v="0"/>
    <n v="0"/>
  </r>
  <r>
    <x v="33"/>
    <x v="1"/>
    <n v="1"/>
    <s v="MILK"/>
    <s v="LEMONADE"/>
    <s v="COW"/>
    <s v="GUITAR"/>
    <s v="LEAF"/>
    <s v="WINDOW"/>
    <s v="COW"/>
    <s v="MILK"/>
    <s v="THEMATIC"/>
    <s v="BASE"/>
    <n v="4.07639793336"/>
    <n v="0"/>
    <n v="1"/>
    <n v="0"/>
    <n v="0"/>
  </r>
  <r>
    <x v="33"/>
    <x v="1"/>
    <n v="2"/>
    <s v="SHOE"/>
    <s v="GLOVE"/>
    <s v="FOOT"/>
    <s v="WALL"/>
    <s v="CARD"/>
    <s v="TIGER"/>
    <s v="FOOT"/>
    <s v="SHOE"/>
    <s v="THEMATIC"/>
    <s v="BASE"/>
    <n v="4.2791840998700001"/>
    <n v="0"/>
    <n v="1"/>
    <n v="0"/>
    <n v="0"/>
  </r>
  <r>
    <x v="33"/>
    <x v="1"/>
    <n v="3"/>
    <s v="FLY"/>
    <s v="ANT"/>
    <s v="WINGS"/>
    <s v="CEREAL"/>
    <s v="BUSINESS"/>
    <s v="CONCRETE"/>
    <s v="WINGS"/>
    <s v="FLY"/>
    <s v="THEMATIC"/>
    <s v="BASE"/>
    <n v="3.4470463482999998"/>
    <n v="0"/>
    <n v="1"/>
    <n v="0"/>
    <n v="0"/>
  </r>
  <r>
    <x v="33"/>
    <x v="1"/>
    <n v="4"/>
    <s v="FOOTBALL"/>
    <s v="BASEBALL"/>
    <s v="QUARTERBACK"/>
    <s v="CLOUD"/>
    <s v="PLANT"/>
    <s v="NECKLACE"/>
    <s v="FOOTBALL"/>
    <s v="QUARTERBACK"/>
    <s v="BASE"/>
    <s v="THEMATIC"/>
    <n v="5.7690919516600001"/>
    <n v="0"/>
    <n v="1"/>
    <n v="0"/>
    <n v="0"/>
  </r>
  <r>
    <x v="33"/>
    <x v="1"/>
    <n v="5"/>
    <s v="LAWNMOWER"/>
    <s v="SCISSORS"/>
    <s v="GRASS"/>
    <s v="BOMB"/>
    <s v="AUNT"/>
    <s v="INTERNET"/>
    <s v="GRASS"/>
    <s v="LAWNMOWER"/>
    <s v="THEMATIC"/>
    <s v="BASE"/>
    <n v="3.3957245099"/>
    <n v="0"/>
    <n v="1"/>
    <n v="0"/>
    <n v="0"/>
  </r>
  <r>
    <x v="33"/>
    <x v="1"/>
    <n v="6"/>
    <s v="ROCKET"/>
    <s v="MISSILE"/>
    <s v="ASTRONAUT"/>
    <s v="BUG"/>
    <s v="CHEESE"/>
    <s v="WATER"/>
    <s v="ROCKET"/>
    <s v="ASTRONAUT"/>
    <s v="BASE"/>
    <s v="THEMATIC"/>
    <n v="4.5764257427099997"/>
    <n v="0"/>
    <n v="1"/>
    <n v="0"/>
    <n v="0"/>
  </r>
  <r>
    <x v="33"/>
    <x v="1"/>
    <n v="7"/>
    <s v="PANTS"/>
    <s v="DRESS"/>
    <s v="POCKET"/>
    <s v="ICE"/>
    <s v="TEETH"/>
    <s v="DOG"/>
    <s v="PANTS"/>
    <s v="POCKET"/>
    <s v="BASE"/>
    <s v="THEMATIC"/>
    <n v="6.09140935837"/>
    <n v="0"/>
    <n v="1"/>
    <n v="0"/>
    <n v="0"/>
  </r>
  <r>
    <x v="33"/>
    <x v="1"/>
    <n v="8"/>
    <s v="CUP"/>
    <s v="BOWL"/>
    <s v="TEA"/>
    <s v="LAMP"/>
    <s v="PHONE"/>
    <s v="TRUCK"/>
    <s v="TEA"/>
    <s v="CUP"/>
    <s v="THEMATIC"/>
    <s v="BASE"/>
    <n v="2.6833126638699998"/>
    <n v="0"/>
    <n v="1"/>
    <n v="0"/>
    <n v="0"/>
  </r>
  <r>
    <x v="33"/>
    <x v="1"/>
    <n v="9"/>
    <s v="CIGARETTES"/>
    <s v="ALCOHOL"/>
    <s v="LUNGS"/>
    <s v="OUTLET"/>
    <s v="SOCK"/>
    <s v="CARPET"/>
    <s v="CIGARETTES"/>
    <s v="LUNGS"/>
    <s v="BASE"/>
    <s v="THEMATIC"/>
    <n v="6.8075496446699999"/>
    <n v="0"/>
    <n v="1"/>
    <n v="0"/>
    <n v="0"/>
  </r>
  <r>
    <x v="33"/>
    <x v="1"/>
    <n v="10"/>
    <s v="RECEPTIONIST"/>
    <s v="HOSTESS"/>
    <s v="TELEPHONE"/>
    <s v="PARK"/>
    <s v="HAND"/>
    <s v="STRING"/>
    <s v="RECEPTIONIST"/>
    <s v="TELEPHONE"/>
    <s v="BASE"/>
    <s v="THEMATIC"/>
    <n v="2.5796900316500002"/>
    <n v="0"/>
    <n v="1"/>
    <n v="0"/>
    <n v="0"/>
  </r>
  <r>
    <x v="33"/>
    <x v="1"/>
    <n v="11"/>
    <s v="TRUCK"/>
    <s v="BUS"/>
    <s v="TRAILER"/>
    <s v="CLIMATE"/>
    <s v="CACTUS"/>
    <s v="CLUB"/>
    <s v="TRUCK"/>
    <s v="TRAILER"/>
    <s v="BASE"/>
    <s v="THEMATIC"/>
    <n v="2.8918292134199999"/>
    <n v="0"/>
    <n v="1"/>
    <n v="0"/>
    <n v="0"/>
  </r>
  <r>
    <x v="33"/>
    <x v="1"/>
    <n v="12"/>
    <s v="MONKEY"/>
    <s v="BEAR"/>
    <s v="BANANA"/>
    <s v="AIRPLANE"/>
    <s v="HAMMER"/>
    <s v="PLUG"/>
    <s v="BEAR"/>
    <s v="MONKEY"/>
    <s v="TAXONOMIC"/>
    <s v="BASE"/>
    <n v="4.1633952047599996"/>
    <n v="1"/>
    <n v="0"/>
    <n v="0"/>
    <n v="0"/>
  </r>
  <r>
    <x v="33"/>
    <x v="1"/>
    <n v="13"/>
    <s v="BISCUITS"/>
    <s v="TOAST"/>
    <s v="GRAVY"/>
    <s v="SNAIL"/>
    <s v="PELICAN"/>
    <s v="DANCE"/>
    <s v="BISCUITS"/>
    <s v="GRAVY"/>
    <s v="BASE"/>
    <s v="THEMATIC"/>
    <n v="8.6290360813699998"/>
    <n v="0"/>
    <n v="1"/>
    <n v="0"/>
    <n v="0"/>
  </r>
  <r>
    <x v="33"/>
    <x v="1"/>
    <n v="14"/>
    <s v="POLICE"/>
    <s v="FIREMAN"/>
    <s v="HANDCUFFS"/>
    <s v="CARAVAN"/>
    <s v="CRAB"/>
    <s v="LAUNDRY"/>
    <s v="HANDCUFFS"/>
    <s v="POLICE"/>
    <s v="THEMATIC"/>
    <s v="BASE"/>
    <n v="3.0960329951499999"/>
    <n v="0"/>
    <n v="1"/>
    <n v="0"/>
    <n v="0"/>
  </r>
  <r>
    <x v="33"/>
    <x v="1"/>
    <n v="15"/>
    <s v="BICYCLE"/>
    <s v="CAR"/>
    <s v="HELMET"/>
    <s v="FISH"/>
    <s v="BEER"/>
    <s v="BANK"/>
    <s v="BICYCLE"/>
    <s v="HELMET"/>
    <s v="BASE"/>
    <s v="THEMATIC"/>
    <n v="3.5015801674499998"/>
    <n v="0"/>
    <n v="1"/>
    <n v="0"/>
    <n v="0"/>
  </r>
  <r>
    <x v="33"/>
    <x v="1"/>
    <n v="16"/>
    <s v="CRIB"/>
    <s v="BED"/>
    <s v="BABY"/>
    <s v="FERRY"/>
    <s v="BOWL"/>
    <s v="PATIO"/>
    <s v="CRIB"/>
    <s v="BABY"/>
    <s v="BASE"/>
    <s v="THEMATIC"/>
    <n v="4.6725272680599996"/>
    <n v="0"/>
    <n v="1"/>
    <n v="0"/>
    <n v="0"/>
  </r>
  <r>
    <x v="33"/>
    <x v="1"/>
    <n v="17"/>
    <s v="PENCIL"/>
    <s v="PEN"/>
    <s v="ERASER"/>
    <s v="FLUTE"/>
    <s v="MINT"/>
    <s v="SHEEP"/>
    <s v="PENCIL"/>
    <s v="ERASER"/>
    <s v="BASE"/>
    <s v="THEMATIC"/>
    <n v="3.1902309037399998"/>
    <n v="0"/>
    <n v="1"/>
    <n v="0"/>
    <n v="0"/>
  </r>
  <r>
    <x v="33"/>
    <x v="1"/>
    <n v="18"/>
    <s v="BEE"/>
    <s v="BUTTERFLY"/>
    <s v="HONEY"/>
    <s v="ASPHALT"/>
    <s v="COACH"/>
    <s v="PLIERS"/>
    <s v="HONEY"/>
    <s v="BEE"/>
    <s v="THEMATIC"/>
    <s v="BASE"/>
    <n v="7.5547566250899996"/>
    <n v="0"/>
    <n v="1"/>
    <n v="0"/>
    <n v="0"/>
  </r>
  <r>
    <x v="33"/>
    <x v="1"/>
    <n v="19"/>
    <s v="NEEDLE"/>
    <s v="PIN"/>
    <s v="THREAD"/>
    <s v="WAX"/>
    <s v="HYDRANT"/>
    <s v="WRIST"/>
    <s v="NEEDLE"/>
    <s v="PIN"/>
    <s v="BASE"/>
    <s v="TAXONOMIC"/>
    <n v="9.0913322205899991"/>
    <n v="1"/>
    <n v="0"/>
    <n v="0"/>
    <n v="0"/>
  </r>
  <r>
    <x v="33"/>
    <x v="1"/>
    <n v="20"/>
    <s v="HAPPY"/>
    <s v="SAD"/>
    <s v="SMILE"/>
    <s v="ROOF"/>
    <s v="SEED"/>
    <s v="KEY"/>
    <s v="HAPPY"/>
    <s v="SMILE"/>
    <s v="BASE"/>
    <s v="THEMATIC"/>
    <n v="2.9986370104"/>
    <n v="0"/>
    <n v="1"/>
    <n v="0"/>
    <n v="0"/>
  </r>
  <r>
    <x v="33"/>
    <x v="1"/>
    <n v="21"/>
    <s v="CAR"/>
    <s v="BIKE"/>
    <s v="SEATBELT"/>
    <s v="SHRIMP"/>
    <s v="COTTON"/>
    <s v="BISCUIT"/>
    <s v="CAR"/>
    <s v="BIKE"/>
    <s v="BASE"/>
    <s v="TAXONOMIC"/>
    <n v="8.3069593580400003"/>
    <n v="1"/>
    <n v="0"/>
    <n v="0"/>
    <n v="0"/>
  </r>
  <r>
    <x v="33"/>
    <x v="1"/>
    <n v="22"/>
    <s v="SPIDER"/>
    <s v="BEE"/>
    <s v="WEB"/>
    <s v="PEPPER"/>
    <s v="SHED"/>
    <s v="TOILET"/>
    <s v="SPIDER"/>
    <s v="BEE"/>
    <s v="BASE"/>
    <s v="TAXONOMIC"/>
    <n v="7.9278323996099997"/>
    <n v="1"/>
    <n v="0"/>
    <n v="0"/>
    <n v="0"/>
  </r>
  <r>
    <x v="33"/>
    <x v="1"/>
    <n v="23"/>
    <s v="SUBMARINE"/>
    <s v="AIRPLANE"/>
    <s v="OCEAN"/>
    <s v="SHEET"/>
    <s v="CROW"/>
    <s v="DOCTOR"/>
    <s v="SUBMARINE"/>
    <s v="AIRPLANE"/>
    <s v="BASE"/>
    <s v="TAXONOMIC"/>
    <n v="5.66901103966"/>
    <n v="1"/>
    <n v="0"/>
    <n v="0"/>
    <n v="0"/>
  </r>
  <r>
    <x v="33"/>
    <x v="1"/>
    <n v="24"/>
    <s v="BOTTLE"/>
    <s v="CAN"/>
    <s v="BABY"/>
    <s v="CLOCK"/>
    <s v="BERRY"/>
    <s v="BELL"/>
    <s v="BOTTLE"/>
    <s v="CAN"/>
    <s v="BASE"/>
    <s v="TAXONOMIC"/>
    <n v="5.7250425914000003"/>
    <n v="1"/>
    <n v="0"/>
    <n v="0"/>
    <n v="0"/>
  </r>
  <r>
    <x v="33"/>
    <x v="1"/>
    <n v="25"/>
    <s v="SPOON"/>
    <s v="LADLE"/>
    <s v="CEREAL"/>
    <s v="LION"/>
    <s v="TREE"/>
    <s v="STEREO"/>
    <s v="LADLE"/>
    <s v="SPOON"/>
    <s v="TAXONOMIC"/>
    <s v="BASE"/>
    <n v="4.1984280429299998"/>
    <n v="1"/>
    <n v="0"/>
    <n v="0"/>
    <n v="0"/>
  </r>
  <r>
    <x v="33"/>
    <x v="1"/>
    <n v="26"/>
    <s v="CHISEL"/>
    <s v="KNIFE"/>
    <s v="SCULPTURE"/>
    <s v="HAMSTER"/>
    <s v="BOTTLE"/>
    <s v="MIRROR"/>
    <s v="CHISEL"/>
    <s v="KNIFE"/>
    <s v="BASE"/>
    <s v="TAXONOMIC"/>
    <n v="5.1341261870099997"/>
    <n v="1"/>
    <n v="0"/>
    <n v="0"/>
    <n v="0"/>
  </r>
  <r>
    <x v="33"/>
    <x v="1"/>
    <n v="27"/>
    <s v="FIELD"/>
    <s v="COURT"/>
    <s v="GRASS"/>
    <s v="GAS"/>
    <s v="TOAD"/>
    <s v="SCHOOL"/>
    <s v="FIELD"/>
    <s v="GRASS"/>
    <s v="BASE"/>
    <s v="THEMATIC"/>
    <n v="4.0188779188300003"/>
    <n v="0"/>
    <n v="1"/>
    <n v="0"/>
    <n v="0"/>
  </r>
  <r>
    <x v="33"/>
    <x v="1"/>
    <n v="28"/>
    <s v="COOKIE"/>
    <s v="BISCUIT"/>
    <s v="CHOCOLATE"/>
    <s v="PAGE"/>
    <s v="WAVE"/>
    <s v="FUR"/>
    <s v="CHOCOLATE"/>
    <s v="COOKIE"/>
    <s v="THEMATIC"/>
    <s v="BASE"/>
    <n v="8.50749528391"/>
    <n v="0"/>
    <n v="1"/>
    <n v="0"/>
    <n v="0"/>
  </r>
  <r>
    <x v="33"/>
    <x v="1"/>
    <n v="29"/>
    <s v="SHAMPOO"/>
    <s v="BLEACH"/>
    <s v="SHOWER"/>
    <s v="TEAM"/>
    <s v="SAUCE"/>
    <s v="CIRCLE"/>
    <s v="SHAMPOO"/>
    <s v="BLEACH"/>
    <s v="BASE"/>
    <s v="TAXONOMIC"/>
    <n v="7.3946349789600001"/>
    <n v="1"/>
    <n v="0"/>
    <n v="0"/>
    <n v="0"/>
  </r>
  <r>
    <x v="33"/>
    <x v="1"/>
    <n v="30"/>
    <s v="PACKAGE"/>
    <s v="CRATE"/>
    <s v="DELIVERY"/>
    <s v="TROUT"/>
    <s v="CHILD"/>
    <s v="BILL"/>
    <s v="PACKAGE"/>
    <s v="CRATE"/>
    <s v="BASE"/>
    <s v="TAXONOMIC"/>
    <n v="10.909214696799999"/>
    <n v="1"/>
    <n v="0"/>
    <n v="0"/>
    <n v="0"/>
  </r>
  <r>
    <x v="33"/>
    <x v="1"/>
    <n v="31"/>
    <s v="COW"/>
    <s v="BUFFALO"/>
    <s v="FARM"/>
    <s v="SKY"/>
    <s v="SLIDE"/>
    <s v="CHALK"/>
    <s v="BUFFALO"/>
    <s v="COW"/>
    <s v="TAXONOMIC"/>
    <s v="BASE"/>
    <n v="7.0470110568599997"/>
    <n v="1"/>
    <n v="0"/>
    <n v="0"/>
    <n v="0"/>
  </r>
  <r>
    <x v="33"/>
    <x v="1"/>
    <n v="32"/>
    <s v="CAPTAIN"/>
    <s v="PILOT"/>
    <s v="SHIP"/>
    <s v="EAR"/>
    <s v="BENCH"/>
    <s v="FREEZER"/>
    <s v="CAPTAIN"/>
    <s v="PILOT"/>
    <s v="BASE"/>
    <s v="TAXONOMIC"/>
    <n v="3.3923903665899999"/>
    <n v="1"/>
    <n v="0"/>
    <n v="0"/>
    <n v="0"/>
  </r>
  <r>
    <x v="33"/>
    <x v="1"/>
    <n v="33"/>
    <s v="COCONUT"/>
    <s v="ORANGE"/>
    <s v="BEACH"/>
    <s v="CYMBAL"/>
    <s v="SOCIETY"/>
    <s v="ROD"/>
    <s v="COCONUT"/>
    <s v="ORANGE"/>
    <s v="BASE"/>
    <s v="TAXONOMIC"/>
    <n v="9.6772863100100004"/>
    <n v="1"/>
    <n v="0"/>
    <n v="0"/>
    <n v="0"/>
  </r>
  <r>
    <x v="33"/>
    <x v="1"/>
    <n v="34"/>
    <s v="RIVER"/>
    <s v="LAKE"/>
    <s v="RAPIDS"/>
    <s v="GLASS"/>
    <s v="BUDGET"/>
    <s v="FEATHER"/>
    <s v="LAKE"/>
    <s v="RIVER"/>
    <s v="TAXONOMIC"/>
    <s v="BASE"/>
    <n v="5.1571712056800001"/>
    <n v="1"/>
    <n v="0"/>
    <n v="0"/>
    <n v="0"/>
  </r>
  <r>
    <x v="33"/>
    <x v="1"/>
    <n v="35"/>
    <s v="SHIP"/>
    <s v="CANOE"/>
    <s v="SAILOR"/>
    <s v="UMBRELLA"/>
    <s v="BANANA"/>
    <s v="CHAIR"/>
    <s v="CANOE"/>
    <s v="SHIP"/>
    <s v="TAXONOMIC"/>
    <s v="BASE"/>
    <n v="8.4921074394399998"/>
    <n v="1"/>
    <n v="0"/>
    <n v="0"/>
    <n v="0"/>
  </r>
  <r>
    <x v="33"/>
    <x v="1"/>
    <n v="36"/>
    <s v="RABBI"/>
    <s v="PASTOR"/>
    <s v="TEMPLE"/>
    <s v="DRIVEWAY"/>
    <s v="GLOVES"/>
    <s v="APPLE"/>
    <s v="PASTOR"/>
    <s v="RABBI"/>
    <s v="TAXONOMIC"/>
    <s v="BASE"/>
    <n v="5.9237824964200003"/>
    <n v="1"/>
    <n v="0"/>
    <n v="0"/>
    <n v="0"/>
  </r>
  <r>
    <x v="33"/>
    <x v="1"/>
    <n v="37"/>
    <s v="DOG"/>
    <s v="CAT"/>
    <s v="BONE"/>
    <s v="POND"/>
    <s v="HOOD"/>
    <s v="QUEEN"/>
    <s v="CAT"/>
    <s v="DOG"/>
    <s v="TAXONOMIC"/>
    <s v="BASE"/>
    <n v="4.4470244980200002"/>
    <n v="1"/>
    <n v="0"/>
    <n v="0"/>
    <n v="0"/>
  </r>
  <r>
    <x v="33"/>
    <x v="1"/>
    <n v="38"/>
    <s v="SAXOPHONE"/>
    <s v="HARP"/>
    <s v="JAZZ"/>
    <s v="SODA"/>
    <s v="HAIR"/>
    <s v="PILOT"/>
    <s v="SAXOPHONE"/>
    <s v="HARP"/>
    <s v="BASE"/>
    <s v="TAXONOMIC"/>
    <n v="9.3205667415200004"/>
    <n v="1"/>
    <n v="0"/>
    <n v="0"/>
    <n v="0"/>
  </r>
  <r>
    <x v="33"/>
    <x v="1"/>
    <n v="39"/>
    <s v="CHAIR"/>
    <s v="SOFA"/>
    <s v="LEGS"/>
    <s v="BREAD"/>
    <s v="BALL"/>
    <s v="KEYBOARD"/>
    <s v="CHAIR"/>
    <s v="SOFA"/>
    <s v="BASE"/>
    <s v="TAXONOMIC"/>
    <n v="7.6586795322399999"/>
    <n v="1"/>
    <n v="0"/>
    <n v="0"/>
    <n v="0"/>
  </r>
  <r>
    <x v="33"/>
    <x v="1"/>
    <n v="40"/>
    <s v="SILVER"/>
    <s v="GOLD"/>
    <s v="BULLET"/>
    <s v="STAIRS"/>
    <s v="BALLOON"/>
    <s v="LIBRARY"/>
    <s v="SILVER"/>
    <s v="GOLD"/>
    <s v="BASE"/>
    <s v="TAXONOMIC"/>
    <n v="4.6872440463"/>
    <n v="1"/>
    <n v="0"/>
    <n v="0"/>
    <n v="0"/>
  </r>
  <r>
    <x v="33"/>
    <x v="1"/>
    <n v="41"/>
    <s v="CITY"/>
    <s v="VILLAGE"/>
    <s v="AIRPORT"/>
    <s v="WHALE"/>
    <s v="NECK"/>
    <s v="CABINET"/>
    <s v="VILLAGE"/>
    <s v="CITY"/>
    <s v="TAXONOMIC"/>
    <s v="BASE"/>
    <n v="8.1944446835600004"/>
    <n v="1"/>
    <n v="0"/>
    <n v="0"/>
    <n v="0"/>
  </r>
  <r>
    <x v="33"/>
    <x v="1"/>
    <n v="42"/>
    <s v="CAKE"/>
    <s v="DONUT"/>
    <s v="CANDLE"/>
    <s v="BROCHURE"/>
    <s v="LAKE"/>
    <s v="DRUM"/>
    <s v="DONUT"/>
    <s v="CAKE"/>
    <s v="TAXONOMIC"/>
    <s v="BASE"/>
    <n v="6.98379111732"/>
    <n v="1"/>
    <n v="0"/>
    <n v="0"/>
    <n v="0"/>
  </r>
  <r>
    <x v="33"/>
    <x v="1"/>
    <n v="43"/>
    <s v="ROBBERY"/>
    <s v="TREASON"/>
    <s v="BANK"/>
    <s v="STEW"/>
    <s v="TUB"/>
    <s v="SHORE"/>
    <s v="TREASON"/>
    <s v="ROBBERY"/>
    <s v="TAXONOMIC"/>
    <s v="BASE"/>
    <n v="3.9964844337100001"/>
    <n v="1"/>
    <n v="0"/>
    <n v="0"/>
    <n v="0"/>
  </r>
  <r>
    <x v="33"/>
    <x v="1"/>
    <n v="44"/>
    <s v="PENGUIN"/>
    <s v="GOOSE"/>
    <s v="ICE"/>
    <s v="VOLCANO"/>
    <s v="HEAD"/>
    <s v="BRICK"/>
    <s v="GOOSE"/>
    <s v="PENGUIN"/>
    <s v="TAXONOMIC"/>
    <s v="BASE"/>
    <n v="6.1785423659000003"/>
    <n v="1"/>
    <n v="0"/>
    <n v="0"/>
    <n v="0"/>
  </r>
  <r>
    <x v="33"/>
    <x v="1"/>
    <n v="45"/>
    <s v="CROUTONS"/>
    <s v="BAGEL"/>
    <s v="SALAD"/>
    <s v="METAL"/>
    <s v="SHARK"/>
    <s v="SPOT"/>
    <s v="SALAD"/>
    <s v="BAGEL"/>
    <s v="THEMATIC"/>
    <s v="TAXONOMIC"/>
    <n v="16.677599496100001"/>
    <n v="0"/>
    <n v="0"/>
    <n v="1"/>
    <n v="0"/>
  </r>
  <r>
    <x v="33"/>
    <x v="1"/>
    <n v="46"/>
    <s v="SURGEON"/>
    <s v="BUTCHER"/>
    <s v="KIDNEY"/>
    <s v="PENGUIN"/>
    <s v="MOVIE"/>
    <s v="HOUSE"/>
    <s v="SURGEON"/>
    <s v="BUTCHER"/>
    <s v="BASE"/>
    <s v="TAXONOMIC"/>
    <n v="5.2589494816500002"/>
    <n v="1"/>
    <n v="0"/>
    <n v="0"/>
    <n v="0"/>
  </r>
  <r>
    <x v="33"/>
    <x v="1"/>
    <n v="47"/>
    <s v="CROWN"/>
    <s v="HAT"/>
    <s v="KING"/>
    <s v="SHOVEL"/>
    <s v="NOSE"/>
    <s v="TENT"/>
    <s v="HAT"/>
    <s v="CROWN"/>
    <s v="TAXONOMIC"/>
    <s v="BASE"/>
    <n v="3.7425757292099999"/>
    <n v="1"/>
    <n v="0"/>
    <n v="0"/>
    <n v="0"/>
  </r>
  <r>
    <x v="33"/>
    <x v="1"/>
    <n v="48"/>
    <s v="COMPUTER"/>
    <s v="TABLET"/>
    <s v="MOUSE"/>
    <s v="ATHLETE"/>
    <s v="COUCH"/>
    <s v="SALON"/>
    <s v="COMPUTER"/>
    <s v="TABLET"/>
    <s v="BASE"/>
    <s v="TAXONOMIC"/>
    <n v="3.9345344548300001"/>
    <n v="1"/>
    <n v="0"/>
    <n v="0"/>
    <n v="0"/>
  </r>
  <r>
    <x v="33"/>
    <x v="1"/>
    <n v="49"/>
    <s v="OVEN"/>
    <s v="MICROWAVE"/>
    <s v="PAN"/>
    <s v="SCREEN"/>
    <s v="BASKETBALL"/>
    <s v="BOOT"/>
    <s v="OVEN"/>
    <s v="MICROWAVE"/>
    <s v="BASE"/>
    <s v="TAXONOMIC"/>
    <n v="6.5475275163799997"/>
    <n v="1"/>
    <n v="0"/>
    <n v="0"/>
    <n v="0"/>
  </r>
  <r>
    <x v="33"/>
    <x v="1"/>
    <n v="50"/>
    <s v="TOOTHBRUSH"/>
    <s v="COMB"/>
    <s v="FLOSS"/>
    <s v="CAKE"/>
    <s v="CUP"/>
    <s v="GLASSES"/>
    <s v="TOOTHBRUSH"/>
    <s v="COMB"/>
    <s v="BASE"/>
    <s v="TAXONOMIC"/>
    <n v="9.1593409976300002"/>
    <n v="1"/>
    <n v="0"/>
    <n v="0"/>
    <n v="0"/>
  </r>
  <r>
    <x v="33"/>
    <x v="1"/>
    <n v="51"/>
    <s v="BEER"/>
    <s v="JUICE"/>
    <s v="PARTY"/>
    <s v="SHOP"/>
    <s v="SNOW"/>
    <s v="WOUND"/>
    <s v="BEER"/>
    <s v="JUICE"/>
    <s v="BASE"/>
    <s v="TAXONOMIC"/>
    <n v="8.1158289538599995"/>
    <n v="1"/>
    <n v="0"/>
    <n v="0"/>
    <n v="0"/>
  </r>
  <r>
    <x v="33"/>
    <x v="1"/>
    <n v="52"/>
    <s v="WAITRESS"/>
    <s v="STEWARDESS"/>
    <s v="RESTAURANT"/>
    <s v="SWAN"/>
    <s v="BEACH"/>
    <s v="CALCIUM"/>
    <s v="WAITRESS"/>
    <s v="STEWARDESS"/>
    <s v="BASE"/>
    <s v="TAXONOMIC"/>
    <n v="10.563010376099999"/>
    <n v="1"/>
    <n v="0"/>
    <n v="0"/>
    <n v="0"/>
  </r>
  <r>
    <x v="33"/>
    <x v="1"/>
    <n v="53"/>
    <s v="BIRD"/>
    <s v="BAT"/>
    <s v="NEST"/>
    <s v="BONE"/>
    <s v="RAIN"/>
    <s v="BRACKET"/>
    <s v="BIRD"/>
    <s v="BAT"/>
    <s v="BASE"/>
    <s v="TAXONOMIC"/>
    <n v="6.0332580052799996"/>
    <n v="1"/>
    <n v="0"/>
    <n v="0"/>
    <n v="0"/>
  </r>
  <r>
    <x v="33"/>
    <x v="1"/>
    <n v="54"/>
    <s v="SNOW"/>
    <s v="RAIN"/>
    <s v="SLED"/>
    <s v="CEMETARY"/>
    <s v="WORK"/>
    <s v="NOVEL"/>
    <s v="SNOW"/>
    <s v="RAIN"/>
    <s v="BASE"/>
    <s v="TAXONOMIC"/>
    <n v="6.1713675516700004"/>
    <n v="1"/>
    <n v="0"/>
    <n v="0"/>
    <n v="0"/>
  </r>
  <r>
    <x v="33"/>
    <x v="1"/>
    <n v="55"/>
    <s v="GARLIC"/>
    <s v="ONION"/>
    <s v="VAMPIRE"/>
    <s v="HOUSE"/>
    <s v="FOOT"/>
    <s v="CODE"/>
    <s v="ONION"/>
    <s v="GARLIC"/>
    <s v="TAXONOMIC"/>
    <s v="BASE"/>
    <n v="5.7167749356000002"/>
    <n v="1"/>
    <n v="0"/>
    <n v="0"/>
    <n v="0"/>
  </r>
  <r>
    <x v="33"/>
    <x v="1"/>
    <n v="56"/>
    <s v="PANDA"/>
    <s v="RACOON"/>
    <s v="BAMBOO"/>
    <s v="WHIP"/>
    <s v="FENDER"/>
    <s v="LAW"/>
    <s v="RACOON"/>
    <s v="PANDA"/>
    <s v="TAXONOMIC"/>
    <s v="BASE"/>
    <n v="8.2301105156700007"/>
    <n v="1"/>
    <n v="0"/>
    <n v="0"/>
    <n v="0"/>
  </r>
  <r>
    <x v="33"/>
    <x v="1"/>
    <n v="57"/>
    <s v="COW"/>
    <s v="PIG"/>
    <s v="GRASS"/>
    <s v="CHISEL"/>
    <s v="PARCEL"/>
    <s v="HOTEL"/>
    <s v="PIG"/>
    <s v="COW"/>
    <s v="TAXONOMIC"/>
    <s v="BASE"/>
    <n v="5.3997780548499996"/>
    <n v="1"/>
    <n v="0"/>
    <n v="0"/>
    <n v="0"/>
  </r>
  <r>
    <x v="33"/>
    <x v="1"/>
    <n v="58"/>
    <s v="TORTILLA"/>
    <s v="BAGEL"/>
    <s v="BEANS"/>
    <s v="COLD"/>
    <s v="KNOB"/>
    <s v="SALESMAN"/>
    <s v="BEANS"/>
    <s v="TORTILLA"/>
    <s v="THEMATIC"/>
    <s v="BASE"/>
    <n v="8.7644123651000001"/>
    <n v="0"/>
    <n v="1"/>
    <n v="0"/>
    <n v="0"/>
  </r>
  <r>
    <x v="33"/>
    <x v="1"/>
    <n v="59"/>
    <s v="CAMEL"/>
    <s v="ANTELOPE"/>
    <s v="DESERT"/>
    <s v="CORK"/>
    <s v="ENGINE"/>
    <s v="PAMPHLET"/>
    <s v="ANTELOPE"/>
    <s v="CAMEL"/>
    <s v="TAXONOMIC"/>
    <s v="BASE"/>
    <n v="5.3032431670599998"/>
    <n v="1"/>
    <n v="0"/>
    <n v="0"/>
    <n v="0"/>
  </r>
  <r>
    <x v="34"/>
    <x v="1"/>
    <n v="1"/>
    <s v="HAPPY"/>
    <s v="SAD"/>
    <s v="SMILE"/>
    <s v="ROOF"/>
    <s v="SEED"/>
    <s v="KEY"/>
    <s v="HAPPY"/>
    <s v="SMILE"/>
    <s v="BASE"/>
    <s v="THEMATIC"/>
    <n v="4.0524984558600003"/>
    <n v="0"/>
    <n v="1"/>
    <n v="0"/>
    <n v="0"/>
  </r>
  <r>
    <x v="34"/>
    <x v="1"/>
    <n v="2"/>
    <s v="PANTS"/>
    <s v="DRESS"/>
    <s v="POCKET"/>
    <s v="ICE"/>
    <s v="TEETH"/>
    <s v="DOG"/>
    <s v="PANTS"/>
    <s v="POCKET"/>
    <s v="BASE"/>
    <s v="THEMATIC"/>
    <n v="4.89853192098"/>
    <n v="0"/>
    <n v="1"/>
    <n v="0"/>
    <n v="0"/>
  </r>
  <r>
    <x v="34"/>
    <x v="1"/>
    <n v="3"/>
    <s v="BOTTLE"/>
    <s v="CAN"/>
    <s v="BABY"/>
    <s v="CLOCK"/>
    <s v="BERRY"/>
    <s v="BELL"/>
    <s v="BABY"/>
    <s v="BOTTLE"/>
    <s v="THEMATIC"/>
    <s v="BASE"/>
    <n v="9.7153835762299998"/>
    <n v="0"/>
    <n v="1"/>
    <n v="0"/>
    <n v="0"/>
  </r>
  <r>
    <x v="34"/>
    <x v="1"/>
    <n v="4"/>
    <s v="SNOW"/>
    <s v="RAIN"/>
    <s v="SLED"/>
    <s v="CEMETARY"/>
    <s v="WORK"/>
    <s v="NOVEL"/>
    <s v="SNOW"/>
    <s v="SLED"/>
    <s v="BASE"/>
    <s v="THEMATIC"/>
    <n v="9.7276194437899992"/>
    <n v="0"/>
    <n v="1"/>
    <n v="0"/>
    <n v="0"/>
  </r>
  <r>
    <x v="34"/>
    <x v="1"/>
    <n v="5"/>
    <s v="DOG"/>
    <s v="CAT"/>
    <s v="BONE"/>
    <s v="POND"/>
    <s v="HOOD"/>
    <s v="QUEEN"/>
    <s v="DOG"/>
    <s v="BONE"/>
    <s v="BASE"/>
    <s v="THEMATIC"/>
    <n v="2.9402776849499999"/>
    <n v="0"/>
    <n v="1"/>
    <n v="0"/>
    <n v="0"/>
  </r>
  <r>
    <x v="34"/>
    <x v="1"/>
    <n v="6"/>
    <s v="CHAIR"/>
    <s v="SOFA"/>
    <s v="LEGS"/>
    <s v="BREAD"/>
    <s v="BALL"/>
    <s v="KEYBOARD"/>
    <s v="CHAIR"/>
    <s v="SOFA"/>
    <s v="BASE"/>
    <s v="TAXONOMIC"/>
    <n v="9.92004591227"/>
    <n v="1"/>
    <n v="0"/>
    <n v="0"/>
    <n v="0"/>
  </r>
  <r>
    <x v="34"/>
    <x v="1"/>
    <n v="7"/>
    <s v="OVEN"/>
    <s v="MICROWAVE"/>
    <s v="PAN"/>
    <s v="SCREEN"/>
    <s v="BASKETBALL"/>
    <s v="BOOT"/>
    <s v="MICROWAVE"/>
    <s v="OVEN"/>
    <s v="TAXONOMIC"/>
    <s v="BASE"/>
    <n v="3.9688821160200001"/>
    <n v="1"/>
    <n v="0"/>
    <n v="0"/>
    <n v="0"/>
  </r>
  <r>
    <x v="34"/>
    <x v="1"/>
    <n v="8"/>
    <s v="RABBI"/>
    <s v="PASTOR"/>
    <s v="TEMPLE"/>
    <s v="DRIVEWAY"/>
    <s v="GLOVES"/>
    <s v="APPLE"/>
    <s v="RABBI"/>
    <s v="TEMPLE"/>
    <s v="BASE"/>
    <s v="THEMATIC"/>
    <n v="2.72434983612"/>
    <n v="0"/>
    <n v="1"/>
    <n v="0"/>
    <n v="0"/>
  </r>
  <r>
    <x v="34"/>
    <x v="1"/>
    <n v="9"/>
    <s v="PENGUIN"/>
    <s v="GOOSE"/>
    <s v="ICE"/>
    <s v="VOLCANO"/>
    <s v="HEAD"/>
    <s v="BRICK"/>
    <s v="PENGUIN"/>
    <s v="GOOSE"/>
    <s v="BASE"/>
    <s v="TAXONOMIC"/>
    <n v="8.7278819789599993"/>
    <n v="1"/>
    <n v="0"/>
    <n v="0"/>
    <n v="0"/>
  </r>
  <r>
    <x v="34"/>
    <x v="1"/>
    <n v="10"/>
    <s v="NEEDLE"/>
    <s v="PIN"/>
    <s v="THREAD"/>
    <s v="WAX"/>
    <s v="HYDRANT"/>
    <s v="WRIST"/>
    <s v="THREAD"/>
    <s v="NEEDLE"/>
    <s v="THEMATIC"/>
    <s v="BASE"/>
    <n v="2.9540457255199999"/>
    <n v="0"/>
    <n v="1"/>
    <n v="0"/>
    <n v="0"/>
  </r>
  <r>
    <x v="34"/>
    <x v="1"/>
    <n v="11"/>
    <s v="FLY"/>
    <s v="ANT"/>
    <s v="WINGS"/>
    <s v="CEREAL"/>
    <s v="BUSINESS"/>
    <s v="CONCRETE"/>
    <s v="WINGS"/>
    <s v="FLY"/>
    <s v="THEMATIC"/>
    <s v="BASE"/>
    <n v="5.2199860552799997"/>
    <n v="0"/>
    <n v="1"/>
    <n v="0"/>
    <n v="0"/>
  </r>
  <r>
    <x v="34"/>
    <x v="1"/>
    <n v="12"/>
    <s v="COOKIE"/>
    <s v="BISCUIT"/>
    <s v="CHOCOLATE"/>
    <s v="PAGE"/>
    <s v="WAVE"/>
    <s v="FUR"/>
    <s v="COOKIE"/>
    <s v="CHOCOLATE"/>
    <s v="BASE"/>
    <s v="THEMATIC"/>
    <n v="5.4951167767899998"/>
    <n v="0"/>
    <n v="1"/>
    <n v="0"/>
    <n v="0"/>
  </r>
  <r>
    <x v="34"/>
    <x v="1"/>
    <n v="13"/>
    <s v="MILK"/>
    <s v="LEMONADE"/>
    <s v="COW"/>
    <s v="GUITAR"/>
    <s v="LEAF"/>
    <s v="WINDOW"/>
    <s v="MILK"/>
    <s v="COW"/>
    <s v="BASE"/>
    <s v="THEMATIC"/>
    <n v="4.8664608979599997"/>
    <n v="0"/>
    <n v="1"/>
    <n v="0"/>
    <n v="0"/>
  </r>
  <r>
    <x v="34"/>
    <x v="1"/>
    <n v="14"/>
    <s v="SHIP"/>
    <s v="CANOE"/>
    <s v="SAILOR"/>
    <s v="UMBRELLA"/>
    <s v="BANANA"/>
    <s v="CHAIR"/>
    <s v="SAILOR"/>
    <s v="SHIP"/>
    <s v="THEMATIC"/>
    <s v="BASE"/>
    <n v="5.6721774807700003"/>
    <n v="0"/>
    <n v="1"/>
    <n v="0"/>
    <n v="0"/>
  </r>
  <r>
    <x v="34"/>
    <x v="1"/>
    <n v="15"/>
    <s v="TORTILLA"/>
    <s v="BAGEL"/>
    <s v="BEANS"/>
    <s v="COLD"/>
    <s v="KNOB"/>
    <s v="SALESMAN"/>
    <s v="BEANS"/>
    <s v="TORTILLA"/>
    <s v="THEMATIC"/>
    <s v="BASE"/>
    <n v="11.0855673114"/>
    <n v="0"/>
    <n v="1"/>
    <n v="0"/>
    <n v="0"/>
  </r>
  <r>
    <x v="34"/>
    <x v="1"/>
    <n v="16"/>
    <s v="SAXOPHONE"/>
    <s v="HARP"/>
    <s v="JAZZ"/>
    <s v="SODA"/>
    <s v="HAIR"/>
    <s v="PILOT"/>
    <s v="SAXOPHONE"/>
    <s v="JAZZ"/>
    <s v="BASE"/>
    <s v="THEMATIC"/>
    <n v="5.5413733143400004"/>
    <n v="0"/>
    <n v="1"/>
    <n v="0"/>
    <n v="0"/>
  </r>
  <r>
    <x v="34"/>
    <x v="1"/>
    <n v="17"/>
    <s v="BIRD"/>
    <s v="BAT"/>
    <s v="NEST"/>
    <s v="BONE"/>
    <s v="RAIN"/>
    <s v="BRACKET"/>
    <s v="NEST"/>
    <s v="BIRD"/>
    <s v="THEMATIC"/>
    <s v="BASE"/>
    <n v="2.80515178386"/>
    <n v="0"/>
    <n v="1"/>
    <n v="0"/>
    <n v="0"/>
  </r>
  <r>
    <x v="34"/>
    <x v="1"/>
    <n v="18"/>
    <s v="TRUCK"/>
    <s v="BUS"/>
    <s v="TRAILER"/>
    <s v="CLIMATE"/>
    <s v="CACTUS"/>
    <s v="CLUB"/>
    <s v="BUS"/>
    <s v="TRUCK"/>
    <s v="TAXONOMIC"/>
    <s v="BASE"/>
    <n v="6.4079318773000002"/>
    <n v="1"/>
    <n v="0"/>
    <n v="0"/>
    <n v="0"/>
  </r>
  <r>
    <x v="34"/>
    <x v="1"/>
    <n v="19"/>
    <s v="CIGARETTES"/>
    <s v="ALCOHOL"/>
    <s v="LUNGS"/>
    <s v="OUTLET"/>
    <s v="SOCK"/>
    <s v="CARPET"/>
    <s v="CIGARETTES"/>
    <s v="LUNGS"/>
    <s v="BASE"/>
    <s v="THEMATIC"/>
    <n v="5.3664244809200001"/>
    <n v="0"/>
    <n v="1"/>
    <n v="0"/>
    <n v="0"/>
  </r>
  <r>
    <x v="34"/>
    <x v="1"/>
    <n v="20"/>
    <s v="ROBBERY"/>
    <s v="TREASON"/>
    <s v="BANK"/>
    <s v="STEW"/>
    <s v="TUB"/>
    <s v="SHORE"/>
    <s v="TREASON"/>
    <s v="BANK"/>
    <s v="TAXONOMIC"/>
    <s v="THEMATIC"/>
    <n v="3.4802757513200002"/>
    <n v="0"/>
    <n v="0"/>
    <n v="1"/>
    <n v="0"/>
  </r>
  <r>
    <x v="34"/>
    <x v="1"/>
    <n v="21"/>
    <s v="POLICE"/>
    <s v="FIREMAN"/>
    <s v="HANDCUFFS"/>
    <s v="CARAVAN"/>
    <s v="CRAB"/>
    <s v="LAUNDRY"/>
    <s v="HANDCUFFS"/>
    <s v="POLICE"/>
    <s v="THEMATIC"/>
    <s v="BASE"/>
    <n v="4.0073774741000001"/>
    <n v="0"/>
    <n v="1"/>
    <n v="0"/>
    <n v="0"/>
  </r>
  <r>
    <x v="34"/>
    <x v="1"/>
    <n v="22"/>
    <s v="RIVER"/>
    <s v="LAKE"/>
    <s v="RAPIDS"/>
    <s v="GLASS"/>
    <s v="BUDGET"/>
    <s v="FEATHER"/>
    <s v="RIVER"/>
    <s v="RAPIDS"/>
    <s v="BASE"/>
    <s v="THEMATIC"/>
    <n v="4.6964956002799996"/>
    <n v="0"/>
    <n v="1"/>
    <n v="0"/>
    <n v="0"/>
  </r>
  <r>
    <x v="34"/>
    <x v="1"/>
    <n v="23"/>
    <s v="COW"/>
    <s v="BUFFALO"/>
    <s v="FARM"/>
    <s v="SKY"/>
    <s v="SLIDE"/>
    <s v="CHALK"/>
    <s v="COW"/>
    <s v="FARM"/>
    <s v="BASE"/>
    <s v="THEMATIC"/>
    <n v="3.22128019203"/>
    <n v="0"/>
    <n v="1"/>
    <n v="0"/>
    <n v="0"/>
  </r>
  <r>
    <x v="34"/>
    <x v="1"/>
    <n v="24"/>
    <s v="TOOTHBRUSH"/>
    <s v="COMB"/>
    <s v="FLOSS"/>
    <s v="CAKE"/>
    <s v="CUP"/>
    <s v="GLASSES"/>
    <s v="TOOTHBRUSH"/>
    <s v="FLOSS"/>
    <s v="BASE"/>
    <s v="THEMATIC"/>
    <n v="2.2202045591499999"/>
    <n v="0"/>
    <n v="1"/>
    <n v="0"/>
    <n v="0"/>
  </r>
  <r>
    <x v="34"/>
    <x v="1"/>
    <n v="25"/>
    <s v="BEER"/>
    <s v="JUICE"/>
    <s v="PARTY"/>
    <s v="SHOP"/>
    <s v="SNOW"/>
    <s v="WOUND"/>
    <s v="PARTY"/>
    <s v="BEER"/>
    <s v="THEMATIC"/>
    <s v="BASE"/>
    <n v="8.9227374785099993"/>
    <n v="0"/>
    <n v="1"/>
    <n v="0"/>
    <n v="0"/>
  </r>
  <r>
    <x v="34"/>
    <x v="1"/>
    <n v="26"/>
    <s v="CAPTAIN"/>
    <s v="PILOT"/>
    <s v="SHIP"/>
    <s v="EAR"/>
    <s v="BENCH"/>
    <s v="FREEZER"/>
    <s v="CAPTAIN"/>
    <s v="PILOT"/>
    <s v="BASE"/>
    <s v="TAXONOMIC"/>
    <n v="6.1656038344399997"/>
    <n v="1"/>
    <n v="0"/>
    <n v="0"/>
    <n v="0"/>
  </r>
  <r>
    <x v="34"/>
    <x v="1"/>
    <n v="27"/>
    <s v="PANDA"/>
    <s v="RACOON"/>
    <s v="BAMBOO"/>
    <s v="WHIP"/>
    <s v="FENDER"/>
    <s v="LAW"/>
    <s v="PANDA"/>
    <s v="BAMBOO"/>
    <s v="BASE"/>
    <s v="THEMATIC"/>
    <n v="5.4115580432100003"/>
    <n v="0"/>
    <n v="1"/>
    <n v="0"/>
    <n v="0"/>
  </r>
  <r>
    <x v="34"/>
    <x v="1"/>
    <n v="28"/>
    <s v="GARLIC"/>
    <s v="ONION"/>
    <s v="VAMPIRE"/>
    <s v="HOUSE"/>
    <s v="FOOT"/>
    <s v="CODE"/>
    <s v="VAMPIRE"/>
    <s v="GARLIC"/>
    <s v="THEMATIC"/>
    <s v="BASE"/>
    <n v="4.1217534842400001"/>
    <n v="0"/>
    <n v="1"/>
    <n v="0"/>
    <n v="0"/>
  </r>
  <r>
    <x v="34"/>
    <x v="1"/>
    <n v="29"/>
    <s v="CAKE"/>
    <s v="DONUT"/>
    <s v="CANDLE"/>
    <s v="BROCHURE"/>
    <s v="LAKE"/>
    <s v="DRUM"/>
    <s v="CAKE"/>
    <s v="DONUT"/>
    <s v="BASE"/>
    <s v="TAXONOMIC"/>
    <n v="10.0721207359"/>
    <n v="1"/>
    <n v="0"/>
    <n v="0"/>
    <n v="0"/>
  </r>
  <r>
    <x v="34"/>
    <x v="1"/>
    <n v="30"/>
    <s v="SHOE"/>
    <s v="GLOVE"/>
    <s v="FOOT"/>
    <s v="WALL"/>
    <s v="CARD"/>
    <s v="TIGER"/>
    <s v="SHOE"/>
    <s v="FOOT"/>
    <s v="BASE"/>
    <s v="THEMATIC"/>
    <n v="3.4224686529500001"/>
    <n v="0"/>
    <n v="1"/>
    <n v="0"/>
    <n v="0"/>
  </r>
  <r>
    <x v="34"/>
    <x v="1"/>
    <n v="31"/>
    <s v="BICYCLE"/>
    <s v="CAR"/>
    <s v="HELMET"/>
    <s v="FISH"/>
    <s v="BEER"/>
    <s v="BANK"/>
    <s v="BICYCLE"/>
    <s v="HELMET"/>
    <s v="BASE"/>
    <s v="THEMATIC"/>
    <n v="2.6975626260999999"/>
    <n v="0"/>
    <n v="1"/>
    <n v="0"/>
    <n v="0"/>
  </r>
  <r>
    <x v="34"/>
    <x v="1"/>
    <n v="32"/>
    <s v="CITY"/>
    <s v="VILLAGE"/>
    <s v="AIRPORT"/>
    <s v="WHALE"/>
    <s v="NECK"/>
    <s v="CABINET"/>
    <s v="CITY"/>
    <s v="VILLAGE"/>
    <s v="BASE"/>
    <s v="TAXONOMIC"/>
    <n v="6.5258049373500002"/>
    <n v="1"/>
    <n v="0"/>
    <n v="0"/>
    <n v="0"/>
  </r>
  <r>
    <x v="34"/>
    <x v="1"/>
    <n v="33"/>
    <s v="PENCIL"/>
    <s v="PEN"/>
    <s v="ERASER"/>
    <s v="FLUTE"/>
    <s v="MINT"/>
    <s v="SHEEP"/>
    <s v="PENCIL"/>
    <s v="ERASER"/>
    <s v="BASE"/>
    <s v="THEMATIC"/>
    <n v="4.5126179177300001"/>
    <n v="0"/>
    <n v="1"/>
    <n v="0"/>
    <n v="0"/>
  </r>
  <r>
    <x v="34"/>
    <x v="1"/>
    <n v="34"/>
    <s v="SPOON"/>
    <s v="LADLE"/>
    <s v="CEREAL"/>
    <s v="LION"/>
    <s v="TREE"/>
    <s v="STEREO"/>
    <s v="SPOON"/>
    <s v="CEREAL"/>
    <s v="BASE"/>
    <s v="THEMATIC"/>
    <n v="10.5606886968"/>
    <n v="0"/>
    <n v="1"/>
    <n v="0"/>
    <n v="0"/>
  </r>
  <r>
    <x v="34"/>
    <x v="1"/>
    <n v="35"/>
    <s v="SILVER"/>
    <s v="GOLD"/>
    <s v="BULLET"/>
    <s v="STAIRS"/>
    <s v="BALLOON"/>
    <s v="LIBRARY"/>
    <s v="LIBRARY"/>
    <s v="STAIRS"/>
    <s v="UNRELATED"/>
    <s v="UNRELATED"/>
    <n v="15.892224452200001"/>
    <n v="0"/>
    <n v="0"/>
    <n v="0"/>
    <n v="1"/>
  </r>
  <r>
    <x v="34"/>
    <x v="1"/>
    <n v="36"/>
    <s v="CAMEL"/>
    <s v="ANTELOPE"/>
    <s v="DESERT"/>
    <s v="CORK"/>
    <s v="ENGINE"/>
    <s v="PAMPHLET"/>
    <s v="ANTELOPE"/>
    <s v="CAMEL"/>
    <s v="TAXONOMIC"/>
    <s v="BASE"/>
    <n v="6.05135031883"/>
    <n v="1"/>
    <n v="0"/>
    <n v="0"/>
    <n v="0"/>
  </r>
  <r>
    <x v="34"/>
    <x v="1"/>
    <n v="37"/>
    <s v="MONKEY"/>
    <s v="BEAR"/>
    <s v="BANANA"/>
    <s v="AIRPLANE"/>
    <s v="HAMMER"/>
    <s v="PLUG"/>
    <s v="MONKEY"/>
    <s v="BEAR"/>
    <s v="BASE"/>
    <s v="TAXONOMIC"/>
    <n v="5.8542972030099998"/>
    <n v="1"/>
    <n v="0"/>
    <n v="0"/>
    <n v="0"/>
  </r>
  <r>
    <x v="34"/>
    <x v="1"/>
    <n v="38"/>
    <s v="COCONUT"/>
    <s v="ORANGE"/>
    <s v="BEACH"/>
    <s v="CYMBAL"/>
    <s v="SOCIETY"/>
    <s v="ROD"/>
    <s v="ORANGE"/>
    <s v="COCONUT"/>
    <s v="TAXONOMIC"/>
    <s v="BASE"/>
    <n v="14.1620058098"/>
    <n v="1"/>
    <n v="0"/>
    <n v="0"/>
    <n v="0"/>
  </r>
  <r>
    <x v="34"/>
    <x v="1"/>
    <n v="39"/>
    <s v="CRIB"/>
    <s v="BED"/>
    <s v="BABY"/>
    <s v="FERRY"/>
    <s v="BOWL"/>
    <s v="PATIO"/>
    <s v="CRIB"/>
    <s v="BABY"/>
    <s v="BASE"/>
    <s v="THEMATIC"/>
    <n v="2.8877414879400001"/>
    <n v="0"/>
    <n v="1"/>
    <n v="0"/>
    <n v="0"/>
  </r>
  <r>
    <x v="34"/>
    <x v="1"/>
    <n v="40"/>
    <s v="CHISEL"/>
    <s v="KNIFE"/>
    <s v="SCULPTURE"/>
    <s v="HAMSTER"/>
    <s v="BOTTLE"/>
    <s v="MIRROR"/>
    <s v="KNIFE"/>
    <s v="SCULPTURE"/>
    <s v="TAXONOMIC"/>
    <s v="THEMATIC"/>
    <n v="7.84866444673"/>
    <n v="0"/>
    <n v="0"/>
    <n v="1"/>
    <n v="0"/>
  </r>
  <r>
    <x v="34"/>
    <x v="1"/>
    <n v="41"/>
    <s v="BISCUITS"/>
    <s v="TOAST"/>
    <s v="GRAVY"/>
    <s v="SNAIL"/>
    <s v="PELICAN"/>
    <s v="DANCE"/>
    <s v="BISCUITS"/>
    <s v="GRAVY"/>
    <s v="BASE"/>
    <s v="THEMATIC"/>
    <n v="8.8769249003400006"/>
    <n v="0"/>
    <n v="1"/>
    <n v="0"/>
    <n v="0"/>
  </r>
  <r>
    <x v="34"/>
    <x v="1"/>
    <n v="42"/>
    <s v="SURGEON"/>
    <s v="BUTCHER"/>
    <s v="KIDNEY"/>
    <s v="PENGUIN"/>
    <s v="MOVIE"/>
    <s v="HOUSE"/>
    <s v="KIDNEY"/>
    <s v="SURGEON"/>
    <s v="THEMATIC"/>
    <s v="BASE"/>
    <n v="5.17603175063"/>
    <n v="0"/>
    <n v="1"/>
    <n v="0"/>
    <n v="0"/>
  </r>
  <r>
    <x v="34"/>
    <x v="1"/>
    <n v="43"/>
    <s v="CROWN"/>
    <s v="HAT"/>
    <s v="KING"/>
    <s v="SHOVEL"/>
    <s v="NOSE"/>
    <s v="TENT"/>
    <s v="KING"/>
    <s v="CROWN"/>
    <s v="THEMATIC"/>
    <s v="BASE"/>
    <n v="7.4540076528199997"/>
    <n v="0"/>
    <n v="1"/>
    <n v="0"/>
    <n v="0"/>
  </r>
  <r>
    <x v="34"/>
    <x v="1"/>
    <n v="44"/>
    <s v="CAR"/>
    <s v="BIKE"/>
    <s v="SEATBELT"/>
    <s v="SHRIMP"/>
    <s v="COTTON"/>
    <s v="BISCUIT"/>
    <s v="CAR"/>
    <s v="SEATBELT"/>
    <s v="BASE"/>
    <s v="THEMATIC"/>
    <n v="8.5349112381199994"/>
    <n v="0"/>
    <n v="1"/>
    <n v="0"/>
    <n v="0"/>
  </r>
  <r>
    <x v="34"/>
    <x v="1"/>
    <n v="45"/>
    <s v="CROUTONS"/>
    <s v="BAGEL"/>
    <s v="SALAD"/>
    <s v="METAL"/>
    <s v="SHARK"/>
    <s v="SPOT"/>
    <s v="SALAD"/>
    <s v="CROUTONS"/>
    <s v="THEMATIC"/>
    <s v="BASE"/>
    <n v="6.0922465673600001"/>
    <n v="0"/>
    <n v="1"/>
    <n v="0"/>
    <n v="0"/>
  </r>
  <r>
    <x v="34"/>
    <x v="1"/>
    <n v="46"/>
    <s v="RECEPTIONIST"/>
    <s v="HOSTESS"/>
    <s v="TELEPHONE"/>
    <s v="PARK"/>
    <s v="HAND"/>
    <s v="STRING"/>
    <s v="RECEPTIONIST"/>
    <s v="TELEPHONE"/>
    <s v="BASE"/>
    <s v="THEMATIC"/>
    <n v="7.8477460697800003"/>
    <n v="0"/>
    <n v="1"/>
    <n v="0"/>
    <n v="0"/>
  </r>
  <r>
    <x v="34"/>
    <x v="1"/>
    <n v="47"/>
    <s v="FIELD"/>
    <s v="COURT"/>
    <s v="GRASS"/>
    <s v="GAS"/>
    <s v="TOAD"/>
    <s v="SCHOOL"/>
    <s v="GRASS"/>
    <s v="FIELD"/>
    <s v="THEMATIC"/>
    <s v="BASE"/>
    <n v="7.7204806681299996"/>
    <n v="0"/>
    <n v="1"/>
    <n v="0"/>
    <n v="0"/>
  </r>
  <r>
    <x v="34"/>
    <x v="1"/>
    <n v="48"/>
    <s v="COMPUTER"/>
    <s v="TABLET"/>
    <s v="MOUSE"/>
    <s v="ATHLETE"/>
    <s v="COUCH"/>
    <s v="SALON"/>
    <s v="MOUSE"/>
    <s v="COMPUTER"/>
    <s v="THEMATIC"/>
    <s v="BASE"/>
    <n v="8.3930987971800004"/>
    <n v="0"/>
    <n v="1"/>
    <n v="0"/>
    <n v="0"/>
  </r>
  <r>
    <x v="34"/>
    <x v="1"/>
    <n v="49"/>
    <s v="CUP"/>
    <s v="BOWL"/>
    <s v="TEA"/>
    <s v="LAMP"/>
    <s v="PHONE"/>
    <s v="TRUCK"/>
    <s v="CUP"/>
    <s v="TEA"/>
    <s v="BASE"/>
    <s v="THEMATIC"/>
    <n v="23.2805790741"/>
    <n v="0"/>
    <n v="1"/>
    <n v="0"/>
    <n v="0"/>
  </r>
  <r>
    <x v="34"/>
    <x v="1"/>
    <n v="50"/>
    <s v="COW"/>
    <s v="PIG"/>
    <s v="GRASS"/>
    <s v="CHISEL"/>
    <s v="PARCEL"/>
    <s v="HOTEL"/>
    <s v="COW"/>
    <s v="GRASS"/>
    <s v="BASE"/>
    <s v="THEMATIC"/>
    <n v="7.9864362270999996"/>
    <n v="0"/>
    <n v="1"/>
    <n v="0"/>
    <n v="0"/>
  </r>
  <r>
    <x v="34"/>
    <x v="1"/>
    <n v="51"/>
    <s v="SUBMARINE"/>
    <s v="AIRPLANE"/>
    <s v="OCEAN"/>
    <s v="SHEET"/>
    <s v="CROW"/>
    <s v="DOCTOR"/>
    <s v="OCEAN"/>
    <s v="SUBMARINE"/>
    <s v="THEMATIC"/>
    <s v="BASE"/>
    <n v="17.785091172200001"/>
    <n v="0"/>
    <n v="1"/>
    <n v="0"/>
    <n v="0"/>
  </r>
  <r>
    <x v="34"/>
    <x v="1"/>
    <n v="52"/>
    <s v="SHAMPOO"/>
    <s v="BLEACH"/>
    <s v="SHOWER"/>
    <s v="TEAM"/>
    <s v="SAUCE"/>
    <s v="CIRCLE"/>
    <s v="SHAMPOO"/>
    <s v="SHOWER"/>
    <s v="BASE"/>
    <s v="THEMATIC"/>
    <n v="5.2783125964900002"/>
    <n v="0"/>
    <n v="1"/>
    <n v="0"/>
    <n v="0"/>
  </r>
  <r>
    <x v="34"/>
    <x v="1"/>
    <n v="53"/>
    <s v="ROCKET"/>
    <s v="MISSILE"/>
    <s v="ASTRONAUT"/>
    <s v="BUG"/>
    <s v="CHEESE"/>
    <s v="WATER"/>
    <s v="ROCKET"/>
    <s v="ASTRONAUT"/>
    <s v="BASE"/>
    <s v="THEMATIC"/>
    <n v="3.9108412852500001"/>
    <n v="0"/>
    <n v="1"/>
    <n v="0"/>
    <n v="0"/>
  </r>
  <r>
    <x v="34"/>
    <x v="1"/>
    <n v="54"/>
    <s v="WAITRESS"/>
    <s v="STEWARDESS"/>
    <s v="RESTAURANT"/>
    <s v="SWAN"/>
    <s v="BEACH"/>
    <s v="CALCIUM"/>
    <s v="RESTAURANT"/>
    <s v="WAITRESS"/>
    <s v="THEMATIC"/>
    <s v="BASE"/>
    <n v="3.7543980455999999"/>
    <n v="0"/>
    <n v="1"/>
    <n v="0"/>
    <n v="0"/>
  </r>
  <r>
    <x v="34"/>
    <x v="1"/>
    <n v="55"/>
    <s v="FOOTBALL"/>
    <s v="BASEBALL"/>
    <s v="QUARTERBACK"/>
    <s v="CLOUD"/>
    <s v="PLANT"/>
    <s v="NECKLACE"/>
    <s v="FOOTBALL"/>
    <s v="QUARTERBACK"/>
    <s v="BASE"/>
    <s v="THEMATIC"/>
    <n v="5.7480253570200004"/>
    <n v="0"/>
    <n v="1"/>
    <n v="0"/>
    <n v="0"/>
  </r>
  <r>
    <x v="34"/>
    <x v="1"/>
    <n v="56"/>
    <s v="SPIDER"/>
    <s v="BEE"/>
    <s v="WEB"/>
    <s v="PEPPER"/>
    <s v="SHED"/>
    <s v="TOILET"/>
    <s v="WEB"/>
    <s v="SPIDER"/>
    <s v="THEMATIC"/>
    <s v="BASE"/>
    <n v="2.5655547045199998"/>
    <n v="0"/>
    <n v="1"/>
    <n v="0"/>
    <n v="0"/>
  </r>
  <r>
    <x v="34"/>
    <x v="1"/>
    <n v="57"/>
    <s v="LAWNMOWER"/>
    <s v="SCISSORS"/>
    <s v="GRASS"/>
    <s v="BOMB"/>
    <s v="AUNT"/>
    <s v="INTERNET"/>
    <s v="GRASS"/>
    <s v="LAWNMOWER"/>
    <s v="THEMATIC"/>
    <s v="BASE"/>
    <n v="20.473034676400001"/>
    <n v="0"/>
    <n v="1"/>
    <n v="0"/>
    <n v="0"/>
  </r>
  <r>
    <x v="34"/>
    <x v="1"/>
    <n v="58"/>
    <s v="BEE"/>
    <s v="BUTTERFLY"/>
    <s v="HONEY"/>
    <s v="ASPHALT"/>
    <s v="COACH"/>
    <s v="PLIERS"/>
    <s v="BUTTERFLY"/>
    <s v="BEE"/>
    <s v="TAXONOMIC"/>
    <s v="BASE"/>
    <n v="5.5317101609000003"/>
    <n v="1"/>
    <n v="0"/>
    <n v="0"/>
    <n v="0"/>
  </r>
  <r>
    <x v="34"/>
    <x v="1"/>
    <n v="59"/>
    <s v="PACKAGE"/>
    <s v="CRATE"/>
    <s v="DELIVERY"/>
    <s v="TROUT"/>
    <s v="CHILD"/>
    <s v="BILL"/>
    <s v="DELIVERY"/>
    <s v="PACKAGE"/>
    <s v="THEMATIC"/>
    <s v="BASE"/>
    <n v="4.9747214575800003"/>
    <n v="0"/>
    <n v="1"/>
    <n v="0"/>
    <n v="0"/>
  </r>
  <r>
    <x v="35"/>
    <x v="0"/>
    <n v="1"/>
    <s v="CAMEL"/>
    <s v="ANTELOPE"/>
    <s v="DESERT"/>
    <s v="CORK"/>
    <s v="ENGINE"/>
    <s v="PAMPHLET"/>
    <s v="ANTELOPE"/>
    <s v="CAMEL"/>
    <s v="TAXONOMIC"/>
    <s v="BASE"/>
    <n v="13.7045494122"/>
    <n v="1"/>
    <n v="0"/>
    <n v="0"/>
    <n v="0"/>
  </r>
  <r>
    <x v="35"/>
    <x v="0"/>
    <n v="2"/>
    <s v="SNOW"/>
    <s v="RAIN"/>
    <s v="SLED"/>
    <s v="CEMETARY"/>
    <s v="WORK"/>
    <s v="NOVEL"/>
    <s v="SNOW"/>
    <s v="RAIN"/>
    <s v="BASE"/>
    <s v="TAXONOMIC"/>
    <n v="7.8644965877799997"/>
    <n v="1"/>
    <n v="0"/>
    <n v="0"/>
    <n v="0"/>
  </r>
  <r>
    <x v="35"/>
    <x v="0"/>
    <n v="3"/>
    <s v="GARLIC"/>
    <s v="ONION"/>
    <s v="VAMPIRE"/>
    <s v="HOUSE"/>
    <s v="FOOT"/>
    <s v="CODE"/>
    <s v="ONION"/>
    <s v="GARLIC"/>
    <s v="TAXONOMIC"/>
    <s v="BASE"/>
    <n v="6.6519218583699997"/>
    <n v="1"/>
    <n v="0"/>
    <n v="0"/>
    <n v="0"/>
  </r>
  <r>
    <x v="35"/>
    <x v="0"/>
    <n v="4"/>
    <s v="BOTTLE"/>
    <s v="CAN"/>
    <s v="BABY"/>
    <s v="CLOCK"/>
    <s v="BERRY"/>
    <s v="BELL"/>
    <s v="BOTTLE"/>
    <s v="CAN"/>
    <s v="BASE"/>
    <s v="TAXONOMIC"/>
    <n v="10.6605940741"/>
    <n v="1"/>
    <n v="0"/>
    <n v="0"/>
    <n v="0"/>
  </r>
  <r>
    <x v="35"/>
    <x v="0"/>
    <n v="5"/>
    <s v="ROCKET"/>
    <s v="MISSILE"/>
    <s v="ASTRONAUT"/>
    <s v="BUG"/>
    <s v="CHEESE"/>
    <s v="WATER"/>
    <s v="ROCKET"/>
    <s v="MISSILE"/>
    <s v="BASE"/>
    <s v="TAXONOMIC"/>
    <n v="5.9069528691500004"/>
    <n v="1"/>
    <n v="0"/>
    <n v="0"/>
    <n v="0"/>
  </r>
  <r>
    <x v="35"/>
    <x v="0"/>
    <n v="6"/>
    <s v="CITY"/>
    <s v="VILLAGE"/>
    <s v="AIRPORT"/>
    <s v="WHALE"/>
    <s v="NECK"/>
    <s v="CABINET"/>
    <s v="CITY"/>
    <s v="VILLAGE"/>
    <s v="BASE"/>
    <s v="TAXONOMIC"/>
    <n v="7.1843114834000001"/>
    <n v="1"/>
    <n v="0"/>
    <n v="0"/>
    <n v="0"/>
  </r>
  <r>
    <x v="35"/>
    <x v="0"/>
    <n v="7"/>
    <s v="ROBBERY"/>
    <s v="TREASON"/>
    <s v="BANK"/>
    <s v="STEW"/>
    <s v="TUB"/>
    <s v="SHORE"/>
    <s v="ROBBERY"/>
    <s v="BANK"/>
    <s v="BASE"/>
    <s v="THEMATIC"/>
    <n v="41.425590435700002"/>
    <n v="0"/>
    <n v="1"/>
    <n v="0"/>
    <n v="0"/>
  </r>
  <r>
    <x v="35"/>
    <x v="0"/>
    <n v="8"/>
    <s v="SAXOPHONE"/>
    <s v="HARP"/>
    <s v="JAZZ"/>
    <s v="SODA"/>
    <s v="HAIR"/>
    <s v="PILOT"/>
    <s v="JAZZ"/>
    <s v="SAXOPHONE"/>
    <s v="THEMATIC"/>
    <s v="BASE"/>
    <n v="12.1755584881"/>
    <n v="0"/>
    <n v="1"/>
    <n v="0"/>
    <n v="0"/>
  </r>
  <r>
    <x v="35"/>
    <x v="0"/>
    <n v="9"/>
    <s v="SPIDER"/>
    <s v="BEE"/>
    <s v="WEB"/>
    <s v="PEPPER"/>
    <s v="SHED"/>
    <s v="TOILET"/>
    <s v="SPIDER"/>
    <s v="BEE"/>
    <s v="BASE"/>
    <s v="TAXONOMIC"/>
    <n v="6.9083863753500001"/>
    <n v="1"/>
    <n v="0"/>
    <n v="0"/>
    <n v="0"/>
  </r>
  <r>
    <x v="35"/>
    <x v="0"/>
    <n v="10"/>
    <s v="SILVER"/>
    <s v="GOLD"/>
    <s v="BULLET"/>
    <s v="STAIRS"/>
    <s v="BALLOON"/>
    <s v="LIBRARY"/>
    <s v="GOLD"/>
    <s v="SILVER"/>
    <s v="TAXONOMIC"/>
    <s v="BASE"/>
    <n v="13.5795625721"/>
    <n v="1"/>
    <n v="0"/>
    <n v="0"/>
    <n v="0"/>
  </r>
  <r>
    <x v="35"/>
    <x v="0"/>
    <n v="11"/>
    <s v="CHAIR"/>
    <s v="SOFA"/>
    <s v="LEGS"/>
    <s v="BREAD"/>
    <s v="BALL"/>
    <s v="KEYBOARD"/>
    <s v="SOFA"/>
    <s v="CHAIR"/>
    <s v="TAXONOMIC"/>
    <s v="BASE"/>
    <n v="10.2475906833"/>
    <n v="1"/>
    <n v="0"/>
    <n v="0"/>
    <n v="0"/>
  </r>
  <r>
    <x v="35"/>
    <x v="0"/>
    <n v="12"/>
    <s v="SURGEON"/>
    <s v="BUTCHER"/>
    <s v="KIDNEY"/>
    <s v="PENGUIN"/>
    <s v="MOVIE"/>
    <s v="HOUSE"/>
    <s v="BUTCHER"/>
    <s v="SURGEON"/>
    <s v="TAXONOMIC"/>
    <s v="BASE"/>
    <n v="13.9458912667"/>
    <n v="1"/>
    <n v="0"/>
    <n v="0"/>
    <n v="0"/>
  </r>
  <r>
    <x v="35"/>
    <x v="0"/>
    <n v="13"/>
    <s v="BICYCLE"/>
    <s v="CAR"/>
    <s v="HELMET"/>
    <s v="FISH"/>
    <s v="BEER"/>
    <s v="BANK"/>
    <s v="BICYCLE"/>
    <s v="CAR"/>
    <s v="BASE"/>
    <s v="TAXONOMIC"/>
    <n v="7.7533313293799999"/>
    <n v="1"/>
    <n v="0"/>
    <n v="0"/>
    <n v="0"/>
  </r>
  <r>
    <x v="35"/>
    <x v="0"/>
    <n v="14"/>
    <s v="BIRD"/>
    <s v="BAT"/>
    <s v="NEST"/>
    <s v="BONE"/>
    <s v="RAIN"/>
    <s v="BRACKET"/>
    <s v="BAT"/>
    <s v="BIRD"/>
    <s v="TAXONOMIC"/>
    <s v="BASE"/>
    <n v="7.7911391440999997"/>
    <n v="1"/>
    <n v="0"/>
    <n v="0"/>
    <n v="0"/>
  </r>
  <r>
    <x v="35"/>
    <x v="0"/>
    <n v="15"/>
    <s v="COOKIE"/>
    <s v="BISCUIT"/>
    <s v="CHOCOLATE"/>
    <s v="PAGE"/>
    <s v="WAVE"/>
    <s v="FUR"/>
    <s v="COOKIE"/>
    <s v="BISCUIT"/>
    <s v="BASE"/>
    <s v="TAXONOMIC"/>
    <n v="5.6268785386299998"/>
    <n v="1"/>
    <n v="0"/>
    <n v="0"/>
    <n v="0"/>
  </r>
  <r>
    <x v="35"/>
    <x v="0"/>
    <n v="16"/>
    <s v="RIVER"/>
    <s v="LAKE"/>
    <s v="RAPIDS"/>
    <s v="GLASS"/>
    <s v="BUDGET"/>
    <s v="FEATHER"/>
    <s v="LAKE"/>
    <s v="RIVER"/>
    <s v="TAXONOMIC"/>
    <s v="BASE"/>
    <n v="4.0566297840000001"/>
    <n v="1"/>
    <n v="0"/>
    <n v="0"/>
    <n v="0"/>
  </r>
  <r>
    <x v="35"/>
    <x v="0"/>
    <n v="17"/>
    <s v="MILK"/>
    <s v="LEMONADE"/>
    <s v="COW"/>
    <s v="GUITAR"/>
    <s v="LEAF"/>
    <s v="WINDOW"/>
    <s v="LEMONADE"/>
    <s v="MILK"/>
    <s v="TAXONOMIC"/>
    <s v="BASE"/>
    <n v="4.7497535230399999"/>
    <n v="1"/>
    <n v="0"/>
    <n v="0"/>
    <n v="0"/>
  </r>
  <r>
    <x v="35"/>
    <x v="0"/>
    <n v="18"/>
    <s v="POLICE"/>
    <s v="FIREMAN"/>
    <s v="HANDCUFFS"/>
    <s v="CARAVAN"/>
    <s v="CRAB"/>
    <s v="LAUNDRY"/>
    <s v="POLICE"/>
    <s v="FIREMAN"/>
    <s v="BASE"/>
    <s v="TAXONOMIC"/>
    <n v="5.2915748240199996"/>
    <n v="1"/>
    <n v="0"/>
    <n v="0"/>
    <n v="0"/>
  </r>
  <r>
    <x v="35"/>
    <x v="0"/>
    <n v="19"/>
    <s v="CAR"/>
    <s v="BIKE"/>
    <s v="SEATBELT"/>
    <s v="SHRIMP"/>
    <s v="COTTON"/>
    <s v="BISCUIT"/>
    <s v="CAR"/>
    <s v="BIKE"/>
    <s v="BASE"/>
    <s v="TAXONOMIC"/>
    <n v="4.89608470729"/>
    <n v="1"/>
    <n v="0"/>
    <n v="0"/>
    <n v="0"/>
  </r>
  <r>
    <x v="35"/>
    <x v="0"/>
    <n v="20"/>
    <s v="DOG"/>
    <s v="CAT"/>
    <s v="BONE"/>
    <s v="POND"/>
    <s v="HOOD"/>
    <s v="QUEEN"/>
    <s v="CAT"/>
    <s v="DOG"/>
    <s v="TAXONOMIC"/>
    <s v="BASE"/>
    <n v="10.5187891938"/>
    <n v="1"/>
    <n v="0"/>
    <n v="0"/>
    <n v="0"/>
  </r>
  <r>
    <x v="35"/>
    <x v="0"/>
    <n v="21"/>
    <s v="FOOTBALL"/>
    <s v="BASEBALL"/>
    <s v="QUARTERBACK"/>
    <s v="CLOUD"/>
    <s v="PLANT"/>
    <s v="NECKLACE"/>
    <s v="BASEBALL"/>
    <s v="FOOTBALL"/>
    <s v="TAXONOMIC"/>
    <s v="BASE"/>
    <n v="5.6312777141600003"/>
    <n v="1"/>
    <n v="0"/>
    <n v="0"/>
    <n v="0"/>
  </r>
  <r>
    <x v="35"/>
    <x v="0"/>
    <n v="22"/>
    <s v="TORTILLA"/>
    <s v="BAGEL"/>
    <s v="BEANS"/>
    <s v="COLD"/>
    <s v="KNOB"/>
    <s v="SALESMAN"/>
    <s v="BAGEL"/>
    <s v="TORTILLA"/>
    <s v="TAXONOMIC"/>
    <s v="BASE"/>
    <n v="5.8091827823099997"/>
    <n v="1"/>
    <n v="0"/>
    <n v="0"/>
    <n v="0"/>
  </r>
  <r>
    <x v="35"/>
    <x v="0"/>
    <n v="23"/>
    <s v="BISCUITS"/>
    <s v="TOAST"/>
    <s v="GRAVY"/>
    <s v="SNAIL"/>
    <s v="PELICAN"/>
    <s v="DANCE"/>
    <s v="BISCUITS"/>
    <s v="TOAST"/>
    <s v="BASE"/>
    <s v="TAXONOMIC"/>
    <n v="12.2452215908"/>
    <n v="1"/>
    <n v="0"/>
    <n v="0"/>
    <n v="0"/>
  </r>
  <r>
    <x v="35"/>
    <x v="0"/>
    <n v="24"/>
    <s v="CROWN"/>
    <s v="HAT"/>
    <s v="KING"/>
    <s v="SHOVEL"/>
    <s v="NOSE"/>
    <s v="TENT"/>
    <s v="HAT"/>
    <s v="CROWN"/>
    <s v="TAXONOMIC"/>
    <s v="BASE"/>
    <n v="4.7780591452000003"/>
    <n v="1"/>
    <n v="0"/>
    <n v="0"/>
    <n v="0"/>
  </r>
  <r>
    <x v="35"/>
    <x v="0"/>
    <n v="25"/>
    <s v="NEEDLE"/>
    <s v="PIN"/>
    <s v="THREAD"/>
    <s v="WAX"/>
    <s v="HYDRANT"/>
    <s v="WRIST"/>
    <s v="NEEDLE"/>
    <s v="PIN"/>
    <s v="BASE"/>
    <s v="TAXONOMIC"/>
    <n v="16.811879296800001"/>
    <n v="1"/>
    <n v="0"/>
    <n v="0"/>
    <n v="0"/>
  </r>
  <r>
    <x v="35"/>
    <x v="0"/>
    <n v="26"/>
    <s v="HAPPY"/>
    <s v="SAD"/>
    <s v="SMILE"/>
    <s v="ROOF"/>
    <s v="SEED"/>
    <s v="KEY"/>
    <s v="HAPPY"/>
    <s v="SMILE"/>
    <s v="BASE"/>
    <s v="THEMATIC"/>
    <n v="6.2018366757000001"/>
    <n v="0"/>
    <n v="1"/>
    <n v="0"/>
    <n v="0"/>
  </r>
  <r>
    <x v="35"/>
    <x v="0"/>
    <n v="27"/>
    <s v="CRIB"/>
    <s v="BED"/>
    <s v="BABY"/>
    <s v="FERRY"/>
    <s v="BOWL"/>
    <s v="PATIO"/>
    <s v="CRIB"/>
    <s v="BED"/>
    <s v="BASE"/>
    <s v="TAXONOMIC"/>
    <n v="3.9117195254700001"/>
    <n v="1"/>
    <n v="0"/>
    <n v="0"/>
    <n v="0"/>
  </r>
  <r>
    <x v="35"/>
    <x v="0"/>
    <n v="28"/>
    <s v="PACKAGE"/>
    <s v="CRATE"/>
    <s v="DELIVERY"/>
    <s v="TROUT"/>
    <s v="CHILD"/>
    <s v="BILL"/>
    <s v="DELIVERY"/>
    <s v="PACKAGE"/>
    <s v="THEMATIC"/>
    <s v="BASE"/>
    <n v="9.8335431173900005"/>
    <n v="0"/>
    <n v="1"/>
    <n v="0"/>
    <n v="0"/>
  </r>
  <r>
    <x v="35"/>
    <x v="0"/>
    <n v="29"/>
    <s v="FIELD"/>
    <s v="COURT"/>
    <s v="GRASS"/>
    <s v="GAS"/>
    <s v="TOAD"/>
    <s v="SCHOOL"/>
    <s v="GRASS"/>
    <s v="FIELD"/>
    <s v="THEMATIC"/>
    <s v="BASE"/>
    <n v="9.9985668249999993"/>
    <n v="0"/>
    <n v="1"/>
    <n v="0"/>
    <n v="0"/>
  </r>
  <r>
    <x v="35"/>
    <x v="0"/>
    <n v="30"/>
    <s v="CROUTONS"/>
    <s v="BAGEL"/>
    <s v="SALAD"/>
    <s v="METAL"/>
    <s v="SHARK"/>
    <s v="SPOT"/>
    <s v="CROUTONS"/>
    <s v="BAGEL"/>
    <s v="BASE"/>
    <s v="TAXONOMIC"/>
    <n v="26.793043754100001"/>
    <n v="1"/>
    <n v="0"/>
    <n v="0"/>
    <n v="0"/>
  </r>
  <r>
    <x v="35"/>
    <x v="0"/>
    <n v="31"/>
    <s v="CIGARETTES"/>
    <s v="ALCOHOL"/>
    <s v="LUNGS"/>
    <s v="OUTLET"/>
    <s v="SOCK"/>
    <s v="CARPET"/>
    <s v="ALCOHOL"/>
    <s v="CIGARETTES"/>
    <s v="TAXONOMIC"/>
    <s v="BASE"/>
    <n v="10.240343035"/>
    <n v="1"/>
    <n v="0"/>
    <n v="0"/>
    <n v="0"/>
  </r>
  <r>
    <x v="35"/>
    <x v="0"/>
    <n v="32"/>
    <s v="WAITRESS"/>
    <s v="STEWARDESS"/>
    <s v="RESTAURANT"/>
    <s v="SWAN"/>
    <s v="BEACH"/>
    <s v="CALCIUM"/>
    <s v="WAITRESS"/>
    <s v="STEWARDESS"/>
    <s v="BASE"/>
    <s v="TAXONOMIC"/>
    <n v="5.3692165640500003"/>
    <n v="1"/>
    <n v="0"/>
    <n v="0"/>
    <n v="0"/>
  </r>
  <r>
    <x v="35"/>
    <x v="0"/>
    <n v="33"/>
    <s v="SUBMARINE"/>
    <s v="AIRPLANE"/>
    <s v="OCEAN"/>
    <s v="SHEET"/>
    <s v="CROW"/>
    <s v="DOCTOR"/>
    <s v="AIRPLANE"/>
    <s v="SUBMARINE"/>
    <s v="TAXONOMIC"/>
    <s v="BASE"/>
    <n v="24.180999852399999"/>
    <n v="1"/>
    <n v="0"/>
    <n v="0"/>
    <n v="0"/>
  </r>
  <r>
    <x v="35"/>
    <x v="0"/>
    <n v="34"/>
    <s v="COCONUT"/>
    <s v="ORANGE"/>
    <s v="BEACH"/>
    <s v="CYMBAL"/>
    <s v="SOCIETY"/>
    <s v="ROD"/>
    <s v="ORANGE"/>
    <s v="COCONUT"/>
    <s v="TAXONOMIC"/>
    <s v="BASE"/>
    <n v="6.0431558191199999"/>
    <n v="1"/>
    <n v="0"/>
    <n v="0"/>
    <n v="0"/>
  </r>
  <r>
    <x v="35"/>
    <x v="0"/>
    <n v="35"/>
    <s v="PENGUIN"/>
    <s v="GOOSE"/>
    <s v="ICE"/>
    <s v="VOLCANO"/>
    <s v="HEAD"/>
    <s v="BRICK"/>
    <s v="GOOSE"/>
    <s v="PENGUIN"/>
    <s v="TAXONOMIC"/>
    <s v="BASE"/>
    <n v="5.6095354314900003"/>
    <n v="1"/>
    <n v="0"/>
    <n v="0"/>
    <n v="0"/>
  </r>
  <r>
    <x v="35"/>
    <x v="0"/>
    <n v="36"/>
    <s v="FLY"/>
    <s v="ANT"/>
    <s v="WINGS"/>
    <s v="CEREAL"/>
    <s v="BUSINESS"/>
    <s v="CONCRETE"/>
    <s v="ANT"/>
    <s v="FLY"/>
    <s v="TAXONOMIC"/>
    <s v="BASE"/>
    <n v="6.6155326518299997"/>
    <n v="1"/>
    <n v="0"/>
    <n v="0"/>
    <n v="0"/>
  </r>
  <r>
    <x v="35"/>
    <x v="0"/>
    <n v="37"/>
    <s v="RABBI"/>
    <s v="PASTOR"/>
    <s v="TEMPLE"/>
    <s v="DRIVEWAY"/>
    <s v="GLOVES"/>
    <s v="APPLE"/>
    <s v="RABBI"/>
    <s v="PASTOR"/>
    <s v="BASE"/>
    <s v="TAXONOMIC"/>
    <n v="6.0038880130700001"/>
    <n v="1"/>
    <n v="0"/>
    <n v="0"/>
    <n v="0"/>
  </r>
  <r>
    <x v="35"/>
    <x v="0"/>
    <n v="38"/>
    <s v="SPOON"/>
    <s v="LADLE"/>
    <s v="CEREAL"/>
    <s v="LION"/>
    <s v="TREE"/>
    <s v="STEREO"/>
    <s v="LADLE"/>
    <s v="SPOON"/>
    <s v="TAXONOMIC"/>
    <s v="BASE"/>
    <n v="4.4412368410300003"/>
    <n v="1"/>
    <n v="0"/>
    <n v="0"/>
    <n v="0"/>
  </r>
  <r>
    <x v="35"/>
    <x v="0"/>
    <n v="39"/>
    <s v="TRUCK"/>
    <s v="BUS"/>
    <s v="TRAILER"/>
    <s v="CLIMATE"/>
    <s v="CACTUS"/>
    <s v="CLUB"/>
    <s v="BUS"/>
    <s v="TRUCK"/>
    <s v="TAXONOMIC"/>
    <s v="BASE"/>
    <n v="5.99764448125"/>
    <n v="1"/>
    <n v="0"/>
    <n v="0"/>
    <n v="0"/>
  </r>
  <r>
    <x v="35"/>
    <x v="0"/>
    <n v="40"/>
    <s v="LAWNMOWER"/>
    <s v="SCISSORS"/>
    <s v="GRASS"/>
    <s v="BOMB"/>
    <s v="AUNT"/>
    <s v="INTERNET"/>
    <s v="SCISSORS"/>
    <s v="LAWNMOWER"/>
    <s v="TAXONOMIC"/>
    <s v="BASE"/>
    <n v="6.5789292470999996"/>
    <n v="1"/>
    <n v="0"/>
    <n v="0"/>
    <n v="0"/>
  </r>
  <r>
    <x v="35"/>
    <x v="0"/>
    <n v="41"/>
    <s v="COW"/>
    <s v="BUFFALO"/>
    <s v="FARM"/>
    <s v="SKY"/>
    <s v="SLIDE"/>
    <s v="CHALK"/>
    <s v="COW"/>
    <s v="BUFFALO"/>
    <s v="BASE"/>
    <s v="TAXONOMIC"/>
    <n v="18.072258974"/>
    <n v="1"/>
    <n v="0"/>
    <n v="0"/>
    <n v="0"/>
  </r>
  <r>
    <x v="35"/>
    <x v="0"/>
    <n v="42"/>
    <s v="RECEPTIONIST"/>
    <s v="HOSTESS"/>
    <s v="TELEPHONE"/>
    <s v="PARK"/>
    <s v="HAND"/>
    <s v="STRING"/>
    <s v="HOSTESS"/>
    <s v="RECEPTIONIST"/>
    <s v="TAXONOMIC"/>
    <s v="BASE"/>
    <n v="13.640672642"/>
    <n v="1"/>
    <n v="0"/>
    <n v="0"/>
    <n v="0"/>
  </r>
  <r>
    <x v="35"/>
    <x v="0"/>
    <n v="43"/>
    <s v="COW"/>
    <s v="PIG"/>
    <s v="GRASS"/>
    <s v="CHISEL"/>
    <s v="PARCEL"/>
    <s v="HOTEL"/>
    <s v="COW"/>
    <s v="PIG"/>
    <s v="BASE"/>
    <s v="TAXONOMIC"/>
    <n v="3.1836698817200002"/>
    <n v="1"/>
    <n v="0"/>
    <n v="0"/>
    <n v="0"/>
  </r>
  <r>
    <x v="35"/>
    <x v="0"/>
    <n v="44"/>
    <s v="BEE"/>
    <s v="BUTTERFLY"/>
    <s v="HONEY"/>
    <s v="ASPHALT"/>
    <s v="COACH"/>
    <s v="PLIERS"/>
    <s v="BUTTERFLY"/>
    <s v="BEE"/>
    <s v="TAXONOMIC"/>
    <s v="BASE"/>
    <n v="3.01909642102"/>
    <n v="1"/>
    <n v="0"/>
    <n v="0"/>
    <n v="0"/>
  </r>
  <r>
    <x v="35"/>
    <x v="0"/>
    <n v="45"/>
    <s v="CAPTAIN"/>
    <s v="PILOT"/>
    <s v="SHIP"/>
    <s v="EAR"/>
    <s v="BENCH"/>
    <s v="FREEZER"/>
    <s v="CAPTAIN"/>
    <s v="PILOT"/>
    <s v="BASE"/>
    <s v="TAXONOMIC"/>
    <n v="3.11016213516"/>
    <n v="1"/>
    <n v="0"/>
    <n v="0"/>
    <n v="0"/>
  </r>
  <r>
    <x v="35"/>
    <x v="0"/>
    <n v="46"/>
    <s v="MONKEY"/>
    <s v="BEAR"/>
    <s v="BANANA"/>
    <s v="AIRPLANE"/>
    <s v="HAMMER"/>
    <s v="PLUG"/>
    <s v="BEAR"/>
    <s v="MONKEY"/>
    <s v="TAXONOMIC"/>
    <s v="BASE"/>
    <n v="3.52125594998"/>
    <n v="1"/>
    <n v="0"/>
    <n v="0"/>
    <n v="0"/>
  </r>
  <r>
    <x v="35"/>
    <x v="0"/>
    <n v="47"/>
    <s v="TOOTHBRUSH"/>
    <s v="COMB"/>
    <s v="FLOSS"/>
    <s v="CAKE"/>
    <s v="CUP"/>
    <s v="GLASSES"/>
    <s v="TOOTHBRUSH"/>
    <s v="FLOSS"/>
    <s v="BASE"/>
    <s v="THEMATIC"/>
    <n v="22.4260042654"/>
    <n v="0"/>
    <n v="1"/>
    <n v="0"/>
    <n v="0"/>
  </r>
  <r>
    <x v="35"/>
    <x v="0"/>
    <n v="48"/>
    <s v="COMPUTER"/>
    <s v="TABLET"/>
    <s v="MOUSE"/>
    <s v="ATHLETE"/>
    <s v="COUCH"/>
    <s v="SALON"/>
    <s v="COMPUTER"/>
    <s v="TABLET"/>
    <s v="BASE"/>
    <s v="TAXONOMIC"/>
    <n v="9.3955884426799994"/>
    <n v="1"/>
    <n v="0"/>
    <n v="0"/>
    <n v="0"/>
  </r>
  <r>
    <x v="35"/>
    <x v="0"/>
    <n v="49"/>
    <s v="SHIP"/>
    <s v="CANOE"/>
    <s v="SAILOR"/>
    <s v="UMBRELLA"/>
    <s v="BANANA"/>
    <s v="CHAIR"/>
    <s v="SHIP"/>
    <s v="CANOE"/>
    <s v="BASE"/>
    <s v="TAXONOMIC"/>
    <n v="7.6767503176199998"/>
    <n v="1"/>
    <n v="0"/>
    <n v="0"/>
    <n v="0"/>
  </r>
  <r>
    <x v="35"/>
    <x v="0"/>
    <n v="50"/>
    <s v="SHAMPOO"/>
    <s v="BLEACH"/>
    <s v="SHOWER"/>
    <s v="TEAM"/>
    <s v="SAUCE"/>
    <s v="CIRCLE"/>
    <s v="SHAMPOO"/>
    <s v="BLEACH"/>
    <s v="BASE"/>
    <s v="TAXONOMIC"/>
    <n v="25.8174739436"/>
    <n v="1"/>
    <n v="0"/>
    <n v="0"/>
    <n v="0"/>
  </r>
  <r>
    <x v="35"/>
    <x v="0"/>
    <n v="51"/>
    <s v="CHISEL"/>
    <s v="KNIFE"/>
    <s v="SCULPTURE"/>
    <s v="HAMSTER"/>
    <s v="BOTTLE"/>
    <s v="MIRROR"/>
    <s v="SCULPTURE"/>
    <s v="CHISEL"/>
    <s v="THEMATIC"/>
    <s v="BASE"/>
    <n v="7.9593470229900003"/>
    <n v="0"/>
    <n v="1"/>
    <n v="0"/>
    <n v="0"/>
  </r>
  <r>
    <x v="35"/>
    <x v="0"/>
    <n v="52"/>
    <s v="BEER"/>
    <s v="JUICE"/>
    <s v="PARTY"/>
    <s v="SHOP"/>
    <s v="SNOW"/>
    <s v="WOUND"/>
    <s v="BEER"/>
    <s v="JUICE"/>
    <s v="BASE"/>
    <s v="TAXONOMIC"/>
    <n v="8.2631126086899993"/>
    <n v="1"/>
    <n v="0"/>
    <n v="0"/>
    <n v="0"/>
  </r>
  <r>
    <x v="35"/>
    <x v="0"/>
    <n v="53"/>
    <s v="PENCIL"/>
    <s v="PEN"/>
    <s v="ERASER"/>
    <s v="FLUTE"/>
    <s v="MINT"/>
    <s v="SHEEP"/>
    <s v="PEN"/>
    <s v="PENCIL"/>
    <s v="TAXONOMIC"/>
    <s v="BASE"/>
    <n v="3.6356828488600001"/>
    <n v="1"/>
    <n v="0"/>
    <n v="0"/>
    <n v="0"/>
  </r>
  <r>
    <x v="35"/>
    <x v="0"/>
    <n v="54"/>
    <s v="SHOE"/>
    <s v="GLOVE"/>
    <s v="FOOT"/>
    <s v="WALL"/>
    <s v="CARD"/>
    <s v="TIGER"/>
    <s v="FOOT"/>
    <s v="SHOE"/>
    <s v="THEMATIC"/>
    <s v="BASE"/>
    <n v="29.882273057500001"/>
    <n v="0"/>
    <n v="1"/>
    <n v="0"/>
    <n v="0"/>
  </r>
  <r>
    <x v="35"/>
    <x v="0"/>
    <n v="55"/>
    <s v="PANDA"/>
    <s v="RACOON"/>
    <s v="BAMBOO"/>
    <s v="WHIP"/>
    <s v="FENDER"/>
    <s v="LAW"/>
    <s v="PANDA"/>
    <s v="RACOON"/>
    <s v="BASE"/>
    <s v="TAXONOMIC"/>
    <n v="2.8074893911299998"/>
    <n v="1"/>
    <n v="0"/>
    <n v="0"/>
    <n v="0"/>
  </r>
  <r>
    <x v="35"/>
    <x v="0"/>
    <n v="56"/>
    <s v="CAKE"/>
    <s v="DONUT"/>
    <s v="CANDLE"/>
    <s v="BROCHURE"/>
    <s v="LAKE"/>
    <s v="DRUM"/>
    <s v="DONUT"/>
    <s v="CAKE"/>
    <s v="TAXONOMIC"/>
    <s v="BASE"/>
    <n v="4.2526102723800001"/>
    <n v="1"/>
    <n v="0"/>
    <n v="0"/>
    <n v="0"/>
  </r>
  <r>
    <x v="35"/>
    <x v="0"/>
    <n v="57"/>
    <s v="OVEN"/>
    <s v="MICROWAVE"/>
    <s v="PAN"/>
    <s v="SCREEN"/>
    <s v="BASKETBALL"/>
    <s v="BOOT"/>
    <s v="MICROWAVE"/>
    <s v="OVEN"/>
    <s v="TAXONOMIC"/>
    <s v="BASE"/>
    <n v="3.7061510988899999"/>
    <n v="1"/>
    <n v="0"/>
    <n v="0"/>
    <n v="0"/>
  </r>
  <r>
    <x v="35"/>
    <x v="0"/>
    <n v="58"/>
    <s v="CUP"/>
    <s v="BOWL"/>
    <s v="TEA"/>
    <s v="LAMP"/>
    <s v="PHONE"/>
    <s v="TRUCK"/>
    <s v="CUP"/>
    <s v="BOWL"/>
    <s v="BASE"/>
    <s v="TAXONOMIC"/>
    <n v="4.2746183993300004"/>
    <n v="1"/>
    <n v="0"/>
    <n v="0"/>
    <n v="0"/>
  </r>
  <r>
    <x v="35"/>
    <x v="0"/>
    <n v="59"/>
    <s v="PANTS"/>
    <s v="DRESS"/>
    <s v="POCKET"/>
    <s v="ICE"/>
    <s v="TEETH"/>
    <s v="DOG"/>
    <s v="PANTS"/>
    <s v="DRESS"/>
    <s v="BASE"/>
    <s v="TAXONOMIC"/>
    <n v="4.1401780327999997"/>
    <n v="1"/>
    <n v="0"/>
    <n v="0"/>
    <n v="0"/>
  </r>
  <r>
    <x v="36"/>
    <x v="1"/>
    <n v="1"/>
    <s v="FLY"/>
    <s v="ANT"/>
    <s v="WINGS"/>
    <s v="CEREAL"/>
    <s v="BUSINESS"/>
    <s v="CONCRETE"/>
    <s v="FLY"/>
    <s v="ANT"/>
    <s v="BASE"/>
    <s v="TAXONOMIC"/>
    <n v="10.077930096499999"/>
    <n v="1"/>
    <n v="0"/>
    <n v="0"/>
    <n v="0"/>
  </r>
  <r>
    <x v="36"/>
    <x v="1"/>
    <n v="2"/>
    <s v="PENCIL"/>
    <s v="PEN"/>
    <s v="ERASER"/>
    <s v="FLUTE"/>
    <s v="MINT"/>
    <s v="SHEEP"/>
    <s v="PENCIL"/>
    <s v="PEN"/>
    <s v="BASE"/>
    <s v="TAXONOMIC"/>
    <n v="4.9568067707000001"/>
    <n v="1"/>
    <n v="0"/>
    <n v="0"/>
    <n v="0"/>
  </r>
  <r>
    <x v="36"/>
    <x v="1"/>
    <n v="3"/>
    <s v="SURGEON"/>
    <s v="BUTCHER"/>
    <s v="KIDNEY"/>
    <s v="PENGUIN"/>
    <s v="MOVIE"/>
    <s v="HOUSE"/>
    <s v="SURGEON"/>
    <s v="BUTCHER"/>
    <s v="BASE"/>
    <s v="TAXONOMIC"/>
    <n v="11.376719462500001"/>
    <n v="1"/>
    <n v="0"/>
    <n v="0"/>
    <n v="0"/>
  </r>
  <r>
    <x v="36"/>
    <x v="1"/>
    <n v="4"/>
    <s v="TOOTHBRUSH"/>
    <s v="COMB"/>
    <s v="FLOSS"/>
    <s v="CAKE"/>
    <s v="CUP"/>
    <s v="GLASSES"/>
    <s v="TOOTHBRUSH"/>
    <s v="COMB"/>
    <s v="BASE"/>
    <s v="TAXONOMIC"/>
    <n v="21.714564753699999"/>
    <n v="1"/>
    <n v="0"/>
    <n v="0"/>
    <n v="0"/>
  </r>
  <r>
    <x v="36"/>
    <x v="1"/>
    <n v="5"/>
    <s v="DOG"/>
    <s v="CAT"/>
    <s v="BONE"/>
    <s v="POND"/>
    <s v="HOOD"/>
    <s v="QUEEN"/>
    <s v="DOG"/>
    <s v="CAT"/>
    <s v="BASE"/>
    <s v="TAXONOMIC"/>
    <n v="2.6653802631799999"/>
    <n v="1"/>
    <n v="0"/>
    <n v="0"/>
    <n v="0"/>
  </r>
  <r>
    <x v="36"/>
    <x v="1"/>
    <n v="6"/>
    <s v="POLICE"/>
    <s v="FIREMAN"/>
    <s v="HANDCUFFS"/>
    <s v="CARAVAN"/>
    <s v="CRAB"/>
    <s v="LAUNDRY"/>
    <s v="POLICE"/>
    <s v="FIREMAN"/>
    <s v="BASE"/>
    <s v="TAXONOMIC"/>
    <n v="7.2572163626900004"/>
    <n v="1"/>
    <n v="0"/>
    <n v="0"/>
    <n v="0"/>
  </r>
  <r>
    <x v="36"/>
    <x v="1"/>
    <n v="7"/>
    <s v="BIRD"/>
    <s v="BAT"/>
    <s v="NEST"/>
    <s v="BONE"/>
    <s v="RAIN"/>
    <s v="BRACKET"/>
    <s v="BAT"/>
    <s v="BIRD"/>
    <s v="TAXONOMIC"/>
    <s v="BASE"/>
    <n v="2.7099248948499999"/>
    <n v="1"/>
    <n v="0"/>
    <n v="0"/>
    <n v="0"/>
  </r>
  <r>
    <x v="36"/>
    <x v="1"/>
    <n v="8"/>
    <s v="FIELD"/>
    <s v="COURT"/>
    <s v="GRASS"/>
    <s v="GAS"/>
    <s v="TOAD"/>
    <s v="SCHOOL"/>
    <s v="FIELD"/>
    <s v="COURT"/>
    <s v="BASE"/>
    <s v="TAXONOMIC"/>
    <n v="5.8583427742099996"/>
    <n v="1"/>
    <n v="0"/>
    <n v="0"/>
    <n v="0"/>
  </r>
  <r>
    <x v="36"/>
    <x v="1"/>
    <n v="9"/>
    <s v="ROBBERY"/>
    <s v="TREASON"/>
    <s v="BANK"/>
    <s v="STEW"/>
    <s v="TUB"/>
    <s v="SHORE"/>
    <s v="ROBBERY"/>
    <s v="TREASON"/>
    <s v="BASE"/>
    <s v="TAXONOMIC"/>
    <n v="3.3812477528699998"/>
    <n v="1"/>
    <n v="0"/>
    <n v="0"/>
    <n v="0"/>
  </r>
  <r>
    <x v="36"/>
    <x v="1"/>
    <n v="10"/>
    <s v="OVEN"/>
    <s v="MICROWAVE"/>
    <s v="PAN"/>
    <s v="SCREEN"/>
    <s v="BASKETBALL"/>
    <s v="BOOT"/>
    <s v="MICROWAVE"/>
    <s v="OVEN"/>
    <s v="TAXONOMIC"/>
    <s v="BASE"/>
    <n v="9.8202578589599998"/>
    <n v="1"/>
    <n v="0"/>
    <n v="0"/>
    <n v="0"/>
  </r>
  <r>
    <x v="36"/>
    <x v="1"/>
    <n v="11"/>
    <s v="CAR"/>
    <s v="BIKE"/>
    <s v="SEATBELT"/>
    <s v="SHRIMP"/>
    <s v="COTTON"/>
    <s v="BISCUIT"/>
    <s v="BIKE"/>
    <s v="CAR"/>
    <s v="TAXONOMIC"/>
    <s v="BASE"/>
    <n v="3.4384982813499998"/>
    <n v="1"/>
    <n v="0"/>
    <n v="0"/>
    <n v="0"/>
  </r>
  <r>
    <x v="36"/>
    <x v="1"/>
    <n v="12"/>
    <s v="COCONUT"/>
    <s v="ORANGE"/>
    <s v="BEACH"/>
    <s v="CYMBAL"/>
    <s v="SOCIETY"/>
    <s v="ROD"/>
    <s v="COCONUT"/>
    <s v="ORANGE"/>
    <s v="BASE"/>
    <s v="TAXONOMIC"/>
    <n v="10.8601424369"/>
    <n v="1"/>
    <n v="0"/>
    <n v="0"/>
    <n v="0"/>
  </r>
  <r>
    <x v="36"/>
    <x v="1"/>
    <n v="13"/>
    <s v="RIVER"/>
    <s v="LAKE"/>
    <s v="RAPIDS"/>
    <s v="GLASS"/>
    <s v="BUDGET"/>
    <s v="FEATHER"/>
    <s v="RIVER"/>
    <s v="RAPIDS"/>
    <s v="BASE"/>
    <s v="THEMATIC"/>
    <n v="8.9230607774199999"/>
    <n v="0"/>
    <n v="1"/>
    <n v="0"/>
    <n v="0"/>
  </r>
  <r>
    <x v="36"/>
    <x v="1"/>
    <n v="14"/>
    <s v="WAITRESS"/>
    <s v="STEWARDESS"/>
    <s v="RESTAURANT"/>
    <s v="SWAN"/>
    <s v="BEACH"/>
    <s v="CALCIUM"/>
    <s v="STEWARDESS"/>
    <s v="WAITRESS"/>
    <s v="TAXONOMIC"/>
    <s v="BASE"/>
    <n v="2.5315718974500001"/>
    <n v="1"/>
    <n v="0"/>
    <n v="0"/>
    <n v="0"/>
  </r>
  <r>
    <x v="36"/>
    <x v="1"/>
    <n v="15"/>
    <s v="SNOW"/>
    <s v="RAIN"/>
    <s v="SLED"/>
    <s v="CEMETARY"/>
    <s v="WORK"/>
    <s v="NOVEL"/>
    <s v="SNOW"/>
    <s v="RAIN"/>
    <s v="BASE"/>
    <s v="TAXONOMIC"/>
    <n v="6.4936425822699997"/>
    <n v="1"/>
    <n v="0"/>
    <n v="0"/>
    <n v="0"/>
  </r>
  <r>
    <x v="36"/>
    <x v="1"/>
    <n v="16"/>
    <s v="BICYCLE"/>
    <s v="CAR"/>
    <s v="HELMET"/>
    <s v="FISH"/>
    <s v="BEER"/>
    <s v="BANK"/>
    <s v="BICYCLE"/>
    <s v="CAR"/>
    <s v="BASE"/>
    <s v="TAXONOMIC"/>
    <n v="4.5180439692299998"/>
    <n v="1"/>
    <n v="0"/>
    <n v="0"/>
    <n v="0"/>
  </r>
  <r>
    <x v="36"/>
    <x v="1"/>
    <n v="17"/>
    <s v="PANTS"/>
    <s v="DRESS"/>
    <s v="POCKET"/>
    <s v="ICE"/>
    <s v="TEETH"/>
    <s v="DOG"/>
    <s v="DRESS"/>
    <s v="PANTS"/>
    <s v="TAXONOMIC"/>
    <s v="BASE"/>
    <n v="6.9168337987499999"/>
    <n v="1"/>
    <n v="0"/>
    <n v="0"/>
    <n v="0"/>
  </r>
  <r>
    <x v="36"/>
    <x v="1"/>
    <n v="18"/>
    <s v="TORTILLA"/>
    <s v="BAGEL"/>
    <s v="BEANS"/>
    <s v="COLD"/>
    <s v="KNOB"/>
    <s v="SALESMAN"/>
    <s v="TORTILLA"/>
    <s v="BAGEL"/>
    <s v="BASE"/>
    <s v="TAXONOMIC"/>
    <n v="5.9785328312999999"/>
    <n v="1"/>
    <n v="0"/>
    <n v="0"/>
    <n v="0"/>
  </r>
  <r>
    <x v="36"/>
    <x v="1"/>
    <n v="19"/>
    <s v="PANDA"/>
    <s v="RACOON"/>
    <s v="BAMBOO"/>
    <s v="WHIP"/>
    <s v="FENDER"/>
    <s v="LAW"/>
    <s v="RACOON"/>
    <s v="PANDA"/>
    <s v="TAXONOMIC"/>
    <s v="BASE"/>
    <n v="6.3844113983800002"/>
    <n v="1"/>
    <n v="0"/>
    <n v="0"/>
    <n v="0"/>
  </r>
  <r>
    <x v="36"/>
    <x v="1"/>
    <n v="20"/>
    <s v="COMPUTER"/>
    <s v="TABLET"/>
    <s v="MOUSE"/>
    <s v="ATHLETE"/>
    <s v="COUCH"/>
    <s v="SALON"/>
    <s v="TABLET"/>
    <s v="COMPUTER"/>
    <s v="TAXONOMIC"/>
    <s v="BASE"/>
    <n v="8.4969720907399999"/>
    <n v="1"/>
    <n v="0"/>
    <n v="0"/>
    <n v="0"/>
  </r>
  <r>
    <x v="36"/>
    <x v="1"/>
    <n v="21"/>
    <s v="SPOON"/>
    <s v="LADLE"/>
    <s v="CEREAL"/>
    <s v="LION"/>
    <s v="TREE"/>
    <s v="STEREO"/>
    <s v="SPOON"/>
    <s v="LADLE"/>
    <s v="BASE"/>
    <s v="TAXONOMIC"/>
    <n v="4.1915501929500003"/>
    <n v="1"/>
    <n v="0"/>
    <n v="0"/>
    <n v="0"/>
  </r>
  <r>
    <x v="36"/>
    <x v="1"/>
    <n v="22"/>
    <s v="CROUTONS"/>
    <s v="BAGEL"/>
    <s v="SALAD"/>
    <s v="METAL"/>
    <s v="SHARK"/>
    <s v="SPOT"/>
    <s v="CROUTONS"/>
    <s v="BAGEL"/>
    <s v="BASE"/>
    <s v="TAXONOMIC"/>
    <n v="8.6825525414900007"/>
    <n v="1"/>
    <n v="0"/>
    <n v="0"/>
    <n v="0"/>
  </r>
  <r>
    <x v="36"/>
    <x v="1"/>
    <n v="23"/>
    <s v="ROCKET"/>
    <s v="MISSILE"/>
    <s v="ASTRONAUT"/>
    <s v="BUG"/>
    <s v="CHEESE"/>
    <s v="WATER"/>
    <s v="ROCKET"/>
    <s v="MISSILE"/>
    <s v="BASE"/>
    <s v="TAXONOMIC"/>
    <n v="4.2940299930599997"/>
    <n v="1"/>
    <n v="0"/>
    <n v="0"/>
    <n v="0"/>
  </r>
  <r>
    <x v="36"/>
    <x v="1"/>
    <n v="24"/>
    <s v="SHOE"/>
    <s v="GLOVE"/>
    <s v="FOOT"/>
    <s v="WALL"/>
    <s v="CARD"/>
    <s v="TIGER"/>
    <s v="GLOVE"/>
    <s v="SHOE"/>
    <s v="TAXONOMIC"/>
    <s v="BASE"/>
    <n v="6.2910057254499998"/>
    <n v="1"/>
    <n v="0"/>
    <n v="0"/>
    <n v="0"/>
  </r>
  <r>
    <x v="36"/>
    <x v="1"/>
    <n v="25"/>
    <s v="SHAMPOO"/>
    <s v="BLEACH"/>
    <s v="SHOWER"/>
    <s v="TEAM"/>
    <s v="SAUCE"/>
    <s v="CIRCLE"/>
    <s v="BLEACH"/>
    <s v="SHAMPOO"/>
    <s v="TAXONOMIC"/>
    <s v="BASE"/>
    <n v="10.9017965507"/>
    <n v="1"/>
    <n v="0"/>
    <n v="0"/>
    <n v="0"/>
  </r>
  <r>
    <x v="36"/>
    <x v="1"/>
    <n v="26"/>
    <s v="TRUCK"/>
    <s v="BUS"/>
    <s v="TRAILER"/>
    <s v="CLIMATE"/>
    <s v="CACTUS"/>
    <s v="CLUB"/>
    <s v="TRUCK"/>
    <s v="BUS"/>
    <s v="BASE"/>
    <s v="TAXONOMIC"/>
    <n v="2.0180972705100002"/>
    <n v="1"/>
    <n v="0"/>
    <n v="0"/>
    <n v="0"/>
  </r>
  <r>
    <x v="36"/>
    <x v="1"/>
    <n v="27"/>
    <s v="COW"/>
    <s v="PIG"/>
    <s v="GRASS"/>
    <s v="CHISEL"/>
    <s v="PARCEL"/>
    <s v="HOTEL"/>
    <s v="PIG"/>
    <s v="COW"/>
    <s v="TAXONOMIC"/>
    <s v="BASE"/>
    <n v="9.2435185988399997"/>
    <n v="1"/>
    <n v="0"/>
    <n v="0"/>
    <n v="0"/>
  </r>
  <r>
    <x v="36"/>
    <x v="1"/>
    <n v="28"/>
    <s v="CAMEL"/>
    <s v="ANTELOPE"/>
    <s v="DESERT"/>
    <s v="CORK"/>
    <s v="ENGINE"/>
    <s v="PAMPHLET"/>
    <s v="CAMEL"/>
    <s v="ANTELOPE"/>
    <s v="BASE"/>
    <s v="TAXONOMIC"/>
    <n v="5.0319585799000004"/>
    <n v="1"/>
    <n v="0"/>
    <n v="0"/>
    <n v="0"/>
  </r>
  <r>
    <x v="36"/>
    <x v="1"/>
    <n v="29"/>
    <s v="CRIB"/>
    <s v="BED"/>
    <s v="BABY"/>
    <s v="FERRY"/>
    <s v="BOWL"/>
    <s v="PATIO"/>
    <s v="BED"/>
    <s v="CRIB"/>
    <s v="TAXONOMIC"/>
    <s v="BASE"/>
    <n v="3.92744968989"/>
    <n v="1"/>
    <n v="0"/>
    <n v="0"/>
    <n v="0"/>
  </r>
  <r>
    <x v="36"/>
    <x v="1"/>
    <n v="30"/>
    <s v="BEE"/>
    <s v="BUTTERFLY"/>
    <s v="HONEY"/>
    <s v="ASPHALT"/>
    <s v="COACH"/>
    <s v="PLIERS"/>
    <s v="BUTTERFLY"/>
    <s v="BEE"/>
    <s v="TAXONOMIC"/>
    <s v="BASE"/>
    <n v="4.3846169890000004"/>
    <n v="1"/>
    <n v="0"/>
    <n v="0"/>
    <n v="0"/>
  </r>
  <r>
    <x v="36"/>
    <x v="1"/>
    <n v="31"/>
    <s v="CITY"/>
    <s v="VILLAGE"/>
    <s v="AIRPORT"/>
    <s v="WHALE"/>
    <s v="NECK"/>
    <s v="CABINET"/>
    <s v="CITY"/>
    <s v="VILLAGE"/>
    <s v="BASE"/>
    <s v="TAXONOMIC"/>
    <n v="12.111396672"/>
    <n v="1"/>
    <n v="0"/>
    <n v="0"/>
    <n v="0"/>
  </r>
  <r>
    <x v="36"/>
    <x v="1"/>
    <n v="32"/>
    <s v="CAKE"/>
    <s v="DONUT"/>
    <s v="CANDLE"/>
    <s v="BROCHURE"/>
    <s v="LAKE"/>
    <s v="DRUM"/>
    <s v="DONUT"/>
    <s v="CAKE"/>
    <s v="TAXONOMIC"/>
    <s v="BASE"/>
    <n v="5.99701148726"/>
    <n v="1"/>
    <n v="0"/>
    <n v="0"/>
    <n v="0"/>
  </r>
  <r>
    <x v="36"/>
    <x v="1"/>
    <n v="33"/>
    <s v="BISCUITS"/>
    <s v="TOAST"/>
    <s v="GRAVY"/>
    <s v="SNAIL"/>
    <s v="PELICAN"/>
    <s v="DANCE"/>
    <s v="BISCUITS"/>
    <s v="TOAST"/>
    <s v="BASE"/>
    <s v="TAXONOMIC"/>
    <n v="4.8668286010499999"/>
    <n v="1"/>
    <n v="0"/>
    <n v="0"/>
    <n v="0"/>
  </r>
  <r>
    <x v="36"/>
    <x v="1"/>
    <n v="34"/>
    <s v="PACKAGE"/>
    <s v="CRATE"/>
    <s v="DELIVERY"/>
    <s v="TROUT"/>
    <s v="CHILD"/>
    <s v="BILL"/>
    <s v="CRATE"/>
    <s v="PACKAGE"/>
    <s v="TAXONOMIC"/>
    <s v="BASE"/>
    <n v="6.8100180562499997"/>
    <n v="1"/>
    <n v="0"/>
    <n v="0"/>
    <n v="0"/>
  </r>
  <r>
    <x v="36"/>
    <x v="1"/>
    <n v="35"/>
    <s v="RABBI"/>
    <s v="PASTOR"/>
    <s v="TEMPLE"/>
    <s v="DRIVEWAY"/>
    <s v="GLOVES"/>
    <s v="APPLE"/>
    <s v="PASTOR"/>
    <s v="RABBI"/>
    <s v="TAXONOMIC"/>
    <s v="BASE"/>
    <n v="4.3939695407799997"/>
    <n v="1"/>
    <n v="0"/>
    <n v="0"/>
    <n v="0"/>
  </r>
  <r>
    <x v="36"/>
    <x v="1"/>
    <n v="36"/>
    <s v="GARLIC"/>
    <s v="ONION"/>
    <s v="VAMPIRE"/>
    <s v="HOUSE"/>
    <s v="FOOT"/>
    <s v="CODE"/>
    <s v="ONION"/>
    <s v="GARLIC"/>
    <s v="TAXONOMIC"/>
    <s v="BASE"/>
    <n v="4.5103560061000003"/>
    <n v="1"/>
    <n v="0"/>
    <n v="0"/>
    <n v="0"/>
  </r>
  <r>
    <x v="36"/>
    <x v="1"/>
    <n v="37"/>
    <s v="NEEDLE"/>
    <s v="PIN"/>
    <s v="THREAD"/>
    <s v="WAX"/>
    <s v="HYDRANT"/>
    <s v="WRIST"/>
    <s v="PIN"/>
    <s v="NEEDLE"/>
    <s v="TAXONOMIC"/>
    <s v="BASE"/>
    <n v="5.1518460447000001"/>
    <n v="1"/>
    <n v="0"/>
    <n v="0"/>
    <n v="0"/>
  </r>
  <r>
    <x v="36"/>
    <x v="1"/>
    <n v="38"/>
    <s v="MILK"/>
    <s v="LEMONADE"/>
    <s v="COW"/>
    <s v="GUITAR"/>
    <s v="LEAF"/>
    <s v="WINDOW"/>
    <s v="LEMONADE"/>
    <s v="MILK"/>
    <s v="TAXONOMIC"/>
    <s v="BASE"/>
    <n v="4.7366165811499998"/>
    <n v="1"/>
    <n v="0"/>
    <n v="0"/>
    <n v="0"/>
  </r>
  <r>
    <x v="36"/>
    <x v="1"/>
    <n v="39"/>
    <s v="CHISEL"/>
    <s v="KNIFE"/>
    <s v="SCULPTURE"/>
    <s v="HAMSTER"/>
    <s v="BOTTLE"/>
    <s v="MIRROR"/>
    <s v="CHISEL"/>
    <s v="KNIFE"/>
    <s v="BASE"/>
    <s v="TAXONOMIC"/>
    <n v="3.9011470035800002"/>
    <n v="1"/>
    <n v="0"/>
    <n v="0"/>
    <n v="0"/>
  </r>
  <r>
    <x v="36"/>
    <x v="1"/>
    <n v="40"/>
    <s v="HAPPY"/>
    <s v="SAD"/>
    <s v="SMILE"/>
    <s v="ROOF"/>
    <s v="SEED"/>
    <s v="KEY"/>
    <s v="HAPPY"/>
    <s v="SMILE"/>
    <s v="BASE"/>
    <s v="THEMATIC"/>
    <n v="13.129543933100001"/>
    <n v="0"/>
    <n v="1"/>
    <n v="0"/>
    <n v="0"/>
  </r>
  <r>
    <x v="36"/>
    <x v="1"/>
    <n v="41"/>
    <s v="COW"/>
    <s v="BUFFALO"/>
    <s v="FARM"/>
    <s v="SKY"/>
    <s v="SLIDE"/>
    <s v="CHALK"/>
    <s v="BUFFALO"/>
    <s v="COW"/>
    <s v="TAXONOMIC"/>
    <s v="BASE"/>
    <n v="2.6718734171"/>
    <n v="1"/>
    <n v="0"/>
    <n v="0"/>
    <n v="0"/>
  </r>
  <r>
    <x v="36"/>
    <x v="1"/>
    <n v="42"/>
    <s v="CIGARETTES"/>
    <s v="ALCOHOL"/>
    <s v="LUNGS"/>
    <s v="OUTLET"/>
    <s v="SOCK"/>
    <s v="CARPET"/>
    <s v="ALCOHOL"/>
    <s v="CIGARETTES"/>
    <s v="TAXONOMIC"/>
    <s v="BASE"/>
    <n v="6.3739054202999998"/>
    <n v="1"/>
    <n v="0"/>
    <n v="0"/>
    <n v="0"/>
  </r>
  <r>
    <x v="36"/>
    <x v="1"/>
    <n v="43"/>
    <s v="CAPTAIN"/>
    <s v="PILOT"/>
    <s v="SHIP"/>
    <s v="EAR"/>
    <s v="BENCH"/>
    <s v="FREEZER"/>
    <s v="PILOT"/>
    <s v="CAPTAIN"/>
    <s v="TAXONOMIC"/>
    <s v="BASE"/>
    <n v="2.7822216101300001"/>
    <n v="1"/>
    <n v="0"/>
    <n v="0"/>
    <n v="0"/>
  </r>
  <r>
    <x v="36"/>
    <x v="1"/>
    <n v="44"/>
    <s v="FOOTBALL"/>
    <s v="BASEBALL"/>
    <s v="QUARTERBACK"/>
    <s v="CLOUD"/>
    <s v="PLANT"/>
    <s v="NECKLACE"/>
    <s v="FOOTBALL"/>
    <s v="BASEBALL"/>
    <s v="BASE"/>
    <s v="TAXONOMIC"/>
    <n v="3.01912853419"/>
    <n v="1"/>
    <n v="0"/>
    <n v="0"/>
    <n v="0"/>
  </r>
  <r>
    <x v="36"/>
    <x v="1"/>
    <n v="45"/>
    <s v="LAWNMOWER"/>
    <s v="SCISSORS"/>
    <s v="GRASS"/>
    <s v="BOMB"/>
    <s v="AUNT"/>
    <s v="INTERNET"/>
    <s v="LAWNMOWER"/>
    <s v="SCISSORS"/>
    <s v="BASE"/>
    <s v="TAXONOMIC"/>
    <n v="11.8485363339"/>
    <n v="1"/>
    <n v="0"/>
    <n v="0"/>
    <n v="0"/>
  </r>
  <r>
    <x v="36"/>
    <x v="1"/>
    <n v="46"/>
    <s v="BOTTLE"/>
    <s v="CAN"/>
    <s v="BABY"/>
    <s v="CLOCK"/>
    <s v="BERRY"/>
    <s v="BELL"/>
    <s v="BOTTLE"/>
    <s v="CAN"/>
    <s v="BASE"/>
    <s v="TAXONOMIC"/>
    <n v="4.2230899771699999"/>
    <n v="1"/>
    <n v="0"/>
    <n v="0"/>
    <n v="0"/>
  </r>
  <r>
    <x v="36"/>
    <x v="1"/>
    <n v="47"/>
    <s v="COOKIE"/>
    <s v="BISCUIT"/>
    <s v="CHOCOLATE"/>
    <s v="PAGE"/>
    <s v="WAVE"/>
    <s v="FUR"/>
    <s v="COOKIE"/>
    <s v="BISCUIT"/>
    <s v="BASE"/>
    <s v="TAXONOMIC"/>
    <n v="6.3426198930800002"/>
    <n v="1"/>
    <n v="0"/>
    <n v="0"/>
    <n v="0"/>
  </r>
  <r>
    <x v="36"/>
    <x v="1"/>
    <n v="48"/>
    <s v="SAXOPHONE"/>
    <s v="HARP"/>
    <s v="JAZZ"/>
    <s v="SODA"/>
    <s v="HAIR"/>
    <s v="PILOT"/>
    <s v="SAXOPHONE"/>
    <s v="HARP"/>
    <s v="BASE"/>
    <s v="TAXONOMIC"/>
    <n v="5.4340325620699996"/>
    <n v="1"/>
    <n v="0"/>
    <n v="0"/>
    <n v="0"/>
  </r>
  <r>
    <x v="36"/>
    <x v="1"/>
    <n v="49"/>
    <s v="SHIP"/>
    <s v="CANOE"/>
    <s v="SAILOR"/>
    <s v="UMBRELLA"/>
    <s v="BANANA"/>
    <s v="CHAIR"/>
    <s v="CANOE"/>
    <s v="SHIP"/>
    <s v="TAXONOMIC"/>
    <s v="BASE"/>
    <n v="4.6296750343199999"/>
    <n v="1"/>
    <n v="0"/>
    <n v="0"/>
    <n v="0"/>
  </r>
  <r>
    <x v="36"/>
    <x v="1"/>
    <n v="50"/>
    <s v="CHAIR"/>
    <s v="SOFA"/>
    <s v="LEGS"/>
    <s v="BREAD"/>
    <s v="BALL"/>
    <s v="KEYBOARD"/>
    <s v="CHAIR"/>
    <s v="SOFA"/>
    <s v="BASE"/>
    <s v="TAXONOMIC"/>
    <n v="3.4788427069400001"/>
    <n v="1"/>
    <n v="0"/>
    <n v="0"/>
    <n v="0"/>
  </r>
  <r>
    <x v="36"/>
    <x v="1"/>
    <n v="51"/>
    <s v="CROWN"/>
    <s v="HAT"/>
    <s v="KING"/>
    <s v="SHOVEL"/>
    <s v="NOSE"/>
    <s v="TENT"/>
    <s v="CROWN"/>
    <s v="HAT"/>
    <s v="BASE"/>
    <s v="TAXONOMIC"/>
    <n v="5.3997068761999998"/>
    <n v="1"/>
    <n v="0"/>
    <n v="0"/>
    <n v="0"/>
  </r>
  <r>
    <x v="36"/>
    <x v="1"/>
    <n v="52"/>
    <s v="SILVER"/>
    <s v="GOLD"/>
    <s v="BULLET"/>
    <s v="STAIRS"/>
    <s v="BALLOON"/>
    <s v="LIBRARY"/>
    <s v="SILVER"/>
    <s v="GOLD"/>
    <s v="BASE"/>
    <s v="TAXONOMIC"/>
    <n v="5.0181512339600003"/>
    <n v="1"/>
    <n v="0"/>
    <n v="0"/>
    <n v="0"/>
  </r>
  <r>
    <x v="36"/>
    <x v="1"/>
    <n v="53"/>
    <s v="SUBMARINE"/>
    <s v="AIRPLANE"/>
    <s v="OCEAN"/>
    <s v="SHEET"/>
    <s v="CROW"/>
    <s v="DOCTOR"/>
    <s v="AIRPLANE"/>
    <s v="SUBMARINE"/>
    <s v="TAXONOMIC"/>
    <s v="BASE"/>
    <n v="7.1950667524399998"/>
    <n v="1"/>
    <n v="0"/>
    <n v="0"/>
    <n v="0"/>
  </r>
  <r>
    <x v="36"/>
    <x v="1"/>
    <n v="54"/>
    <s v="PENGUIN"/>
    <s v="GOOSE"/>
    <s v="ICE"/>
    <s v="VOLCANO"/>
    <s v="HEAD"/>
    <s v="BRICK"/>
    <s v="PENGUIN"/>
    <s v="GOOSE"/>
    <s v="BASE"/>
    <s v="TAXONOMIC"/>
    <n v="8.7420870790999992"/>
    <n v="1"/>
    <n v="0"/>
    <n v="0"/>
    <n v="0"/>
  </r>
  <r>
    <x v="36"/>
    <x v="1"/>
    <n v="55"/>
    <s v="BEER"/>
    <s v="JUICE"/>
    <s v="PARTY"/>
    <s v="SHOP"/>
    <s v="SNOW"/>
    <s v="WOUND"/>
    <s v="BEER"/>
    <s v="JUICE"/>
    <s v="BASE"/>
    <s v="TAXONOMIC"/>
    <n v="5.9918462302300002"/>
    <n v="1"/>
    <n v="0"/>
    <n v="0"/>
    <n v="0"/>
  </r>
  <r>
    <x v="36"/>
    <x v="1"/>
    <n v="56"/>
    <s v="SPIDER"/>
    <s v="BEE"/>
    <s v="WEB"/>
    <s v="PEPPER"/>
    <s v="SHED"/>
    <s v="TOILET"/>
    <s v="BEE"/>
    <s v="SPIDER"/>
    <s v="TAXONOMIC"/>
    <s v="BASE"/>
    <n v="2.9315466041399998"/>
    <n v="1"/>
    <n v="0"/>
    <n v="0"/>
    <n v="0"/>
  </r>
  <r>
    <x v="36"/>
    <x v="1"/>
    <n v="57"/>
    <s v="RECEPTIONIST"/>
    <s v="HOSTESS"/>
    <s v="TELEPHONE"/>
    <s v="PARK"/>
    <s v="HAND"/>
    <s v="STRING"/>
    <s v="HOSTESS"/>
    <s v="RECEPTIONIST"/>
    <s v="TAXONOMIC"/>
    <s v="BASE"/>
    <n v="2.3906853881200001"/>
    <n v="1"/>
    <n v="0"/>
    <n v="0"/>
    <n v="0"/>
  </r>
  <r>
    <x v="36"/>
    <x v="1"/>
    <n v="58"/>
    <s v="CUP"/>
    <s v="BOWL"/>
    <s v="TEA"/>
    <s v="LAMP"/>
    <s v="PHONE"/>
    <s v="TRUCK"/>
    <s v="BOWL"/>
    <s v="CUP"/>
    <s v="TAXONOMIC"/>
    <s v="BASE"/>
    <n v="3.6369852537799998"/>
    <n v="1"/>
    <n v="0"/>
    <n v="0"/>
    <n v="0"/>
  </r>
  <r>
    <x v="36"/>
    <x v="1"/>
    <n v="59"/>
    <s v="MONKEY"/>
    <s v="BEAR"/>
    <s v="BANANA"/>
    <s v="AIRPLANE"/>
    <s v="HAMMER"/>
    <s v="PLUG"/>
    <s v="BEAR"/>
    <s v="MONKEY"/>
    <s v="TAXONOMIC"/>
    <s v="BASE"/>
    <n v="4.64606070524"/>
    <n v="1"/>
    <n v="0"/>
    <n v="0"/>
    <n v="0"/>
  </r>
  <r>
    <x v="37"/>
    <x v="0"/>
    <n v="1"/>
    <s v="MONKEY"/>
    <s v="BEAR"/>
    <s v="BANANA"/>
    <s v="AIRPLANE"/>
    <s v="HAMMER"/>
    <s v="PLUG"/>
    <s v="BEAR"/>
    <s v="MONKEY"/>
    <s v="TAXONOMIC"/>
    <s v="BASE"/>
    <n v="19.204942748600001"/>
    <n v="1"/>
    <n v="0"/>
    <n v="0"/>
    <n v="0"/>
  </r>
  <r>
    <x v="37"/>
    <x v="0"/>
    <n v="2"/>
    <s v="RECEPTIONIST"/>
    <s v="HOSTESS"/>
    <s v="TELEPHONE"/>
    <s v="PARK"/>
    <s v="HAND"/>
    <s v="STRING"/>
    <s v="HOSTESS"/>
    <s v="RECEPTIONIST"/>
    <s v="TAXONOMIC"/>
    <s v="BASE"/>
    <n v="12.5380464324"/>
    <n v="1"/>
    <n v="0"/>
    <n v="0"/>
    <n v="0"/>
  </r>
  <r>
    <x v="37"/>
    <x v="0"/>
    <n v="3"/>
    <s v="CUP"/>
    <s v="BOWL"/>
    <s v="TEA"/>
    <s v="LAMP"/>
    <s v="PHONE"/>
    <s v="TRUCK"/>
    <s v="BOWL"/>
    <s v="CUP"/>
    <s v="TAXONOMIC"/>
    <s v="BASE"/>
    <n v="9.7979646727900001"/>
    <n v="1"/>
    <n v="0"/>
    <n v="0"/>
    <n v="0"/>
  </r>
  <r>
    <x v="37"/>
    <x v="0"/>
    <n v="4"/>
    <s v="CROUTONS"/>
    <s v="BAGEL"/>
    <s v="SALAD"/>
    <s v="METAL"/>
    <s v="SHARK"/>
    <s v="SPOT"/>
    <s v="CROUTONS"/>
    <s v="BAGEL"/>
    <s v="BASE"/>
    <s v="TAXONOMIC"/>
    <n v="12.047536769900001"/>
    <n v="1"/>
    <n v="0"/>
    <n v="0"/>
    <n v="0"/>
  </r>
  <r>
    <x v="37"/>
    <x v="0"/>
    <n v="5"/>
    <s v="ROCKET"/>
    <s v="MISSILE"/>
    <s v="ASTRONAUT"/>
    <s v="BUG"/>
    <s v="CHEESE"/>
    <s v="WATER"/>
    <s v="MISSILE"/>
    <s v="ROCKET"/>
    <s v="TAXONOMIC"/>
    <s v="BASE"/>
    <n v="4.1906863858500003"/>
    <n v="1"/>
    <n v="0"/>
    <n v="0"/>
    <n v="0"/>
  </r>
  <r>
    <x v="37"/>
    <x v="0"/>
    <n v="6"/>
    <s v="BIRD"/>
    <s v="BAT"/>
    <s v="NEST"/>
    <s v="BONE"/>
    <s v="RAIN"/>
    <s v="BRACKET"/>
    <s v="BIRD"/>
    <s v="BAT"/>
    <s v="BASE"/>
    <s v="TAXONOMIC"/>
    <n v="6.7712022925299999"/>
    <n v="1"/>
    <n v="0"/>
    <n v="0"/>
    <n v="0"/>
  </r>
  <r>
    <x v="37"/>
    <x v="0"/>
    <n v="7"/>
    <s v="SILVER"/>
    <s v="GOLD"/>
    <s v="BULLET"/>
    <s v="STAIRS"/>
    <s v="BALLOON"/>
    <s v="LIBRARY"/>
    <s v="GOLD"/>
    <s v="SILVER"/>
    <s v="TAXONOMIC"/>
    <s v="BASE"/>
    <n v="11.270315035699999"/>
    <n v="1"/>
    <n v="0"/>
    <n v="0"/>
    <n v="0"/>
  </r>
  <r>
    <x v="37"/>
    <x v="0"/>
    <n v="8"/>
    <s v="CRIB"/>
    <s v="BED"/>
    <s v="BABY"/>
    <s v="FERRY"/>
    <s v="BOWL"/>
    <s v="PATIO"/>
    <s v="CRIB"/>
    <s v="BED"/>
    <s v="BASE"/>
    <s v="TAXONOMIC"/>
    <n v="9.1412151975100002"/>
    <n v="1"/>
    <n v="0"/>
    <n v="0"/>
    <n v="0"/>
  </r>
  <r>
    <x v="37"/>
    <x v="0"/>
    <n v="9"/>
    <s v="GARLIC"/>
    <s v="ONION"/>
    <s v="VAMPIRE"/>
    <s v="HOUSE"/>
    <s v="FOOT"/>
    <s v="CODE"/>
    <s v="ONION"/>
    <s v="GARLIC"/>
    <s v="TAXONOMIC"/>
    <s v="BASE"/>
    <n v="4.5236215572800003"/>
    <n v="1"/>
    <n v="0"/>
    <n v="0"/>
    <n v="0"/>
  </r>
  <r>
    <x v="37"/>
    <x v="0"/>
    <n v="10"/>
    <s v="ROBBERY"/>
    <s v="TREASON"/>
    <s v="BANK"/>
    <s v="STEW"/>
    <s v="TUB"/>
    <s v="SHORE"/>
    <s v="TREASON"/>
    <s v="ROBBERY"/>
    <s v="TAXONOMIC"/>
    <s v="BASE"/>
    <n v="12.507391047900001"/>
    <n v="1"/>
    <n v="0"/>
    <n v="0"/>
    <n v="0"/>
  </r>
  <r>
    <x v="37"/>
    <x v="0"/>
    <n v="11"/>
    <s v="SURGEON"/>
    <s v="BUTCHER"/>
    <s v="KIDNEY"/>
    <s v="PENGUIN"/>
    <s v="MOVIE"/>
    <s v="HOUSE"/>
    <s v="BUTCHER"/>
    <s v="SURGEON"/>
    <s v="TAXONOMIC"/>
    <s v="BASE"/>
    <n v="9.4251413485000004"/>
    <n v="1"/>
    <n v="0"/>
    <n v="0"/>
    <n v="0"/>
  </r>
  <r>
    <x v="37"/>
    <x v="0"/>
    <n v="12"/>
    <s v="BEE"/>
    <s v="BUTTERFLY"/>
    <s v="HONEY"/>
    <s v="ASPHALT"/>
    <s v="COACH"/>
    <s v="PLIERS"/>
    <s v="BUTTERFLY"/>
    <s v="BEE"/>
    <s v="TAXONOMIC"/>
    <s v="BASE"/>
    <n v="5.5427174426099999"/>
    <n v="1"/>
    <n v="0"/>
    <n v="0"/>
    <n v="0"/>
  </r>
  <r>
    <x v="37"/>
    <x v="0"/>
    <n v="13"/>
    <s v="TOOTHBRUSH"/>
    <s v="COMB"/>
    <s v="FLOSS"/>
    <s v="CAKE"/>
    <s v="CUP"/>
    <s v="GLASSES"/>
    <s v="TOOTHBRUSH"/>
    <s v="COMB"/>
    <s v="BASE"/>
    <s v="TAXONOMIC"/>
    <n v="9.8487475442200001"/>
    <n v="1"/>
    <n v="0"/>
    <n v="0"/>
    <n v="0"/>
  </r>
  <r>
    <x v="37"/>
    <x v="0"/>
    <n v="14"/>
    <s v="TORTILLA"/>
    <s v="BAGEL"/>
    <s v="BEANS"/>
    <s v="COLD"/>
    <s v="KNOB"/>
    <s v="SALESMAN"/>
    <s v="BAGEL"/>
    <s v="TORTILLA"/>
    <s v="TAXONOMIC"/>
    <s v="BASE"/>
    <n v="15.8151324298"/>
    <n v="1"/>
    <n v="0"/>
    <n v="0"/>
    <n v="0"/>
  </r>
  <r>
    <x v="37"/>
    <x v="0"/>
    <n v="15"/>
    <s v="CHAIR"/>
    <s v="SOFA"/>
    <s v="LEGS"/>
    <s v="BREAD"/>
    <s v="BALL"/>
    <s v="KEYBOARD"/>
    <s v="SOFA"/>
    <s v="CHAIR"/>
    <s v="TAXONOMIC"/>
    <s v="BASE"/>
    <n v="7.9893264330499996"/>
    <n v="1"/>
    <n v="0"/>
    <n v="0"/>
    <n v="0"/>
  </r>
  <r>
    <x v="37"/>
    <x v="0"/>
    <n v="16"/>
    <s v="FOOTBALL"/>
    <s v="BASEBALL"/>
    <s v="QUARTERBACK"/>
    <s v="CLOUD"/>
    <s v="PLANT"/>
    <s v="NECKLACE"/>
    <s v="FOOTBALL"/>
    <s v="BASEBALL"/>
    <s v="BASE"/>
    <s v="TAXONOMIC"/>
    <n v="8.8563954990799996"/>
    <n v="1"/>
    <n v="0"/>
    <n v="0"/>
    <n v="0"/>
  </r>
  <r>
    <x v="37"/>
    <x v="0"/>
    <n v="17"/>
    <s v="BISCUITS"/>
    <s v="TOAST"/>
    <s v="GRAVY"/>
    <s v="SNAIL"/>
    <s v="PELICAN"/>
    <s v="DANCE"/>
    <s v="TOAST"/>
    <s v="BISCUITS"/>
    <s v="TAXONOMIC"/>
    <s v="BASE"/>
    <n v="8.3845304793200004"/>
    <n v="1"/>
    <n v="0"/>
    <n v="0"/>
    <n v="0"/>
  </r>
  <r>
    <x v="37"/>
    <x v="0"/>
    <n v="18"/>
    <s v="LAWNMOWER"/>
    <s v="SCISSORS"/>
    <s v="GRASS"/>
    <s v="BOMB"/>
    <s v="AUNT"/>
    <s v="INTERNET"/>
    <s v="LAWNMOWER"/>
    <s v="SCISSORS"/>
    <s v="BASE"/>
    <s v="TAXONOMIC"/>
    <n v="9.7838788086099999"/>
    <n v="1"/>
    <n v="0"/>
    <n v="0"/>
    <n v="0"/>
  </r>
  <r>
    <x v="37"/>
    <x v="0"/>
    <n v="19"/>
    <s v="COW"/>
    <s v="BUFFALO"/>
    <s v="FARM"/>
    <s v="SKY"/>
    <s v="SLIDE"/>
    <s v="CHALK"/>
    <s v="BUFFALO"/>
    <s v="COW"/>
    <s v="TAXONOMIC"/>
    <s v="BASE"/>
    <n v="16.547924117400001"/>
    <n v="1"/>
    <n v="0"/>
    <n v="0"/>
    <n v="0"/>
  </r>
  <r>
    <x v="37"/>
    <x v="0"/>
    <n v="20"/>
    <s v="POLICE"/>
    <s v="FIREMAN"/>
    <s v="HANDCUFFS"/>
    <s v="CARAVAN"/>
    <s v="CRAB"/>
    <s v="LAUNDRY"/>
    <s v="POLICE"/>
    <s v="FIREMAN"/>
    <s v="BASE"/>
    <s v="TAXONOMIC"/>
    <n v="6.7928761886400002"/>
    <n v="1"/>
    <n v="0"/>
    <n v="0"/>
    <n v="0"/>
  </r>
  <r>
    <x v="37"/>
    <x v="0"/>
    <n v="21"/>
    <s v="DOG"/>
    <s v="CAT"/>
    <s v="BONE"/>
    <s v="POND"/>
    <s v="HOOD"/>
    <s v="QUEEN"/>
    <s v="CAT"/>
    <s v="DOG"/>
    <s v="TAXONOMIC"/>
    <s v="BASE"/>
    <n v="7.6802948869299996"/>
    <n v="1"/>
    <n v="0"/>
    <n v="0"/>
    <n v="0"/>
  </r>
  <r>
    <x v="37"/>
    <x v="0"/>
    <n v="22"/>
    <s v="CIGARETTES"/>
    <s v="ALCOHOL"/>
    <s v="LUNGS"/>
    <s v="OUTLET"/>
    <s v="SOCK"/>
    <s v="CARPET"/>
    <s v="ALCOHOL"/>
    <s v="CIGARETTES"/>
    <s v="TAXONOMIC"/>
    <s v="BASE"/>
    <n v="17.206675879399999"/>
    <n v="1"/>
    <n v="0"/>
    <n v="0"/>
    <n v="0"/>
  </r>
  <r>
    <x v="37"/>
    <x v="0"/>
    <n v="23"/>
    <s v="CAR"/>
    <s v="BIKE"/>
    <s v="SEATBELT"/>
    <s v="SHRIMP"/>
    <s v="COTTON"/>
    <s v="BISCUIT"/>
    <s v="BIKE"/>
    <s v="CAR"/>
    <s v="TAXONOMIC"/>
    <s v="BASE"/>
    <n v="13.852178712100001"/>
    <n v="1"/>
    <n v="0"/>
    <n v="0"/>
    <n v="0"/>
  </r>
  <r>
    <x v="37"/>
    <x v="0"/>
    <n v="24"/>
    <s v="PANDA"/>
    <s v="RACOON"/>
    <s v="BAMBOO"/>
    <s v="WHIP"/>
    <s v="FENDER"/>
    <s v="LAW"/>
    <s v="RACOON"/>
    <s v="PANDA"/>
    <s v="TAXONOMIC"/>
    <s v="BASE"/>
    <n v="8.8205168866600001"/>
    <n v="1"/>
    <n v="0"/>
    <n v="0"/>
    <n v="0"/>
  </r>
  <r>
    <x v="37"/>
    <x v="0"/>
    <n v="25"/>
    <s v="SHOE"/>
    <s v="GLOVE"/>
    <s v="FOOT"/>
    <s v="WALL"/>
    <s v="CARD"/>
    <s v="TIGER"/>
    <s v="SHOE"/>
    <s v="GLOVE"/>
    <s v="BASE"/>
    <s v="TAXONOMIC"/>
    <n v="10.476062275"/>
    <n v="1"/>
    <n v="0"/>
    <n v="0"/>
    <n v="0"/>
  </r>
  <r>
    <x v="37"/>
    <x v="0"/>
    <n v="26"/>
    <s v="CHISEL"/>
    <s v="KNIFE"/>
    <s v="SCULPTURE"/>
    <s v="HAMSTER"/>
    <s v="BOTTLE"/>
    <s v="MIRROR"/>
    <s v="KNIFE"/>
    <s v="CHISEL"/>
    <s v="TAXONOMIC"/>
    <s v="BASE"/>
    <n v="15.7394775648"/>
    <n v="1"/>
    <n v="0"/>
    <n v="0"/>
    <n v="0"/>
  </r>
  <r>
    <x v="37"/>
    <x v="0"/>
    <n v="27"/>
    <s v="BICYCLE"/>
    <s v="CAR"/>
    <s v="HELMET"/>
    <s v="FISH"/>
    <s v="BEER"/>
    <s v="BANK"/>
    <s v="BICYCLE"/>
    <s v="CAR"/>
    <s v="BASE"/>
    <s v="TAXONOMIC"/>
    <n v="22.327889063600001"/>
    <n v="1"/>
    <n v="0"/>
    <n v="0"/>
    <n v="0"/>
  </r>
  <r>
    <x v="37"/>
    <x v="0"/>
    <n v="28"/>
    <s v="CAMEL"/>
    <s v="ANTELOPE"/>
    <s v="DESERT"/>
    <s v="CORK"/>
    <s v="ENGINE"/>
    <s v="PAMPHLET"/>
    <s v="CAMEL"/>
    <s v="ANTELOPE"/>
    <s v="BASE"/>
    <s v="TAXONOMIC"/>
    <n v="4.5624138813000004"/>
    <n v="1"/>
    <n v="0"/>
    <n v="0"/>
    <n v="0"/>
  </r>
  <r>
    <x v="37"/>
    <x v="0"/>
    <n v="29"/>
    <s v="NEEDLE"/>
    <s v="PIN"/>
    <s v="THREAD"/>
    <s v="WAX"/>
    <s v="HYDRANT"/>
    <s v="WRIST"/>
    <s v="NEEDLE"/>
    <s v="PIN"/>
    <s v="BASE"/>
    <s v="TAXONOMIC"/>
    <n v="3.6102625152600001"/>
    <n v="1"/>
    <n v="0"/>
    <n v="0"/>
    <n v="0"/>
  </r>
  <r>
    <x v="37"/>
    <x v="0"/>
    <n v="30"/>
    <s v="BOTTLE"/>
    <s v="CAN"/>
    <s v="BABY"/>
    <s v="CLOCK"/>
    <s v="BERRY"/>
    <s v="BELL"/>
    <s v="CAN"/>
    <s v="BOTTLE"/>
    <s v="TAXONOMIC"/>
    <s v="BASE"/>
    <n v="6.2383482984700001"/>
    <n v="1"/>
    <n v="0"/>
    <n v="0"/>
    <n v="0"/>
  </r>
  <r>
    <x v="37"/>
    <x v="0"/>
    <n v="31"/>
    <s v="COOKIE"/>
    <s v="BISCUIT"/>
    <s v="CHOCOLATE"/>
    <s v="PAGE"/>
    <s v="WAVE"/>
    <s v="FUR"/>
    <s v="COOKIE"/>
    <s v="BISCUIT"/>
    <s v="BASE"/>
    <s v="TAXONOMIC"/>
    <n v="7.37116667"/>
    <n v="1"/>
    <n v="0"/>
    <n v="0"/>
    <n v="0"/>
  </r>
  <r>
    <x v="37"/>
    <x v="0"/>
    <n v="32"/>
    <s v="COW"/>
    <s v="PIG"/>
    <s v="GRASS"/>
    <s v="CHISEL"/>
    <s v="PARCEL"/>
    <s v="HOTEL"/>
    <s v="PIG"/>
    <s v="COW"/>
    <s v="TAXONOMIC"/>
    <s v="BASE"/>
    <n v="6.9311035154400003"/>
    <n v="1"/>
    <n v="0"/>
    <n v="0"/>
    <n v="0"/>
  </r>
  <r>
    <x v="37"/>
    <x v="0"/>
    <n v="33"/>
    <s v="COCONUT"/>
    <s v="ORANGE"/>
    <s v="BEACH"/>
    <s v="CYMBAL"/>
    <s v="SOCIETY"/>
    <s v="ROD"/>
    <s v="ORANGE"/>
    <s v="COCONUT"/>
    <s v="TAXONOMIC"/>
    <s v="BASE"/>
    <n v="9.7099875318799995"/>
    <n v="1"/>
    <n v="0"/>
    <n v="0"/>
    <n v="0"/>
  </r>
  <r>
    <x v="37"/>
    <x v="0"/>
    <n v="34"/>
    <s v="WAITRESS"/>
    <s v="STEWARDESS"/>
    <s v="RESTAURANT"/>
    <s v="SWAN"/>
    <s v="BEACH"/>
    <s v="CALCIUM"/>
    <s v="STEWARDESS"/>
    <s v="WAITRESS"/>
    <s v="TAXONOMIC"/>
    <s v="BASE"/>
    <n v="4.9745926731300001"/>
    <n v="1"/>
    <n v="0"/>
    <n v="0"/>
    <n v="0"/>
  </r>
  <r>
    <x v="37"/>
    <x v="0"/>
    <n v="35"/>
    <s v="TRUCK"/>
    <s v="BUS"/>
    <s v="TRAILER"/>
    <s v="CLIMATE"/>
    <s v="CACTUS"/>
    <s v="CLUB"/>
    <s v="BUS"/>
    <s v="TRUCK"/>
    <s v="TAXONOMIC"/>
    <s v="BASE"/>
    <n v="9.0944491494400008"/>
    <n v="1"/>
    <n v="0"/>
    <n v="0"/>
    <n v="0"/>
  </r>
  <r>
    <x v="37"/>
    <x v="0"/>
    <n v="36"/>
    <s v="SPOON"/>
    <s v="LADLE"/>
    <s v="CEREAL"/>
    <s v="LION"/>
    <s v="TREE"/>
    <s v="STEREO"/>
    <s v="LADLE"/>
    <s v="SPOON"/>
    <s v="TAXONOMIC"/>
    <s v="BASE"/>
    <n v="10.3657646663"/>
    <n v="1"/>
    <n v="0"/>
    <n v="0"/>
    <n v="0"/>
  </r>
  <r>
    <x v="37"/>
    <x v="0"/>
    <n v="37"/>
    <s v="FLY"/>
    <s v="ANT"/>
    <s v="WINGS"/>
    <s v="CEREAL"/>
    <s v="BUSINESS"/>
    <s v="CONCRETE"/>
    <s v="FLY"/>
    <s v="WINGS"/>
    <s v="BASE"/>
    <s v="THEMATIC"/>
    <n v="23.433213399500001"/>
    <n v="0"/>
    <n v="1"/>
    <n v="0"/>
    <n v="0"/>
  </r>
  <r>
    <x v="37"/>
    <x v="0"/>
    <n v="38"/>
    <s v="SPIDER"/>
    <s v="BEE"/>
    <s v="WEB"/>
    <s v="PEPPER"/>
    <s v="SHED"/>
    <s v="TOILET"/>
    <s v="BEE"/>
    <s v="SPIDER"/>
    <s v="TAXONOMIC"/>
    <s v="BASE"/>
    <n v="7.4105155160700003"/>
    <n v="1"/>
    <n v="0"/>
    <n v="0"/>
    <n v="0"/>
  </r>
  <r>
    <x v="37"/>
    <x v="0"/>
    <n v="39"/>
    <s v="MILK"/>
    <s v="LEMONADE"/>
    <s v="COW"/>
    <s v="GUITAR"/>
    <s v="LEAF"/>
    <s v="WINDOW"/>
    <s v="LEMONADE"/>
    <s v="MILK"/>
    <s v="TAXONOMIC"/>
    <s v="BASE"/>
    <n v="6.79558530124"/>
    <n v="1"/>
    <n v="0"/>
    <n v="0"/>
    <n v="0"/>
  </r>
  <r>
    <x v="37"/>
    <x v="0"/>
    <n v="40"/>
    <s v="CAPTAIN"/>
    <s v="PILOT"/>
    <s v="SHIP"/>
    <s v="EAR"/>
    <s v="BENCH"/>
    <s v="FREEZER"/>
    <s v="CAPTAIN"/>
    <s v="PILOT"/>
    <s v="BASE"/>
    <s v="TAXONOMIC"/>
    <n v="20.273834929100001"/>
    <n v="1"/>
    <n v="0"/>
    <n v="0"/>
    <n v="0"/>
  </r>
  <r>
    <x v="37"/>
    <x v="0"/>
    <n v="41"/>
    <s v="SAXOPHONE"/>
    <s v="HARP"/>
    <s v="JAZZ"/>
    <s v="SODA"/>
    <s v="HAIR"/>
    <s v="PILOT"/>
    <s v="HARP"/>
    <s v="SAXOPHONE"/>
    <s v="TAXONOMIC"/>
    <s v="BASE"/>
    <n v="6.61856531887"/>
    <n v="1"/>
    <n v="0"/>
    <n v="0"/>
    <n v="0"/>
  </r>
  <r>
    <x v="37"/>
    <x v="0"/>
    <n v="42"/>
    <s v="CITY"/>
    <s v="VILLAGE"/>
    <s v="AIRPORT"/>
    <s v="WHALE"/>
    <s v="NECK"/>
    <s v="CABINET"/>
    <s v="VILLAGE"/>
    <s v="CITY"/>
    <s v="TAXONOMIC"/>
    <s v="BASE"/>
    <n v="8.7476969393899999"/>
    <n v="1"/>
    <n v="0"/>
    <n v="0"/>
    <n v="0"/>
  </r>
  <r>
    <x v="37"/>
    <x v="0"/>
    <n v="43"/>
    <s v="OVEN"/>
    <s v="MICROWAVE"/>
    <s v="PAN"/>
    <s v="SCREEN"/>
    <s v="BASKETBALL"/>
    <s v="BOOT"/>
    <s v="MICROWAVE"/>
    <s v="OVEN"/>
    <s v="TAXONOMIC"/>
    <s v="BASE"/>
    <n v="23.396107193999999"/>
    <n v="1"/>
    <n v="0"/>
    <n v="0"/>
    <n v="0"/>
  </r>
  <r>
    <x v="37"/>
    <x v="0"/>
    <n v="44"/>
    <s v="SNOW"/>
    <s v="RAIN"/>
    <s v="SLED"/>
    <s v="CEMETARY"/>
    <s v="WORK"/>
    <s v="NOVEL"/>
    <s v="SNOW"/>
    <s v="RAIN"/>
    <s v="BASE"/>
    <s v="TAXONOMIC"/>
    <n v="4.22016681754"/>
    <n v="1"/>
    <n v="0"/>
    <n v="0"/>
    <n v="0"/>
  </r>
  <r>
    <x v="37"/>
    <x v="0"/>
    <n v="45"/>
    <s v="HAPPY"/>
    <s v="SAD"/>
    <s v="SMILE"/>
    <s v="ROOF"/>
    <s v="SEED"/>
    <s v="KEY"/>
    <s v="HAPPY"/>
    <s v="SAD"/>
    <s v="BASE"/>
    <s v="TAXONOMIC"/>
    <n v="6.2674185396200004"/>
    <n v="1"/>
    <n v="0"/>
    <n v="0"/>
    <n v="0"/>
  </r>
  <r>
    <x v="37"/>
    <x v="0"/>
    <n v="46"/>
    <s v="SHIP"/>
    <s v="CANOE"/>
    <s v="SAILOR"/>
    <s v="UMBRELLA"/>
    <s v="BANANA"/>
    <s v="CHAIR"/>
    <s v="SHIP"/>
    <s v="CANOE"/>
    <s v="BASE"/>
    <s v="TAXONOMIC"/>
    <n v="3.46774490457"/>
    <n v="1"/>
    <n v="0"/>
    <n v="0"/>
    <n v="0"/>
  </r>
  <r>
    <x v="37"/>
    <x v="0"/>
    <n v="47"/>
    <s v="CAKE"/>
    <s v="DONUT"/>
    <s v="CANDLE"/>
    <s v="BROCHURE"/>
    <s v="LAKE"/>
    <s v="DRUM"/>
    <s v="CAKE"/>
    <s v="DONUT"/>
    <s v="BASE"/>
    <s v="TAXONOMIC"/>
    <n v="6.1813490011300001"/>
    <n v="1"/>
    <n v="0"/>
    <n v="0"/>
    <n v="0"/>
  </r>
  <r>
    <x v="37"/>
    <x v="0"/>
    <n v="48"/>
    <s v="SHAMPOO"/>
    <s v="BLEACH"/>
    <s v="SHOWER"/>
    <s v="TEAM"/>
    <s v="SAUCE"/>
    <s v="CIRCLE"/>
    <s v="BLEACH"/>
    <s v="SHAMPOO"/>
    <s v="TAXONOMIC"/>
    <s v="BASE"/>
    <n v="13.529114604"/>
    <n v="1"/>
    <n v="0"/>
    <n v="0"/>
    <n v="0"/>
  </r>
  <r>
    <x v="37"/>
    <x v="0"/>
    <n v="49"/>
    <s v="CROWN"/>
    <s v="HAT"/>
    <s v="KING"/>
    <s v="SHOVEL"/>
    <s v="NOSE"/>
    <s v="TENT"/>
    <s v="CROWN"/>
    <s v="HAT"/>
    <s v="BASE"/>
    <s v="TAXONOMIC"/>
    <n v="7.43608804489"/>
    <n v="1"/>
    <n v="0"/>
    <n v="0"/>
    <n v="0"/>
  </r>
  <r>
    <x v="37"/>
    <x v="0"/>
    <n v="50"/>
    <s v="PANTS"/>
    <s v="DRESS"/>
    <s v="POCKET"/>
    <s v="ICE"/>
    <s v="TEETH"/>
    <s v="DOG"/>
    <s v="DRESS"/>
    <s v="PANTS"/>
    <s v="TAXONOMIC"/>
    <s v="BASE"/>
    <n v="5.6406311972500003"/>
    <n v="1"/>
    <n v="0"/>
    <n v="0"/>
    <n v="0"/>
  </r>
  <r>
    <x v="37"/>
    <x v="0"/>
    <n v="51"/>
    <s v="RABBI"/>
    <s v="PASTOR"/>
    <s v="TEMPLE"/>
    <s v="DRIVEWAY"/>
    <s v="GLOVES"/>
    <s v="APPLE"/>
    <s v="PASTOR"/>
    <s v="RABBI"/>
    <s v="TAXONOMIC"/>
    <s v="BASE"/>
    <n v="4.35534337116"/>
    <n v="1"/>
    <n v="0"/>
    <n v="0"/>
    <n v="0"/>
  </r>
  <r>
    <x v="37"/>
    <x v="0"/>
    <n v="52"/>
    <s v="BEER"/>
    <s v="JUICE"/>
    <s v="PARTY"/>
    <s v="SHOP"/>
    <s v="SNOW"/>
    <s v="WOUND"/>
    <s v="JUICE"/>
    <s v="BEER"/>
    <s v="TAXONOMIC"/>
    <s v="BASE"/>
    <n v="4.3287975085000001"/>
    <n v="1"/>
    <n v="0"/>
    <n v="0"/>
    <n v="0"/>
  </r>
  <r>
    <x v="37"/>
    <x v="0"/>
    <n v="53"/>
    <s v="SUBMARINE"/>
    <s v="AIRPLANE"/>
    <s v="OCEAN"/>
    <s v="SHEET"/>
    <s v="CROW"/>
    <s v="DOCTOR"/>
    <s v="AIRPLANE"/>
    <s v="SUBMARINE"/>
    <s v="TAXONOMIC"/>
    <s v="BASE"/>
    <n v="3.8872326393600001"/>
    <n v="1"/>
    <n v="0"/>
    <n v="0"/>
    <n v="0"/>
  </r>
  <r>
    <x v="37"/>
    <x v="0"/>
    <n v="54"/>
    <s v="FIELD"/>
    <s v="COURT"/>
    <s v="GRASS"/>
    <s v="GAS"/>
    <s v="TOAD"/>
    <s v="SCHOOL"/>
    <s v="GRASS"/>
    <s v="FIELD"/>
    <s v="THEMATIC"/>
    <s v="BASE"/>
    <n v="12.172446306099999"/>
    <n v="0"/>
    <n v="1"/>
    <n v="0"/>
    <n v="0"/>
  </r>
  <r>
    <x v="37"/>
    <x v="0"/>
    <n v="55"/>
    <s v="RIVER"/>
    <s v="LAKE"/>
    <s v="RAPIDS"/>
    <s v="GLASS"/>
    <s v="BUDGET"/>
    <s v="FEATHER"/>
    <s v="RIVER"/>
    <s v="RAPIDS"/>
    <s v="BASE"/>
    <s v="THEMATIC"/>
    <n v="13.7345003188"/>
    <n v="0"/>
    <n v="1"/>
    <n v="0"/>
    <n v="0"/>
  </r>
  <r>
    <x v="37"/>
    <x v="0"/>
    <n v="56"/>
    <s v="COMPUTER"/>
    <s v="TABLET"/>
    <s v="MOUSE"/>
    <s v="ATHLETE"/>
    <s v="COUCH"/>
    <s v="SALON"/>
    <s v="COUCH"/>
    <s v="TABLET"/>
    <s v="UNRELATED"/>
    <s v="TAXONOMIC"/>
    <n v="13.6911068398"/>
    <n v="0"/>
    <n v="0"/>
    <n v="0"/>
    <n v="1"/>
  </r>
  <r>
    <x v="37"/>
    <x v="0"/>
    <n v="57"/>
    <s v="PENGUIN"/>
    <s v="GOOSE"/>
    <s v="ICE"/>
    <s v="VOLCANO"/>
    <s v="HEAD"/>
    <s v="BRICK"/>
    <s v="PENGUIN"/>
    <s v="GOOSE"/>
    <s v="BASE"/>
    <s v="TAXONOMIC"/>
    <n v="5.1337486668499999"/>
    <n v="1"/>
    <n v="0"/>
    <n v="0"/>
    <n v="0"/>
  </r>
  <r>
    <x v="37"/>
    <x v="0"/>
    <n v="58"/>
    <s v="PACKAGE"/>
    <s v="CRATE"/>
    <s v="DELIVERY"/>
    <s v="TROUT"/>
    <s v="CHILD"/>
    <s v="BILL"/>
    <s v="PACKAGE"/>
    <s v="DELIVERY"/>
    <s v="BASE"/>
    <s v="THEMATIC"/>
    <n v="4.4721527164800001"/>
    <n v="0"/>
    <n v="1"/>
    <n v="0"/>
    <n v="0"/>
  </r>
  <r>
    <x v="37"/>
    <x v="0"/>
    <n v="59"/>
    <s v="PENCIL"/>
    <s v="PEN"/>
    <s v="ERASER"/>
    <s v="FLUTE"/>
    <s v="MINT"/>
    <s v="SHEEP"/>
    <s v="PEN"/>
    <s v="PENCIL"/>
    <s v="TAXONOMIC"/>
    <s v="BASE"/>
    <n v="4.1095626421700002"/>
    <n v="1"/>
    <n v="0"/>
    <n v="0"/>
    <n v="0"/>
  </r>
  <r>
    <x v="38"/>
    <x v="1"/>
    <n v="1"/>
    <s v="CAR"/>
    <s v="BIKE"/>
    <s v="SEATBELT"/>
    <s v="SHRIMP"/>
    <s v="COTTON"/>
    <s v="BISCUIT"/>
    <s v="CAR"/>
    <s v="BIKE"/>
    <s v="BASE"/>
    <s v="TAXONOMIC"/>
    <n v="10.7228178427"/>
    <n v="1"/>
    <n v="0"/>
    <n v="0"/>
    <n v="0"/>
  </r>
  <r>
    <x v="38"/>
    <x v="1"/>
    <n v="2"/>
    <s v="SURGEON"/>
    <s v="BUTCHER"/>
    <s v="KIDNEY"/>
    <s v="PENGUIN"/>
    <s v="MOVIE"/>
    <s v="HOUSE"/>
    <s v="SURGEON"/>
    <s v="KIDNEY"/>
    <s v="BASE"/>
    <s v="THEMATIC"/>
    <n v="28.071856069399999"/>
    <n v="0"/>
    <n v="1"/>
    <n v="0"/>
    <n v="0"/>
  </r>
  <r>
    <x v="38"/>
    <x v="1"/>
    <n v="3"/>
    <s v="LAWNMOWER"/>
    <s v="SCISSORS"/>
    <s v="GRASS"/>
    <s v="BOMB"/>
    <s v="AUNT"/>
    <s v="INTERNET"/>
    <s v="SCISSORS"/>
    <s v="BOMB"/>
    <s v="TAXONOMIC"/>
    <s v="UNRELATED"/>
    <n v="26.565274852400002"/>
    <n v="0"/>
    <n v="0"/>
    <n v="0"/>
    <n v="1"/>
  </r>
  <r>
    <x v="38"/>
    <x v="1"/>
    <n v="4"/>
    <s v="OVEN"/>
    <s v="MICROWAVE"/>
    <s v="PAN"/>
    <s v="SCREEN"/>
    <s v="BASKETBALL"/>
    <s v="BOOT"/>
    <s v="MICROWAVE"/>
    <s v="OVEN"/>
    <s v="TAXONOMIC"/>
    <s v="BASE"/>
    <n v="26.820713733800002"/>
    <n v="1"/>
    <n v="0"/>
    <n v="0"/>
    <n v="0"/>
  </r>
  <r>
    <x v="38"/>
    <x v="1"/>
    <n v="5"/>
    <s v="POLICE"/>
    <s v="FIREMAN"/>
    <s v="HANDCUFFS"/>
    <s v="CARAVAN"/>
    <s v="CRAB"/>
    <s v="LAUNDRY"/>
    <s v="POLICE"/>
    <s v="FIREMAN"/>
    <s v="BASE"/>
    <s v="TAXONOMIC"/>
    <n v="8.7789639424299999"/>
    <n v="1"/>
    <n v="0"/>
    <n v="0"/>
    <n v="0"/>
  </r>
  <r>
    <x v="38"/>
    <x v="1"/>
    <n v="6"/>
    <s v="GARLIC"/>
    <s v="ONION"/>
    <s v="VAMPIRE"/>
    <s v="HOUSE"/>
    <s v="FOOT"/>
    <s v="CODE"/>
    <s v="CODE"/>
    <s v="HOUSE"/>
    <s v="UNRELATED"/>
    <s v="UNRELATED"/>
    <n v="36.485704665900002"/>
    <n v="0"/>
    <n v="0"/>
    <n v="0"/>
    <n v="1"/>
  </r>
  <r>
    <x v="38"/>
    <x v="1"/>
    <n v="7"/>
    <s v="RABBI"/>
    <s v="PASTOR"/>
    <s v="TEMPLE"/>
    <s v="DRIVEWAY"/>
    <s v="GLOVES"/>
    <s v="APPLE"/>
    <s v="DRIVEWAY"/>
    <s v="TEMPLE"/>
    <s v="UNRELATED"/>
    <s v="THEMATIC"/>
    <n v="14.822894119900001"/>
    <n v="0"/>
    <n v="0"/>
    <n v="0"/>
    <n v="1"/>
  </r>
  <r>
    <x v="38"/>
    <x v="1"/>
    <n v="8"/>
    <s v="WAITRESS"/>
    <s v="STEWARDESS"/>
    <s v="RESTAURANT"/>
    <s v="SWAN"/>
    <s v="BEACH"/>
    <s v="CALCIUM"/>
    <s v="RESTAURANT"/>
    <s v="WAITRESS"/>
    <s v="THEMATIC"/>
    <s v="BASE"/>
    <n v="10.8174583836"/>
    <n v="0"/>
    <n v="1"/>
    <n v="0"/>
    <n v="0"/>
  </r>
  <r>
    <x v="38"/>
    <x v="1"/>
    <n v="9"/>
    <s v="RIVER"/>
    <s v="LAKE"/>
    <s v="RAPIDS"/>
    <s v="GLASS"/>
    <s v="BUDGET"/>
    <s v="FEATHER"/>
    <s v="LAKE"/>
    <s v="RIVER"/>
    <s v="TAXONOMIC"/>
    <s v="BASE"/>
    <n v="6.0075770567599998"/>
    <n v="1"/>
    <n v="0"/>
    <n v="0"/>
    <n v="0"/>
  </r>
  <r>
    <x v="38"/>
    <x v="1"/>
    <n v="10"/>
    <s v="MILK"/>
    <s v="LEMONADE"/>
    <s v="COW"/>
    <s v="GUITAR"/>
    <s v="LEAF"/>
    <s v="WINDOW"/>
    <s v="MILK"/>
    <s v="LEMONADE"/>
    <s v="BASE"/>
    <s v="TAXONOMIC"/>
    <n v="12.995356168300001"/>
    <n v="1"/>
    <n v="0"/>
    <n v="0"/>
    <n v="0"/>
  </r>
  <r>
    <x v="38"/>
    <x v="1"/>
    <n v="11"/>
    <s v="PACKAGE"/>
    <s v="CRATE"/>
    <s v="DELIVERY"/>
    <s v="TROUT"/>
    <s v="CHILD"/>
    <s v="BILL"/>
    <s v="DELIVERY"/>
    <s v="PACKAGE"/>
    <s v="THEMATIC"/>
    <s v="BASE"/>
    <n v="22.481868298799998"/>
    <n v="0"/>
    <n v="1"/>
    <n v="0"/>
    <n v="0"/>
  </r>
  <r>
    <x v="38"/>
    <x v="1"/>
    <n v="12"/>
    <s v="BEER"/>
    <s v="JUICE"/>
    <s v="PARTY"/>
    <s v="SHOP"/>
    <s v="SNOW"/>
    <s v="WOUND"/>
    <s v="JUICE"/>
    <s v="BEER"/>
    <s v="TAXONOMIC"/>
    <s v="BASE"/>
    <n v="14.5624604793"/>
    <n v="1"/>
    <n v="0"/>
    <n v="0"/>
    <n v="0"/>
  </r>
  <r>
    <x v="38"/>
    <x v="1"/>
    <n v="13"/>
    <s v="ROBBERY"/>
    <s v="TREASON"/>
    <s v="BANK"/>
    <s v="STEW"/>
    <s v="TUB"/>
    <s v="SHORE"/>
    <s v="ROBBERY"/>
    <s v="BANK"/>
    <s v="BASE"/>
    <s v="THEMATIC"/>
    <n v="11.537266856500001"/>
    <n v="0"/>
    <n v="1"/>
    <n v="0"/>
    <n v="0"/>
  </r>
  <r>
    <x v="38"/>
    <x v="1"/>
    <n v="14"/>
    <s v="SHOE"/>
    <s v="GLOVE"/>
    <s v="FOOT"/>
    <s v="WALL"/>
    <s v="CARD"/>
    <s v="TIGER"/>
    <s v="FOOT"/>
    <s v="SHOE"/>
    <s v="THEMATIC"/>
    <s v="BASE"/>
    <n v="6.81186671631"/>
    <n v="0"/>
    <n v="1"/>
    <n v="0"/>
    <n v="0"/>
  </r>
  <r>
    <x v="38"/>
    <x v="1"/>
    <n v="15"/>
    <s v="SPIDER"/>
    <s v="BEE"/>
    <s v="WEB"/>
    <s v="PEPPER"/>
    <s v="SHED"/>
    <s v="TOILET"/>
    <s v="SPIDER"/>
    <s v="BEE"/>
    <s v="BASE"/>
    <s v="TAXONOMIC"/>
    <n v="8.2920929389100007"/>
    <n v="1"/>
    <n v="0"/>
    <n v="0"/>
    <n v="0"/>
  </r>
  <r>
    <x v="38"/>
    <x v="1"/>
    <n v="16"/>
    <s v="CHAIR"/>
    <s v="SOFA"/>
    <s v="LEGS"/>
    <s v="BREAD"/>
    <s v="BALL"/>
    <s v="KEYBOARD"/>
    <s v="CHAIR"/>
    <s v="SOFA"/>
    <s v="BASE"/>
    <s v="TAXONOMIC"/>
    <n v="13.8591197809"/>
    <n v="1"/>
    <n v="0"/>
    <n v="0"/>
    <n v="0"/>
  </r>
  <r>
    <x v="38"/>
    <x v="1"/>
    <n v="17"/>
    <s v="BIRD"/>
    <s v="BAT"/>
    <s v="NEST"/>
    <s v="BONE"/>
    <s v="RAIN"/>
    <s v="BRACKET"/>
    <s v="BIRD"/>
    <s v="BAT"/>
    <s v="BASE"/>
    <s v="TAXONOMIC"/>
    <n v="9.0533793997000007"/>
    <n v="1"/>
    <n v="0"/>
    <n v="0"/>
    <n v="0"/>
  </r>
  <r>
    <x v="38"/>
    <x v="1"/>
    <n v="18"/>
    <s v="SAXOPHONE"/>
    <s v="HARP"/>
    <s v="JAZZ"/>
    <s v="SODA"/>
    <s v="HAIR"/>
    <s v="PILOT"/>
    <s v="PILOT"/>
    <s v="JAZZ"/>
    <s v="UNRELATED"/>
    <s v="THEMATIC"/>
    <n v="25.9380228739"/>
    <n v="0"/>
    <n v="0"/>
    <n v="0"/>
    <n v="1"/>
  </r>
  <r>
    <x v="38"/>
    <x v="1"/>
    <n v="19"/>
    <s v="PANTS"/>
    <s v="DRESS"/>
    <s v="POCKET"/>
    <s v="ICE"/>
    <s v="TEETH"/>
    <s v="DOG"/>
    <s v="DRESS"/>
    <s v="PANTS"/>
    <s v="TAXONOMIC"/>
    <s v="BASE"/>
    <n v="9.2132424849600003"/>
    <n v="1"/>
    <n v="0"/>
    <n v="0"/>
    <n v="0"/>
  </r>
  <r>
    <x v="38"/>
    <x v="1"/>
    <n v="20"/>
    <s v="SHIP"/>
    <s v="CANOE"/>
    <s v="SAILOR"/>
    <s v="UMBRELLA"/>
    <s v="BANANA"/>
    <s v="CHAIR"/>
    <s v="SHIP"/>
    <s v="SAILOR"/>
    <s v="BASE"/>
    <s v="THEMATIC"/>
    <n v="13.7287975168"/>
    <n v="0"/>
    <n v="1"/>
    <n v="0"/>
    <n v="0"/>
  </r>
  <r>
    <x v="38"/>
    <x v="1"/>
    <n v="21"/>
    <s v="PENCIL"/>
    <s v="PEN"/>
    <s v="ERASER"/>
    <s v="FLUTE"/>
    <s v="MINT"/>
    <s v="SHEEP"/>
    <s v="PENCIL"/>
    <s v="PEN"/>
    <s v="BASE"/>
    <s v="TAXONOMIC"/>
    <n v="4.2457877099500001"/>
    <n v="1"/>
    <n v="0"/>
    <n v="0"/>
    <n v="0"/>
  </r>
  <r>
    <x v="38"/>
    <x v="1"/>
    <n v="22"/>
    <s v="CROWN"/>
    <s v="HAT"/>
    <s v="KING"/>
    <s v="SHOVEL"/>
    <s v="NOSE"/>
    <s v="TENT"/>
    <s v="SHOVEL"/>
    <s v="HAT"/>
    <s v="UNRELATED"/>
    <s v="TAXONOMIC"/>
    <n v="15.5558292717"/>
    <n v="0"/>
    <n v="0"/>
    <n v="0"/>
    <n v="1"/>
  </r>
  <r>
    <x v="38"/>
    <x v="1"/>
    <n v="23"/>
    <s v="SPOON"/>
    <s v="LADLE"/>
    <s v="CEREAL"/>
    <s v="LION"/>
    <s v="TREE"/>
    <s v="STEREO"/>
    <s v="LION"/>
    <s v="TREE"/>
    <s v="UNRELATED"/>
    <s v="UNRELATED"/>
    <n v="21.591699701300001"/>
    <n v="0"/>
    <n v="0"/>
    <n v="0"/>
    <n v="1"/>
  </r>
  <r>
    <x v="38"/>
    <x v="1"/>
    <n v="24"/>
    <s v="DOG"/>
    <s v="CAT"/>
    <s v="BONE"/>
    <s v="POND"/>
    <s v="HOOD"/>
    <s v="QUEEN"/>
    <s v="CAT"/>
    <s v="DOG"/>
    <s v="TAXONOMIC"/>
    <s v="BASE"/>
    <n v="3.0889594863399998"/>
    <n v="1"/>
    <n v="0"/>
    <n v="0"/>
    <n v="0"/>
  </r>
  <r>
    <x v="38"/>
    <x v="1"/>
    <n v="25"/>
    <s v="BICYCLE"/>
    <s v="CAR"/>
    <s v="HELMET"/>
    <s v="FISH"/>
    <s v="BEER"/>
    <s v="BANK"/>
    <s v="BICYCLE"/>
    <s v="CAR"/>
    <s v="BASE"/>
    <s v="TAXONOMIC"/>
    <n v="5.1495809062599998"/>
    <n v="1"/>
    <n v="0"/>
    <n v="0"/>
    <n v="0"/>
  </r>
  <r>
    <x v="38"/>
    <x v="1"/>
    <n v="26"/>
    <s v="SUBMARINE"/>
    <s v="AIRPLANE"/>
    <s v="OCEAN"/>
    <s v="SHEET"/>
    <s v="CROW"/>
    <s v="DOCTOR"/>
    <s v="OCEAN"/>
    <s v="SUBMARINE"/>
    <s v="THEMATIC"/>
    <s v="BASE"/>
    <n v="12.957915503200001"/>
    <n v="0"/>
    <n v="1"/>
    <n v="0"/>
    <n v="0"/>
  </r>
  <r>
    <x v="38"/>
    <x v="1"/>
    <n v="27"/>
    <s v="ROCKET"/>
    <s v="MISSILE"/>
    <s v="ASTRONAUT"/>
    <s v="BUG"/>
    <s v="CHEESE"/>
    <s v="WATER"/>
    <s v="ASTRONAUT"/>
    <s v="ROCKET"/>
    <s v="THEMATIC"/>
    <s v="BASE"/>
    <n v="8.2280122335100003"/>
    <n v="0"/>
    <n v="1"/>
    <n v="0"/>
    <n v="0"/>
  </r>
  <r>
    <x v="38"/>
    <x v="1"/>
    <n v="28"/>
    <s v="COMPUTER"/>
    <s v="TABLET"/>
    <s v="MOUSE"/>
    <s v="ATHLETE"/>
    <s v="COUCH"/>
    <s v="SALON"/>
    <s v="COMPUTER"/>
    <s v="TABLET"/>
    <s v="BASE"/>
    <s v="TAXONOMIC"/>
    <n v="22.7977471771"/>
    <n v="1"/>
    <n v="0"/>
    <n v="0"/>
    <n v="0"/>
  </r>
  <r>
    <x v="38"/>
    <x v="1"/>
    <n v="29"/>
    <s v="CAMEL"/>
    <s v="ANTELOPE"/>
    <s v="DESERT"/>
    <s v="CORK"/>
    <s v="ENGINE"/>
    <s v="PAMPHLET"/>
    <s v="DESERT"/>
    <s v="CAMEL"/>
    <s v="THEMATIC"/>
    <s v="BASE"/>
    <n v="5.4875880877399998"/>
    <n v="0"/>
    <n v="1"/>
    <n v="0"/>
    <n v="0"/>
  </r>
  <r>
    <x v="38"/>
    <x v="1"/>
    <n v="30"/>
    <s v="BISCUITS"/>
    <s v="TOAST"/>
    <s v="GRAVY"/>
    <s v="SNAIL"/>
    <s v="PELICAN"/>
    <s v="DANCE"/>
    <s v="GRAVY"/>
    <s v="SNAIL"/>
    <s v="THEMATIC"/>
    <s v="UNRELATED"/>
    <n v="22.470797857099999"/>
    <n v="0"/>
    <n v="0"/>
    <n v="0"/>
    <n v="1"/>
  </r>
  <r>
    <x v="38"/>
    <x v="1"/>
    <n v="31"/>
    <s v="COCONUT"/>
    <s v="ORANGE"/>
    <s v="BEACH"/>
    <s v="CYMBAL"/>
    <s v="SOCIETY"/>
    <s v="ROD"/>
    <s v="COCONUT"/>
    <s v="BEACH"/>
    <s v="BASE"/>
    <s v="THEMATIC"/>
    <n v="4.8534986489699996"/>
    <n v="0"/>
    <n v="1"/>
    <n v="0"/>
    <n v="0"/>
  </r>
  <r>
    <x v="38"/>
    <x v="1"/>
    <n v="32"/>
    <s v="TRUCK"/>
    <s v="BUS"/>
    <s v="TRAILER"/>
    <s v="CLIMATE"/>
    <s v="CACTUS"/>
    <s v="CLUB"/>
    <s v="BUS"/>
    <s v="TRUCK"/>
    <s v="TAXONOMIC"/>
    <s v="BASE"/>
    <n v="11.858265636300001"/>
    <n v="1"/>
    <n v="0"/>
    <n v="0"/>
    <n v="0"/>
  </r>
  <r>
    <x v="38"/>
    <x v="1"/>
    <n v="33"/>
    <s v="SNOW"/>
    <s v="RAIN"/>
    <s v="SLED"/>
    <s v="CEMETARY"/>
    <s v="WORK"/>
    <s v="NOVEL"/>
    <s v="NOVEL"/>
    <s v="WORK"/>
    <s v="UNRELATED"/>
    <s v="UNRELATED"/>
    <n v="15.1672746101"/>
    <n v="0"/>
    <n v="0"/>
    <n v="0"/>
    <n v="1"/>
  </r>
  <r>
    <x v="38"/>
    <x v="1"/>
    <n v="34"/>
    <s v="FIELD"/>
    <s v="COURT"/>
    <s v="GRASS"/>
    <s v="GAS"/>
    <s v="TOAD"/>
    <s v="SCHOOL"/>
    <s v="FIELD"/>
    <s v="COURT"/>
    <s v="BASE"/>
    <s v="TAXONOMIC"/>
    <n v="9.0520945412600007"/>
    <n v="1"/>
    <n v="0"/>
    <n v="0"/>
    <n v="0"/>
  </r>
  <r>
    <x v="38"/>
    <x v="1"/>
    <n v="35"/>
    <s v="MONKEY"/>
    <s v="BEAR"/>
    <s v="BANANA"/>
    <s v="AIRPLANE"/>
    <s v="HAMMER"/>
    <s v="PLUG"/>
    <s v="BEAR"/>
    <s v="MONKEY"/>
    <s v="TAXONOMIC"/>
    <s v="BASE"/>
    <n v="3.5799793813499998"/>
    <n v="1"/>
    <n v="0"/>
    <n v="0"/>
    <n v="0"/>
  </r>
  <r>
    <x v="38"/>
    <x v="1"/>
    <n v="36"/>
    <s v="CRIB"/>
    <s v="BED"/>
    <s v="BABY"/>
    <s v="FERRY"/>
    <s v="BOWL"/>
    <s v="PATIO"/>
    <s v="BOWL"/>
    <s v="BED"/>
    <s v="UNRELATED"/>
    <s v="TAXONOMIC"/>
    <n v="8.7783412115499999"/>
    <n v="0"/>
    <n v="0"/>
    <n v="0"/>
    <n v="1"/>
  </r>
  <r>
    <x v="38"/>
    <x v="1"/>
    <n v="37"/>
    <s v="COOKIE"/>
    <s v="BISCUIT"/>
    <s v="CHOCOLATE"/>
    <s v="PAGE"/>
    <s v="WAVE"/>
    <s v="FUR"/>
    <s v="CHOCOLATE"/>
    <s v="COOKIE"/>
    <s v="THEMATIC"/>
    <s v="BASE"/>
    <n v="4.9612774559100004"/>
    <n v="0"/>
    <n v="1"/>
    <n v="0"/>
    <n v="0"/>
  </r>
  <r>
    <x v="38"/>
    <x v="1"/>
    <n v="38"/>
    <s v="SHAMPOO"/>
    <s v="BLEACH"/>
    <s v="SHOWER"/>
    <s v="TEAM"/>
    <s v="SAUCE"/>
    <s v="CIRCLE"/>
    <s v="SHAMPOO"/>
    <s v="SHOWER"/>
    <s v="BASE"/>
    <s v="THEMATIC"/>
    <n v="7.3755948388699997"/>
    <n v="0"/>
    <n v="1"/>
    <n v="0"/>
    <n v="0"/>
  </r>
  <r>
    <x v="38"/>
    <x v="1"/>
    <n v="39"/>
    <s v="CITY"/>
    <s v="VILLAGE"/>
    <s v="AIRPORT"/>
    <s v="WHALE"/>
    <s v="NECK"/>
    <s v="CABINET"/>
    <s v="CITY"/>
    <s v="VILLAGE"/>
    <s v="BASE"/>
    <s v="TAXONOMIC"/>
    <n v="4.1974328652699997"/>
    <n v="1"/>
    <n v="0"/>
    <n v="0"/>
    <n v="0"/>
  </r>
  <r>
    <x v="38"/>
    <x v="1"/>
    <n v="40"/>
    <s v="CUP"/>
    <s v="BOWL"/>
    <s v="TEA"/>
    <s v="LAMP"/>
    <s v="PHONE"/>
    <s v="TRUCK"/>
    <s v="CUP"/>
    <s v="BOWL"/>
    <s v="BASE"/>
    <s v="TAXONOMIC"/>
    <n v="7.8780894044299998"/>
    <n v="1"/>
    <n v="0"/>
    <n v="0"/>
    <n v="0"/>
  </r>
  <r>
    <x v="38"/>
    <x v="1"/>
    <n v="41"/>
    <s v="PANDA"/>
    <s v="RACOON"/>
    <s v="BAMBOO"/>
    <s v="WHIP"/>
    <s v="FENDER"/>
    <s v="LAW"/>
    <s v="BAMBOO"/>
    <s v="PANDA"/>
    <s v="THEMATIC"/>
    <s v="BASE"/>
    <n v="6.75603843783"/>
    <n v="0"/>
    <n v="1"/>
    <n v="0"/>
    <n v="0"/>
  </r>
  <r>
    <x v="38"/>
    <x v="1"/>
    <n v="42"/>
    <s v="CIGARETTES"/>
    <s v="ALCOHOL"/>
    <s v="LUNGS"/>
    <s v="OUTLET"/>
    <s v="SOCK"/>
    <s v="CARPET"/>
    <s v="OUTLET"/>
    <s v="CARPET"/>
    <s v="UNRELATED"/>
    <s v="UNRELATED"/>
    <n v="14.469736466600001"/>
    <n v="0"/>
    <n v="0"/>
    <n v="0"/>
    <n v="1"/>
  </r>
  <r>
    <x v="38"/>
    <x v="1"/>
    <n v="43"/>
    <s v="CROUTONS"/>
    <s v="BAGEL"/>
    <s v="SALAD"/>
    <s v="METAL"/>
    <s v="SHARK"/>
    <s v="SPOT"/>
    <s v="METAL"/>
    <s v="BAGEL"/>
    <s v="UNRELATED"/>
    <s v="TAXONOMIC"/>
    <n v="11.746683237499999"/>
    <n v="0"/>
    <n v="0"/>
    <n v="0"/>
    <n v="1"/>
  </r>
  <r>
    <x v="38"/>
    <x v="1"/>
    <n v="44"/>
    <s v="FOOTBALL"/>
    <s v="BASEBALL"/>
    <s v="QUARTERBACK"/>
    <s v="CLOUD"/>
    <s v="PLANT"/>
    <s v="NECKLACE"/>
    <s v="FOOTBALL"/>
    <s v="BASEBALL"/>
    <s v="BASE"/>
    <s v="TAXONOMIC"/>
    <n v="2.62186623301"/>
    <n v="1"/>
    <n v="0"/>
    <n v="0"/>
    <n v="0"/>
  </r>
  <r>
    <x v="38"/>
    <x v="1"/>
    <n v="45"/>
    <s v="CAKE"/>
    <s v="DONUT"/>
    <s v="CANDLE"/>
    <s v="BROCHURE"/>
    <s v="LAKE"/>
    <s v="DRUM"/>
    <s v="DONUT"/>
    <s v="CAKE"/>
    <s v="TAXONOMIC"/>
    <s v="BASE"/>
    <n v="4.58647551487"/>
    <n v="1"/>
    <n v="0"/>
    <n v="0"/>
    <n v="0"/>
  </r>
  <r>
    <x v="38"/>
    <x v="1"/>
    <n v="46"/>
    <s v="CHISEL"/>
    <s v="KNIFE"/>
    <s v="SCULPTURE"/>
    <s v="HAMSTER"/>
    <s v="BOTTLE"/>
    <s v="MIRROR"/>
    <s v="KNIFE"/>
    <s v="SCULPTURE"/>
    <s v="TAXONOMIC"/>
    <s v="THEMATIC"/>
    <n v="8.4966708226699996"/>
    <n v="0"/>
    <n v="0"/>
    <n v="1"/>
    <n v="0"/>
  </r>
  <r>
    <x v="38"/>
    <x v="1"/>
    <n v="47"/>
    <s v="TOOTHBRUSH"/>
    <s v="COMB"/>
    <s v="FLOSS"/>
    <s v="CAKE"/>
    <s v="CUP"/>
    <s v="GLASSES"/>
    <s v="GLASSES"/>
    <s v="CUP"/>
    <s v="UNRELATED"/>
    <s v="UNRELATED"/>
    <n v="5.54002527997"/>
    <n v="0"/>
    <n v="0"/>
    <n v="0"/>
    <n v="1"/>
  </r>
  <r>
    <x v="38"/>
    <x v="1"/>
    <n v="48"/>
    <s v="SILVER"/>
    <s v="GOLD"/>
    <s v="BULLET"/>
    <s v="STAIRS"/>
    <s v="BALLOON"/>
    <s v="LIBRARY"/>
    <s v="SILVER"/>
    <s v="GOLD"/>
    <s v="BASE"/>
    <s v="TAXONOMIC"/>
    <n v="11.9487026603"/>
    <n v="1"/>
    <n v="0"/>
    <n v="0"/>
    <n v="0"/>
  </r>
  <r>
    <x v="38"/>
    <x v="1"/>
    <n v="49"/>
    <s v="BOTTLE"/>
    <s v="CAN"/>
    <s v="BABY"/>
    <s v="CLOCK"/>
    <s v="BERRY"/>
    <s v="BELL"/>
    <s v="CAN"/>
    <s v="BOTTLE"/>
    <s v="TAXONOMIC"/>
    <s v="BASE"/>
    <n v="10.895184544899999"/>
    <n v="1"/>
    <n v="0"/>
    <n v="0"/>
    <n v="0"/>
  </r>
  <r>
    <x v="38"/>
    <x v="1"/>
    <n v="50"/>
    <s v="RECEPTIONIST"/>
    <s v="HOSTESS"/>
    <s v="TELEPHONE"/>
    <s v="PARK"/>
    <s v="HAND"/>
    <s v="STRING"/>
    <s v="RECEPTIONIST"/>
    <s v="HOSTESS"/>
    <s v="BASE"/>
    <s v="TAXONOMIC"/>
    <n v="17.5734988078"/>
    <n v="1"/>
    <n v="0"/>
    <n v="0"/>
    <n v="0"/>
  </r>
  <r>
    <x v="38"/>
    <x v="1"/>
    <n v="51"/>
    <s v="FLY"/>
    <s v="ANT"/>
    <s v="WINGS"/>
    <s v="CEREAL"/>
    <s v="BUSINESS"/>
    <s v="CONCRETE"/>
    <s v="FLY"/>
    <s v="WINGS"/>
    <s v="BASE"/>
    <s v="THEMATIC"/>
    <n v="5.4632631764399999"/>
    <n v="0"/>
    <n v="1"/>
    <n v="0"/>
    <n v="0"/>
  </r>
  <r>
    <x v="38"/>
    <x v="1"/>
    <n v="52"/>
    <s v="NEEDLE"/>
    <s v="PIN"/>
    <s v="THREAD"/>
    <s v="WAX"/>
    <s v="HYDRANT"/>
    <s v="WRIST"/>
    <s v="WRIST"/>
    <s v="THREAD"/>
    <s v="UNRELATED"/>
    <s v="THEMATIC"/>
    <n v="23.7805768853"/>
    <n v="0"/>
    <n v="0"/>
    <n v="0"/>
    <n v="1"/>
  </r>
  <r>
    <x v="38"/>
    <x v="1"/>
    <n v="53"/>
    <s v="HAPPY"/>
    <s v="SAD"/>
    <s v="SMILE"/>
    <s v="ROOF"/>
    <s v="SEED"/>
    <s v="KEY"/>
    <s v="SMILE"/>
    <s v="HAPPY"/>
    <s v="THEMATIC"/>
    <s v="BASE"/>
    <n v="4.9080847761399999"/>
    <n v="0"/>
    <n v="1"/>
    <n v="0"/>
    <n v="0"/>
  </r>
  <r>
    <x v="38"/>
    <x v="1"/>
    <n v="54"/>
    <s v="PENGUIN"/>
    <s v="GOOSE"/>
    <s v="ICE"/>
    <s v="VOLCANO"/>
    <s v="HEAD"/>
    <s v="BRICK"/>
    <s v="ICE"/>
    <s v="VOLCANO"/>
    <s v="THEMATIC"/>
    <s v="UNRELATED"/>
    <n v="10.6088153677"/>
    <n v="0"/>
    <n v="0"/>
    <n v="0"/>
    <n v="1"/>
  </r>
  <r>
    <x v="38"/>
    <x v="1"/>
    <n v="55"/>
    <s v="COW"/>
    <s v="PIG"/>
    <s v="GRASS"/>
    <s v="CHISEL"/>
    <s v="PARCEL"/>
    <s v="HOTEL"/>
    <s v="COW"/>
    <s v="PIG"/>
    <s v="BASE"/>
    <s v="TAXONOMIC"/>
    <n v="4.2362749233099999"/>
    <n v="1"/>
    <n v="0"/>
    <n v="0"/>
    <n v="0"/>
  </r>
  <r>
    <x v="38"/>
    <x v="1"/>
    <n v="56"/>
    <s v="COW"/>
    <s v="BUFFALO"/>
    <s v="FARM"/>
    <s v="SKY"/>
    <s v="SLIDE"/>
    <s v="CHALK"/>
    <s v="BUFFALO"/>
    <s v="COW"/>
    <s v="TAXONOMIC"/>
    <s v="BASE"/>
    <n v="3.6134956164199998"/>
    <n v="1"/>
    <n v="0"/>
    <n v="0"/>
    <n v="0"/>
  </r>
  <r>
    <x v="38"/>
    <x v="1"/>
    <n v="57"/>
    <s v="TORTILLA"/>
    <s v="BAGEL"/>
    <s v="BEANS"/>
    <s v="COLD"/>
    <s v="KNOB"/>
    <s v="SALESMAN"/>
    <s v="BAGEL"/>
    <s v="COLD"/>
    <s v="TAXONOMIC"/>
    <s v="UNRELATED"/>
    <n v="25.822796125"/>
    <n v="0"/>
    <n v="0"/>
    <n v="0"/>
    <n v="1"/>
  </r>
  <r>
    <x v="38"/>
    <x v="1"/>
    <n v="58"/>
    <s v="BEE"/>
    <s v="BUTTERFLY"/>
    <s v="HONEY"/>
    <s v="ASPHALT"/>
    <s v="COACH"/>
    <s v="PLIERS"/>
    <s v="BUTTERFLY"/>
    <s v="BEE"/>
    <s v="TAXONOMIC"/>
    <s v="BASE"/>
    <n v="4.5612441509100004"/>
    <n v="1"/>
    <n v="0"/>
    <n v="0"/>
    <n v="0"/>
  </r>
  <r>
    <x v="38"/>
    <x v="1"/>
    <n v="59"/>
    <s v="CAPTAIN"/>
    <s v="PILOT"/>
    <s v="SHIP"/>
    <s v="EAR"/>
    <s v="BENCH"/>
    <s v="FREEZER"/>
    <s v="CAPTAIN"/>
    <s v="PILOT"/>
    <s v="BASE"/>
    <s v="TAXONOMIC"/>
    <n v="10.1570943988"/>
    <n v="1"/>
    <n v="0"/>
    <n v="0"/>
    <n v="0"/>
  </r>
  <r>
    <x v="39"/>
    <x v="0"/>
    <n v="1"/>
    <s v="TRUCK"/>
    <s v="BUS"/>
    <s v="TRAILER"/>
    <s v="CLIMATE"/>
    <s v="CACTUS"/>
    <s v="CLUB"/>
    <s v="TRUCK"/>
    <s v="TRAILER"/>
    <s v="BASE"/>
    <s v="THEMATIC"/>
    <n v="11.9295132105"/>
    <n v="0"/>
    <n v="1"/>
    <n v="0"/>
    <n v="0"/>
  </r>
  <r>
    <x v="39"/>
    <x v="0"/>
    <n v="2"/>
    <s v="SPOON"/>
    <s v="LADLE"/>
    <s v="CEREAL"/>
    <s v="LION"/>
    <s v="TREE"/>
    <s v="STEREO"/>
    <s v="CEREAL"/>
    <s v="SPOON"/>
    <s v="THEMATIC"/>
    <s v="BASE"/>
    <n v="11.1666952485"/>
    <n v="0"/>
    <n v="1"/>
    <n v="0"/>
    <n v="0"/>
  </r>
  <r>
    <x v="39"/>
    <x v="0"/>
    <n v="3"/>
    <s v="COOKIE"/>
    <s v="BISCUIT"/>
    <s v="CHOCOLATE"/>
    <s v="PAGE"/>
    <s v="WAVE"/>
    <s v="FUR"/>
    <s v="COOKIE"/>
    <s v="CHOCOLATE"/>
    <s v="BASE"/>
    <s v="THEMATIC"/>
    <n v="7.93302579713"/>
    <n v="0"/>
    <n v="1"/>
    <n v="0"/>
    <n v="0"/>
  </r>
  <r>
    <x v="39"/>
    <x v="0"/>
    <n v="4"/>
    <s v="CAR"/>
    <s v="BIKE"/>
    <s v="SEATBELT"/>
    <s v="SHRIMP"/>
    <s v="COTTON"/>
    <s v="BISCUIT"/>
    <s v="SEATBELT"/>
    <s v="CAR"/>
    <s v="THEMATIC"/>
    <s v="BASE"/>
    <n v="6.3886258403099996"/>
    <n v="0"/>
    <n v="1"/>
    <n v="0"/>
    <n v="0"/>
  </r>
  <r>
    <x v="39"/>
    <x v="0"/>
    <n v="5"/>
    <s v="SILVER"/>
    <s v="GOLD"/>
    <s v="BULLET"/>
    <s v="STAIRS"/>
    <s v="BALLOON"/>
    <s v="LIBRARY"/>
    <s v="STAIRS"/>
    <s v="LIBRARY"/>
    <s v="UNRELATED"/>
    <s v="UNRELATED"/>
    <n v="5.2239653098499996"/>
    <n v="0"/>
    <n v="0"/>
    <n v="0"/>
    <n v="1"/>
  </r>
  <r>
    <x v="39"/>
    <x v="0"/>
    <n v="6"/>
    <s v="COCONUT"/>
    <s v="ORANGE"/>
    <s v="BEACH"/>
    <s v="CYMBAL"/>
    <s v="SOCIETY"/>
    <s v="ROD"/>
    <s v="COCONUT"/>
    <s v="BEACH"/>
    <s v="BASE"/>
    <s v="THEMATIC"/>
    <n v="4.6793379121800003"/>
    <n v="0"/>
    <n v="1"/>
    <n v="0"/>
    <n v="0"/>
  </r>
  <r>
    <x v="39"/>
    <x v="0"/>
    <n v="7"/>
    <s v="SUBMARINE"/>
    <s v="AIRPLANE"/>
    <s v="OCEAN"/>
    <s v="SHEET"/>
    <s v="CROW"/>
    <s v="DOCTOR"/>
    <s v="OCEAN"/>
    <s v="SUBMARINE"/>
    <s v="THEMATIC"/>
    <s v="BASE"/>
    <n v="6.5661611102400004"/>
    <n v="0"/>
    <n v="1"/>
    <n v="0"/>
    <n v="0"/>
  </r>
  <r>
    <x v="39"/>
    <x v="0"/>
    <n v="8"/>
    <s v="RIVER"/>
    <s v="LAKE"/>
    <s v="RAPIDS"/>
    <s v="GLASS"/>
    <s v="BUDGET"/>
    <s v="FEATHER"/>
    <s v="RIVER"/>
    <s v="LAKE"/>
    <s v="BASE"/>
    <s v="TAXONOMIC"/>
    <n v="4.4549826092"/>
    <n v="1"/>
    <n v="0"/>
    <n v="0"/>
    <n v="0"/>
  </r>
  <r>
    <x v="39"/>
    <x v="0"/>
    <n v="9"/>
    <s v="PANTS"/>
    <s v="DRESS"/>
    <s v="POCKET"/>
    <s v="ICE"/>
    <s v="TEETH"/>
    <s v="DOG"/>
    <s v="DRESS"/>
    <s v="PANTS"/>
    <s v="TAXONOMIC"/>
    <s v="BASE"/>
    <n v="4.29990637512"/>
    <n v="1"/>
    <n v="0"/>
    <n v="0"/>
    <n v="0"/>
  </r>
  <r>
    <x v="39"/>
    <x v="0"/>
    <n v="10"/>
    <s v="PANDA"/>
    <s v="RACOON"/>
    <s v="BAMBOO"/>
    <s v="WHIP"/>
    <s v="FENDER"/>
    <s v="LAW"/>
    <s v="PANDA"/>
    <s v="BAMBOO"/>
    <s v="BASE"/>
    <s v="THEMATIC"/>
    <n v="6.4673091069600002"/>
    <n v="0"/>
    <n v="1"/>
    <n v="0"/>
    <n v="0"/>
  </r>
  <r>
    <x v="39"/>
    <x v="0"/>
    <n v="11"/>
    <s v="SPIDER"/>
    <s v="BEE"/>
    <s v="WEB"/>
    <s v="PEPPER"/>
    <s v="SHED"/>
    <s v="TOILET"/>
    <s v="TOILET"/>
    <s v="SHED"/>
    <s v="UNRELATED"/>
    <s v="UNRELATED"/>
    <n v="4.7749544290700001"/>
    <n v="0"/>
    <n v="0"/>
    <n v="0"/>
    <n v="1"/>
  </r>
  <r>
    <x v="39"/>
    <x v="0"/>
    <n v="12"/>
    <s v="TORTILLA"/>
    <s v="BAGEL"/>
    <s v="BEANS"/>
    <s v="COLD"/>
    <s v="KNOB"/>
    <s v="SALESMAN"/>
    <s v="BEANS"/>
    <s v="TORTILLA"/>
    <s v="THEMATIC"/>
    <s v="BASE"/>
    <n v="15.120694929400001"/>
    <n v="0"/>
    <n v="1"/>
    <n v="0"/>
    <n v="0"/>
  </r>
  <r>
    <x v="39"/>
    <x v="0"/>
    <n v="13"/>
    <s v="CHISEL"/>
    <s v="KNIFE"/>
    <s v="SCULPTURE"/>
    <s v="HAMSTER"/>
    <s v="BOTTLE"/>
    <s v="MIRROR"/>
    <s v="KNIFE"/>
    <s v="CHISEL"/>
    <s v="TAXONOMIC"/>
    <s v="BASE"/>
    <n v="8.8134293374600006"/>
    <n v="1"/>
    <n v="0"/>
    <n v="0"/>
    <n v="0"/>
  </r>
  <r>
    <x v="39"/>
    <x v="0"/>
    <n v="14"/>
    <s v="CAMEL"/>
    <s v="ANTELOPE"/>
    <s v="DESERT"/>
    <s v="CORK"/>
    <s v="ENGINE"/>
    <s v="PAMPHLET"/>
    <s v="CAMEL"/>
    <s v="DESERT"/>
    <s v="BASE"/>
    <s v="THEMATIC"/>
    <n v="3.4097583034899999"/>
    <n v="0"/>
    <n v="1"/>
    <n v="0"/>
    <n v="0"/>
  </r>
  <r>
    <x v="39"/>
    <x v="0"/>
    <n v="15"/>
    <s v="BICYCLE"/>
    <s v="CAR"/>
    <s v="HELMET"/>
    <s v="FISH"/>
    <s v="BEER"/>
    <s v="BANK"/>
    <s v="HELMET"/>
    <s v="BICYCLE"/>
    <s v="THEMATIC"/>
    <s v="BASE"/>
    <n v="3.9804904113999999"/>
    <n v="0"/>
    <n v="1"/>
    <n v="0"/>
    <n v="0"/>
  </r>
  <r>
    <x v="39"/>
    <x v="0"/>
    <n v="16"/>
    <s v="COMPUTER"/>
    <s v="TABLET"/>
    <s v="MOUSE"/>
    <s v="ATHLETE"/>
    <s v="COUCH"/>
    <s v="SALON"/>
    <s v="COMPUTER"/>
    <s v="MOUSE"/>
    <s v="BASE"/>
    <s v="THEMATIC"/>
    <n v="4.2273878472000002"/>
    <n v="0"/>
    <n v="1"/>
    <n v="0"/>
    <n v="0"/>
  </r>
  <r>
    <x v="39"/>
    <x v="0"/>
    <n v="17"/>
    <s v="COW"/>
    <s v="BUFFALO"/>
    <s v="FARM"/>
    <s v="SKY"/>
    <s v="SLIDE"/>
    <s v="CHALK"/>
    <s v="COW"/>
    <s v="FARM"/>
    <s v="BASE"/>
    <s v="THEMATIC"/>
    <n v="2.8736130910100002"/>
    <n v="0"/>
    <n v="1"/>
    <n v="0"/>
    <n v="0"/>
  </r>
  <r>
    <x v="39"/>
    <x v="0"/>
    <n v="18"/>
    <s v="POLICE"/>
    <s v="FIREMAN"/>
    <s v="HANDCUFFS"/>
    <s v="CARAVAN"/>
    <s v="CRAB"/>
    <s v="LAUNDRY"/>
    <s v="FIREMAN"/>
    <s v="POLICE"/>
    <s v="TAXONOMIC"/>
    <s v="BASE"/>
    <n v="4.7037452582699997"/>
    <n v="1"/>
    <n v="0"/>
    <n v="0"/>
    <n v="0"/>
  </r>
  <r>
    <x v="39"/>
    <x v="0"/>
    <n v="19"/>
    <s v="CROUTONS"/>
    <s v="BAGEL"/>
    <s v="SALAD"/>
    <s v="METAL"/>
    <s v="SHARK"/>
    <s v="SPOT"/>
    <s v="CROUTONS"/>
    <s v="SALAD"/>
    <s v="BASE"/>
    <s v="THEMATIC"/>
    <n v="1.9412027414699999"/>
    <n v="0"/>
    <n v="1"/>
    <n v="0"/>
    <n v="0"/>
  </r>
  <r>
    <x v="39"/>
    <x v="0"/>
    <n v="20"/>
    <s v="FOOTBALL"/>
    <s v="BASEBALL"/>
    <s v="QUARTERBACK"/>
    <s v="CLOUD"/>
    <s v="PLANT"/>
    <s v="NECKLACE"/>
    <s v="FOOTBALL"/>
    <s v="QUARTERBACK"/>
    <s v="BASE"/>
    <s v="THEMATIC"/>
    <n v="4.5847268360099998"/>
    <n v="0"/>
    <n v="1"/>
    <n v="0"/>
    <n v="0"/>
  </r>
  <r>
    <x v="39"/>
    <x v="0"/>
    <n v="21"/>
    <s v="CUP"/>
    <s v="BOWL"/>
    <s v="TEA"/>
    <s v="LAMP"/>
    <s v="PHONE"/>
    <s v="TRUCK"/>
    <s v="CUP"/>
    <s v="TEA"/>
    <s v="BASE"/>
    <s v="THEMATIC"/>
    <n v="3.8504909344499998"/>
    <n v="0"/>
    <n v="1"/>
    <n v="0"/>
    <n v="0"/>
  </r>
  <r>
    <x v="39"/>
    <x v="0"/>
    <n v="22"/>
    <s v="HAPPY"/>
    <s v="SAD"/>
    <s v="SMILE"/>
    <s v="ROOF"/>
    <s v="SEED"/>
    <s v="KEY"/>
    <s v="HAPPY"/>
    <s v="SMILE"/>
    <s v="BASE"/>
    <s v="THEMATIC"/>
    <n v="3.5638436637800002"/>
    <n v="0"/>
    <n v="1"/>
    <n v="0"/>
    <n v="0"/>
  </r>
  <r>
    <x v="39"/>
    <x v="0"/>
    <n v="23"/>
    <s v="CAPTAIN"/>
    <s v="PILOT"/>
    <s v="SHIP"/>
    <s v="EAR"/>
    <s v="BENCH"/>
    <s v="FREEZER"/>
    <s v="PILOT"/>
    <s v="CAPTAIN"/>
    <s v="TAXONOMIC"/>
    <s v="BASE"/>
    <n v="2.6206816867899998"/>
    <n v="1"/>
    <n v="0"/>
    <n v="0"/>
    <n v="0"/>
  </r>
  <r>
    <x v="39"/>
    <x v="0"/>
    <n v="24"/>
    <s v="RECEPTIONIST"/>
    <s v="HOSTESS"/>
    <s v="TELEPHONE"/>
    <s v="PARK"/>
    <s v="HAND"/>
    <s v="STRING"/>
    <s v="RECEPTIONIST"/>
    <s v="TELEPHONE"/>
    <s v="BASE"/>
    <s v="THEMATIC"/>
    <n v="2.5180658194599999"/>
    <n v="0"/>
    <n v="1"/>
    <n v="0"/>
    <n v="0"/>
  </r>
  <r>
    <x v="39"/>
    <x v="0"/>
    <n v="25"/>
    <s v="PENCIL"/>
    <s v="PEN"/>
    <s v="ERASER"/>
    <s v="FLUTE"/>
    <s v="MINT"/>
    <s v="SHEEP"/>
    <s v="PENCIL"/>
    <s v="PEN"/>
    <s v="BASE"/>
    <s v="TAXONOMIC"/>
    <n v="2.7428773283000001"/>
    <n v="1"/>
    <n v="0"/>
    <n v="0"/>
    <n v="0"/>
  </r>
  <r>
    <x v="39"/>
    <x v="0"/>
    <n v="26"/>
    <s v="ROCKET"/>
    <s v="MISSILE"/>
    <s v="ASTRONAUT"/>
    <s v="BUG"/>
    <s v="CHEESE"/>
    <s v="WATER"/>
    <s v="ROCKET"/>
    <s v="ASTRONAUT"/>
    <s v="BASE"/>
    <s v="THEMATIC"/>
    <n v="5.99744882254"/>
    <n v="0"/>
    <n v="1"/>
    <n v="0"/>
    <n v="0"/>
  </r>
  <r>
    <x v="39"/>
    <x v="0"/>
    <n v="27"/>
    <s v="MILK"/>
    <s v="LEMONADE"/>
    <s v="COW"/>
    <s v="GUITAR"/>
    <s v="LEAF"/>
    <s v="WINDOW"/>
    <s v="LEAF"/>
    <s v="WINDOW"/>
    <s v="UNRELATED"/>
    <s v="UNRELATED"/>
    <n v="6.1622477377499996"/>
    <n v="0"/>
    <n v="0"/>
    <n v="0"/>
    <n v="1"/>
  </r>
  <r>
    <x v="39"/>
    <x v="0"/>
    <n v="28"/>
    <s v="CIGARETTES"/>
    <s v="ALCOHOL"/>
    <s v="LUNGS"/>
    <s v="OUTLET"/>
    <s v="SOCK"/>
    <s v="CARPET"/>
    <s v="LUNGS"/>
    <s v="CIGARETTES"/>
    <s v="THEMATIC"/>
    <s v="BASE"/>
    <n v="5.5167574554199996"/>
    <n v="0"/>
    <n v="1"/>
    <n v="0"/>
    <n v="0"/>
  </r>
  <r>
    <x v="39"/>
    <x v="0"/>
    <n v="29"/>
    <s v="COW"/>
    <s v="PIG"/>
    <s v="GRASS"/>
    <s v="CHISEL"/>
    <s v="PARCEL"/>
    <s v="HOTEL"/>
    <s v="GRASS"/>
    <s v="COW"/>
    <s v="THEMATIC"/>
    <s v="BASE"/>
    <n v="1.9767182707399999"/>
    <n v="0"/>
    <n v="1"/>
    <n v="0"/>
    <n v="0"/>
  </r>
  <r>
    <x v="39"/>
    <x v="0"/>
    <n v="30"/>
    <s v="RABBI"/>
    <s v="PASTOR"/>
    <s v="TEMPLE"/>
    <s v="DRIVEWAY"/>
    <s v="GLOVES"/>
    <s v="APPLE"/>
    <s v="PASTOR"/>
    <s v="TEMPLE"/>
    <s v="TAXONOMIC"/>
    <s v="THEMATIC"/>
    <n v="7.1657672766599996"/>
    <n v="0"/>
    <n v="0"/>
    <n v="1"/>
    <n v="0"/>
  </r>
  <r>
    <x v="39"/>
    <x v="0"/>
    <n v="31"/>
    <s v="BIRD"/>
    <s v="BAT"/>
    <s v="NEST"/>
    <s v="BONE"/>
    <s v="RAIN"/>
    <s v="BRACKET"/>
    <s v="BIRD"/>
    <s v="NEST"/>
    <s v="BASE"/>
    <s v="THEMATIC"/>
    <n v="3.4436201691899999"/>
    <n v="0"/>
    <n v="1"/>
    <n v="0"/>
    <n v="0"/>
  </r>
  <r>
    <x v="39"/>
    <x v="0"/>
    <n v="32"/>
    <s v="ROBBERY"/>
    <s v="TREASON"/>
    <s v="BANK"/>
    <s v="STEW"/>
    <s v="TUB"/>
    <s v="SHORE"/>
    <s v="BANK"/>
    <s v="ROBBERY"/>
    <s v="THEMATIC"/>
    <s v="BASE"/>
    <n v="2.7927573839000002"/>
    <n v="0"/>
    <n v="1"/>
    <n v="0"/>
    <n v="0"/>
  </r>
  <r>
    <x v="39"/>
    <x v="0"/>
    <n v="33"/>
    <s v="CAKE"/>
    <s v="DONUT"/>
    <s v="CANDLE"/>
    <s v="BROCHURE"/>
    <s v="LAKE"/>
    <s v="DRUM"/>
    <s v="CAKE"/>
    <s v="DONUT"/>
    <s v="BASE"/>
    <s v="TAXONOMIC"/>
    <n v="3.0014950839700001"/>
    <n v="1"/>
    <n v="0"/>
    <n v="0"/>
    <n v="0"/>
  </r>
  <r>
    <x v="39"/>
    <x v="0"/>
    <n v="34"/>
    <s v="TOOTHBRUSH"/>
    <s v="COMB"/>
    <s v="FLOSS"/>
    <s v="CAKE"/>
    <s v="CUP"/>
    <s v="GLASSES"/>
    <s v="CUP"/>
    <s v="GLASSES"/>
    <s v="UNRELATED"/>
    <s v="UNRELATED"/>
    <n v="1.9293857509000001"/>
    <n v="0"/>
    <n v="0"/>
    <n v="0"/>
    <n v="1"/>
  </r>
  <r>
    <x v="39"/>
    <x v="0"/>
    <n v="35"/>
    <s v="SURGEON"/>
    <s v="BUTCHER"/>
    <s v="KIDNEY"/>
    <s v="PENGUIN"/>
    <s v="MOVIE"/>
    <s v="HOUSE"/>
    <s v="SURGEON"/>
    <s v="KIDNEY"/>
    <s v="BASE"/>
    <s v="THEMATIC"/>
    <n v="3.8174027649200002"/>
    <n v="0"/>
    <n v="1"/>
    <n v="0"/>
    <n v="0"/>
  </r>
  <r>
    <x v="39"/>
    <x v="0"/>
    <n v="36"/>
    <s v="OVEN"/>
    <s v="MICROWAVE"/>
    <s v="PAN"/>
    <s v="SCREEN"/>
    <s v="BASKETBALL"/>
    <s v="BOOT"/>
    <s v="OVEN"/>
    <s v="PAN"/>
    <s v="BASE"/>
    <s v="THEMATIC"/>
    <n v="5.5955175288300003"/>
    <n v="0"/>
    <n v="1"/>
    <n v="0"/>
    <n v="0"/>
  </r>
  <r>
    <x v="39"/>
    <x v="0"/>
    <n v="37"/>
    <s v="CHAIR"/>
    <s v="SOFA"/>
    <s v="LEGS"/>
    <s v="BREAD"/>
    <s v="BALL"/>
    <s v="KEYBOARD"/>
    <s v="SOFA"/>
    <s v="CHAIR"/>
    <s v="TAXONOMIC"/>
    <s v="BASE"/>
    <n v="8.3524471903799995"/>
    <n v="1"/>
    <n v="0"/>
    <n v="0"/>
    <n v="0"/>
  </r>
  <r>
    <x v="39"/>
    <x v="0"/>
    <n v="38"/>
    <s v="FIELD"/>
    <s v="COURT"/>
    <s v="GRASS"/>
    <s v="GAS"/>
    <s v="TOAD"/>
    <s v="SCHOOL"/>
    <s v="FIELD"/>
    <s v="SCHOOL"/>
    <s v="BASE"/>
    <s v="UNRELATED"/>
    <n v="3.7729091171100002"/>
    <n v="0"/>
    <n v="0"/>
    <n v="0"/>
    <n v="1"/>
  </r>
  <r>
    <x v="39"/>
    <x v="0"/>
    <n v="39"/>
    <s v="PACKAGE"/>
    <s v="CRATE"/>
    <s v="DELIVERY"/>
    <s v="TROUT"/>
    <s v="CHILD"/>
    <s v="BILL"/>
    <s v="DELIVERY"/>
    <s v="PACKAGE"/>
    <s v="THEMATIC"/>
    <s v="BASE"/>
    <n v="4.6474167423999999"/>
    <n v="0"/>
    <n v="1"/>
    <n v="0"/>
    <n v="0"/>
  </r>
  <r>
    <x v="39"/>
    <x v="0"/>
    <n v="40"/>
    <s v="LAWNMOWER"/>
    <s v="SCISSORS"/>
    <s v="GRASS"/>
    <s v="BOMB"/>
    <s v="AUNT"/>
    <s v="INTERNET"/>
    <s v="LAWNMOWER"/>
    <s v="GRASS"/>
    <s v="BASE"/>
    <s v="THEMATIC"/>
    <n v="3.9779117556800001"/>
    <n v="0"/>
    <n v="1"/>
    <n v="0"/>
    <n v="0"/>
  </r>
  <r>
    <x v="39"/>
    <x v="0"/>
    <n v="41"/>
    <s v="CROWN"/>
    <s v="HAT"/>
    <s v="KING"/>
    <s v="SHOVEL"/>
    <s v="NOSE"/>
    <s v="TENT"/>
    <s v="CROWN"/>
    <s v="KING"/>
    <s v="BASE"/>
    <s v="THEMATIC"/>
    <n v="7.3113399938999999"/>
    <n v="0"/>
    <n v="1"/>
    <n v="0"/>
    <n v="0"/>
  </r>
  <r>
    <x v="39"/>
    <x v="0"/>
    <n v="42"/>
    <s v="GARLIC"/>
    <s v="ONION"/>
    <s v="VAMPIRE"/>
    <s v="HOUSE"/>
    <s v="FOOT"/>
    <s v="CODE"/>
    <s v="GARLIC"/>
    <s v="ONION"/>
    <s v="BASE"/>
    <s v="TAXONOMIC"/>
    <n v="7.7717583393099998"/>
    <n v="1"/>
    <n v="0"/>
    <n v="0"/>
    <n v="0"/>
  </r>
  <r>
    <x v="39"/>
    <x v="0"/>
    <n v="43"/>
    <s v="CRIB"/>
    <s v="BED"/>
    <s v="BABY"/>
    <s v="FERRY"/>
    <s v="BOWL"/>
    <s v="PATIO"/>
    <s v="CRIB"/>
    <s v="BABY"/>
    <s v="BASE"/>
    <s v="THEMATIC"/>
    <n v="1.73665895726"/>
    <n v="0"/>
    <n v="1"/>
    <n v="0"/>
    <n v="0"/>
  </r>
  <r>
    <x v="39"/>
    <x v="0"/>
    <n v="44"/>
    <s v="DOG"/>
    <s v="CAT"/>
    <s v="BONE"/>
    <s v="POND"/>
    <s v="HOOD"/>
    <s v="QUEEN"/>
    <s v="DOG"/>
    <s v="CAT"/>
    <s v="BASE"/>
    <s v="TAXONOMIC"/>
    <n v="5.3853483089500003"/>
    <n v="1"/>
    <n v="0"/>
    <n v="0"/>
    <n v="0"/>
  </r>
  <r>
    <x v="39"/>
    <x v="0"/>
    <n v="45"/>
    <s v="MONKEY"/>
    <s v="BEAR"/>
    <s v="BANANA"/>
    <s v="AIRPLANE"/>
    <s v="HAMMER"/>
    <s v="PLUG"/>
    <s v="BANANA"/>
    <s v="MONKEY"/>
    <s v="THEMATIC"/>
    <s v="BASE"/>
    <n v="2.8429691653"/>
    <n v="0"/>
    <n v="1"/>
    <n v="0"/>
    <n v="0"/>
  </r>
  <r>
    <x v="39"/>
    <x v="0"/>
    <n v="46"/>
    <s v="PENGUIN"/>
    <s v="GOOSE"/>
    <s v="ICE"/>
    <s v="VOLCANO"/>
    <s v="HEAD"/>
    <s v="BRICK"/>
    <s v="ICE"/>
    <s v="PENGUIN"/>
    <s v="THEMATIC"/>
    <s v="BASE"/>
    <n v="6.2999391505100002"/>
    <n v="0"/>
    <n v="1"/>
    <n v="0"/>
    <n v="0"/>
  </r>
  <r>
    <x v="39"/>
    <x v="0"/>
    <n v="47"/>
    <s v="SNOW"/>
    <s v="RAIN"/>
    <s v="SLED"/>
    <s v="CEMETARY"/>
    <s v="WORK"/>
    <s v="NOVEL"/>
    <s v="SLED"/>
    <s v="SNOW"/>
    <s v="THEMATIC"/>
    <s v="BASE"/>
    <n v="3.54405730584"/>
    <n v="0"/>
    <n v="1"/>
    <n v="0"/>
    <n v="0"/>
  </r>
  <r>
    <x v="39"/>
    <x v="0"/>
    <n v="48"/>
    <s v="BEER"/>
    <s v="JUICE"/>
    <s v="PARTY"/>
    <s v="SHOP"/>
    <s v="SNOW"/>
    <s v="WOUND"/>
    <s v="PARTY"/>
    <s v="BEER"/>
    <s v="THEMATIC"/>
    <s v="BASE"/>
    <n v="4.1630336830900001"/>
    <n v="0"/>
    <n v="1"/>
    <n v="0"/>
    <n v="0"/>
  </r>
  <r>
    <x v="39"/>
    <x v="0"/>
    <n v="49"/>
    <s v="WAITRESS"/>
    <s v="STEWARDESS"/>
    <s v="RESTAURANT"/>
    <s v="SWAN"/>
    <s v="BEACH"/>
    <s v="CALCIUM"/>
    <s v="RESTAURANT"/>
    <s v="WAITRESS"/>
    <s v="THEMATIC"/>
    <s v="BASE"/>
    <n v="5.6185764521900001"/>
    <n v="0"/>
    <n v="1"/>
    <n v="0"/>
    <n v="0"/>
  </r>
  <r>
    <x v="39"/>
    <x v="0"/>
    <n v="50"/>
    <s v="BEE"/>
    <s v="BUTTERFLY"/>
    <s v="HONEY"/>
    <s v="ASPHALT"/>
    <s v="COACH"/>
    <s v="PLIERS"/>
    <s v="HONEY"/>
    <s v="BEE"/>
    <s v="THEMATIC"/>
    <s v="BASE"/>
    <n v="3.1102892636599999"/>
    <n v="0"/>
    <n v="1"/>
    <n v="0"/>
    <n v="0"/>
  </r>
  <r>
    <x v="39"/>
    <x v="0"/>
    <n v="51"/>
    <s v="SHOE"/>
    <s v="GLOVE"/>
    <s v="FOOT"/>
    <s v="WALL"/>
    <s v="CARD"/>
    <s v="TIGER"/>
    <s v="SHOE"/>
    <s v="FOOT"/>
    <s v="BASE"/>
    <s v="THEMATIC"/>
    <n v="6.6913055367799998"/>
    <n v="0"/>
    <n v="1"/>
    <n v="0"/>
    <n v="0"/>
  </r>
  <r>
    <x v="39"/>
    <x v="0"/>
    <n v="52"/>
    <s v="FLY"/>
    <s v="ANT"/>
    <s v="WINGS"/>
    <s v="CEREAL"/>
    <s v="BUSINESS"/>
    <s v="CONCRETE"/>
    <s v="FLY"/>
    <s v="WINGS"/>
    <s v="BASE"/>
    <s v="THEMATIC"/>
    <n v="5.0535263920300002"/>
    <n v="0"/>
    <n v="1"/>
    <n v="0"/>
    <n v="0"/>
  </r>
  <r>
    <x v="39"/>
    <x v="0"/>
    <n v="53"/>
    <s v="SHAMPOO"/>
    <s v="BLEACH"/>
    <s v="SHOWER"/>
    <s v="TEAM"/>
    <s v="SAUCE"/>
    <s v="CIRCLE"/>
    <s v="SHOWER"/>
    <s v="SHAMPOO"/>
    <s v="THEMATIC"/>
    <s v="BASE"/>
    <n v="3.9178607584899998"/>
    <n v="0"/>
    <n v="1"/>
    <n v="0"/>
    <n v="0"/>
  </r>
  <r>
    <x v="39"/>
    <x v="0"/>
    <n v="54"/>
    <s v="NEEDLE"/>
    <s v="PIN"/>
    <s v="THREAD"/>
    <s v="WAX"/>
    <s v="HYDRANT"/>
    <s v="WRIST"/>
    <s v="NEEDLE"/>
    <s v="THREAD"/>
    <s v="BASE"/>
    <s v="THEMATIC"/>
    <n v="19.005229483400001"/>
    <n v="0"/>
    <n v="1"/>
    <n v="0"/>
    <n v="0"/>
  </r>
  <r>
    <x v="39"/>
    <x v="0"/>
    <n v="55"/>
    <s v="SAXOPHONE"/>
    <s v="HARP"/>
    <s v="JAZZ"/>
    <s v="SODA"/>
    <s v="HAIR"/>
    <s v="PILOT"/>
    <s v="SAXOPHONE"/>
    <s v="JAZZ"/>
    <s v="BASE"/>
    <s v="THEMATIC"/>
    <n v="8.4086992305199999"/>
    <n v="0"/>
    <n v="1"/>
    <n v="0"/>
    <n v="0"/>
  </r>
  <r>
    <x v="39"/>
    <x v="0"/>
    <n v="56"/>
    <s v="BOTTLE"/>
    <s v="CAN"/>
    <s v="BABY"/>
    <s v="CLOCK"/>
    <s v="BERRY"/>
    <s v="BELL"/>
    <s v="BOTTLE"/>
    <s v="CAN"/>
    <s v="BASE"/>
    <s v="TAXONOMIC"/>
    <n v="4.4296410011000003"/>
    <n v="1"/>
    <n v="0"/>
    <n v="0"/>
    <n v="0"/>
  </r>
  <r>
    <x v="39"/>
    <x v="0"/>
    <n v="57"/>
    <s v="SHIP"/>
    <s v="CANOE"/>
    <s v="SAILOR"/>
    <s v="UMBRELLA"/>
    <s v="BANANA"/>
    <s v="CHAIR"/>
    <s v="SHIP"/>
    <s v="SAILOR"/>
    <s v="BASE"/>
    <s v="THEMATIC"/>
    <n v="11.0358489104"/>
    <n v="0"/>
    <n v="1"/>
    <n v="0"/>
    <n v="0"/>
  </r>
  <r>
    <x v="39"/>
    <x v="0"/>
    <n v="58"/>
    <s v="BISCUITS"/>
    <s v="TOAST"/>
    <s v="GRAVY"/>
    <s v="SNAIL"/>
    <s v="PELICAN"/>
    <s v="DANCE"/>
    <s v="GRAVY"/>
    <s v="BISCUITS"/>
    <s v="THEMATIC"/>
    <s v="BASE"/>
    <n v="2.9437016108399998"/>
    <n v="0"/>
    <n v="1"/>
    <n v="0"/>
    <n v="0"/>
  </r>
  <r>
    <x v="39"/>
    <x v="0"/>
    <n v="59"/>
    <s v="CITY"/>
    <s v="VILLAGE"/>
    <s v="AIRPORT"/>
    <s v="WHALE"/>
    <s v="NECK"/>
    <s v="CABINET"/>
    <s v="VILLAGE"/>
    <s v="CITY"/>
    <s v="TAXONOMIC"/>
    <s v="BASE"/>
    <n v="5.0603787501999999"/>
    <n v="1"/>
    <n v="0"/>
    <n v="0"/>
    <n v="0"/>
  </r>
  <r>
    <x v="40"/>
    <x v="1"/>
    <n v="1"/>
    <s v="SHOE"/>
    <s v="GLOVE"/>
    <s v="FOOT"/>
    <s v="WALL"/>
    <s v="CARD"/>
    <s v="TIGER"/>
    <s v="SHOE"/>
    <s v="FOOT"/>
    <s v="BASE"/>
    <s v="THEMATIC"/>
    <n v="11.0562762495"/>
    <n v="0"/>
    <n v="1"/>
    <n v="0"/>
    <n v="0"/>
  </r>
  <r>
    <x v="40"/>
    <x v="1"/>
    <n v="2"/>
    <s v="RECEPTIONIST"/>
    <s v="HOSTESS"/>
    <s v="TELEPHONE"/>
    <s v="PARK"/>
    <s v="HAND"/>
    <s v="STRING"/>
    <s v="RECEPTIONIST"/>
    <s v="HOSTESS"/>
    <s v="BASE"/>
    <s v="TAXONOMIC"/>
    <n v="12.9498196684"/>
    <n v="1"/>
    <n v="0"/>
    <n v="0"/>
    <n v="0"/>
  </r>
  <r>
    <x v="40"/>
    <x v="1"/>
    <n v="3"/>
    <s v="RABBI"/>
    <s v="PASTOR"/>
    <s v="TEMPLE"/>
    <s v="DRIVEWAY"/>
    <s v="GLOVES"/>
    <s v="APPLE"/>
    <s v="RABBI"/>
    <s v="TEMPLE"/>
    <s v="BASE"/>
    <s v="THEMATIC"/>
    <n v="7.6041245521"/>
    <n v="0"/>
    <n v="1"/>
    <n v="0"/>
    <n v="0"/>
  </r>
  <r>
    <x v="40"/>
    <x v="1"/>
    <n v="4"/>
    <s v="BICYCLE"/>
    <s v="CAR"/>
    <s v="HELMET"/>
    <s v="FISH"/>
    <s v="BEER"/>
    <s v="BANK"/>
    <s v="HELMET"/>
    <s v="BICYCLE"/>
    <s v="THEMATIC"/>
    <s v="BASE"/>
    <n v="4.7010537169399997"/>
    <n v="0"/>
    <n v="1"/>
    <n v="0"/>
    <n v="0"/>
  </r>
  <r>
    <x v="40"/>
    <x v="1"/>
    <n v="5"/>
    <s v="CAMEL"/>
    <s v="ANTELOPE"/>
    <s v="DESERT"/>
    <s v="CORK"/>
    <s v="ENGINE"/>
    <s v="PAMPHLET"/>
    <s v="CAMEL"/>
    <s v="DESERT"/>
    <s v="BASE"/>
    <s v="THEMATIC"/>
    <n v="6.1501665592699997"/>
    <n v="0"/>
    <n v="1"/>
    <n v="0"/>
    <n v="0"/>
  </r>
  <r>
    <x v="40"/>
    <x v="1"/>
    <n v="6"/>
    <s v="SNOW"/>
    <s v="RAIN"/>
    <s v="SLED"/>
    <s v="CEMETARY"/>
    <s v="WORK"/>
    <s v="NOVEL"/>
    <s v="SNOW"/>
    <s v="SLED"/>
    <s v="BASE"/>
    <s v="THEMATIC"/>
    <n v="6.6424513978400004"/>
    <n v="0"/>
    <n v="1"/>
    <n v="0"/>
    <n v="0"/>
  </r>
  <r>
    <x v="40"/>
    <x v="1"/>
    <n v="7"/>
    <s v="WAITRESS"/>
    <s v="STEWARDESS"/>
    <s v="RESTAURANT"/>
    <s v="SWAN"/>
    <s v="BEACH"/>
    <s v="CALCIUM"/>
    <s v="RESTAURANT"/>
    <s v="WAITRESS"/>
    <s v="THEMATIC"/>
    <s v="BASE"/>
    <n v="4.591869483"/>
    <n v="0"/>
    <n v="1"/>
    <n v="0"/>
    <n v="0"/>
  </r>
  <r>
    <x v="40"/>
    <x v="1"/>
    <n v="8"/>
    <s v="SILVER"/>
    <s v="GOLD"/>
    <s v="BULLET"/>
    <s v="STAIRS"/>
    <s v="BALLOON"/>
    <s v="LIBRARY"/>
    <s v="SILVER"/>
    <s v="GOLD"/>
    <s v="BASE"/>
    <s v="TAXONOMIC"/>
    <n v="7.1978185400400001"/>
    <n v="1"/>
    <n v="0"/>
    <n v="0"/>
    <n v="0"/>
  </r>
  <r>
    <x v="40"/>
    <x v="1"/>
    <n v="9"/>
    <s v="HAPPY"/>
    <s v="SAD"/>
    <s v="SMILE"/>
    <s v="ROOF"/>
    <s v="SEED"/>
    <s v="KEY"/>
    <s v="HAPPY"/>
    <s v="SAD"/>
    <s v="BASE"/>
    <s v="TAXONOMIC"/>
    <n v="10.7896281003"/>
    <n v="1"/>
    <n v="0"/>
    <n v="0"/>
    <n v="0"/>
  </r>
  <r>
    <x v="40"/>
    <x v="1"/>
    <n v="10"/>
    <s v="FIELD"/>
    <s v="COURT"/>
    <s v="GRASS"/>
    <s v="GAS"/>
    <s v="TOAD"/>
    <s v="SCHOOL"/>
    <s v="FIELD"/>
    <s v="GRASS"/>
    <s v="BASE"/>
    <s v="THEMATIC"/>
    <n v="7.5227783319999997"/>
    <n v="0"/>
    <n v="1"/>
    <n v="0"/>
    <n v="0"/>
  </r>
  <r>
    <x v="40"/>
    <x v="1"/>
    <n v="11"/>
    <s v="BEER"/>
    <s v="JUICE"/>
    <s v="PARTY"/>
    <s v="SHOP"/>
    <s v="SNOW"/>
    <s v="WOUND"/>
    <s v="JUICE"/>
    <s v="BEER"/>
    <s v="TAXONOMIC"/>
    <s v="BASE"/>
    <n v="5.2762397928200002"/>
    <n v="1"/>
    <n v="0"/>
    <n v="0"/>
    <n v="0"/>
  </r>
  <r>
    <x v="40"/>
    <x v="1"/>
    <n v="12"/>
    <s v="CIGARETTES"/>
    <s v="ALCOHOL"/>
    <s v="LUNGS"/>
    <s v="OUTLET"/>
    <s v="SOCK"/>
    <s v="CARPET"/>
    <s v="LUNGS"/>
    <s v="CIGARETTES"/>
    <s v="THEMATIC"/>
    <s v="BASE"/>
    <n v="10.003549358100001"/>
    <n v="0"/>
    <n v="1"/>
    <n v="0"/>
    <n v="0"/>
  </r>
  <r>
    <x v="40"/>
    <x v="1"/>
    <n v="13"/>
    <s v="TRUCK"/>
    <s v="BUS"/>
    <s v="TRAILER"/>
    <s v="CLIMATE"/>
    <s v="CACTUS"/>
    <s v="CLUB"/>
    <s v="TRUCK"/>
    <s v="TRAILER"/>
    <s v="BASE"/>
    <s v="THEMATIC"/>
    <n v="4.3606377786500001"/>
    <n v="0"/>
    <n v="1"/>
    <n v="0"/>
    <n v="0"/>
  </r>
  <r>
    <x v="40"/>
    <x v="1"/>
    <n v="14"/>
    <s v="PACKAGE"/>
    <s v="CRATE"/>
    <s v="DELIVERY"/>
    <s v="TROUT"/>
    <s v="CHILD"/>
    <s v="BILL"/>
    <s v="DELIVERY"/>
    <s v="PACKAGE"/>
    <s v="THEMATIC"/>
    <s v="BASE"/>
    <n v="5.8822004366699998"/>
    <n v="0"/>
    <n v="1"/>
    <n v="0"/>
    <n v="0"/>
  </r>
  <r>
    <x v="40"/>
    <x v="1"/>
    <n v="15"/>
    <s v="ROBBERY"/>
    <s v="TREASON"/>
    <s v="BANK"/>
    <s v="STEW"/>
    <s v="TUB"/>
    <s v="SHORE"/>
    <s v="BANK"/>
    <s v="ROBBERY"/>
    <s v="THEMATIC"/>
    <s v="BASE"/>
    <n v="7.0247243379700004"/>
    <n v="0"/>
    <n v="1"/>
    <n v="0"/>
    <n v="0"/>
  </r>
  <r>
    <x v="40"/>
    <x v="1"/>
    <n v="16"/>
    <s v="SHIP"/>
    <s v="CANOE"/>
    <s v="SAILOR"/>
    <s v="UMBRELLA"/>
    <s v="BANANA"/>
    <s v="CHAIR"/>
    <s v="CANOE"/>
    <s v="SHIP"/>
    <s v="TAXONOMIC"/>
    <s v="BASE"/>
    <n v="7.0804235394999999"/>
    <n v="1"/>
    <n v="0"/>
    <n v="0"/>
    <n v="0"/>
  </r>
  <r>
    <x v="40"/>
    <x v="1"/>
    <n v="17"/>
    <s v="PENCIL"/>
    <s v="PEN"/>
    <s v="ERASER"/>
    <s v="FLUTE"/>
    <s v="MINT"/>
    <s v="SHEEP"/>
    <s v="PEN"/>
    <s v="PENCIL"/>
    <s v="TAXONOMIC"/>
    <s v="BASE"/>
    <n v="3.9102317925999999"/>
    <n v="1"/>
    <n v="0"/>
    <n v="0"/>
    <n v="0"/>
  </r>
  <r>
    <x v="40"/>
    <x v="1"/>
    <n v="18"/>
    <s v="LAWNMOWER"/>
    <s v="SCISSORS"/>
    <s v="GRASS"/>
    <s v="BOMB"/>
    <s v="AUNT"/>
    <s v="INTERNET"/>
    <s v="LAWNMOWER"/>
    <s v="GRASS"/>
    <s v="BASE"/>
    <s v="THEMATIC"/>
    <n v="4.7716068550899999"/>
    <n v="0"/>
    <n v="1"/>
    <n v="0"/>
    <n v="0"/>
  </r>
  <r>
    <x v="40"/>
    <x v="1"/>
    <n v="19"/>
    <s v="CITY"/>
    <s v="VILLAGE"/>
    <s v="AIRPORT"/>
    <s v="WHALE"/>
    <s v="NECK"/>
    <s v="CABINET"/>
    <s v="CITY"/>
    <s v="VILLAGE"/>
    <s v="BASE"/>
    <s v="TAXONOMIC"/>
    <n v="6.8848863746999998"/>
    <n v="1"/>
    <n v="0"/>
    <n v="0"/>
    <n v="0"/>
  </r>
  <r>
    <x v="40"/>
    <x v="1"/>
    <n v="20"/>
    <s v="OVEN"/>
    <s v="MICROWAVE"/>
    <s v="PAN"/>
    <s v="SCREEN"/>
    <s v="BASKETBALL"/>
    <s v="BOOT"/>
    <s v="OVEN"/>
    <s v="MICROWAVE"/>
    <s v="BASE"/>
    <s v="TAXONOMIC"/>
    <n v="8.7807287157000005"/>
    <n v="1"/>
    <n v="0"/>
    <n v="0"/>
    <n v="0"/>
  </r>
  <r>
    <x v="40"/>
    <x v="1"/>
    <n v="21"/>
    <s v="SPOON"/>
    <s v="LADLE"/>
    <s v="CEREAL"/>
    <s v="LION"/>
    <s v="TREE"/>
    <s v="STEREO"/>
    <s v="SPOON"/>
    <s v="CEREAL"/>
    <s v="BASE"/>
    <s v="THEMATIC"/>
    <n v="3.6057226078100002"/>
    <n v="0"/>
    <n v="1"/>
    <n v="0"/>
    <n v="0"/>
  </r>
  <r>
    <x v="40"/>
    <x v="1"/>
    <n v="22"/>
    <s v="CROUTONS"/>
    <s v="BAGEL"/>
    <s v="SALAD"/>
    <s v="METAL"/>
    <s v="SHARK"/>
    <s v="SPOT"/>
    <s v="CROUTONS"/>
    <s v="SALAD"/>
    <s v="BASE"/>
    <s v="THEMATIC"/>
    <n v="4.84225633391"/>
    <n v="0"/>
    <n v="1"/>
    <n v="0"/>
    <n v="0"/>
  </r>
  <r>
    <x v="40"/>
    <x v="1"/>
    <n v="23"/>
    <s v="BEE"/>
    <s v="BUTTERFLY"/>
    <s v="HONEY"/>
    <s v="ASPHALT"/>
    <s v="COACH"/>
    <s v="PLIERS"/>
    <s v="BEE"/>
    <s v="HONEY"/>
    <s v="BASE"/>
    <s v="THEMATIC"/>
    <n v="3.70382440789"/>
    <n v="0"/>
    <n v="1"/>
    <n v="0"/>
    <n v="0"/>
  </r>
  <r>
    <x v="40"/>
    <x v="1"/>
    <n v="24"/>
    <s v="BOTTLE"/>
    <s v="CAN"/>
    <s v="BABY"/>
    <s v="CLOCK"/>
    <s v="BERRY"/>
    <s v="BELL"/>
    <s v="BOTTLE"/>
    <s v="CAN"/>
    <s v="BASE"/>
    <s v="TAXONOMIC"/>
    <n v="4.3278672136400003"/>
    <n v="1"/>
    <n v="0"/>
    <n v="0"/>
    <n v="0"/>
  </r>
  <r>
    <x v="40"/>
    <x v="1"/>
    <n v="25"/>
    <s v="NEEDLE"/>
    <s v="PIN"/>
    <s v="THREAD"/>
    <s v="WAX"/>
    <s v="HYDRANT"/>
    <s v="WRIST"/>
    <s v="THREAD"/>
    <s v="NEEDLE"/>
    <s v="THEMATIC"/>
    <s v="BASE"/>
    <n v="4.7669908022499996"/>
    <n v="0"/>
    <n v="1"/>
    <n v="0"/>
    <n v="0"/>
  </r>
  <r>
    <x v="40"/>
    <x v="1"/>
    <n v="26"/>
    <s v="CAKE"/>
    <s v="DONUT"/>
    <s v="CANDLE"/>
    <s v="BROCHURE"/>
    <s v="LAKE"/>
    <s v="DRUM"/>
    <s v="CAKE"/>
    <s v="DONUT"/>
    <s v="BASE"/>
    <s v="TAXONOMIC"/>
    <n v="3.1575105956299998"/>
    <n v="1"/>
    <n v="0"/>
    <n v="0"/>
    <n v="0"/>
  </r>
  <r>
    <x v="40"/>
    <x v="1"/>
    <n v="27"/>
    <s v="FLY"/>
    <s v="ANT"/>
    <s v="WINGS"/>
    <s v="CEREAL"/>
    <s v="BUSINESS"/>
    <s v="CONCRETE"/>
    <s v="ANT"/>
    <s v="FLY"/>
    <s v="TAXONOMIC"/>
    <s v="BASE"/>
    <n v="4.8481963195400004"/>
    <n v="1"/>
    <n v="0"/>
    <n v="0"/>
    <n v="0"/>
  </r>
  <r>
    <x v="40"/>
    <x v="1"/>
    <n v="28"/>
    <s v="PANDA"/>
    <s v="RACOON"/>
    <s v="BAMBOO"/>
    <s v="WHIP"/>
    <s v="FENDER"/>
    <s v="LAW"/>
    <s v="BAMBOO"/>
    <s v="PANDA"/>
    <s v="THEMATIC"/>
    <s v="BASE"/>
    <n v="6.0063385893600003"/>
    <n v="0"/>
    <n v="1"/>
    <n v="0"/>
    <n v="0"/>
  </r>
  <r>
    <x v="40"/>
    <x v="1"/>
    <n v="29"/>
    <s v="DOG"/>
    <s v="CAT"/>
    <s v="BONE"/>
    <s v="POND"/>
    <s v="HOOD"/>
    <s v="QUEEN"/>
    <s v="CAT"/>
    <s v="DOG"/>
    <s v="TAXONOMIC"/>
    <s v="BASE"/>
    <n v="10.3707190687"/>
    <n v="1"/>
    <n v="0"/>
    <n v="0"/>
    <n v="0"/>
  </r>
  <r>
    <x v="40"/>
    <x v="1"/>
    <n v="30"/>
    <s v="MILK"/>
    <s v="LEMONADE"/>
    <s v="COW"/>
    <s v="GUITAR"/>
    <s v="LEAF"/>
    <s v="WINDOW"/>
    <s v="LEMONADE"/>
    <s v="MILK"/>
    <s v="TAXONOMIC"/>
    <s v="BASE"/>
    <n v="11.8800677096"/>
    <n v="1"/>
    <n v="0"/>
    <n v="0"/>
    <n v="0"/>
  </r>
  <r>
    <x v="40"/>
    <x v="1"/>
    <n v="31"/>
    <s v="COW"/>
    <s v="BUFFALO"/>
    <s v="FARM"/>
    <s v="SKY"/>
    <s v="SLIDE"/>
    <s v="CHALK"/>
    <s v="BUFFALO"/>
    <s v="COW"/>
    <s v="TAXONOMIC"/>
    <s v="BASE"/>
    <n v="10.502229067"/>
    <n v="1"/>
    <n v="0"/>
    <n v="0"/>
    <n v="0"/>
  </r>
  <r>
    <x v="40"/>
    <x v="1"/>
    <n v="32"/>
    <s v="TORTILLA"/>
    <s v="BAGEL"/>
    <s v="BEANS"/>
    <s v="COLD"/>
    <s v="KNOB"/>
    <s v="SALESMAN"/>
    <s v="BAGEL"/>
    <s v="TORTILLA"/>
    <s v="TAXONOMIC"/>
    <s v="BASE"/>
    <n v="10.6280394339"/>
    <n v="1"/>
    <n v="0"/>
    <n v="0"/>
    <n v="0"/>
  </r>
  <r>
    <x v="40"/>
    <x v="1"/>
    <n v="33"/>
    <s v="ROCKET"/>
    <s v="MISSILE"/>
    <s v="ASTRONAUT"/>
    <s v="BUG"/>
    <s v="CHEESE"/>
    <s v="WATER"/>
    <s v="ROCKET"/>
    <s v="MISSILE"/>
    <s v="BASE"/>
    <s v="TAXONOMIC"/>
    <n v="4.6664569913399996"/>
    <n v="1"/>
    <n v="0"/>
    <n v="0"/>
    <n v="0"/>
  </r>
  <r>
    <x v="40"/>
    <x v="1"/>
    <n v="34"/>
    <s v="CROWN"/>
    <s v="HAT"/>
    <s v="KING"/>
    <s v="SHOVEL"/>
    <s v="NOSE"/>
    <s v="TENT"/>
    <s v="CROWN"/>
    <s v="HAT"/>
    <s v="BASE"/>
    <s v="TAXONOMIC"/>
    <n v="4.0703571473700002"/>
    <n v="1"/>
    <n v="0"/>
    <n v="0"/>
    <n v="0"/>
  </r>
  <r>
    <x v="40"/>
    <x v="1"/>
    <n v="35"/>
    <s v="SUBMARINE"/>
    <s v="AIRPLANE"/>
    <s v="OCEAN"/>
    <s v="SHEET"/>
    <s v="CROW"/>
    <s v="DOCTOR"/>
    <s v="AIRPLANE"/>
    <s v="SUBMARINE"/>
    <s v="TAXONOMIC"/>
    <s v="BASE"/>
    <n v="9.9276587744199993"/>
    <n v="1"/>
    <n v="0"/>
    <n v="0"/>
    <n v="0"/>
  </r>
  <r>
    <x v="40"/>
    <x v="1"/>
    <n v="36"/>
    <s v="SAXOPHONE"/>
    <s v="HARP"/>
    <s v="JAZZ"/>
    <s v="SODA"/>
    <s v="HAIR"/>
    <s v="PILOT"/>
    <s v="SAXOPHONE"/>
    <s v="HARP"/>
    <s v="BASE"/>
    <s v="TAXONOMIC"/>
    <n v="7.75952658872"/>
    <n v="1"/>
    <n v="0"/>
    <n v="0"/>
    <n v="0"/>
  </r>
  <r>
    <x v="40"/>
    <x v="1"/>
    <n v="37"/>
    <s v="SURGEON"/>
    <s v="BUTCHER"/>
    <s v="KIDNEY"/>
    <s v="PENGUIN"/>
    <s v="MOVIE"/>
    <s v="HOUSE"/>
    <s v="BUTCHER"/>
    <s v="SURGEON"/>
    <s v="TAXONOMIC"/>
    <s v="BASE"/>
    <n v="9.8293868063499996"/>
    <n v="1"/>
    <n v="0"/>
    <n v="0"/>
    <n v="0"/>
  </r>
  <r>
    <x v="40"/>
    <x v="1"/>
    <n v="38"/>
    <s v="RIVER"/>
    <s v="LAKE"/>
    <s v="RAPIDS"/>
    <s v="GLASS"/>
    <s v="BUDGET"/>
    <s v="FEATHER"/>
    <s v="LAKE"/>
    <s v="RIVER"/>
    <s v="TAXONOMIC"/>
    <s v="BASE"/>
    <n v="2.6853006046700001"/>
    <n v="1"/>
    <n v="0"/>
    <n v="0"/>
    <n v="0"/>
  </r>
  <r>
    <x v="40"/>
    <x v="1"/>
    <n v="39"/>
    <s v="CHAIR"/>
    <s v="SOFA"/>
    <s v="LEGS"/>
    <s v="BREAD"/>
    <s v="BALL"/>
    <s v="KEYBOARD"/>
    <s v="CHAIR"/>
    <s v="SOFA"/>
    <s v="BASE"/>
    <s v="TAXONOMIC"/>
    <n v="4.0860116020800001"/>
    <n v="1"/>
    <n v="0"/>
    <n v="0"/>
    <n v="0"/>
  </r>
  <r>
    <x v="40"/>
    <x v="1"/>
    <n v="40"/>
    <s v="PANTS"/>
    <s v="DRESS"/>
    <s v="POCKET"/>
    <s v="ICE"/>
    <s v="TEETH"/>
    <s v="DOG"/>
    <s v="PANTS"/>
    <s v="DRESS"/>
    <s v="BASE"/>
    <s v="TAXONOMIC"/>
    <n v="4.3551205641099999"/>
    <n v="1"/>
    <n v="0"/>
    <n v="0"/>
    <n v="0"/>
  </r>
  <r>
    <x v="40"/>
    <x v="1"/>
    <n v="41"/>
    <s v="FOOTBALL"/>
    <s v="BASEBALL"/>
    <s v="QUARTERBACK"/>
    <s v="CLOUD"/>
    <s v="PLANT"/>
    <s v="NECKLACE"/>
    <s v="BASEBALL"/>
    <s v="FOOTBALL"/>
    <s v="TAXONOMIC"/>
    <s v="BASE"/>
    <n v="4.1343684222099997"/>
    <n v="1"/>
    <n v="0"/>
    <n v="0"/>
    <n v="0"/>
  </r>
  <r>
    <x v="40"/>
    <x v="1"/>
    <n v="42"/>
    <s v="CAR"/>
    <s v="BIKE"/>
    <s v="SEATBELT"/>
    <s v="SHRIMP"/>
    <s v="COTTON"/>
    <s v="BISCUIT"/>
    <s v="BIKE"/>
    <s v="CAR"/>
    <s v="TAXONOMIC"/>
    <s v="BASE"/>
    <n v="5.7425938886600001"/>
    <n v="1"/>
    <n v="0"/>
    <n v="0"/>
    <n v="0"/>
  </r>
  <r>
    <x v="40"/>
    <x v="1"/>
    <n v="43"/>
    <s v="MONKEY"/>
    <s v="BEAR"/>
    <s v="BANANA"/>
    <s v="AIRPLANE"/>
    <s v="HAMMER"/>
    <s v="PLUG"/>
    <s v="BEAR"/>
    <s v="MONKEY"/>
    <s v="TAXONOMIC"/>
    <s v="BASE"/>
    <n v="5.2737286570500004"/>
    <n v="1"/>
    <n v="0"/>
    <n v="0"/>
    <n v="0"/>
  </r>
  <r>
    <x v="40"/>
    <x v="1"/>
    <n v="44"/>
    <s v="COW"/>
    <s v="PIG"/>
    <s v="GRASS"/>
    <s v="CHISEL"/>
    <s v="PARCEL"/>
    <s v="HOTEL"/>
    <s v="COW"/>
    <s v="PIG"/>
    <s v="BASE"/>
    <s v="TAXONOMIC"/>
    <n v="7.7361427370899998"/>
    <n v="1"/>
    <n v="0"/>
    <n v="0"/>
    <n v="0"/>
  </r>
  <r>
    <x v="40"/>
    <x v="1"/>
    <n v="45"/>
    <s v="COOKIE"/>
    <s v="BISCUIT"/>
    <s v="CHOCOLATE"/>
    <s v="PAGE"/>
    <s v="WAVE"/>
    <s v="FUR"/>
    <s v="COOKIE"/>
    <s v="BISCUIT"/>
    <s v="BASE"/>
    <s v="TAXONOMIC"/>
    <n v="5.01522473083"/>
    <n v="1"/>
    <n v="0"/>
    <n v="0"/>
    <n v="0"/>
  </r>
  <r>
    <x v="40"/>
    <x v="1"/>
    <n v="46"/>
    <s v="BISCUITS"/>
    <s v="TOAST"/>
    <s v="GRAVY"/>
    <s v="SNAIL"/>
    <s v="PELICAN"/>
    <s v="DANCE"/>
    <s v="TOAST"/>
    <s v="BISCUITS"/>
    <s v="TAXONOMIC"/>
    <s v="BASE"/>
    <n v="2.9593282137100001"/>
    <n v="1"/>
    <n v="0"/>
    <n v="0"/>
    <n v="0"/>
  </r>
  <r>
    <x v="40"/>
    <x v="1"/>
    <n v="47"/>
    <s v="CRIB"/>
    <s v="BED"/>
    <s v="BABY"/>
    <s v="FERRY"/>
    <s v="BOWL"/>
    <s v="PATIO"/>
    <s v="BED"/>
    <s v="CRIB"/>
    <s v="TAXONOMIC"/>
    <s v="BASE"/>
    <n v="2.85524868709"/>
    <n v="1"/>
    <n v="0"/>
    <n v="0"/>
    <n v="0"/>
  </r>
  <r>
    <x v="40"/>
    <x v="1"/>
    <n v="48"/>
    <s v="COMPUTER"/>
    <s v="TABLET"/>
    <s v="MOUSE"/>
    <s v="ATHLETE"/>
    <s v="COUCH"/>
    <s v="SALON"/>
    <s v="COMPUTER"/>
    <s v="TABLET"/>
    <s v="BASE"/>
    <s v="TAXONOMIC"/>
    <n v="6.8818369265600001"/>
    <n v="1"/>
    <n v="0"/>
    <n v="0"/>
    <n v="0"/>
  </r>
  <r>
    <x v="40"/>
    <x v="1"/>
    <n v="49"/>
    <s v="TOOTHBRUSH"/>
    <s v="COMB"/>
    <s v="FLOSS"/>
    <s v="CAKE"/>
    <s v="CUP"/>
    <s v="GLASSES"/>
    <s v="FLOSS"/>
    <s v="TOOTHBRUSH"/>
    <s v="THEMATIC"/>
    <s v="BASE"/>
    <n v="5.76864977391"/>
    <n v="0"/>
    <n v="1"/>
    <n v="0"/>
    <n v="0"/>
  </r>
  <r>
    <x v="40"/>
    <x v="1"/>
    <n v="50"/>
    <s v="SPIDER"/>
    <s v="BEE"/>
    <s v="WEB"/>
    <s v="PEPPER"/>
    <s v="SHED"/>
    <s v="TOILET"/>
    <s v="BEE"/>
    <s v="SPIDER"/>
    <s v="TAXONOMIC"/>
    <s v="BASE"/>
    <n v="5.5793654525200003"/>
    <n v="1"/>
    <n v="0"/>
    <n v="0"/>
    <n v="0"/>
  </r>
  <r>
    <x v="40"/>
    <x v="1"/>
    <n v="51"/>
    <s v="POLICE"/>
    <s v="FIREMAN"/>
    <s v="HANDCUFFS"/>
    <s v="CARAVAN"/>
    <s v="CRAB"/>
    <s v="LAUNDRY"/>
    <s v="POLICE"/>
    <s v="FIREMAN"/>
    <s v="BASE"/>
    <s v="TAXONOMIC"/>
    <n v="3.07696687919"/>
    <n v="1"/>
    <n v="0"/>
    <n v="0"/>
    <n v="0"/>
  </r>
  <r>
    <x v="40"/>
    <x v="1"/>
    <n v="52"/>
    <s v="PENGUIN"/>
    <s v="GOOSE"/>
    <s v="ICE"/>
    <s v="VOLCANO"/>
    <s v="HEAD"/>
    <s v="BRICK"/>
    <s v="GOOSE"/>
    <s v="PENGUIN"/>
    <s v="TAXONOMIC"/>
    <s v="BASE"/>
    <n v="9.1273302903900007"/>
    <n v="1"/>
    <n v="0"/>
    <n v="0"/>
    <n v="0"/>
  </r>
  <r>
    <x v="40"/>
    <x v="1"/>
    <n v="53"/>
    <s v="CUP"/>
    <s v="BOWL"/>
    <s v="TEA"/>
    <s v="LAMP"/>
    <s v="PHONE"/>
    <s v="TRUCK"/>
    <s v="CUP"/>
    <s v="BOWL"/>
    <s v="BASE"/>
    <s v="TAXONOMIC"/>
    <n v="6.1064353929799999"/>
    <n v="1"/>
    <n v="0"/>
    <n v="0"/>
    <n v="0"/>
  </r>
  <r>
    <x v="40"/>
    <x v="1"/>
    <n v="54"/>
    <s v="CHISEL"/>
    <s v="KNIFE"/>
    <s v="SCULPTURE"/>
    <s v="HAMSTER"/>
    <s v="BOTTLE"/>
    <s v="MIRROR"/>
    <s v="CHISEL"/>
    <s v="KNIFE"/>
    <s v="BASE"/>
    <s v="TAXONOMIC"/>
    <n v="4.5406386791699997"/>
    <n v="1"/>
    <n v="0"/>
    <n v="0"/>
    <n v="0"/>
  </r>
  <r>
    <x v="40"/>
    <x v="1"/>
    <n v="55"/>
    <s v="BIRD"/>
    <s v="BAT"/>
    <s v="NEST"/>
    <s v="BONE"/>
    <s v="RAIN"/>
    <s v="BRACKET"/>
    <s v="BAT"/>
    <s v="BIRD"/>
    <s v="TAXONOMIC"/>
    <s v="BASE"/>
    <n v="10.111047472799999"/>
    <n v="1"/>
    <n v="0"/>
    <n v="0"/>
    <n v="0"/>
  </r>
  <r>
    <x v="40"/>
    <x v="1"/>
    <n v="56"/>
    <s v="CAPTAIN"/>
    <s v="PILOT"/>
    <s v="SHIP"/>
    <s v="EAR"/>
    <s v="BENCH"/>
    <s v="FREEZER"/>
    <s v="CAPTAIN"/>
    <s v="PILOT"/>
    <s v="BASE"/>
    <s v="TAXONOMIC"/>
    <n v="2.9081172742899999"/>
    <n v="1"/>
    <n v="0"/>
    <n v="0"/>
    <n v="0"/>
  </r>
  <r>
    <x v="40"/>
    <x v="1"/>
    <n v="57"/>
    <s v="SHAMPOO"/>
    <s v="BLEACH"/>
    <s v="SHOWER"/>
    <s v="TEAM"/>
    <s v="SAUCE"/>
    <s v="CIRCLE"/>
    <s v="BLEACH"/>
    <s v="SHAMPOO"/>
    <s v="TAXONOMIC"/>
    <s v="BASE"/>
    <n v="6.3174939230099998"/>
    <n v="1"/>
    <n v="0"/>
    <n v="0"/>
    <n v="0"/>
  </r>
  <r>
    <x v="40"/>
    <x v="1"/>
    <n v="58"/>
    <s v="GARLIC"/>
    <s v="ONION"/>
    <s v="VAMPIRE"/>
    <s v="HOUSE"/>
    <s v="FOOT"/>
    <s v="CODE"/>
    <s v="GARLIC"/>
    <s v="ONION"/>
    <s v="BASE"/>
    <s v="TAXONOMIC"/>
    <n v="2.5625208157600001"/>
    <n v="1"/>
    <n v="0"/>
    <n v="0"/>
    <n v="0"/>
  </r>
  <r>
    <x v="40"/>
    <x v="1"/>
    <n v="59"/>
    <s v="COCONUT"/>
    <s v="ORANGE"/>
    <s v="BEACH"/>
    <s v="CYMBAL"/>
    <s v="SOCIETY"/>
    <s v="ROD"/>
    <s v="ORANGE"/>
    <s v="COCONUT"/>
    <s v="TAXONOMIC"/>
    <s v="BASE"/>
    <n v="4.62061527953"/>
    <n v="1"/>
    <n v="0"/>
    <n v="0"/>
    <n v="0"/>
  </r>
  <r>
    <x v="41"/>
    <x v="1"/>
    <n v="1"/>
    <s v="FOOTBALL"/>
    <s v="BASEBALL"/>
    <s v="QUARTERBACK"/>
    <s v="CLOUD"/>
    <s v="PLANT"/>
    <s v="NECKLACE"/>
    <s v="QUARTERBACK"/>
    <s v="FOOTBALL"/>
    <s v="THEMATIC"/>
    <s v="BASE"/>
    <n v="6.0858706613100004"/>
    <n v="0"/>
    <n v="1"/>
    <n v="0"/>
    <n v="0"/>
  </r>
  <r>
    <x v="41"/>
    <x v="1"/>
    <n v="2"/>
    <s v="TORTILLA"/>
    <s v="BAGEL"/>
    <s v="BEANS"/>
    <s v="COLD"/>
    <s v="KNOB"/>
    <s v="SALESMAN"/>
    <s v="TORTILLA"/>
    <s v="BAGEL"/>
    <s v="BASE"/>
    <s v="TAXONOMIC"/>
    <n v="12.022656680900001"/>
    <n v="1"/>
    <n v="0"/>
    <n v="0"/>
    <n v="0"/>
  </r>
  <r>
    <x v="41"/>
    <x v="1"/>
    <n v="3"/>
    <s v="HAPPY"/>
    <s v="SAD"/>
    <s v="SMILE"/>
    <s v="ROOF"/>
    <s v="SEED"/>
    <s v="KEY"/>
    <s v="SAD"/>
    <s v="HAPPY"/>
    <s v="TAXONOMIC"/>
    <s v="BASE"/>
    <n v="6.2801978171900004"/>
    <n v="1"/>
    <n v="0"/>
    <n v="0"/>
    <n v="0"/>
  </r>
  <r>
    <x v="41"/>
    <x v="1"/>
    <n v="4"/>
    <s v="BISCUITS"/>
    <s v="TOAST"/>
    <s v="GRAVY"/>
    <s v="SNAIL"/>
    <s v="PELICAN"/>
    <s v="DANCE"/>
    <s v="BISCUITS"/>
    <s v="GRAVY"/>
    <s v="BASE"/>
    <s v="THEMATIC"/>
    <n v="5.1322834859000004"/>
    <n v="0"/>
    <n v="1"/>
    <n v="0"/>
    <n v="0"/>
  </r>
  <r>
    <x v="41"/>
    <x v="1"/>
    <n v="5"/>
    <s v="SILVER"/>
    <s v="GOLD"/>
    <s v="BULLET"/>
    <s v="STAIRS"/>
    <s v="BALLOON"/>
    <s v="LIBRARY"/>
    <s v="GOLD"/>
    <s v="SILVER"/>
    <s v="TAXONOMIC"/>
    <s v="BASE"/>
    <n v="10.264722240699999"/>
    <n v="1"/>
    <n v="0"/>
    <n v="0"/>
    <n v="0"/>
  </r>
  <r>
    <x v="41"/>
    <x v="1"/>
    <n v="6"/>
    <s v="BEE"/>
    <s v="BUTTERFLY"/>
    <s v="HONEY"/>
    <s v="ASPHALT"/>
    <s v="COACH"/>
    <s v="PLIERS"/>
    <s v="BEE"/>
    <s v="BUTTERFLY"/>
    <s v="BASE"/>
    <s v="TAXONOMIC"/>
    <n v="8.0401411523299995"/>
    <n v="1"/>
    <n v="0"/>
    <n v="0"/>
    <n v="0"/>
  </r>
  <r>
    <x v="41"/>
    <x v="1"/>
    <n v="7"/>
    <s v="SURGEON"/>
    <s v="BUTCHER"/>
    <s v="KIDNEY"/>
    <s v="PENGUIN"/>
    <s v="MOVIE"/>
    <s v="HOUSE"/>
    <s v="KIDNEY"/>
    <s v="SURGEON"/>
    <s v="THEMATIC"/>
    <s v="BASE"/>
    <n v="6.2758552535699996"/>
    <n v="0"/>
    <n v="1"/>
    <n v="0"/>
    <n v="0"/>
  </r>
  <r>
    <x v="41"/>
    <x v="1"/>
    <n v="8"/>
    <s v="MONKEY"/>
    <s v="BEAR"/>
    <s v="BANANA"/>
    <s v="AIRPLANE"/>
    <s v="HAMMER"/>
    <s v="PLUG"/>
    <s v="MONKEY"/>
    <s v="BANANA"/>
    <s v="BASE"/>
    <s v="THEMATIC"/>
    <n v="8.4049833707400001"/>
    <n v="0"/>
    <n v="1"/>
    <n v="0"/>
    <n v="0"/>
  </r>
  <r>
    <x v="41"/>
    <x v="1"/>
    <n v="9"/>
    <s v="RECEPTIONIST"/>
    <s v="HOSTESS"/>
    <s v="TELEPHONE"/>
    <s v="PARK"/>
    <s v="HAND"/>
    <s v="STRING"/>
    <s v="HOSTESS"/>
    <s v="RECEPTIONIST"/>
    <s v="TAXONOMIC"/>
    <s v="BASE"/>
    <n v="4.9929364231099997"/>
    <n v="1"/>
    <n v="0"/>
    <n v="0"/>
    <n v="0"/>
  </r>
  <r>
    <x v="41"/>
    <x v="1"/>
    <n v="10"/>
    <s v="OVEN"/>
    <s v="MICROWAVE"/>
    <s v="PAN"/>
    <s v="SCREEN"/>
    <s v="BASKETBALL"/>
    <s v="BOOT"/>
    <s v="OVEN"/>
    <s v="MICROWAVE"/>
    <s v="BASE"/>
    <s v="TAXONOMIC"/>
    <n v="6.0299586236399998"/>
    <n v="1"/>
    <n v="0"/>
    <n v="0"/>
    <n v="0"/>
  </r>
  <r>
    <x v="41"/>
    <x v="1"/>
    <n v="11"/>
    <s v="TRUCK"/>
    <s v="BUS"/>
    <s v="TRAILER"/>
    <s v="CLIMATE"/>
    <s v="CACTUS"/>
    <s v="CLUB"/>
    <s v="BUS"/>
    <s v="TRUCK"/>
    <s v="TAXONOMIC"/>
    <s v="BASE"/>
    <n v="7.1119551766300004"/>
    <n v="1"/>
    <n v="0"/>
    <n v="0"/>
    <n v="0"/>
  </r>
  <r>
    <x v="41"/>
    <x v="1"/>
    <n v="12"/>
    <s v="SNOW"/>
    <s v="RAIN"/>
    <s v="SLED"/>
    <s v="CEMETARY"/>
    <s v="WORK"/>
    <s v="NOVEL"/>
    <s v="RAIN"/>
    <s v="SNOW"/>
    <s v="TAXONOMIC"/>
    <s v="BASE"/>
    <n v="7.2606746549099999"/>
    <n v="1"/>
    <n v="0"/>
    <n v="0"/>
    <n v="0"/>
  </r>
  <r>
    <x v="41"/>
    <x v="1"/>
    <n v="13"/>
    <s v="RIVER"/>
    <s v="LAKE"/>
    <s v="RAPIDS"/>
    <s v="GLASS"/>
    <s v="BUDGET"/>
    <s v="FEATHER"/>
    <s v="RIVER"/>
    <s v="LAKE"/>
    <s v="BASE"/>
    <s v="TAXONOMIC"/>
    <n v="4.9470635635700004"/>
    <n v="1"/>
    <n v="0"/>
    <n v="0"/>
    <n v="0"/>
  </r>
  <r>
    <x v="41"/>
    <x v="1"/>
    <n v="14"/>
    <s v="SPIDER"/>
    <s v="BEE"/>
    <s v="WEB"/>
    <s v="PEPPER"/>
    <s v="SHED"/>
    <s v="TOILET"/>
    <s v="SPIDER"/>
    <s v="BEE"/>
    <s v="BASE"/>
    <s v="TAXONOMIC"/>
    <n v="7.6272655522299999"/>
    <n v="1"/>
    <n v="0"/>
    <n v="0"/>
    <n v="0"/>
  </r>
  <r>
    <x v="41"/>
    <x v="1"/>
    <n v="15"/>
    <s v="PANTS"/>
    <s v="DRESS"/>
    <s v="POCKET"/>
    <s v="ICE"/>
    <s v="TEETH"/>
    <s v="DOG"/>
    <s v="DRESS"/>
    <s v="PANTS"/>
    <s v="TAXONOMIC"/>
    <s v="BASE"/>
    <n v="5.8794828518899998"/>
    <n v="1"/>
    <n v="0"/>
    <n v="0"/>
    <n v="0"/>
  </r>
  <r>
    <x v="41"/>
    <x v="1"/>
    <n v="16"/>
    <s v="CAR"/>
    <s v="BIKE"/>
    <s v="SEATBELT"/>
    <s v="SHRIMP"/>
    <s v="COTTON"/>
    <s v="BISCUIT"/>
    <s v="BIKE"/>
    <s v="CAR"/>
    <s v="TAXONOMIC"/>
    <s v="BASE"/>
    <n v="18.325199979099999"/>
    <n v="1"/>
    <n v="0"/>
    <n v="0"/>
    <n v="0"/>
  </r>
  <r>
    <x v="41"/>
    <x v="1"/>
    <n v="17"/>
    <s v="ROBBERY"/>
    <s v="TREASON"/>
    <s v="BANK"/>
    <s v="STEW"/>
    <s v="TUB"/>
    <s v="SHORE"/>
    <s v="TREASON"/>
    <s v="ROBBERY"/>
    <s v="TAXONOMIC"/>
    <s v="BASE"/>
    <n v="6.0488789187499998"/>
    <n v="1"/>
    <n v="0"/>
    <n v="0"/>
    <n v="0"/>
  </r>
  <r>
    <x v="41"/>
    <x v="1"/>
    <n v="18"/>
    <s v="SHIP"/>
    <s v="CANOE"/>
    <s v="SAILOR"/>
    <s v="UMBRELLA"/>
    <s v="BANANA"/>
    <s v="CHAIR"/>
    <s v="CHAIR"/>
    <s v="CANOE"/>
    <s v="UNRELATED"/>
    <s v="TAXONOMIC"/>
    <n v="14.7003260316"/>
    <n v="0"/>
    <n v="0"/>
    <n v="0"/>
    <n v="1"/>
  </r>
  <r>
    <x v="41"/>
    <x v="1"/>
    <n v="19"/>
    <s v="TOOTHBRUSH"/>
    <s v="COMB"/>
    <s v="FLOSS"/>
    <s v="CAKE"/>
    <s v="CUP"/>
    <s v="GLASSES"/>
    <s v="CUP"/>
    <s v="GLASSES"/>
    <s v="UNRELATED"/>
    <s v="UNRELATED"/>
    <n v="4.8424139713200001"/>
    <n v="0"/>
    <n v="0"/>
    <n v="0"/>
    <n v="1"/>
  </r>
  <r>
    <x v="41"/>
    <x v="1"/>
    <n v="20"/>
    <s v="SAXOPHONE"/>
    <s v="HARP"/>
    <s v="JAZZ"/>
    <s v="SODA"/>
    <s v="HAIR"/>
    <s v="PILOT"/>
    <s v="SAXOPHONE"/>
    <s v="JAZZ"/>
    <s v="BASE"/>
    <s v="THEMATIC"/>
    <n v="10.328339787999999"/>
    <n v="0"/>
    <n v="1"/>
    <n v="0"/>
    <n v="0"/>
  </r>
  <r>
    <x v="41"/>
    <x v="1"/>
    <n v="21"/>
    <s v="BICYCLE"/>
    <s v="CAR"/>
    <s v="HELMET"/>
    <s v="FISH"/>
    <s v="BEER"/>
    <s v="BANK"/>
    <s v="BICYCLE"/>
    <s v="HELMET"/>
    <s v="BASE"/>
    <s v="THEMATIC"/>
    <n v="9.9784530449000002"/>
    <n v="0"/>
    <n v="1"/>
    <n v="0"/>
    <n v="0"/>
  </r>
  <r>
    <x v="41"/>
    <x v="1"/>
    <n v="22"/>
    <s v="CROUTONS"/>
    <s v="BAGEL"/>
    <s v="SALAD"/>
    <s v="METAL"/>
    <s v="SHARK"/>
    <s v="SPOT"/>
    <s v="CROUTONS"/>
    <s v="BAGEL"/>
    <s v="BASE"/>
    <s v="TAXONOMIC"/>
    <n v="16.008201111999998"/>
    <n v="1"/>
    <n v="0"/>
    <n v="0"/>
    <n v="0"/>
  </r>
  <r>
    <x v="41"/>
    <x v="1"/>
    <n v="23"/>
    <s v="NEEDLE"/>
    <s v="PIN"/>
    <s v="THREAD"/>
    <s v="WAX"/>
    <s v="HYDRANT"/>
    <s v="WRIST"/>
    <s v="PIN"/>
    <s v="NEEDLE"/>
    <s v="TAXONOMIC"/>
    <s v="BASE"/>
    <n v="6.8530646243"/>
    <n v="1"/>
    <n v="0"/>
    <n v="0"/>
    <n v="0"/>
  </r>
  <r>
    <x v="41"/>
    <x v="1"/>
    <n v="24"/>
    <s v="GARLIC"/>
    <s v="ONION"/>
    <s v="VAMPIRE"/>
    <s v="HOUSE"/>
    <s v="FOOT"/>
    <s v="CODE"/>
    <s v="ONION"/>
    <s v="GARLIC"/>
    <s v="TAXONOMIC"/>
    <s v="BASE"/>
    <n v="3.4040222925800001"/>
    <n v="1"/>
    <n v="0"/>
    <n v="0"/>
    <n v="0"/>
  </r>
  <r>
    <x v="41"/>
    <x v="1"/>
    <n v="25"/>
    <s v="BOTTLE"/>
    <s v="CAN"/>
    <s v="BABY"/>
    <s v="CLOCK"/>
    <s v="BERRY"/>
    <s v="BELL"/>
    <s v="CLOCK"/>
    <s v="BELL"/>
    <s v="UNRELATED"/>
    <s v="UNRELATED"/>
    <n v="8.0842722854000009"/>
    <n v="0"/>
    <n v="0"/>
    <n v="0"/>
    <n v="1"/>
  </r>
  <r>
    <x v="41"/>
    <x v="1"/>
    <n v="26"/>
    <s v="LAWNMOWER"/>
    <s v="SCISSORS"/>
    <s v="GRASS"/>
    <s v="BOMB"/>
    <s v="AUNT"/>
    <s v="INTERNET"/>
    <s v="LAWNMOWER"/>
    <s v="SCISSORS"/>
    <s v="BASE"/>
    <s v="TAXONOMIC"/>
    <n v="7.6553040059499997"/>
    <n v="1"/>
    <n v="0"/>
    <n v="0"/>
    <n v="0"/>
  </r>
  <r>
    <x v="41"/>
    <x v="1"/>
    <n v="27"/>
    <s v="BEER"/>
    <s v="JUICE"/>
    <s v="PARTY"/>
    <s v="SHOP"/>
    <s v="SNOW"/>
    <s v="WOUND"/>
    <s v="JUICE"/>
    <s v="BEER"/>
    <s v="TAXONOMIC"/>
    <s v="BASE"/>
    <n v="8.2378759477900001"/>
    <n v="1"/>
    <n v="0"/>
    <n v="0"/>
    <n v="0"/>
  </r>
  <r>
    <x v="41"/>
    <x v="1"/>
    <n v="28"/>
    <s v="CAMEL"/>
    <s v="ANTELOPE"/>
    <s v="DESERT"/>
    <s v="CORK"/>
    <s v="ENGINE"/>
    <s v="PAMPHLET"/>
    <s v="CAMEL"/>
    <s v="ANTELOPE"/>
    <s v="BASE"/>
    <s v="TAXONOMIC"/>
    <n v="5.4580519015400002"/>
    <n v="1"/>
    <n v="0"/>
    <n v="0"/>
    <n v="0"/>
  </r>
  <r>
    <x v="41"/>
    <x v="1"/>
    <n v="29"/>
    <s v="RABBI"/>
    <s v="PASTOR"/>
    <s v="TEMPLE"/>
    <s v="DRIVEWAY"/>
    <s v="GLOVES"/>
    <s v="APPLE"/>
    <s v="RABBI"/>
    <s v="PASTOR"/>
    <s v="BASE"/>
    <s v="TAXONOMIC"/>
    <n v="3.5155606598700002"/>
    <n v="1"/>
    <n v="0"/>
    <n v="0"/>
    <n v="0"/>
  </r>
  <r>
    <x v="41"/>
    <x v="1"/>
    <n v="30"/>
    <s v="PENGUIN"/>
    <s v="GOOSE"/>
    <s v="ICE"/>
    <s v="VOLCANO"/>
    <s v="HEAD"/>
    <s v="BRICK"/>
    <s v="PENGUIN"/>
    <s v="GOOSE"/>
    <s v="BASE"/>
    <s v="TAXONOMIC"/>
    <n v="4.6654067482999997"/>
    <n v="1"/>
    <n v="0"/>
    <n v="0"/>
    <n v="0"/>
  </r>
  <r>
    <x v="41"/>
    <x v="1"/>
    <n v="31"/>
    <s v="CHISEL"/>
    <s v="KNIFE"/>
    <s v="SCULPTURE"/>
    <s v="HAMSTER"/>
    <s v="BOTTLE"/>
    <s v="MIRROR"/>
    <s v="MIRROR"/>
    <s v="SCULPTURE"/>
    <s v="UNRELATED"/>
    <s v="THEMATIC"/>
    <n v="14.7147468388"/>
    <n v="0"/>
    <n v="0"/>
    <n v="0"/>
    <n v="1"/>
  </r>
  <r>
    <x v="41"/>
    <x v="1"/>
    <n v="32"/>
    <s v="CIGARETTES"/>
    <s v="ALCOHOL"/>
    <s v="LUNGS"/>
    <s v="OUTLET"/>
    <s v="SOCK"/>
    <s v="CARPET"/>
    <s v="ALCOHOL"/>
    <s v="CIGARETTES"/>
    <s v="TAXONOMIC"/>
    <s v="BASE"/>
    <n v="4.7895235529300004"/>
    <n v="1"/>
    <n v="0"/>
    <n v="0"/>
    <n v="0"/>
  </r>
  <r>
    <x v="41"/>
    <x v="1"/>
    <n v="33"/>
    <s v="PACKAGE"/>
    <s v="CRATE"/>
    <s v="DELIVERY"/>
    <s v="TROUT"/>
    <s v="CHILD"/>
    <s v="BILL"/>
    <s v="CRATE"/>
    <s v="PACKAGE"/>
    <s v="TAXONOMIC"/>
    <s v="BASE"/>
    <n v="11.1366942486"/>
    <n v="1"/>
    <n v="0"/>
    <n v="0"/>
    <n v="0"/>
  </r>
  <r>
    <x v="41"/>
    <x v="1"/>
    <n v="34"/>
    <s v="CROWN"/>
    <s v="HAT"/>
    <s v="KING"/>
    <s v="SHOVEL"/>
    <s v="NOSE"/>
    <s v="TENT"/>
    <s v="CROWN"/>
    <s v="HAT"/>
    <s v="BASE"/>
    <s v="TAXONOMIC"/>
    <n v="7.7575715942699999"/>
    <n v="1"/>
    <n v="0"/>
    <n v="0"/>
    <n v="0"/>
  </r>
  <r>
    <x v="41"/>
    <x v="1"/>
    <n v="35"/>
    <s v="CITY"/>
    <s v="VILLAGE"/>
    <s v="AIRPORT"/>
    <s v="WHALE"/>
    <s v="NECK"/>
    <s v="CABINET"/>
    <s v="VILLAGE"/>
    <s v="CITY"/>
    <s v="TAXONOMIC"/>
    <s v="BASE"/>
    <n v="3.8181546106900002"/>
    <n v="1"/>
    <n v="0"/>
    <n v="0"/>
    <n v="0"/>
  </r>
  <r>
    <x v="41"/>
    <x v="1"/>
    <n v="36"/>
    <s v="PENCIL"/>
    <s v="PEN"/>
    <s v="ERASER"/>
    <s v="FLUTE"/>
    <s v="MINT"/>
    <s v="SHEEP"/>
    <s v="PENCIL"/>
    <s v="PEN"/>
    <s v="BASE"/>
    <s v="TAXONOMIC"/>
    <n v="3.2666278438399998"/>
    <n v="1"/>
    <n v="0"/>
    <n v="0"/>
    <n v="0"/>
  </r>
  <r>
    <x v="41"/>
    <x v="1"/>
    <n v="37"/>
    <s v="CAKE"/>
    <s v="DONUT"/>
    <s v="CANDLE"/>
    <s v="BROCHURE"/>
    <s v="LAKE"/>
    <s v="DRUM"/>
    <s v="DONUT"/>
    <s v="CAKE"/>
    <s v="TAXONOMIC"/>
    <s v="BASE"/>
    <n v="7.6894744230700001"/>
    <n v="1"/>
    <n v="0"/>
    <n v="0"/>
    <n v="0"/>
  </r>
  <r>
    <x v="41"/>
    <x v="1"/>
    <n v="38"/>
    <s v="SHAMPOO"/>
    <s v="BLEACH"/>
    <s v="SHOWER"/>
    <s v="TEAM"/>
    <s v="SAUCE"/>
    <s v="CIRCLE"/>
    <s v="SHAMPOO"/>
    <s v="BLEACH"/>
    <s v="BASE"/>
    <s v="TAXONOMIC"/>
    <n v="5.5140132676500002"/>
    <n v="1"/>
    <n v="0"/>
    <n v="0"/>
    <n v="0"/>
  </r>
  <r>
    <x v="41"/>
    <x v="1"/>
    <n v="39"/>
    <s v="COCONUT"/>
    <s v="ORANGE"/>
    <s v="BEACH"/>
    <s v="CYMBAL"/>
    <s v="SOCIETY"/>
    <s v="ROD"/>
    <s v="ORANGE"/>
    <s v="COCONUT"/>
    <s v="TAXONOMIC"/>
    <s v="BASE"/>
    <n v="3.7501286183300002"/>
    <n v="1"/>
    <n v="0"/>
    <n v="0"/>
    <n v="0"/>
  </r>
  <r>
    <x v="41"/>
    <x v="1"/>
    <n v="40"/>
    <s v="ROCKET"/>
    <s v="MISSILE"/>
    <s v="ASTRONAUT"/>
    <s v="BUG"/>
    <s v="CHEESE"/>
    <s v="WATER"/>
    <s v="ROCKET"/>
    <s v="MISSILE"/>
    <s v="BASE"/>
    <s v="TAXONOMIC"/>
    <n v="6.4446659996799998"/>
    <n v="1"/>
    <n v="0"/>
    <n v="0"/>
    <n v="0"/>
  </r>
  <r>
    <x v="41"/>
    <x v="1"/>
    <n v="41"/>
    <s v="POLICE"/>
    <s v="FIREMAN"/>
    <s v="HANDCUFFS"/>
    <s v="CARAVAN"/>
    <s v="CRAB"/>
    <s v="LAUNDRY"/>
    <s v="FIREMAN"/>
    <s v="POLICE"/>
    <s v="TAXONOMIC"/>
    <s v="BASE"/>
    <n v="4.1966373189899997"/>
    <n v="1"/>
    <n v="0"/>
    <n v="0"/>
    <n v="0"/>
  </r>
  <r>
    <x v="41"/>
    <x v="1"/>
    <n v="42"/>
    <s v="FIELD"/>
    <s v="COURT"/>
    <s v="GRASS"/>
    <s v="GAS"/>
    <s v="TOAD"/>
    <s v="SCHOOL"/>
    <s v="FIELD"/>
    <s v="GRASS"/>
    <s v="BASE"/>
    <s v="THEMATIC"/>
    <n v="8.7816703889400003"/>
    <n v="0"/>
    <n v="1"/>
    <n v="0"/>
    <n v="0"/>
  </r>
  <r>
    <x v="41"/>
    <x v="1"/>
    <n v="43"/>
    <s v="WAITRESS"/>
    <s v="STEWARDESS"/>
    <s v="RESTAURANT"/>
    <s v="SWAN"/>
    <s v="BEACH"/>
    <s v="CALCIUM"/>
    <s v="WAITRESS"/>
    <s v="STEWARDESS"/>
    <s v="BASE"/>
    <s v="TAXONOMIC"/>
    <n v="5.9067317185099997"/>
    <n v="1"/>
    <n v="0"/>
    <n v="0"/>
    <n v="0"/>
  </r>
  <r>
    <x v="41"/>
    <x v="1"/>
    <n v="44"/>
    <s v="DOG"/>
    <s v="CAT"/>
    <s v="BONE"/>
    <s v="POND"/>
    <s v="HOOD"/>
    <s v="QUEEN"/>
    <s v="DOG"/>
    <s v="CAT"/>
    <s v="BASE"/>
    <s v="TAXONOMIC"/>
    <n v="6.0170239617599997"/>
    <n v="1"/>
    <n v="0"/>
    <n v="0"/>
    <n v="0"/>
  </r>
  <r>
    <x v="41"/>
    <x v="1"/>
    <n v="45"/>
    <s v="MILK"/>
    <s v="LEMONADE"/>
    <s v="COW"/>
    <s v="GUITAR"/>
    <s v="LEAF"/>
    <s v="WINDOW"/>
    <s v="MILK"/>
    <s v="LEMONADE"/>
    <s v="BASE"/>
    <s v="TAXONOMIC"/>
    <n v="8.3931309562800003"/>
    <n v="1"/>
    <n v="0"/>
    <n v="0"/>
    <n v="0"/>
  </r>
  <r>
    <x v="41"/>
    <x v="1"/>
    <n v="46"/>
    <s v="SHOE"/>
    <s v="GLOVE"/>
    <s v="FOOT"/>
    <s v="WALL"/>
    <s v="CARD"/>
    <s v="TIGER"/>
    <s v="SHOE"/>
    <s v="GLOVE"/>
    <s v="BASE"/>
    <s v="TAXONOMIC"/>
    <n v="21.6726871718"/>
    <n v="1"/>
    <n v="0"/>
    <n v="0"/>
    <n v="0"/>
  </r>
  <r>
    <x v="41"/>
    <x v="1"/>
    <n v="47"/>
    <s v="CAPTAIN"/>
    <s v="PILOT"/>
    <s v="SHIP"/>
    <s v="EAR"/>
    <s v="BENCH"/>
    <s v="FREEZER"/>
    <s v="PILOT"/>
    <s v="CAPTAIN"/>
    <s v="TAXONOMIC"/>
    <s v="BASE"/>
    <n v="12.114827485899999"/>
    <n v="1"/>
    <n v="0"/>
    <n v="0"/>
    <n v="0"/>
  </r>
  <r>
    <x v="41"/>
    <x v="1"/>
    <n v="48"/>
    <s v="CHAIR"/>
    <s v="SOFA"/>
    <s v="LEGS"/>
    <s v="BREAD"/>
    <s v="BALL"/>
    <s v="KEYBOARD"/>
    <s v="SOFA"/>
    <s v="CHAIR"/>
    <s v="TAXONOMIC"/>
    <s v="BASE"/>
    <n v="12.9170304506"/>
    <n v="1"/>
    <n v="0"/>
    <n v="0"/>
    <n v="0"/>
  </r>
  <r>
    <x v="41"/>
    <x v="1"/>
    <n v="49"/>
    <s v="PANDA"/>
    <s v="RACOON"/>
    <s v="BAMBOO"/>
    <s v="WHIP"/>
    <s v="FENDER"/>
    <s v="LAW"/>
    <s v="PANDA"/>
    <s v="RACOON"/>
    <s v="BASE"/>
    <s v="TAXONOMIC"/>
    <n v="8.0159883942699999"/>
    <n v="1"/>
    <n v="0"/>
    <n v="0"/>
    <n v="0"/>
  </r>
  <r>
    <x v="41"/>
    <x v="1"/>
    <n v="50"/>
    <s v="COMPUTER"/>
    <s v="TABLET"/>
    <s v="MOUSE"/>
    <s v="ATHLETE"/>
    <s v="COUCH"/>
    <s v="SALON"/>
    <s v="COMPUTER"/>
    <s v="TABLET"/>
    <s v="BASE"/>
    <s v="TAXONOMIC"/>
    <n v="3.2708522177399999"/>
    <n v="1"/>
    <n v="0"/>
    <n v="0"/>
    <n v="0"/>
  </r>
  <r>
    <x v="41"/>
    <x v="1"/>
    <n v="51"/>
    <s v="SPOON"/>
    <s v="LADLE"/>
    <s v="CEREAL"/>
    <s v="LION"/>
    <s v="TREE"/>
    <s v="STEREO"/>
    <s v="SPOON"/>
    <s v="LADLE"/>
    <s v="BASE"/>
    <s v="TAXONOMIC"/>
    <n v="10.9822318068"/>
    <n v="1"/>
    <n v="0"/>
    <n v="0"/>
    <n v="0"/>
  </r>
  <r>
    <x v="41"/>
    <x v="1"/>
    <n v="52"/>
    <s v="COW"/>
    <s v="BUFFALO"/>
    <s v="FARM"/>
    <s v="SKY"/>
    <s v="SLIDE"/>
    <s v="CHALK"/>
    <s v="BUFFALO"/>
    <s v="COW"/>
    <s v="TAXONOMIC"/>
    <s v="BASE"/>
    <n v="4.1622735607100001"/>
    <n v="1"/>
    <n v="0"/>
    <n v="0"/>
    <n v="0"/>
  </r>
  <r>
    <x v="41"/>
    <x v="1"/>
    <n v="53"/>
    <s v="CUP"/>
    <s v="BOWL"/>
    <s v="TEA"/>
    <s v="LAMP"/>
    <s v="PHONE"/>
    <s v="TRUCK"/>
    <s v="CUP"/>
    <s v="BOWL"/>
    <s v="BASE"/>
    <s v="TAXONOMIC"/>
    <n v="4.3237578652300002"/>
    <n v="1"/>
    <n v="0"/>
    <n v="0"/>
    <n v="0"/>
  </r>
  <r>
    <x v="41"/>
    <x v="1"/>
    <n v="54"/>
    <s v="BIRD"/>
    <s v="BAT"/>
    <s v="NEST"/>
    <s v="BONE"/>
    <s v="RAIN"/>
    <s v="BRACKET"/>
    <s v="BIRD"/>
    <s v="BAT"/>
    <s v="BASE"/>
    <s v="TAXONOMIC"/>
    <n v="4.4006553738700003"/>
    <n v="1"/>
    <n v="0"/>
    <n v="0"/>
    <n v="0"/>
  </r>
  <r>
    <x v="41"/>
    <x v="1"/>
    <n v="55"/>
    <s v="FLY"/>
    <s v="ANT"/>
    <s v="WINGS"/>
    <s v="CEREAL"/>
    <s v="BUSINESS"/>
    <s v="CONCRETE"/>
    <s v="FLY"/>
    <s v="WINGS"/>
    <s v="BASE"/>
    <s v="THEMATIC"/>
    <n v="7.8847931149599999"/>
    <n v="0"/>
    <n v="1"/>
    <n v="0"/>
    <n v="0"/>
  </r>
  <r>
    <x v="41"/>
    <x v="1"/>
    <n v="56"/>
    <s v="COW"/>
    <s v="PIG"/>
    <s v="GRASS"/>
    <s v="CHISEL"/>
    <s v="PARCEL"/>
    <s v="HOTEL"/>
    <s v="COW"/>
    <s v="PIG"/>
    <s v="BASE"/>
    <s v="TAXONOMIC"/>
    <n v="9.7208394056100005"/>
    <n v="1"/>
    <n v="0"/>
    <n v="0"/>
    <n v="0"/>
  </r>
  <r>
    <x v="41"/>
    <x v="1"/>
    <n v="57"/>
    <s v="CRIB"/>
    <s v="BED"/>
    <s v="BABY"/>
    <s v="FERRY"/>
    <s v="BOWL"/>
    <s v="PATIO"/>
    <s v="CRIB"/>
    <s v="BED"/>
    <s v="BASE"/>
    <s v="TAXONOMIC"/>
    <n v="5.6996642350600002"/>
    <n v="1"/>
    <n v="0"/>
    <n v="0"/>
    <n v="0"/>
  </r>
  <r>
    <x v="41"/>
    <x v="1"/>
    <n v="58"/>
    <s v="SUBMARINE"/>
    <s v="AIRPLANE"/>
    <s v="OCEAN"/>
    <s v="SHEET"/>
    <s v="CROW"/>
    <s v="DOCTOR"/>
    <s v="AIRPLANE"/>
    <s v="SUBMARINE"/>
    <s v="TAXONOMIC"/>
    <s v="BASE"/>
    <n v="3.7428332967700002"/>
    <n v="1"/>
    <n v="0"/>
    <n v="0"/>
    <n v="0"/>
  </r>
  <r>
    <x v="41"/>
    <x v="1"/>
    <n v="59"/>
    <s v="COOKIE"/>
    <s v="BISCUIT"/>
    <s v="CHOCOLATE"/>
    <s v="PAGE"/>
    <s v="WAVE"/>
    <s v="FUR"/>
    <s v="BISCUIT"/>
    <s v="COOKIE"/>
    <s v="TAXONOMIC"/>
    <s v="BASE"/>
    <n v="3.4670051903800001"/>
    <n v="1"/>
    <n v="0"/>
    <n v="0"/>
    <n v="0"/>
  </r>
  <r>
    <x v="42"/>
    <x v="0"/>
    <n v="1"/>
    <s v="POLICE"/>
    <s v="FIREMAN"/>
    <s v="HANDCUFFS"/>
    <s v="CARAVAN"/>
    <s v="CRAB"/>
    <s v="LAUNDRY"/>
    <s v="FIREMAN"/>
    <s v="POLICE"/>
    <s v="TAXONOMIC"/>
    <s v="BASE"/>
    <n v="39.112285990700002"/>
    <n v="1"/>
    <n v="0"/>
    <n v="0"/>
    <n v="0"/>
  </r>
  <r>
    <x v="42"/>
    <x v="0"/>
    <n v="2"/>
    <s v="GARLIC"/>
    <s v="ONION"/>
    <s v="VAMPIRE"/>
    <s v="HOUSE"/>
    <s v="FOOT"/>
    <s v="CODE"/>
    <s v="ONION"/>
    <s v="GARLIC"/>
    <s v="TAXONOMIC"/>
    <s v="BASE"/>
    <n v="8.3579862713799997"/>
    <n v="1"/>
    <n v="0"/>
    <n v="0"/>
    <n v="0"/>
  </r>
  <r>
    <x v="42"/>
    <x v="0"/>
    <n v="3"/>
    <s v="CAR"/>
    <s v="BIKE"/>
    <s v="SEATBELT"/>
    <s v="SHRIMP"/>
    <s v="COTTON"/>
    <s v="BISCUIT"/>
    <s v="CAR"/>
    <s v="BIKE"/>
    <s v="BASE"/>
    <s v="TAXONOMIC"/>
    <n v="5.2471556465600004"/>
    <n v="1"/>
    <n v="0"/>
    <n v="0"/>
    <n v="0"/>
  </r>
  <r>
    <x v="42"/>
    <x v="0"/>
    <n v="4"/>
    <s v="TORTILLA"/>
    <s v="BAGEL"/>
    <s v="BEANS"/>
    <s v="COLD"/>
    <s v="KNOB"/>
    <s v="SALESMAN"/>
    <s v="BEANS"/>
    <s v="BAGEL"/>
    <s v="THEMATIC"/>
    <s v="TAXONOMIC"/>
    <n v="6.4923881308600002"/>
    <n v="0"/>
    <n v="0"/>
    <n v="1"/>
    <n v="0"/>
  </r>
  <r>
    <x v="42"/>
    <x v="0"/>
    <n v="5"/>
    <s v="WAITRESS"/>
    <s v="STEWARDESS"/>
    <s v="RESTAURANT"/>
    <s v="SWAN"/>
    <s v="BEACH"/>
    <s v="CALCIUM"/>
    <s v="WAITRESS"/>
    <s v="RESTAURANT"/>
    <s v="BASE"/>
    <s v="THEMATIC"/>
    <n v="20.038027893100001"/>
    <n v="0"/>
    <n v="1"/>
    <n v="0"/>
    <n v="0"/>
  </r>
  <r>
    <x v="42"/>
    <x v="0"/>
    <n v="6"/>
    <s v="SAXOPHONE"/>
    <s v="HARP"/>
    <s v="JAZZ"/>
    <s v="SODA"/>
    <s v="HAIR"/>
    <s v="PILOT"/>
    <s v="SAXOPHONE"/>
    <s v="JAZZ"/>
    <s v="BASE"/>
    <s v="THEMATIC"/>
    <n v="8.9116053853599997"/>
    <n v="0"/>
    <n v="1"/>
    <n v="0"/>
    <n v="0"/>
  </r>
  <r>
    <x v="42"/>
    <x v="0"/>
    <n v="7"/>
    <s v="BICYCLE"/>
    <s v="CAR"/>
    <s v="HELMET"/>
    <s v="FISH"/>
    <s v="BEER"/>
    <s v="BANK"/>
    <s v="BICYCLE"/>
    <s v="CAR"/>
    <s v="BASE"/>
    <s v="TAXONOMIC"/>
    <n v="5.4725301316900001"/>
    <n v="1"/>
    <n v="0"/>
    <n v="0"/>
    <n v="0"/>
  </r>
  <r>
    <x v="42"/>
    <x v="0"/>
    <n v="8"/>
    <s v="BEER"/>
    <s v="JUICE"/>
    <s v="PARTY"/>
    <s v="SHOP"/>
    <s v="SNOW"/>
    <s v="WOUND"/>
    <s v="JUICE"/>
    <s v="BEER"/>
    <s v="TAXONOMIC"/>
    <s v="BASE"/>
    <n v="3.1406752290200002"/>
    <n v="1"/>
    <n v="0"/>
    <n v="0"/>
    <n v="0"/>
  </r>
  <r>
    <x v="42"/>
    <x v="0"/>
    <n v="9"/>
    <s v="MONKEY"/>
    <s v="BEAR"/>
    <s v="BANANA"/>
    <s v="AIRPLANE"/>
    <s v="HAMMER"/>
    <s v="PLUG"/>
    <s v="MONKEY"/>
    <s v="BEAR"/>
    <s v="BASE"/>
    <s v="TAXONOMIC"/>
    <n v="8.7393606982699996"/>
    <n v="1"/>
    <n v="0"/>
    <n v="0"/>
    <n v="0"/>
  </r>
  <r>
    <x v="42"/>
    <x v="0"/>
    <n v="10"/>
    <s v="SHAMPOO"/>
    <s v="BLEACH"/>
    <s v="SHOWER"/>
    <s v="TEAM"/>
    <s v="SAUCE"/>
    <s v="CIRCLE"/>
    <s v="SHAMPOO"/>
    <s v="BLEACH"/>
    <s v="BASE"/>
    <s v="TAXONOMIC"/>
    <n v="10.029764155400001"/>
    <n v="1"/>
    <n v="0"/>
    <n v="0"/>
    <n v="0"/>
  </r>
  <r>
    <x v="42"/>
    <x v="0"/>
    <n v="11"/>
    <s v="TOOTHBRUSH"/>
    <s v="COMB"/>
    <s v="FLOSS"/>
    <s v="CAKE"/>
    <s v="CUP"/>
    <s v="GLASSES"/>
    <s v="CAKE"/>
    <s v="FLOSS"/>
    <s v="UNRELATED"/>
    <s v="THEMATIC"/>
    <n v="8.0043495448800002"/>
    <n v="0"/>
    <n v="0"/>
    <n v="0"/>
    <n v="1"/>
  </r>
  <r>
    <x v="42"/>
    <x v="0"/>
    <n v="12"/>
    <s v="PENCIL"/>
    <s v="PEN"/>
    <s v="ERASER"/>
    <s v="FLUTE"/>
    <s v="MINT"/>
    <s v="SHEEP"/>
    <s v="PENCIL"/>
    <s v="ERASER"/>
    <s v="BASE"/>
    <s v="THEMATIC"/>
    <n v="2.9643057913100002"/>
    <n v="0"/>
    <n v="1"/>
    <n v="0"/>
    <n v="0"/>
  </r>
  <r>
    <x v="42"/>
    <x v="0"/>
    <n v="13"/>
    <s v="RIVER"/>
    <s v="LAKE"/>
    <s v="RAPIDS"/>
    <s v="GLASS"/>
    <s v="BUDGET"/>
    <s v="FEATHER"/>
    <s v="RIVER"/>
    <s v="LAKE"/>
    <s v="BASE"/>
    <s v="TAXONOMIC"/>
    <n v="11.8937999951"/>
    <n v="1"/>
    <n v="0"/>
    <n v="0"/>
    <n v="0"/>
  </r>
  <r>
    <x v="42"/>
    <x v="0"/>
    <n v="14"/>
    <s v="SUBMARINE"/>
    <s v="AIRPLANE"/>
    <s v="OCEAN"/>
    <s v="SHEET"/>
    <s v="CROW"/>
    <s v="DOCTOR"/>
    <s v="SUBMARINE"/>
    <s v="OCEAN"/>
    <s v="BASE"/>
    <s v="THEMATIC"/>
    <n v="24.064091061900001"/>
    <n v="0"/>
    <n v="1"/>
    <n v="0"/>
    <n v="0"/>
  </r>
  <r>
    <x v="42"/>
    <x v="0"/>
    <n v="15"/>
    <s v="SHOE"/>
    <s v="GLOVE"/>
    <s v="FOOT"/>
    <s v="WALL"/>
    <s v="CARD"/>
    <s v="TIGER"/>
    <s v="SHOE"/>
    <s v="GLOVE"/>
    <s v="BASE"/>
    <s v="TAXONOMIC"/>
    <n v="14.1567872164"/>
    <n v="1"/>
    <n v="0"/>
    <n v="0"/>
    <n v="0"/>
  </r>
  <r>
    <x v="42"/>
    <x v="0"/>
    <n v="16"/>
    <s v="CAKE"/>
    <s v="DONUT"/>
    <s v="CANDLE"/>
    <s v="BROCHURE"/>
    <s v="LAKE"/>
    <s v="DRUM"/>
    <s v="CAKE"/>
    <s v="DONUT"/>
    <s v="BASE"/>
    <s v="TAXONOMIC"/>
    <n v="13.128516168999999"/>
    <n v="1"/>
    <n v="0"/>
    <n v="0"/>
    <n v="0"/>
  </r>
  <r>
    <x v="42"/>
    <x v="0"/>
    <n v="17"/>
    <s v="DOG"/>
    <s v="CAT"/>
    <s v="BONE"/>
    <s v="POND"/>
    <s v="HOOD"/>
    <s v="QUEEN"/>
    <s v="DOG"/>
    <s v="CAT"/>
    <s v="BASE"/>
    <s v="TAXONOMIC"/>
    <n v="5.13978101965"/>
    <n v="1"/>
    <n v="0"/>
    <n v="0"/>
    <n v="0"/>
  </r>
  <r>
    <x v="42"/>
    <x v="0"/>
    <n v="18"/>
    <s v="BISCUITS"/>
    <s v="TOAST"/>
    <s v="GRAVY"/>
    <s v="SNAIL"/>
    <s v="PELICAN"/>
    <s v="DANCE"/>
    <s v="TOAST"/>
    <s v="BISCUITS"/>
    <s v="TAXONOMIC"/>
    <s v="BASE"/>
    <n v="8.67297468754"/>
    <n v="1"/>
    <n v="0"/>
    <n v="0"/>
    <n v="0"/>
  </r>
  <r>
    <x v="42"/>
    <x v="0"/>
    <n v="19"/>
    <s v="PANTS"/>
    <s v="DRESS"/>
    <s v="POCKET"/>
    <s v="ICE"/>
    <s v="TEETH"/>
    <s v="DOG"/>
    <s v="DRESS"/>
    <s v="PANTS"/>
    <s v="TAXONOMIC"/>
    <s v="BASE"/>
    <n v="9.3108173159399996"/>
    <n v="1"/>
    <n v="0"/>
    <n v="0"/>
    <n v="0"/>
  </r>
  <r>
    <x v="42"/>
    <x v="0"/>
    <n v="20"/>
    <s v="COOKIE"/>
    <s v="BISCUIT"/>
    <s v="CHOCOLATE"/>
    <s v="PAGE"/>
    <s v="WAVE"/>
    <s v="FUR"/>
    <s v="BISCUIT"/>
    <s v="COOKIE"/>
    <s v="TAXONOMIC"/>
    <s v="BASE"/>
    <n v="8.4683937935600007"/>
    <n v="1"/>
    <n v="0"/>
    <n v="0"/>
    <n v="0"/>
  </r>
  <r>
    <x v="42"/>
    <x v="0"/>
    <n v="21"/>
    <s v="HAPPY"/>
    <s v="SAD"/>
    <s v="SMILE"/>
    <s v="ROOF"/>
    <s v="SEED"/>
    <s v="KEY"/>
    <s v="SAD"/>
    <s v="HAPPY"/>
    <s v="TAXONOMIC"/>
    <s v="BASE"/>
    <n v="7.0188111686100001"/>
    <n v="1"/>
    <n v="0"/>
    <n v="0"/>
    <n v="0"/>
  </r>
  <r>
    <x v="42"/>
    <x v="0"/>
    <n v="22"/>
    <s v="SHIP"/>
    <s v="CANOE"/>
    <s v="SAILOR"/>
    <s v="UMBRELLA"/>
    <s v="BANANA"/>
    <s v="CHAIR"/>
    <s v="SHIP"/>
    <s v="SAILOR"/>
    <s v="BASE"/>
    <s v="THEMATIC"/>
    <n v="11.8596306758"/>
    <n v="0"/>
    <n v="1"/>
    <n v="0"/>
    <n v="0"/>
  </r>
  <r>
    <x v="42"/>
    <x v="0"/>
    <n v="23"/>
    <s v="CITY"/>
    <s v="VILLAGE"/>
    <s v="AIRPORT"/>
    <s v="WHALE"/>
    <s v="NECK"/>
    <s v="CABINET"/>
    <s v="VILLAGE"/>
    <s v="CITY"/>
    <s v="TAXONOMIC"/>
    <s v="BASE"/>
    <n v="7.1412608844700003"/>
    <n v="1"/>
    <n v="0"/>
    <n v="0"/>
    <n v="0"/>
  </r>
  <r>
    <x v="42"/>
    <x v="0"/>
    <n v="24"/>
    <s v="LAWNMOWER"/>
    <s v="SCISSORS"/>
    <s v="GRASS"/>
    <s v="BOMB"/>
    <s v="AUNT"/>
    <s v="INTERNET"/>
    <s v="LAWNMOWER"/>
    <s v="GRASS"/>
    <s v="BASE"/>
    <s v="THEMATIC"/>
    <n v="18.294883772999999"/>
    <n v="0"/>
    <n v="1"/>
    <n v="0"/>
    <n v="0"/>
  </r>
  <r>
    <x v="42"/>
    <x v="0"/>
    <n v="25"/>
    <s v="COW"/>
    <s v="PIG"/>
    <s v="GRASS"/>
    <s v="CHISEL"/>
    <s v="PARCEL"/>
    <s v="HOTEL"/>
    <s v="COW"/>
    <s v="PIG"/>
    <s v="BASE"/>
    <s v="TAXONOMIC"/>
    <n v="3.92661757185"/>
    <n v="1"/>
    <n v="0"/>
    <n v="0"/>
    <n v="0"/>
  </r>
  <r>
    <x v="42"/>
    <x v="0"/>
    <n v="26"/>
    <s v="OVEN"/>
    <s v="MICROWAVE"/>
    <s v="PAN"/>
    <s v="SCREEN"/>
    <s v="BASKETBALL"/>
    <s v="BOOT"/>
    <s v="MICROWAVE"/>
    <s v="OVEN"/>
    <s v="TAXONOMIC"/>
    <s v="BASE"/>
    <n v="7.0902234232100003"/>
    <n v="1"/>
    <n v="0"/>
    <n v="0"/>
    <n v="0"/>
  </r>
  <r>
    <x v="42"/>
    <x v="0"/>
    <n v="27"/>
    <s v="CROUTONS"/>
    <s v="BAGEL"/>
    <s v="SALAD"/>
    <s v="METAL"/>
    <s v="SHARK"/>
    <s v="SPOT"/>
    <s v="SALAD"/>
    <s v="BAGEL"/>
    <s v="THEMATIC"/>
    <s v="TAXONOMIC"/>
    <n v="7.6807212999600001"/>
    <n v="0"/>
    <n v="0"/>
    <n v="1"/>
    <n v="0"/>
  </r>
  <r>
    <x v="42"/>
    <x v="0"/>
    <n v="28"/>
    <s v="TRUCK"/>
    <s v="BUS"/>
    <s v="TRAILER"/>
    <s v="CLIMATE"/>
    <s v="CACTUS"/>
    <s v="CLUB"/>
    <s v="BUS"/>
    <s v="TRUCK"/>
    <s v="TAXONOMIC"/>
    <s v="BASE"/>
    <n v="8.8009671100899993"/>
    <n v="1"/>
    <n v="0"/>
    <n v="0"/>
    <n v="0"/>
  </r>
  <r>
    <x v="42"/>
    <x v="0"/>
    <n v="29"/>
    <s v="SILVER"/>
    <s v="GOLD"/>
    <s v="BULLET"/>
    <s v="STAIRS"/>
    <s v="BALLOON"/>
    <s v="LIBRARY"/>
    <s v="SILVER"/>
    <s v="GOLD"/>
    <s v="BASE"/>
    <s v="TAXONOMIC"/>
    <n v="2.0679006380999998"/>
    <n v="1"/>
    <n v="0"/>
    <n v="0"/>
    <n v="0"/>
  </r>
  <r>
    <x v="42"/>
    <x v="0"/>
    <n v="30"/>
    <s v="BIRD"/>
    <s v="BAT"/>
    <s v="NEST"/>
    <s v="BONE"/>
    <s v="RAIN"/>
    <s v="BRACKET"/>
    <s v="BIRD"/>
    <s v="BAT"/>
    <s v="BASE"/>
    <s v="TAXONOMIC"/>
    <n v="7.9644206711100001"/>
    <n v="1"/>
    <n v="0"/>
    <n v="0"/>
    <n v="0"/>
  </r>
  <r>
    <x v="42"/>
    <x v="0"/>
    <n v="31"/>
    <s v="RABBI"/>
    <s v="PASTOR"/>
    <s v="TEMPLE"/>
    <s v="DRIVEWAY"/>
    <s v="GLOVES"/>
    <s v="APPLE"/>
    <s v="TEMPLE"/>
    <s v="RABBI"/>
    <s v="THEMATIC"/>
    <s v="BASE"/>
    <n v="12.7816649708"/>
    <n v="0"/>
    <n v="1"/>
    <n v="0"/>
    <n v="0"/>
  </r>
  <r>
    <x v="42"/>
    <x v="0"/>
    <n v="32"/>
    <s v="SNOW"/>
    <s v="RAIN"/>
    <s v="SLED"/>
    <s v="CEMETARY"/>
    <s v="WORK"/>
    <s v="NOVEL"/>
    <s v="SNOW"/>
    <s v="RAIN"/>
    <s v="BASE"/>
    <s v="TAXONOMIC"/>
    <n v="11.503504664199999"/>
    <n v="1"/>
    <n v="0"/>
    <n v="0"/>
    <n v="0"/>
  </r>
  <r>
    <x v="42"/>
    <x v="0"/>
    <n v="33"/>
    <s v="CAPTAIN"/>
    <s v="PILOT"/>
    <s v="SHIP"/>
    <s v="EAR"/>
    <s v="BENCH"/>
    <s v="FREEZER"/>
    <s v="CAPTAIN"/>
    <s v="PILOT"/>
    <s v="BASE"/>
    <s v="TAXONOMIC"/>
    <n v="6.5810068773600001"/>
    <n v="1"/>
    <n v="0"/>
    <n v="0"/>
    <n v="0"/>
  </r>
  <r>
    <x v="42"/>
    <x v="0"/>
    <n v="34"/>
    <s v="CAMEL"/>
    <s v="ANTELOPE"/>
    <s v="DESERT"/>
    <s v="CORK"/>
    <s v="ENGINE"/>
    <s v="PAMPHLET"/>
    <s v="CAMEL"/>
    <s v="DESERT"/>
    <s v="BASE"/>
    <s v="THEMATIC"/>
    <n v="13.9405249914"/>
    <n v="0"/>
    <n v="1"/>
    <n v="0"/>
    <n v="0"/>
  </r>
  <r>
    <x v="42"/>
    <x v="0"/>
    <n v="35"/>
    <s v="FIELD"/>
    <s v="COURT"/>
    <s v="GRASS"/>
    <s v="GAS"/>
    <s v="TOAD"/>
    <s v="SCHOOL"/>
    <s v="FIELD"/>
    <s v="COURT"/>
    <s v="BASE"/>
    <s v="TAXONOMIC"/>
    <n v="7.0769023217699996"/>
    <n v="1"/>
    <n v="0"/>
    <n v="0"/>
    <n v="0"/>
  </r>
  <r>
    <x v="42"/>
    <x v="0"/>
    <n v="36"/>
    <s v="ROBBERY"/>
    <s v="TREASON"/>
    <s v="BANK"/>
    <s v="STEW"/>
    <s v="TUB"/>
    <s v="SHORE"/>
    <s v="SHORE"/>
    <s v="BANK"/>
    <s v="UNRELATED"/>
    <s v="THEMATIC"/>
    <n v="8.9505006710499995"/>
    <n v="0"/>
    <n v="0"/>
    <n v="0"/>
    <n v="1"/>
  </r>
  <r>
    <x v="42"/>
    <x v="0"/>
    <n v="37"/>
    <s v="PENGUIN"/>
    <s v="GOOSE"/>
    <s v="ICE"/>
    <s v="VOLCANO"/>
    <s v="HEAD"/>
    <s v="BRICK"/>
    <s v="PENGUIN"/>
    <s v="GOOSE"/>
    <s v="BASE"/>
    <s v="TAXONOMIC"/>
    <n v="10.577747201799999"/>
    <n v="1"/>
    <n v="0"/>
    <n v="0"/>
    <n v="0"/>
  </r>
  <r>
    <x v="42"/>
    <x v="0"/>
    <n v="38"/>
    <s v="SPOON"/>
    <s v="LADLE"/>
    <s v="CEREAL"/>
    <s v="LION"/>
    <s v="TREE"/>
    <s v="STEREO"/>
    <s v="CEREAL"/>
    <s v="SPOON"/>
    <s v="THEMATIC"/>
    <s v="BASE"/>
    <n v="9.5895050102799999"/>
    <n v="0"/>
    <n v="1"/>
    <n v="0"/>
    <n v="0"/>
  </r>
  <r>
    <x v="42"/>
    <x v="0"/>
    <n v="39"/>
    <s v="COCONUT"/>
    <s v="ORANGE"/>
    <s v="BEACH"/>
    <s v="CYMBAL"/>
    <s v="SOCIETY"/>
    <s v="ROD"/>
    <s v="COCONUT"/>
    <s v="ORANGE"/>
    <s v="BASE"/>
    <s v="TAXONOMIC"/>
    <n v="7.8934755504599998"/>
    <n v="1"/>
    <n v="0"/>
    <n v="0"/>
    <n v="0"/>
  </r>
  <r>
    <x v="42"/>
    <x v="0"/>
    <n v="40"/>
    <s v="RECEPTIONIST"/>
    <s v="HOSTESS"/>
    <s v="TELEPHONE"/>
    <s v="PARK"/>
    <s v="HAND"/>
    <s v="STRING"/>
    <s v="RECEPTIONIST"/>
    <s v="TELEPHONE"/>
    <s v="BASE"/>
    <s v="THEMATIC"/>
    <n v="14.6910181141"/>
    <n v="0"/>
    <n v="1"/>
    <n v="0"/>
    <n v="0"/>
  </r>
  <r>
    <x v="42"/>
    <x v="0"/>
    <n v="41"/>
    <s v="SPIDER"/>
    <s v="BEE"/>
    <s v="WEB"/>
    <s v="PEPPER"/>
    <s v="SHED"/>
    <s v="TOILET"/>
    <s v="SPIDER"/>
    <s v="BEE"/>
    <s v="BASE"/>
    <s v="TAXONOMIC"/>
    <n v="6.0318270272100003"/>
    <n v="1"/>
    <n v="0"/>
    <n v="0"/>
    <n v="0"/>
  </r>
  <r>
    <x v="42"/>
    <x v="0"/>
    <n v="42"/>
    <s v="FOOTBALL"/>
    <s v="BASEBALL"/>
    <s v="QUARTERBACK"/>
    <s v="CLOUD"/>
    <s v="PLANT"/>
    <s v="NECKLACE"/>
    <s v="BASEBALL"/>
    <s v="FOOTBALL"/>
    <s v="TAXONOMIC"/>
    <s v="BASE"/>
    <n v="7.0301276657300003"/>
    <n v="1"/>
    <n v="0"/>
    <n v="0"/>
    <n v="0"/>
  </r>
  <r>
    <x v="42"/>
    <x v="0"/>
    <n v="43"/>
    <s v="PANDA"/>
    <s v="RACOON"/>
    <s v="BAMBOO"/>
    <s v="WHIP"/>
    <s v="FENDER"/>
    <s v="LAW"/>
    <s v="PANDA"/>
    <s v="RACOON"/>
    <s v="BASE"/>
    <s v="TAXONOMIC"/>
    <n v="5.3476914437499996"/>
    <n v="1"/>
    <n v="0"/>
    <n v="0"/>
    <n v="0"/>
  </r>
  <r>
    <x v="42"/>
    <x v="0"/>
    <n v="44"/>
    <s v="CHAIR"/>
    <s v="SOFA"/>
    <s v="LEGS"/>
    <s v="BREAD"/>
    <s v="BALL"/>
    <s v="KEYBOARD"/>
    <s v="CHAIR"/>
    <s v="SOFA"/>
    <s v="BASE"/>
    <s v="TAXONOMIC"/>
    <n v="11.4030393844"/>
    <n v="1"/>
    <n v="0"/>
    <n v="0"/>
    <n v="0"/>
  </r>
  <r>
    <x v="42"/>
    <x v="0"/>
    <n v="45"/>
    <s v="FLY"/>
    <s v="ANT"/>
    <s v="WINGS"/>
    <s v="CEREAL"/>
    <s v="BUSINESS"/>
    <s v="CONCRETE"/>
    <s v="FLY"/>
    <s v="ANT"/>
    <s v="BASE"/>
    <s v="TAXONOMIC"/>
    <n v="3.6141975657100001"/>
    <n v="1"/>
    <n v="0"/>
    <n v="0"/>
    <n v="0"/>
  </r>
  <r>
    <x v="42"/>
    <x v="0"/>
    <n v="46"/>
    <s v="CUP"/>
    <s v="BOWL"/>
    <s v="TEA"/>
    <s v="LAMP"/>
    <s v="PHONE"/>
    <s v="TRUCK"/>
    <s v="BOWL"/>
    <s v="CUP"/>
    <s v="TAXONOMIC"/>
    <s v="BASE"/>
    <n v="5.3402229270400001"/>
    <n v="1"/>
    <n v="0"/>
    <n v="0"/>
    <n v="0"/>
  </r>
  <r>
    <x v="42"/>
    <x v="0"/>
    <n v="47"/>
    <s v="BOTTLE"/>
    <s v="CAN"/>
    <s v="BABY"/>
    <s v="CLOCK"/>
    <s v="BERRY"/>
    <s v="BELL"/>
    <s v="CAN"/>
    <s v="BOTTLE"/>
    <s v="TAXONOMIC"/>
    <s v="BASE"/>
    <n v="15.947856778"/>
    <n v="1"/>
    <n v="0"/>
    <n v="0"/>
    <n v="0"/>
  </r>
  <r>
    <x v="42"/>
    <x v="0"/>
    <n v="48"/>
    <s v="NEEDLE"/>
    <s v="PIN"/>
    <s v="THREAD"/>
    <s v="WAX"/>
    <s v="HYDRANT"/>
    <s v="WRIST"/>
    <s v="PIN"/>
    <s v="NEEDLE"/>
    <s v="TAXONOMIC"/>
    <s v="BASE"/>
    <n v="5.9774335499399998"/>
    <n v="1"/>
    <n v="0"/>
    <n v="0"/>
    <n v="0"/>
  </r>
  <r>
    <x v="42"/>
    <x v="0"/>
    <n v="49"/>
    <s v="CROWN"/>
    <s v="HAT"/>
    <s v="KING"/>
    <s v="SHOVEL"/>
    <s v="NOSE"/>
    <s v="TENT"/>
    <s v="CROWN"/>
    <s v="KING"/>
    <s v="BASE"/>
    <s v="THEMATIC"/>
    <n v="7.36042126175"/>
    <n v="0"/>
    <n v="1"/>
    <n v="0"/>
    <n v="0"/>
  </r>
  <r>
    <x v="42"/>
    <x v="0"/>
    <n v="50"/>
    <s v="CHISEL"/>
    <s v="KNIFE"/>
    <s v="SCULPTURE"/>
    <s v="HAMSTER"/>
    <s v="BOTTLE"/>
    <s v="MIRROR"/>
    <s v="HAMSTER"/>
    <s v="SCULPTURE"/>
    <s v="UNRELATED"/>
    <s v="THEMATIC"/>
    <n v="12.197563950399999"/>
    <n v="0"/>
    <n v="0"/>
    <n v="0"/>
    <n v="1"/>
  </r>
  <r>
    <x v="42"/>
    <x v="0"/>
    <n v="51"/>
    <s v="MILK"/>
    <s v="LEMONADE"/>
    <s v="COW"/>
    <s v="GUITAR"/>
    <s v="LEAF"/>
    <s v="WINDOW"/>
    <s v="LEMONADE"/>
    <s v="MILK"/>
    <s v="TAXONOMIC"/>
    <s v="BASE"/>
    <n v="5.1800727420500001"/>
    <n v="1"/>
    <n v="0"/>
    <n v="0"/>
    <n v="0"/>
  </r>
  <r>
    <x v="42"/>
    <x v="0"/>
    <n v="52"/>
    <s v="CRIB"/>
    <s v="BED"/>
    <s v="BABY"/>
    <s v="FERRY"/>
    <s v="BOWL"/>
    <s v="PATIO"/>
    <s v="BED"/>
    <s v="FERRY"/>
    <s v="TAXONOMIC"/>
    <s v="UNRELATED"/>
    <n v="21.008912626899999"/>
    <n v="0"/>
    <n v="0"/>
    <n v="0"/>
    <n v="1"/>
  </r>
  <r>
    <x v="42"/>
    <x v="0"/>
    <n v="53"/>
    <s v="PACKAGE"/>
    <s v="CRATE"/>
    <s v="DELIVERY"/>
    <s v="TROUT"/>
    <s v="CHILD"/>
    <s v="BILL"/>
    <s v="DELIVERY"/>
    <s v="PACKAGE"/>
    <s v="THEMATIC"/>
    <s v="BASE"/>
    <n v="5.0556637770500004"/>
    <n v="0"/>
    <n v="1"/>
    <n v="0"/>
    <n v="0"/>
  </r>
  <r>
    <x v="42"/>
    <x v="0"/>
    <n v="54"/>
    <s v="SURGEON"/>
    <s v="BUTCHER"/>
    <s v="KIDNEY"/>
    <s v="PENGUIN"/>
    <s v="MOVIE"/>
    <s v="HOUSE"/>
    <s v="KIDNEY"/>
    <s v="SURGEON"/>
    <s v="THEMATIC"/>
    <s v="BASE"/>
    <n v="7.64113011328"/>
    <n v="0"/>
    <n v="1"/>
    <n v="0"/>
    <n v="0"/>
  </r>
  <r>
    <x v="42"/>
    <x v="0"/>
    <n v="55"/>
    <s v="COW"/>
    <s v="BUFFALO"/>
    <s v="FARM"/>
    <s v="SKY"/>
    <s v="SLIDE"/>
    <s v="CHALK"/>
    <s v="FARM"/>
    <s v="COW"/>
    <s v="THEMATIC"/>
    <s v="BASE"/>
    <n v="3.4619552220699998"/>
    <n v="0"/>
    <n v="1"/>
    <n v="0"/>
    <n v="0"/>
  </r>
  <r>
    <x v="42"/>
    <x v="0"/>
    <n v="56"/>
    <s v="BEE"/>
    <s v="BUTTERFLY"/>
    <s v="HONEY"/>
    <s v="ASPHALT"/>
    <s v="COACH"/>
    <s v="PLIERS"/>
    <s v="HONEY"/>
    <s v="BEE"/>
    <s v="THEMATIC"/>
    <s v="BASE"/>
    <n v="2.5024369761799998"/>
    <n v="0"/>
    <n v="1"/>
    <n v="0"/>
    <n v="0"/>
  </r>
  <r>
    <x v="42"/>
    <x v="0"/>
    <n v="57"/>
    <s v="COMPUTER"/>
    <s v="TABLET"/>
    <s v="MOUSE"/>
    <s v="ATHLETE"/>
    <s v="COUCH"/>
    <s v="SALON"/>
    <s v="TABLET"/>
    <s v="COMPUTER"/>
    <s v="TAXONOMIC"/>
    <s v="BASE"/>
    <n v="6.5653947996899999"/>
    <n v="1"/>
    <n v="0"/>
    <n v="0"/>
    <n v="0"/>
  </r>
  <r>
    <x v="42"/>
    <x v="0"/>
    <n v="58"/>
    <s v="ROCKET"/>
    <s v="MISSILE"/>
    <s v="ASTRONAUT"/>
    <s v="BUG"/>
    <s v="CHEESE"/>
    <s v="WATER"/>
    <s v="ROCKET"/>
    <s v="ASTRONAUT"/>
    <s v="BASE"/>
    <s v="THEMATIC"/>
    <n v="10.298670836299999"/>
    <n v="0"/>
    <n v="1"/>
    <n v="0"/>
    <n v="0"/>
  </r>
  <r>
    <x v="42"/>
    <x v="0"/>
    <n v="59"/>
    <s v="CIGARETTES"/>
    <s v="ALCOHOL"/>
    <s v="LUNGS"/>
    <s v="OUTLET"/>
    <s v="SOCK"/>
    <s v="CARPET"/>
    <s v="CIGARETTES"/>
    <s v="LUNGS"/>
    <s v="BASE"/>
    <s v="THEMATIC"/>
    <n v="8.5399109960999997"/>
    <n v="0"/>
    <n v="1"/>
    <n v="0"/>
    <n v="0"/>
  </r>
  <r>
    <x v="43"/>
    <x v="1"/>
    <n v="1"/>
    <s v="SUBMARINE"/>
    <s v="AIRPLANE"/>
    <s v="OCEAN"/>
    <s v="SHEET"/>
    <s v="CROW"/>
    <s v="DOCTOR"/>
    <s v="SUBMARINE"/>
    <s v="AIRPLANE"/>
    <s v="BASE"/>
    <s v="TAXONOMIC"/>
    <n v="12.0521289719"/>
    <n v="1"/>
    <n v="0"/>
    <n v="0"/>
    <n v="0"/>
  </r>
  <r>
    <x v="43"/>
    <x v="1"/>
    <n v="2"/>
    <s v="TRUCK"/>
    <s v="BUS"/>
    <s v="TRAILER"/>
    <s v="CLIMATE"/>
    <s v="CACTUS"/>
    <s v="CLUB"/>
    <s v="TRUCK"/>
    <s v="BUS"/>
    <s v="BASE"/>
    <s v="TAXONOMIC"/>
    <n v="7.4207502832900003"/>
    <n v="1"/>
    <n v="0"/>
    <n v="0"/>
    <n v="0"/>
  </r>
  <r>
    <x v="43"/>
    <x v="1"/>
    <n v="3"/>
    <s v="OVEN"/>
    <s v="MICROWAVE"/>
    <s v="PAN"/>
    <s v="SCREEN"/>
    <s v="BASKETBALL"/>
    <s v="BOOT"/>
    <s v="MICROWAVE"/>
    <s v="OVEN"/>
    <s v="TAXONOMIC"/>
    <s v="BASE"/>
    <n v="7.7959564531899996"/>
    <n v="1"/>
    <n v="0"/>
    <n v="0"/>
    <n v="0"/>
  </r>
  <r>
    <x v="43"/>
    <x v="1"/>
    <n v="4"/>
    <s v="SILVER"/>
    <s v="GOLD"/>
    <s v="BULLET"/>
    <s v="STAIRS"/>
    <s v="BALLOON"/>
    <s v="LIBRARY"/>
    <s v="SILVER"/>
    <s v="GOLD"/>
    <s v="BASE"/>
    <s v="TAXONOMIC"/>
    <n v="8.0687536706700005"/>
    <n v="1"/>
    <n v="0"/>
    <n v="0"/>
    <n v="0"/>
  </r>
  <r>
    <x v="43"/>
    <x v="1"/>
    <n v="5"/>
    <s v="SAXOPHONE"/>
    <s v="HARP"/>
    <s v="JAZZ"/>
    <s v="SODA"/>
    <s v="HAIR"/>
    <s v="PILOT"/>
    <s v="SAXOPHONE"/>
    <s v="JAZZ"/>
    <s v="BASE"/>
    <s v="THEMATIC"/>
    <n v="10.7762641174"/>
    <n v="0"/>
    <n v="1"/>
    <n v="0"/>
    <n v="0"/>
  </r>
  <r>
    <x v="43"/>
    <x v="1"/>
    <n v="6"/>
    <s v="LAWNMOWER"/>
    <s v="SCISSORS"/>
    <s v="GRASS"/>
    <s v="BOMB"/>
    <s v="AUNT"/>
    <s v="INTERNET"/>
    <s v="GRASS"/>
    <s v="LAWNMOWER"/>
    <s v="THEMATIC"/>
    <s v="BASE"/>
    <n v="7.44297227735"/>
    <n v="0"/>
    <n v="1"/>
    <n v="0"/>
    <n v="0"/>
  </r>
  <r>
    <x v="43"/>
    <x v="1"/>
    <n v="7"/>
    <s v="SPOON"/>
    <s v="LADLE"/>
    <s v="CEREAL"/>
    <s v="LION"/>
    <s v="TREE"/>
    <s v="STEREO"/>
    <s v="SPOON"/>
    <s v="LADLE"/>
    <s v="BASE"/>
    <s v="TAXONOMIC"/>
    <n v="11.406414890500001"/>
    <n v="1"/>
    <n v="0"/>
    <n v="0"/>
    <n v="0"/>
  </r>
  <r>
    <x v="43"/>
    <x v="1"/>
    <n v="8"/>
    <s v="CAKE"/>
    <s v="DONUT"/>
    <s v="CANDLE"/>
    <s v="BROCHURE"/>
    <s v="LAKE"/>
    <s v="DRUM"/>
    <s v="CAKE"/>
    <s v="DONUT"/>
    <s v="BASE"/>
    <s v="TAXONOMIC"/>
    <n v="4.3914372338899996"/>
    <n v="1"/>
    <n v="0"/>
    <n v="0"/>
    <n v="0"/>
  </r>
  <r>
    <x v="43"/>
    <x v="1"/>
    <n v="9"/>
    <s v="TORTILLA"/>
    <s v="BAGEL"/>
    <s v="BEANS"/>
    <s v="COLD"/>
    <s v="KNOB"/>
    <s v="SALESMAN"/>
    <s v="BAGEL"/>
    <s v="TORTILLA"/>
    <s v="TAXONOMIC"/>
    <s v="BASE"/>
    <n v="11.0369391034"/>
    <n v="1"/>
    <n v="0"/>
    <n v="0"/>
    <n v="0"/>
  </r>
  <r>
    <x v="43"/>
    <x v="1"/>
    <n v="10"/>
    <s v="SHIP"/>
    <s v="CANOE"/>
    <s v="SAILOR"/>
    <s v="UMBRELLA"/>
    <s v="BANANA"/>
    <s v="CHAIR"/>
    <s v="SHIP"/>
    <s v="CANOE"/>
    <s v="BASE"/>
    <s v="TAXONOMIC"/>
    <n v="5.5738070282400001"/>
    <n v="1"/>
    <n v="0"/>
    <n v="0"/>
    <n v="0"/>
  </r>
  <r>
    <x v="43"/>
    <x v="1"/>
    <n v="11"/>
    <s v="CITY"/>
    <s v="VILLAGE"/>
    <s v="AIRPORT"/>
    <s v="WHALE"/>
    <s v="NECK"/>
    <s v="CABINET"/>
    <s v="CITY"/>
    <s v="VILLAGE"/>
    <s v="BASE"/>
    <s v="TAXONOMIC"/>
    <n v="6.1228266490500003"/>
    <n v="1"/>
    <n v="0"/>
    <n v="0"/>
    <n v="0"/>
  </r>
  <r>
    <x v="43"/>
    <x v="1"/>
    <n v="12"/>
    <s v="SNOW"/>
    <s v="RAIN"/>
    <s v="SLED"/>
    <s v="CEMETARY"/>
    <s v="WORK"/>
    <s v="NOVEL"/>
    <s v="RAIN"/>
    <s v="SNOW"/>
    <s v="TAXONOMIC"/>
    <s v="BASE"/>
    <n v="6.6652597559700002"/>
    <n v="1"/>
    <n v="0"/>
    <n v="0"/>
    <n v="0"/>
  </r>
  <r>
    <x v="43"/>
    <x v="1"/>
    <n v="13"/>
    <s v="BEE"/>
    <s v="BUTTERFLY"/>
    <s v="HONEY"/>
    <s v="ASPHALT"/>
    <s v="COACH"/>
    <s v="PLIERS"/>
    <s v="BEE"/>
    <s v="BUTTERFLY"/>
    <s v="BASE"/>
    <s v="TAXONOMIC"/>
    <n v="10.3420190124"/>
    <n v="1"/>
    <n v="0"/>
    <n v="0"/>
    <n v="0"/>
  </r>
  <r>
    <x v="43"/>
    <x v="1"/>
    <n v="14"/>
    <s v="NEEDLE"/>
    <s v="PIN"/>
    <s v="THREAD"/>
    <s v="WAX"/>
    <s v="HYDRANT"/>
    <s v="WRIST"/>
    <s v="NEEDLE"/>
    <s v="PIN"/>
    <s v="BASE"/>
    <s v="TAXONOMIC"/>
    <n v="5.25163793808"/>
    <n v="1"/>
    <n v="0"/>
    <n v="0"/>
    <n v="0"/>
  </r>
  <r>
    <x v="43"/>
    <x v="1"/>
    <n v="15"/>
    <s v="PACKAGE"/>
    <s v="CRATE"/>
    <s v="DELIVERY"/>
    <s v="TROUT"/>
    <s v="CHILD"/>
    <s v="BILL"/>
    <s v="PACKAGE"/>
    <s v="DELIVERY"/>
    <s v="BASE"/>
    <s v="THEMATIC"/>
    <n v="12.985311362199999"/>
    <n v="0"/>
    <n v="1"/>
    <n v="0"/>
    <n v="0"/>
  </r>
  <r>
    <x v="43"/>
    <x v="1"/>
    <n v="16"/>
    <s v="PANDA"/>
    <s v="RACOON"/>
    <s v="BAMBOO"/>
    <s v="WHIP"/>
    <s v="FENDER"/>
    <s v="LAW"/>
    <s v="PANDA"/>
    <s v="RACOON"/>
    <s v="BASE"/>
    <s v="TAXONOMIC"/>
    <n v="17.792897423900001"/>
    <n v="1"/>
    <n v="0"/>
    <n v="0"/>
    <n v="0"/>
  </r>
  <r>
    <x v="43"/>
    <x v="1"/>
    <n v="17"/>
    <s v="SURGEON"/>
    <s v="BUTCHER"/>
    <s v="KIDNEY"/>
    <s v="PENGUIN"/>
    <s v="MOVIE"/>
    <s v="HOUSE"/>
    <s v="BUTCHER"/>
    <s v="SURGEON"/>
    <s v="TAXONOMIC"/>
    <s v="BASE"/>
    <n v="8.1594850103100001"/>
    <n v="1"/>
    <n v="0"/>
    <n v="0"/>
    <n v="0"/>
  </r>
  <r>
    <x v="43"/>
    <x v="1"/>
    <n v="18"/>
    <s v="MONKEY"/>
    <s v="BEAR"/>
    <s v="BANANA"/>
    <s v="AIRPLANE"/>
    <s v="HAMMER"/>
    <s v="PLUG"/>
    <s v="BEAR"/>
    <s v="MONKEY"/>
    <s v="TAXONOMIC"/>
    <s v="BASE"/>
    <n v="13.926483645799999"/>
    <n v="1"/>
    <n v="0"/>
    <n v="0"/>
    <n v="0"/>
  </r>
  <r>
    <x v="43"/>
    <x v="1"/>
    <n v="19"/>
    <s v="PENGUIN"/>
    <s v="GOOSE"/>
    <s v="ICE"/>
    <s v="VOLCANO"/>
    <s v="HEAD"/>
    <s v="BRICK"/>
    <s v="PENGUIN"/>
    <s v="GOOSE"/>
    <s v="BASE"/>
    <s v="TAXONOMIC"/>
    <n v="7.4672412388599998"/>
    <n v="1"/>
    <n v="0"/>
    <n v="0"/>
    <n v="0"/>
  </r>
  <r>
    <x v="43"/>
    <x v="1"/>
    <n v="20"/>
    <s v="SPIDER"/>
    <s v="BEE"/>
    <s v="WEB"/>
    <s v="PEPPER"/>
    <s v="SHED"/>
    <s v="TOILET"/>
    <s v="BEE"/>
    <s v="SPIDER"/>
    <s v="TAXONOMIC"/>
    <s v="BASE"/>
    <n v="4.9755612027899998"/>
    <n v="1"/>
    <n v="0"/>
    <n v="0"/>
    <n v="0"/>
  </r>
  <r>
    <x v="43"/>
    <x v="1"/>
    <n v="21"/>
    <s v="GARLIC"/>
    <s v="ONION"/>
    <s v="VAMPIRE"/>
    <s v="HOUSE"/>
    <s v="FOOT"/>
    <s v="CODE"/>
    <s v="GARLIC"/>
    <s v="ONION"/>
    <s v="BASE"/>
    <s v="TAXONOMIC"/>
    <n v="5.72561168997"/>
    <n v="1"/>
    <n v="0"/>
    <n v="0"/>
    <n v="0"/>
  </r>
  <r>
    <x v="43"/>
    <x v="1"/>
    <n v="22"/>
    <s v="RECEPTIONIST"/>
    <s v="HOSTESS"/>
    <s v="TELEPHONE"/>
    <s v="PARK"/>
    <s v="HAND"/>
    <s v="STRING"/>
    <s v="HOSTESS"/>
    <s v="RECEPTIONIST"/>
    <s v="TAXONOMIC"/>
    <s v="BASE"/>
    <n v="10.818836271"/>
    <n v="1"/>
    <n v="0"/>
    <n v="0"/>
    <n v="0"/>
  </r>
  <r>
    <x v="43"/>
    <x v="1"/>
    <n v="23"/>
    <s v="CAMEL"/>
    <s v="ANTELOPE"/>
    <s v="DESERT"/>
    <s v="CORK"/>
    <s v="ENGINE"/>
    <s v="PAMPHLET"/>
    <s v="CAMEL"/>
    <s v="ANTELOPE"/>
    <s v="BASE"/>
    <s v="TAXONOMIC"/>
    <n v="12.849360020700001"/>
    <n v="1"/>
    <n v="0"/>
    <n v="0"/>
    <n v="0"/>
  </r>
  <r>
    <x v="43"/>
    <x v="1"/>
    <n v="24"/>
    <s v="RIVER"/>
    <s v="LAKE"/>
    <s v="RAPIDS"/>
    <s v="GLASS"/>
    <s v="BUDGET"/>
    <s v="FEATHER"/>
    <s v="RAPIDS"/>
    <s v="RIVER"/>
    <s v="THEMATIC"/>
    <s v="BASE"/>
    <n v="6.0876392040500003"/>
    <n v="0"/>
    <n v="1"/>
    <n v="0"/>
    <n v="0"/>
  </r>
  <r>
    <x v="43"/>
    <x v="1"/>
    <n v="25"/>
    <s v="COOKIE"/>
    <s v="BISCUIT"/>
    <s v="CHOCOLATE"/>
    <s v="PAGE"/>
    <s v="WAVE"/>
    <s v="FUR"/>
    <s v="COOKIE"/>
    <s v="BISCUIT"/>
    <s v="BASE"/>
    <s v="TAXONOMIC"/>
    <n v="5.9691352548500003"/>
    <n v="1"/>
    <n v="0"/>
    <n v="0"/>
    <n v="0"/>
  </r>
  <r>
    <x v="43"/>
    <x v="1"/>
    <n v="26"/>
    <s v="PANTS"/>
    <s v="DRESS"/>
    <s v="POCKET"/>
    <s v="ICE"/>
    <s v="TEETH"/>
    <s v="DOG"/>
    <s v="PANTS"/>
    <s v="POCKET"/>
    <s v="BASE"/>
    <s v="THEMATIC"/>
    <n v="8.5533734405799997"/>
    <n v="0"/>
    <n v="1"/>
    <n v="0"/>
    <n v="0"/>
  </r>
  <r>
    <x v="43"/>
    <x v="1"/>
    <n v="27"/>
    <s v="WAITRESS"/>
    <s v="STEWARDESS"/>
    <s v="RESTAURANT"/>
    <s v="SWAN"/>
    <s v="BEACH"/>
    <s v="CALCIUM"/>
    <s v="WAITRESS"/>
    <s v="STEWARDESS"/>
    <s v="BASE"/>
    <s v="TAXONOMIC"/>
    <n v="7.1831179984100002"/>
    <n v="1"/>
    <n v="0"/>
    <n v="0"/>
    <n v="0"/>
  </r>
  <r>
    <x v="43"/>
    <x v="1"/>
    <n v="28"/>
    <s v="COCONUT"/>
    <s v="ORANGE"/>
    <s v="BEACH"/>
    <s v="CYMBAL"/>
    <s v="SOCIETY"/>
    <s v="ROD"/>
    <s v="COCONUT"/>
    <s v="BEACH"/>
    <s v="BASE"/>
    <s v="THEMATIC"/>
    <n v="15.1004298532"/>
    <n v="0"/>
    <n v="1"/>
    <n v="0"/>
    <n v="0"/>
  </r>
  <r>
    <x v="43"/>
    <x v="1"/>
    <n v="29"/>
    <s v="CUP"/>
    <s v="BOWL"/>
    <s v="TEA"/>
    <s v="LAMP"/>
    <s v="PHONE"/>
    <s v="TRUCK"/>
    <s v="PHONE"/>
    <s v="LAMP"/>
    <s v="UNRELATED"/>
    <s v="UNRELATED"/>
    <n v="15.2843172439"/>
    <n v="0"/>
    <n v="0"/>
    <n v="0"/>
    <n v="1"/>
  </r>
  <r>
    <x v="43"/>
    <x v="1"/>
    <n v="30"/>
    <s v="POLICE"/>
    <s v="FIREMAN"/>
    <s v="HANDCUFFS"/>
    <s v="CARAVAN"/>
    <s v="CRAB"/>
    <s v="LAUNDRY"/>
    <s v="FIREMAN"/>
    <s v="POLICE"/>
    <s v="TAXONOMIC"/>
    <s v="BASE"/>
    <n v="10.503950915100001"/>
    <n v="1"/>
    <n v="0"/>
    <n v="0"/>
    <n v="0"/>
  </r>
  <r>
    <x v="43"/>
    <x v="1"/>
    <n v="31"/>
    <s v="BIRD"/>
    <s v="BAT"/>
    <s v="NEST"/>
    <s v="BONE"/>
    <s v="RAIN"/>
    <s v="BRACKET"/>
    <s v="BIRD"/>
    <s v="BAT"/>
    <s v="BASE"/>
    <s v="TAXONOMIC"/>
    <n v="9.8778768614899999"/>
    <n v="1"/>
    <n v="0"/>
    <n v="0"/>
    <n v="0"/>
  </r>
  <r>
    <x v="43"/>
    <x v="1"/>
    <n v="32"/>
    <s v="CAPTAIN"/>
    <s v="PILOT"/>
    <s v="SHIP"/>
    <s v="EAR"/>
    <s v="BENCH"/>
    <s v="FREEZER"/>
    <s v="PILOT"/>
    <s v="CAPTAIN"/>
    <s v="TAXONOMIC"/>
    <s v="BASE"/>
    <n v="6.5639747650100002"/>
    <n v="1"/>
    <n v="0"/>
    <n v="0"/>
    <n v="0"/>
  </r>
  <r>
    <x v="43"/>
    <x v="1"/>
    <n v="33"/>
    <s v="FLY"/>
    <s v="ANT"/>
    <s v="WINGS"/>
    <s v="CEREAL"/>
    <s v="BUSINESS"/>
    <s v="CONCRETE"/>
    <s v="ANT"/>
    <s v="FLY"/>
    <s v="TAXONOMIC"/>
    <s v="BASE"/>
    <n v="8.5596444506699996"/>
    <n v="1"/>
    <n v="0"/>
    <n v="0"/>
    <n v="0"/>
  </r>
  <r>
    <x v="43"/>
    <x v="1"/>
    <n v="34"/>
    <s v="BEER"/>
    <s v="JUICE"/>
    <s v="PARTY"/>
    <s v="SHOP"/>
    <s v="SNOW"/>
    <s v="WOUND"/>
    <s v="BEER"/>
    <s v="JUICE"/>
    <s v="BASE"/>
    <s v="TAXONOMIC"/>
    <n v="6.7527076051300003"/>
    <n v="1"/>
    <n v="0"/>
    <n v="0"/>
    <n v="0"/>
  </r>
  <r>
    <x v="43"/>
    <x v="1"/>
    <n v="35"/>
    <s v="DOG"/>
    <s v="CAT"/>
    <s v="BONE"/>
    <s v="POND"/>
    <s v="HOOD"/>
    <s v="QUEEN"/>
    <s v="CAT"/>
    <s v="DOG"/>
    <s v="TAXONOMIC"/>
    <s v="BASE"/>
    <n v="5.1621831802199996"/>
    <n v="1"/>
    <n v="0"/>
    <n v="0"/>
    <n v="0"/>
  </r>
  <r>
    <x v="43"/>
    <x v="1"/>
    <n v="36"/>
    <s v="COW"/>
    <s v="PIG"/>
    <s v="GRASS"/>
    <s v="CHISEL"/>
    <s v="PARCEL"/>
    <s v="HOTEL"/>
    <s v="PIG"/>
    <s v="COW"/>
    <s v="TAXONOMIC"/>
    <s v="BASE"/>
    <n v="4.2595718815600003"/>
    <n v="1"/>
    <n v="0"/>
    <n v="0"/>
    <n v="0"/>
  </r>
  <r>
    <x v="43"/>
    <x v="1"/>
    <n v="37"/>
    <s v="ROBBERY"/>
    <s v="TREASON"/>
    <s v="BANK"/>
    <s v="STEW"/>
    <s v="TUB"/>
    <s v="SHORE"/>
    <s v="TREASON"/>
    <s v="ROBBERY"/>
    <s v="TAXONOMIC"/>
    <s v="BASE"/>
    <n v="8.0698024807500008"/>
    <n v="1"/>
    <n v="0"/>
    <n v="0"/>
    <n v="0"/>
  </r>
  <r>
    <x v="43"/>
    <x v="1"/>
    <n v="38"/>
    <s v="CROUTONS"/>
    <s v="BAGEL"/>
    <s v="SALAD"/>
    <s v="METAL"/>
    <s v="SHARK"/>
    <s v="SPOT"/>
    <s v="CROUTONS"/>
    <s v="BAGEL"/>
    <s v="BASE"/>
    <s v="TAXONOMIC"/>
    <n v="5.0300357614799998"/>
    <n v="1"/>
    <n v="0"/>
    <n v="0"/>
    <n v="0"/>
  </r>
  <r>
    <x v="43"/>
    <x v="1"/>
    <n v="39"/>
    <s v="SHAMPOO"/>
    <s v="BLEACH"/>
    <s v="SHOWER"/>
    <s v="TEAM"/>
    <s v="SAUCE"/>
    <s v="CIRCLE"/>
    <s v="BLEACH"/>
    <s v="SHAMPOO"/>
    <s v="TAXONOMIC"/>
    <s v="BASE"/>
    <n v="6.6825373125600001"/>
    <n v="1"/>
    <n v="0"/>
    <n v="0"/>
    <n v="0"/>
  </r>
  <r>
    <x v="43"/>
    <x v="1"/>
    <n v="40"/>
    <s v="FIELD"/>
    <s v="COURT"/>
    <s v="GRASS"/>
    <s v="GAS"/>
    <s v="TOAD"/>
    <s v="SCHOOL"/>
    <s v="FIELD"/>
    <s v="GRASS"/>
    <s v="BASE"/>
    <s v="THEMATIC"/>
    <n v="6.9160183885800004"/>
    <n v="0"/>
    <n v="1"/>
    <n v="0"/>
    <n v="0"/>
  </r>
  <r>
    <x v="43"/>
    <x v="1"/>
    <n v="41"/>
    <s v="CHAIR"/>
    <s v="SOFA"/>
    <s v="LEGS"/>
    <s v="BREAD"/>
    <s v="BALL"/>
    <s v="KEYBOARD"/>
    <s v="SOFA"/>
    <s v="CHAIR"/>
    <s v="TAXONOMIC"/>
    <s v="BASE"/>
    <n v="7.01000474748"/>
    <n v="1"/>
    <n v="0"/>
    <n v="0"/>
    <n v="0"/>
  </r>
  <r>
    <x v="43"/>
    <x v="1"/>
    <n v="42"/>
    <s v="ROCKET"/>
    <s v="MISSILE"/>
    <s v="ASTRONAUT"/>
    <s v="BUG"/>
    <s v="CHEESE"/>
    <s v="WATER"/>
    <s v="MISSILE"/>
    <s v="ROCKET"/>
    <s v="TAXONOMIC"/>
    <s v="BASE"/>
    <n v="10.324494813299999"/>
    <n v="1"/>
    <n v="0"/>
    <n v="0"/>
    <n v="0"/>
  </r>
  <r>
    <x v="43"/>
    <x v="1"/>
    <n v="43"/>
    <s v="PENCIL"/>
    <s v="PEN"/>
    <s v="ERASER"/>
    <s v="FLUTE"/>
    <s v="MINT"/>
    <s v="SHEEP"/>
    <s v="PENCIL"/>
    <s v="PEN"/>
    <s v="BASE"/>
    <s v="TAXONOMIC"/>
    <n v="5.8322893789199997"/>
    <n v="1"/>
    <n v="0"/>
    <n v="0"/>
    <n v="0"/>
  </r>
  <r>
    <x v="43"/>
    <x v="1"/>
    <n v="44"/>
    <s v="CRIB"/>
    <s v="BED"/>
    <s v="BABY"/>
    <s v="FERRY"/>
    <s v="BOWL"/>
    <s v="PATIO"/>
    <s v="BED"/>
    <s v="CRIB"/>
    <s v="TAXONOMIC"/>
    <s v="BASE"/>
    <n v="7.8180145708"/>
    <n v="1"/>
    <n v="0"/>
    <n v="0"/>
    <n v="0"/>
  </r>
  <r>
    <x v="43"/>
    <x v="1"/>
    <n v="45"/>
    <s v="CIGARETTES"/>
    <s v="ALCOHOL"/>
    <s v="LUNGS"/>
    <s v="OUTLET"/>
    <s v="SOCK"/>
    <s v="CARPET"/>
    <s v="CIGARETTES"/>
    <s v="ALCOHOL"/>
    <s v="BASE"/>
    <s v="TAXONOMIC"/>
    <n v="6.9013108801399996"/>
    <n v="1"/>
    <n v="0"/>
    <n v="0"/>
    <n v="0"/>
  </r>
  <r>
    <x v="43"/>
    <x v="1"/>
    <n v="46"/>
    <s v="COMPUTER"/>
    <s v="TABLET"/>
    <s v="MOUSE"/>
    <s v="ATHLETE"/>
    <s v="COUCH"/>
    <s v="SALON"/>
    <s v="TABLET"/>
    <s v="COMPUTER"/>
    <s v="TAXONOMIC"/>
    <s v="BASE"/>
    <n v="5.3626820271"/>
    <n v="1"/>
    <n v="0"/>
    <n v="0"/>
    <n v="0"/>
  </r>
  <r>
    <x v="43"/>
    <x v="1"/>
    <n v="47"/>
    <s v="RABBI"/>
    <s v="PASTOR"/>
    <s v="TEMPLE"/>
    <s v="DRIVEWAY"/>
    <s v="GLOVES"/>
    <s v="APPLE"/>
    <s v="RABBI"/>
    <s v="PASTOR"/>
    <s v="BASE"/>
    <s v="TAXONOMIC"/>
    <n v="4.3457842007599998"/>
    <n v="1"/>
    <n v="0"/>
    <n v="0"/>
    <n v="0"/>
  </r>
  <r>
    <x v="43"/>
    <x v="1"/>
    <n v="48"/>
    <s v="CROWN"/>
    <s v="HAT"/>
    <s v="KING"/>
    <s v="SHOVEL"/>
    <s v="NOSE"/>
    <s v="TENT"/>
    <s v="CROWN"/>
    <s v="HAT"/>
    <s v="BASE"/>
    <s v="TAXONOMIC"/>
    <n v="10.361226670800001"/>
    <n v="1"/>
    <n v="0"/>
    <n v="0"/>
    <n v="0"/>
  </r>
  <r>
    <x v="43"/>
    <x v="1"/>
    <n v="49"/>
    <s v="HAPPY"/>
    <s v="SAD"/>
    <s v="SMILE"/>
    <s v="ROOF"/>
    <s v="SEED"/>
    <s v="KEY"/>
    <s v="SAD"/>
    <s v="HAPPY"/>
    <s v="TAXONOMIC"/>
    <s v="BASE"/>
    <n v="8.7182283055699994"/>
    <n v="1"/>
    <n v="0"/>
    <n v="0"/>
    <n v="0"/>
  </r>
  <r>
    <x v="43"/>
    <x v="1"/>
    <n v="50"/>
    <s v="CAR"/>
    <s v="BIKE"/>
    <s v="SEATBELT"/>
    <s v="SHRIMP"/>
    <s v="COTTON"/>
    <s v="BISCUIT"/>
    <s v="BIKE"/>
    <s v="CAR"/>
    <s v="TAXONOMIC"/>
    <s v="BASE"/>
    <n v="6.3328041830700004"/>
    <n v="1"/>
    <n v="0"/>
    <n v="0"/>
    <n v="0"/>
  </r>
  <r>
    <x v="43"/>
    <x v="1"/>
    <n v="51"/>
    <s v="CHISEL"/>
    <s v="KNIFE"/>
    <s v="SCULPTURE"/>
    <s v="HAMSTER"/>
    <s v="BOTTLE"/>
    <s v="MIRROR"/>
    <s v="CHISEL"/>
    <s v="KNIFE"/>
    <s v="BASE"/>
    <s v="TAXONOMIC"/>
    <n v="7.06745325204"/>
    <n v="1"/>
    <n v="0"/>
    <n v="0"/>
    <n v="0"/>
  </r>
  <r>
    <x v="43"/>
    <x v="1"/>
    <n v="52"/>
    <s v="BISCUITS"/>
    <s v="TOAST"/>
    <s v="GRAVY"/>
    <s v="SNAIL"/>
    <s v="PELICAN"/>
    <s v="DANCE"/>
    <s v="TOAST"/>
    <s v="BISCUITS"/>
    <s v="TAXONOMIC"/>
    <s v="BASE"/>
    <n v="4.6742954797199996"/>
    <n v="1"/>
    <n v="0"/>
    <n v="0"/>
    <n v="0"/>
  </r>
  <r>
    <x v="43"/>
    <x v="1"/>
    <n v="53"/>
    <s v="BOTTLE"/>
    <s v="CAN"/>
    <s v="BABY"/>
    <s v="CLOCK"/>
    <s v="BERRY"/>
    <s v="BELL"/>
    <s v="BOTTLE"/>
    <s v="CAN"/>
    <s v="BASE"/>
    <s v="TAXONOMIC"/>
    <n v="11.003725791800001"/>
    <n v="1"/>
    <n v="0"/>
    <n v="0"/>
    <n v="0"/>
  </r>
  <r>
    <x v="43"/>
    <x v="1"/>
    <n v="54"/>
    <s v="FOOTBALL"/>
    <s v="BASEBALL"/>
    <s v="QUARTERBACK"/>
    <s v="CLOUD"/>
    <s v="PLANT"/>
    <s v="NECKLACE"/>
    <s v="FOOTBALL"/>
    <s v="BASEBALL"/>
    <s v="BASE"/>
    <s v="TAXONOMIC"/>
    <n v="4.7782531485400002"/>
    <n v="1"/>
    <n v="0"/>
    <n v="0"/>
    <n v="0"/>
  </r>
  <r>
    <x v="43"/>
    <x v="1"/>
    <n v="55"/>
    <s v="BICYCLE"/>
    <s v="CAR"/>
    <s v="HELMET"/>
    <s v="FISH"/>
    <s v="BEER"/>
    <s v="BANK"/>
    <s v="CAR"/>
    <s v="BICYCLE"/>
    <s v="TAXONOMIC"/>
    <s v="BASE"/>
    <n v="5.3359890165700001"/>
    <n v="1"/>
    <n v="0"/>
    <n v="0"/>
    <n v="0"/>
  </r>
  <r>
    <x v="43"/>
    <x v="1"/>
    <n v="56"/>
    <s v="TOOTHBRUSH"/>
    <s v="COMB"/>
    <s v="FLOSS"/>
    <s v="CAKE"/>
    <s v="CUP"/>
    <s v="GLASSES"/>
    <s v="COMB"/>
    <s v="TOOTHBRUSH"/>
    <s v="TAXONOMIC"/>
    <s v="BASE"/>
    <n v="8.3191607136400005"/>
    <n v="1"/>
    <n v="0"/>
    <n v="0"/>
    <n v="0"/>
  </r>
  <r>
    <x v="43"/>
    <x v="1"/>
    <n v="57"/>
    <s v="COW"/>
    <s v="BUFFALO"/>
    <s v="FARM"/>
    <s v="SKY"/>
    <s v="SLIDE"/>
    <s v="CHALK"/>
    <s v="COW"/>
    <s v="BUFFALO"/>
    <s v="BASE"/>
    <s v="TAXONOMIC"/>
    <n v="5.7375505120700003"/>
    <n v="1"/>
    <n v="0"/>
    <n v="0"/>
    <n v="0"/>
  </r>
  <r>
    <x v="43"/>
    <x v="1"/>
    <n v="58"/>
    <s v="MILK"/>
    <s v="LEMONADE"/>
    <s v="COW"/>
    <s v="GUITAR"/>
    <s v="LEAF"/>
    <s v="WINDOW"/>
    <s v="MILK"/>
    <s v="LEMONADE"/>
    <s v="BASE"/>
    <s v="TAXONOMIC"/>
    <n v="7.3276104545200003"/>
    <n v="1"/>
    <n v="0"/>
    <n v="0"/>
    <n v="0"/>
  </r>
  <r>
    <x v="43"/>
    <x v="1"/>
    <n v="59"/>
    <s v="SHOE"/>
    <s v="GLOVE"/>
    <s v="FOOT"/>
    <s v="WALL"/>
    <s v="CARD"/>
    <s v="TIGER"/>
    <s v="GLOVE"/>
    <s v="SHOE"/>
    <s v="TAXONOMIC"/>
    <s v="BASE"/>
    <n v="6.3194149706399996"/>
    <n v="1"/>
    <n v="0"/>
    <n v="0"/>
    <n v="0"/>
  </r>
  <r>
    <x v="44"/>
    <x v="1"/>
    <n v="1"/>
    <s v="TRUCK"/>
    <s v="BUS"/>
    <s v="TRAILER"/>
    <s v="CLIMATE"/>
    <s v="CACTUS"/>
    <s v="CLUB"/>
    <s v="TRAILER"/>
    <s v="TRUCK"/>
    <s v="THEMATIC"/>
    <s v="BASE"/>
    <n v="20.999059110600001"/>
    <n v="0"/>
    <n v="1"/>
    <n v="0"/>
    <n v="0"/>
  </r>
  <r>
    <x v="44"/>
    <x v="1"/>
    <n v="2"/>
    <s v="RECEPTIONIST"/>
    <s v="HOSTESS"/>
    <s v="TELEPHONE"/>
    <s v="PARK"/>
    <s v="HAND"/>
    <s v="STRING"/>
    <s v="RECEPTIONIST"/>
    <s v="HOSTESS"/>
    <s v="BASE"/>
    <s v="TAXONOMIC"/>
    <n v="8.9682564013599997"/>
    <n v="1"/>
    <n v="0"/>
    <n v="0"/>
    <n v="0"/>
  </r>
  <r>
    <x v="44"/>
    <x v="1"/>
    <n v="3"/>
    <s v="CAR"/>
    <s v="BIKE"/>
    <s v="SEATBELT"/>
    <s v="SHRIMP"/>
    <s v="COTTON"/>
    <s v="BISCUIT"/>
    <s v="BIKE"/>
    <s v="CAR"/>
    <s v="TAXONOMIC"/>
    <s v="BASE"/>
    <n v="4.4061444520500004"/>
    <n v="1"/>
    <n v="0"/>
    <n v="0"/>
    <n v="0"/>
  </r>
  <r>
    <x v="44"/>
    <x v="1"/>
    <n v="4"/>
    <s v="MILK"/>
    <s v="LEMONADE"/>
    <s v="COW"/>
    <s v="GUITAR"/>
    <s v="LEAF"/>
    <s v="WINDOW"/>
    <s v="MILK"/>
    <s v="LEMONADE"/>
    <s v="BASE"/>
    <s v="TAXONOMIC"/>
    <n v="5.2291900205899999"/>
    <n v="1"/>
    <n v="0"/>
    <n v="0"/>
    <n v="0"/>
  </r>
  <r>
    <x v="44"/>
    <x v="1"/>
    <n v="5"/>
    <s v="HAPPY"/>
    <s v="SAD"/>
    <s v="SMILE"/>
    <s v="ROOF"/>
    <s v="SEED"/>
    <s v="KEY"/>
    <s v="HAPPY"/>
    <s v="SAD"/>
    <s v="BASE"/>
    <s v="TAXONOMIC"/>
    <n v="5.3003317941899999"/>
    <n v="1"/>
    <n v="0"/>
    <n v="0"/>
    <n v="0"/>
  </r>
  <r>
    <x v="44"/>
    <x v="1"/>
    <n v="6"/>
    <s v="GARLIC"/>
    <s v="ONION"/>
    <s v="VAMPIRE"/>
    <s v="HOUSE"/>
    <s v="FOOT"/>
    <s v="CODE"/>
    <s v="ONION"/>
    <s v="GARLIC"/>
    <s v="TAXONOMIC"/>
    <s v="BASE"/>
    <n v="4.7231811732100004"/>
    <n v="1"/>
    <n v="0"/>
    <n v="0"/>
    <n v="0"/>
  </r>
  <r>
    <x v="44"/>
    <x v="1"/>
    <n v="7"/>
    <s v="TORTILLA"/>
    <s v="BAGEL"/>
    <s v="BEANS"/>
    <s v="COLD"/>
    <s v="KNOB"/>
    <s v="SALESMAN"/>
    <s v="TORTILLA"/>
    <s v="BAGEL"/>
    <s v="BASE"/>
    <s v="TAXONOMIC"/>
    <n v="8.5301528268000002"/>
    <n v="1"/>
    <n v="0"/>
    <n v="0"/>
    <n v="0"/>
  </r>
  <r>
    <x v="44"/>
    <x v="1"/>
    <n v="8"/>
    <s v="SAXOPHONE"/>
    <s v="HARP"/>
    <s v="JAZZ"/>
    <s v="SODA"/>
    <s v="HAIR"/>
    <s v="PILOT"/>
    <s v="HARP"/>
    <s v="SAXOPHONE"/>
    <s v="TAXONOMIC"/>
    <s v="BASE"/>
    <n v="3.7849332538899998"/>
    <n v="1"/>
    <n v="0"/>
    <n v="0"/>
    <n v="0"/>
  </r>
  <r>
    <x v="44"/>
    <x v="1"/>
    <n v="9"/>
    <s v="FOOTBALL"/>
    <s v="BASEBALL"/>
    <s v="QUARTERBACK"/>
    <s v="CLOUD"/>
    <s v="PLANT"/>
    <s v="NECKLACE"/>
    <s v="BASEBALL"/>
    <s v="FOOTBALL"/>
    <s v="TAXONOMIC"/>
    <s v="BASE"/>
    <n v="2.56354380934"/>
    <n v="1"/>
    <n v="0"/>
    <n v="0"/>
    <n v="0"/>
  </r>
  <r>
    <x v="44"/>
    <x v="1"/>
    <n v="10"/>
    <s v="CHISEL"/>
    <s v="KNIFE"/>
    <s v="SCULPTURE"/>
    <s v="HAMSTER"/>
    <s v="BOTTLE"/>
    <s v="MIRROR"/>
    <s v="SCULPTURE"/>
    <s v="CHISEL"/>
    <s v="THEMATIC"/>
    <s v="BASE"/>
    <n v="11.6612917003"/>
    <n v="0"/>
    <n v="1"/>
    <n v="0"/>
    <n v="0"/>
  </r>
  <r>
    <x v="44"/>
    <x v="1"/>
    <n v="11"/>
    <s v="PENCIL"/>
    <s v="PEN"/>
    <s v="ERASER"/>
    <s v="FLUTE"/>
    <s v="MINT"/>
    <s v="SHEEP"/>
    <s v="PEN"/>
    <s v="PENCIL"/>
    <s v="TAXONOMIC"/>
    <s v="BASE"/>
    <n v="5.2505861525400004"/>
    <n v="1"/>
    <n v="0"/>
    <n v="0"/>
    <n v="0"/>
  </r>
  <r>
    <x v="44"/>
    <x v="1"/>
    <n v="12"/>
    <s v="RABBI"/>
    <s v="PASTOR"/>
    <s v="TEMPLE"/>
    <s v="DRIVEWAY"/>
    <s v="GLOVES"/>
    <s v="APPLE"/>
    <s v="RABBI"/>
    <s v="PASTOR"/>
    <s v="BASE"/>
    <s v="TAXONOMIC"/>
    <n v="4.3038407627000002"/>
    <n v="1"/>
    <n v="0"/>
    <n v="0"/>
    <n v="0"/>
  </r>
  <r>
    <x v="44"/>
    <x v="1"/>
    <n v="13"/>
    <s v="SHOE"/>
    <s v="GLOVE"/>
    <s v="FOOT"/>
    <s v="WALL"/>
    <s v="CARD"/>
    <s v="TIGER"/>
    <s v="GLOVE"/>
    <s v="SHOE"/>
    <s v="TAXONOMIC"/>
    <s v="BASE"/>
    <n v="4.6374516396300001"/>
    <n v="1"/>
    <n v="0"/>
    <n v="0"/>
    <n v="0"/>
  </r>
  <r>
    <x v="44"/>
    <x v="1"/>
    <n v="14"/>
    <s v="CHAIR"/>
    <s v="SOFA"/>
    <s v="LEGS"/>
    <s v="BREAD"/>
    <s v="BALL"/>
    <s v="KEYBOARD"/>
    <s v="CHAIR"/>
    <s v="SOFA"/>
    <s v="BASE"/>
    <s v="TAXONOMIC"/>
    <n v="2.5800726092400001"/>
    <n v="1"/>
    <n v="0"/>
    <n v="0"/>
    <n v="0"/>
  </r>
  <r>
    <x v="44"/>
    <x v="1"/>
    <n v="15"/>
    <s v="PACKAGE"/>
    <s v="CRATE"/>
    <s v="DELIVERY"/>
    <s v="TROUT"/>
    <s v="CHILD"/>
    <s v="BILL"/>
    <s v="CRATE"/>
    <s v="PACKAGE"/>
    <s v="TAXONOMIC"/>
    <s v="BASE"/>
    <n v="5.4365210789300003"/>
    <n v="1"/>
    <n v="0"/>
    <n v="0"/>
    <n v="0"/>
  </r>
  <r>
    <x v="44"/>
    <x v="1"/>
    <n v="16"/>
    <s v="SUBMARINE"/>
    <s v="AIRPLANE"/>
    <s v="OCEAN"/>
    <s v="SHEET"/>
    <s v="CROW"/>
    <s v="DOCTOR"/>
    <s v="AIRPLANE"/>
    <s v="SUBMARINE"/>
    <s v="TAXONOMIC"/>
    <s v="BASE"/>
    <n v="2.7972081869399998"/>
    <n v="1"/>
    <n v="0"/>
    <n v="0"/>
    <n v="0"/>
  </r>
  <r>
    <x v="44"/>
    <x v="1"/>
    <n v="17"/>
    <s v="CROUTONS"/>
    <s v="BAGEL"/>
    <s v="SALAD"/>
    <s v="METAL"/>
    <s v="SHARK"/>
    <s v="SPOT"/>
    <s v="BAGEL"/>
    <s v="CROUTONS"/>
    <s v="TAXONOMIC"/>
    <s v="BASE"/>
    <n v="5.3123239968"/>
    <n v="1"/>
    <n v="0"/>
    <n v="0"/>
    <n v="0"/>
  </r>
  <r>
    <x v="44"/>
    <x v="1"/>
    <n v="18"/>
    <s v="SILVER"/>
    <s v="GOLD"/>
    <s v="BULLET"/>
    <s v="STAIRS"/>
    <s v="BALLOON"/>
    <s v="LIBRARY"/>
    <s v="SILVER"/>
    <s v="GOLD"/>
    <s v="BASE"/>
    <s v="TAXONOMIC"/>
    <n v="4.7623909716500004"/>
    <n v="1"/>
    <n v="0"/>
    <n v="0"/>
    <n v="0"/>
  </r>
  <r>
    <x v="44"/>
    <x v="1"/>
    <n v="19"/>
    <s v="OVEN"/>
    <s v="MICROWAVE"/>
    <s v="PAN"/>
    <s v="SCREEN"/>
    <s v="BASKETBALL"/>
    <s v="BOOT"/>
    <s v="MICROWAVE"/>
    <s v="OVEN"/>
    <s v="TAXONOMIC"/>
    <s v="BASE"/>
    <n v="4.6684652378299996"/>
    <n v="1"/>
    <n v="0"/>
    <n v="0"/>
    <n v="0"/>
  </r>
  <r>
    <x v="44"/>
    <x v="1"/>
    <n v="20"/>
    <s v="MONKEY"/>
    <s v="BEAR"/>
    <s v="BANANA"/>
    <s v="AIRPLANE"/>
    <s v="HAMMER"/>
    <s v="PLUG"/>
    <s v="BEAR"/>
    <s v="MONKEY"/>
    <s v="TAXONOMIC"/>
    <s v="BASE"/>
    <n v="5.2923147005500004"/>
    <n v="1"/>
    <n v="0"/>
    <n v="0"/>
    <n v="0"/>
  </r>
  <r>
    <x v="44"/>
    <x v="1"/>
    <n v="21"/>
    <s v="SNOW"/>
    <s v="RAIN"/>
    <s v="SLED"/>
    <s v="CEMETARY"/>
    <s v="WORK"/>
    <s v="NOVEL"/>
    <s v="SNOW"/>
    <s v="RAIN"/>
    <s v="BASE"/>
    <s v="TAXONOMIC"/>
    <n v="2.39117497276"/>
    <n v="1"/>
    <n v="0"/>
    <n v="0"/>
    <n v="0"/>
  </r>
  <r>
    <x v="44"/>
    <x v="1"/>
    <n v="22"/>
    <s v="COOKIE"/>
    <s v="BISCUIT"/>
    <s v="CHOCOLATE"/>
    <s v="PAGE"/>
    <s v="WAVE"/>
    <s v="FUR"/>
    <s v="CHOCOLATE"/>
    <s v="COOKIE"/>
    <s v="THEMATIC"/>
    <s v="BASE"/>
    <n v="4.3786384975499999"/>
    <n v="0"/>
    <n v="1"/>
    <n v="0"/>
    <n v="0"/>
  </r>
  <r>
    <x v="44"/>
    <x v="1"/>
    <n v="23"/>
    <s v="TOOTHBRUSH"/>
    <s v="COMB"/>
    <s v="FLOSS"/>
    <s v="CAKE"/>
    <s v="CUP"/>
    <s v="GLASSES"/>
    <s v="TOOTHBRUSH"/>
    <s v="COMB"/>
    <s v="BASE"/>
    <s v="TAXONOMIC"/>
    <n v="3.9875337106600002"/>
    <n v="1"/>
    <n v="0"/>
    <n v="0"/>
    <n v="0"/>
  </r>
  <r>
    <x v="44"/>
    <x v="1"/>
    <n v="24"/>
    <s v="CAKE"/>
    <s v="DONUT"/>
    <s v="CANDLE"/>
    <s v="BROCHURE"/>
    <s v="LAKE"/>
    <s v="DRUM"/>
    <s v="CAKE"/>
    <s v="DONUT"/>
    <s v="BASE"/>
    <s v="TAXONOMIC"/>
    <n v="3.4295375736000002"/>
    <n v="1"/>
    <n v="0"/>
    <n v="0"/>
    <n v="0"/>
  </r>
  <r>
    <x v="44"/>
    <x v="1"/>
    <n v="25"/>
    <s v="PENGUIN"/>
    <s v="GOOSE"/>
    <s v="ICE"/>
    <s v="VOLCANO"/>
    <s v="HEAD"/>
    <s v="BRICK"/>
    <s v="PENGUIN"/>
    <s v="GOOSE"/>
    <s v="BASE"/>
    <s v="TAXONOMIC"/>
    <n v="3.6318082890899999"/>
    <n v="1"/>
    <n v="0"/>
    <n v="0"/>
    <n v="0"/>
  </r>
  <r>
    <x v="44"/>
    <x v="1"/>
    <n v="26"/>
    <s v="BEER"/>
    <s v="JUICE"/>
    <s v="PARTY"/>
    <s v="SHOP"/>
    <s v="SNOW"/>
    <s v="WOUND"/>
    <s v="BEER"/>
    <s v="JUICE"/>
    <s v="BASE"/>
    <s v="TAXONOMIC"/>
    <n v="2.41650714818"/>
    <n v="1"/>
    <n v="0"/>
    <n v="0"/>
    <n v="0"/>
  </r>
  <r>
    <x v="44"/>
    <x v="1"/>
    <n v="27"/>
    <s v="DOG"/>
    <s v="CAT"/>
    <s v="BONE"/>
    <s v="POND"/>
    <s v="HOOD"/>
    <s v="QUEEN"/>
    <s v="CAT"/>
    <s v="DOG"/>
    <s v="TAXONOMIC"/>
    <s v="BASE"/>
    <n v="2.96956940903"/>
    <n v="1"/>
    <n v="0"/>
    <n v="0"/>
    <n v="0"/>
  </r>
  <r>
    <x v="44"/>
    <x v="1"/>
    <n v="28"/>
    <s v="CRIB"/>
    <s v="BED"/>
    <s v="BABY"/>
    <s v="FERRY"/>
    <s v="BOWL"/>
    <s v="PATIO"/>
    <s v="BED"/>
    <s v="CRIB"/>
    <s v="TAXONOMIC"/>
    <s v="BASE"/>
    <n v="3.3539681236700001"/>
    <n v="1"/>
    <n v="0"/>
    <n v="0"/>
    <n v="0"/>
  </r>
  <r>
    <x v="44"/>
    <x v="1"/>
    <n v="29"/>
    <s v="SURGEON"/>
    <s v="BUTCHER"/>
    <s v="KIDNEY"/>
    <s v="PENGUIN"/>
    <s v="MOVIE"/>
    <s v="HOUSE"/>
    <s v="BUTCHER"/>
    <s v="SURGEON"/>
    <s v="TAXONOMIC"/>
    <s v="BASE"/>
    <n v="4.4380363682299997"/>
    <n v="1"/>
    <n v="0"/>
    <n v="0"/>
    <n v="0"/>
  </r>
  <r>
    <x v="44"/>
    <x v="1"/>
    <n v="30"/>
    <s v="ROCKET"/>
    <s v="MISSILE"/>
    <s v="ASTRONAUT"/>
    <s v="BUG"/>
    <s v="CHEESE"/>
    <s v="WATER"/>
    <s v="MISSILE"/>
    <s v="ROCKET"/>
    <s v="TAXONOMIC"/>
    <s v="BASE"/>
    <n v="6.46572407777"/>
    <n v="1"/>
    <n v="0"/>
    <n v="0"/>
    <n v="0"/>
  </r>
  <r>
    <x v="44"/>
    <x v="1"/>
    <n v="31"/>
    <s v="SHAMPOO"/>
    <s v="BLEACH"/>
    <s v="SHOWER"/>
    <s v="TEAM"/>
    <s v="SAUCE"/>
    <s v="CIRCLE"/>
    <s v="BLEACH"/>
    <s v="SHAMPOO"/>
    <s v="TAXONOMIC"/>
    <s v="BASE"/>
    <n v="4.4945844230200001"/>
    <n v="1"/>
    <n v="0"/>
    <n v="0"/>
    <n v="0"/>
  </r>
  <r>
    <x v="44"/>
    <x v="1"/>
    <n v="32"/>
    <s v="WAITRESS"/>
    <s v="STEWARDESS"/>
    <s v="RESTAURANT"/>
    <s v="SWAN"/>
    <s v="BEACH"/>
    <s v="CALCIUM"/>
    <s v="WAITRESS"/>
    <s v="STEWARDESS"/>
    <s v="BASE"/>
    <s v="TAXONOMIC"/>
    <n v="3.3058006730899998"/>
    <n v="1"/>
    <n v="0"/>
    <n v="0"/>
    <n v="0"/>
  </r>
  <r>
    <x v="44"/>
    <x v="1"/>
    <n v="33"/>
    <s v="ROBBERY"/>
    <s v="TREASON"/>
    <s v="BANK"/>
    <s v="STEW"/>
    <s v="TUB"/>
    <s v="SHORE"/>
    <s v="TREASON"/>
    <s v="ROBBERY"/>
    <s v="TAXONOMIC"/>
    <s v="BASE"/>
    <n v="4.7129720915100002"/>
    <n v="1"/>
    <n v="0"/>
    <n v="0"/>
    <n v="0"/>
  </r>
  <r>
    <x v="44"/>
    <x v="1"/>
    <n v="34"/>
    <s v="FIELD"/>
    <s v="COURT"/>
    <s v="GRASS"/>
    <s v="GAS"/>
    <s v="TOAD"/>
    <s v="SCHOOL"/>
    <s v="FIELD"/>
    <s v="GRASS"/>
    <s v="BASE"/>
    <s v="THEMATIC"/>
    <n v="3.8118081961299999"/>
    <n v="0"/>
    <n v="1"/>
    <n v="0"/>
    <n v="0"/>
  </r>
  <r>
    <x v="44"/>
    <x v="1"/>
    <n v="35"/>
    <s v="LAWNMOWER"/>
    <s v="SCISSORS"/>
    <s v="GRASS"/>
    <s v="BOMB"/>
    <s v="AUNT"/>
    <s v="INTERNET"/>
    <s v="SCISSORS"/>
    <s v="LAWNMOWER"/>
    <s v="TAXONOMIC"/>
    <s v="BASE"/>
    <n v="21.627169061499998"/>
    <n v="1"/>
    <n v="0"/>
    <n v="0"/>
    <n v="0"/>
  </r>
  <r>
    <x v="44"/>
    <x v="1"/>
    <n v="36"/>
    <s v="CIGARETTES"/>
    <s v="ALCOHOL"/>
    <s v="LUNGS"/>
    <s v="OUTLET"/>
    <s v="SOCK"/>
    <s v="CARPET"/>
    <s v="CIGARETTES"/>
    <s v="ALCOHOL"/>
    <s v="BASE"/>
    <s v="TAXONOMIC"/>
    <n v="7.2957902313199998"/>
    <n v="1"/>
    <n v="0"/>
    <n v="0"/>
    <n v="0"/>
  </r>
  <r>
    <x v="44"/>
    <x v="1"/>
    <n v="37"/>
    <s v="CAMEL"/>
    <s v="ANTELOPE"/>
    <s v="DESERT"/>
    <s v="CORK"/>
    <s v="ENGINE"/>
    <s v="PAMPHLET"/>
    <s v="CAMEL"/>
    <s v="ANTELOPE"/>
    <s v="BASE"/>
    <s v="TAXONOMIC"/>
    <n v="3.7265325542499999"/>
    <n v="1"/>
    <n v="0"/>
    <n v="0"/>
    <n v="0"/>
  </r>
  <r>
    <x v="44"/>
    <x v="1"/>
    <n v="38"/>
    <s v="COMPUTER"/>
    <s v="TABLET"/>
    <s v="MOUSE"/>
    <s v="ATHLETE"/>
    <s v="COUCH"/>
    <s v="SALON"/>
    <s v="TABLET"/>
    <s v="COMPUTER"/>
    <s v="TAXONOMIC"/>
    <s v="BASE"/>
    <n v="3.3246797099699998"/>
    <n v="1"/>
    <n v="0"/>
    <n v="0"/>
    <n v="0"/>
  </r>
  <r>
    <x v="44"/>
    <x v="1"/>
    <n v="39"/>
    <s v="POLICE"/>
    <s v="FIREMAN"/>
    <s v="HANDCUFFS"/>
    <s v="CARAVAN"/>
    <s v="CRAB"/>
    <s v="LAUNDRY"/>
    <s v="FIREMAN"/>
    <s v="POLICE"/>
    <s v="TAXONOMIC"/>
    <s v="BASE"/>
    <n v="8.9995202855199992"/>
    <n v="1"/>
    <n v="0"/>
    <n v="0"/>
    <n v="0"/>
  </r>
  <r>
    <x v="44"/>
    <x v="1"/>
    <n v="40"/>
    <s v="BIRD"/>
    <s v="BAT"/>
    <s v="NEST"/>
    <s v="BONE"/>
    <s v="RAIN"/>
    <s v="BRACKET"/>
    <s v="BIRD"/>
    <s v="BAT"/>
    <s v="BASE"/>
    <s v="TAXONOMIC"/>
    <n v="3.69521636167"/>
    <n v="1"/>
    <n v="0"/>
    <n v="0"/>
    <n v="0"/>
  </r>
  <r>
    <x v="44"/>
    <x v="1"/>
    <n v="41"/>
    <s v="NEEDLE"/>
    <s v="PIN"/>
    <s v="THREAD"/>
    <s v="WAX"/>
    <s v="HYDRANT"/>
    <s v="WRIST"/>
    <s v="NEEDLE"/>
    <s v="PIN"/>
    <s v="BASE"/>
    <s v="TAXONOMIC"/>
    <n v="6.8666505990499997"/>
    <n v="1"/>
    <n v="0"/>
    <n v="0"/>
    <n v="0"/>
  </r>
  <r>
    <x v="44"/>
    <x v="1"/>
    <n v="42"/>
    <s v="BICYCLE"/>
    <s v="CAR"/>
    <s v="HELMET"/>
    <s v="FISH"/>
    <s v="BEER"/>
    <s v="BANK"/>
    <s v="BICYCLE"/>
    <s v="CAR"/>
    <s v="BASE"/>
    <s v="TAXONOMIC"/>
    <n v="3.00796577847"/>
    <n v="1"/>
    <n v="0"/>
    <n v="0"/>
    <n v="0"/>
  </r>
  <r>
    <x v="44"/>
    <x v="1"/>
    <n v="43"/>
    <s v="RIVER"/>
    <s v="LAKE"/>
    <s v="RAPIDS"/>
    <s v="GLASS"/>
    <s v="BUDGET"/>
    <s v="FEATHER"/>
    <s v="LAKE"/>
    <s v="RIVER"/>
    <s v="TAXONOMIC"/>
    <s v="BASE"/>
    <n v="3.58573350636"/>
    <n v="1"/>
    <n v="0"/>
    <n v="0"/>
    <n v="0"/>
  </r>
  <r>
    <x v="44"/>
    <x v="1"/>
    <n v="44"/>
    <s v="SPIDER"/>
    <s v="BEE"/>
    <s v="WEB"/>
    <s v="PEPPER"/>
    <s v="SHED"/>
    <s v="TOILET"/>
    <s v="BEE"/>
    <s v="SPIDER"/>
    <s v="TAXONOMIC"/>
    <s v="BASE"/>
    <n v="5.9747959475499997"/>
    <n v="1"/>
    <n v="0"/>
    <n v="0"/>
    <n v="0"/>
  </r>
  <r>
    <x v="44"/>
    <x v="1"/>
    <n v="45"/>
    <s v="BOTTLE"/>
    <s v="CAN"/>
    <s v="BABY"/>
    <s v="CLOCK"/>
    <s v="BERRY"/>
    <s v="BELL"/>
    <s v="CAN"/>
    <s v="BOTTLE"/>
    <s v="TAXONOMIC"/>
    <s v="BASE"/>
    <n v="4.14677710598"/>
    <n v="1"/>
    <n v="0"/>
    <n v="0"/>
    <n v="0"/>
  </r>
  <r>
    <x v="44"/>
    <x v="1"/>
    <n v="46"/>
    <s v="COW"/>
    <s v="BUFFALO"/>
    <s v="FARM"/>
    <s v="SKY"/>
    <s v="SLIDE"/>
    <s v="CHALK"/>
    <s v="COW"/>
    <s v="BUFFALO"/>
    <s v="BASE"/>
    <s v="TAXONOMIC"/>
    <n v="3.9468609315799998"/>
    <n v="1"/>
    <n v="0"/>
    <n v="0"/>
    <n v="0"/>
  </r>
  <r>
    <x v="44"/>
    <x v="1"/>
    <n v="47"/>
    <s v="PANTS"/>
    <s v="DRESS"/>
    <s v="POCKET"/>
    <s v="ICE"/>
    <s v="TEETH"/>
    <s v="DOG"/>
    <s v="PANTS"/>
    <s v="DRESS"/>
    <s v="BASE"/>
    <s v="TAXONOMIC"/>
    <n v="5.1506446187900004"/>
    <n v="1"/>
    <n v="0"/>
    <n v="0"/>
    <n v="0"/>
  </r>
  <r>
    <x v="44"/>
    <x v="1"/>
    <n v="48"/>
    <s v="COW"/>
    <s v="PIG"/>
    <s v="GRASS"/>
    <s v="CHISEL"/>
    <s v="PARCEL"/>
    <s v="HOTEL"/>
    <s v="COW"/>
    <s v="PIG"/>
    <s v="BASE"/>
    <s v="TAXONOMIC"/>
    <n v="3.7128386723300002"/>
    <n v="1"/>
    <n v="0"/>
    <n v="0"/>
    <n v="0"/>
  </r>
  <r>
    <x v="44"/>
    <x v="1"/>
    <n v="49"/>
    <s v="COCONUT"/>
    <s v="ORANGE"/>
    <s v="BEACH"/>
    <s v="CYMBAL"/>
    <s v="SOCIETY"/>
    <s v="ROD"/>
    <s v="ORANGE"/>
    <s v="COCONUT"/>
    <s v="TAXONOMIC"/>
    <s v="BASE"/>
    <n v="2.28649456101"/>
    <n v="1"/>
    <n v="0"/>
    <n v="0"/>
    <n v="0"/>
  </r>
  <r>
    <x v="44"/>
    <x v="1"/>
    <n v="50"/>
    <s v="BISCUITS"/>
    <s v="TOAST"/>
    <s v="GRAVY"/>
    <s v="SNAIL"/>
    <s v="PELICAN"/>
    <s v="DANCE"/>
    <s v="PELICAN"/>
    <s v="SNAIL"/>
    <s v="UNRELATED"/>
    <s v="UNRELATED"/>
    <n v="4.0682641481999999"/>
    <n v="0"/>
    <n v="0"/>
    <n v="0"/>
    <n v="1"/>
  </r>
  <r>
    <x v="44"/>
    <x v="1"/>
    <n v="51"/>
    <s v="PANDA"/>
    <s v="RACOON"/>
    <s v="BAMBOO"/>
    <s v="WHIP"/>
    <s v="FENDER"/>
    <s v="LAW"/>
    <s v="PANDA"/>
    <s v="RACOON"/>
    <s v="BASE"/>
    <s v="TAXONOMIC"/>
    <n v="7.0357521455700001"/>
    <n v="1"/>
    <n v="0"/>
    <n v="0"/>
    <n v="0"/>
  </r>
  <r>
    <x v="44"/>
    <x v="1"/>
    <n v="52"/>
    <s v="SHIP"/>
    <s v="CANOE"/>
    <s v="SAILOR"/>
    <s v="UMBRELLA"/>
    <s v="BANANA"/>
    <s v="CHAIR"/>
    <s v="SHIP"/>
    <s v="CANOE"/>
    <s v="BASE"/>
    <s v="TAXONOMIC"/>
    <n v="4.64964645472"/>
    <n v="1"/>
    <n v="0"/>
    <n v="0"/>
    <n v="0"/>
  </r>
  <r>
    <x v="44"/>
    <x v="1"/>
    <n v="53"/>
    <s v="CUP"/>
    <s v="BOWL"/>
    <s v="TEA"/>
    <s v="LAMP"/>
    <s v="PHONE"/>
    <s v="TRUCK"/>
    <s v="CUP"/>
    <s v="BOWL"/>
    <s v="BASE"/>
    <s v="TAXONOMIC"/>
    <n v="1.8419150046499999"/>
    <n v="1"/>
    <n v="0"/>
    <n v="0"/>
    <n v="0"/>
  </r>
  <r>
    <x v="44"/>
    <x v="1"/>
    <n v="54"/>
    <s v="CAPTAIN"/>
    <s v="PILOT"/>
    <s v="SHIP"/>
    <s v="EAR"/>
    <s v="BENCH"/>
    <s v="FREEZER"/>
    <s v="CAPTAIN"/>
    <s v="PILOT"/>
    <s v="BASE"/>
    <s v="TAXONOMIC"/>
    <n v="2.6610973644999998"/>
    <n v="1"/>
    <n v="0"/>
    <n v="0"/>
    <n v="0"/>
  </r>
  <r>
    <x v="44"/>
    <x v="1"/>
    <n v="55"/>
    <s v="CROWN"/>
    <s v="HAT"/>
    <s v="KING"/>
    <s v="SHOVEL"/>
    <s v="NOSE"/>
    <s v="TENT"/>
    <s v="CROWN"/>
    <s v="HAT"/>
    <s v="BASE"/>
    <s v="TAXONOMIC"/>
    <n v="9.0156100911599992"/>
    <n v="1"/>
    <n v="0"/>
    <n v="0"/>
    <n v="0"/>
  </r>
  <r>
    <x v="44"/>
    <x v="1"/>
    <n v="56"/>
    <s v="SPOON"/>
    <s v="LADLE"/>
    <s v="CEREAL"/>
    <s v="LION"/>
    <s v="TREE"/>
    <s v="STEREO"/>
    <s v="SPOON"/>
    <s v="LADLE"/>
    <s v="BASE"/>
    <s v="TAXONOMIC"/>
    <n v="3.9592269081599998"/>
    <n v="1"/>
    <n v="0"/>
    <n v="0"/>
    <n v="0"/>
  </r>
  <r>
    <x v="44"/>
    <x v="1"/>
    <n v="57"/>
    <s v="CITY"/>
    <s v="VILLAGE"/>
    <s v="AIRPORT"/>
    <s v="WHALE"/>
    <s v="NECK"/>
    <s v="CABINET"/>
    <s v="VILLAGE"/>
    <s v="CITY"/>
    <s v="TAXONOMIC"/>
    <s v="BASE"/>
    <n v="6.2465613831300004"/>
    <n v="1"/>
    <n v="0"/>
    <n v="0"/>
    <n v="0"/>
  </r>
  <r>
    <x v="44"/>
    <x v="1"/>
    <n v="58"/>
    <s v="BEE"/>
    <s v="BUTTERFLY"/>
    <s v="HONEY"/>
    <s v="ASPHALT"/>
    <s v="COACH"/>
    <s v="PLIERS"/>
    <s v="BUTTERFLY"/>
    <s v="BEE"/>
    <s v="TAXONOMIC"/>
    <s v="BASE"/>
    <n v="7.1527256995900004"/>
    <n v="1"/>
    <n v="0"/>
    <n v="0"/>
    <n v="0"/>
  </r>
  <r>
    <x v="44"/>
    <x v="1"/>
    <n v="59"/>
    <s v="FLY"/>
    <s v="ANT"/>
    <s v="WINGS"/>
    <s v="CEREAL"/>
    <s v="BUSINESS"/>
    <s v="CONCRETE"/>
    <s v="FLY"/>
    <s v="ANT"/>
    <s v="BASE"/>
    <s v="TAXONOMIC"/>
    <n v="2.9707155595499999"/>
    <n v="1"/>
    <n v="0"/>
    <n v="0"/>
    <n v="0"/>
  </r>
  <r>
    <x v="45"/>
    <x v="0"/>
    <n v="1"/>
    <s v="CRIB"/>
    <s v="BED"/>
    <s v="BABY"/>
    <s v="FERRY"/>
    <s v="BOWL"/>
    <s v="PATIO"/>
    <s v="BED"/>
    <s v="CRIB"/>
    <s v="TAXONOMIC"/>
    <s v="BASE"/>
    <n v="13.085731283399999"/>
    <n v="1"/>
    <n v="0"/>
    <n v="0"/>
    <n v="0"/>
  </r>
  <r>
    <x v="45"/>
    <x v="0"/>
    <n v="2"/>
    <s v="PACKAGE"/>
    <s v="CRATE"/>
    <s v="DELIVERY"/>
    <s v="TROUT"/>
    <s v="CHILD"/>
    <s v="BILL"/>
    <s v="PACKAGE"/>
    <s v="DELIVERY"/>
    <s v="BASE"/>
    <s v="THEMATIC"/>
    <n v="8.5979213829300001"/>
    <n v="0"/>
    <n v="1"/>
    <n v="0"/>
    <n v="0"/>
  </r>
  <r>
    <x v="45"/>
    <x v="0"/>
    <n v="3"/>
    <s v="ROCKET"/>
    <s v="MISSILE"/>
    <s v="ASTRONAUT"/>
    <s v="BUG"/>
    <s v="CHEESE"/>
    <s v="WATER"/>
    <s v="ROCKET"/>
    <s v="MISSILE"/>
    <s v="BASE"/>
    <s v="TAXONOMIC"/>
    <n v="5.9888683114000001"/>
    <n v="1"/>
    <n v="0"/>
    <n v="0"/>
    <n v="0"/>
  </r>
  <r>
    <x v="45"/>
    <x v="0"/>
    <n v="4"/>
    <s v="POLICE"/>
    <s v="FIREMAN"/>
    <s v="HANDCUFFS"/>
    <s v="CARAVAN"/>
    <s v="CRAB"/>
    <s v="LAUNDRY"/>
    <s v="FIREMAN"/>
    <s v="POLICE"/>
    <s v="TAXONOMIC"/>
    <s v="BASE"/>
    <n v="10.2786835315"/>
    <n v="1"/>
    <n v="0"/>
    <n v="0"/>
    <n v="0"/>
  </r>
  <r>
    <x v="45"/>
    <x v="0"/>
    <n v="5"/>
    <s v="CAPTAIN"/>
    <s v="PILOT"/>
    <s v="SHIP"/>
    <s v="EAR"/>
    <s v="BENCH"/>
    <s v="FREEZER"/>
    <s v="PILOT"/>
    <s v="CAPTAIN"/>
    <s v="TAXONOMIC"/>
    <s v="BASE"/>
    <n v="6.5516926298699998"/>
    <n v="1"/>
    <n v="0"/>
    <n v="0"/>
    <n v="0"/>
  </r>
  <r>
    <x v="45"/>
    <x v="0"/>
    <n v="6"/>
    <s v="RIVER"/>
    <s v="LAKE"/>
    <s v="RAPIDS"/>
    <s v="GLASS"/>
    <s v="BUDGET"/>
    <s v="FEATHER"/>
    <s v="RIVER"/>
    <s v="LAKE"/>
    <s v="BASE"/>
    <s v="TAXONOMIC"/>
    <n v="6.5145952777799998"/>
    <n v="1"/>
    <n v="0"/>
    <n v="0"/>
    <n v="0"/>
  </r>
  <r>
    <x v="45"/>
    <x v="0"/>
    <n v="7"/>
    <s v="SNOW"/>
    <s v="RAIN"/>
    <s v="SLED"/>
    <s v="CEMETARY"/>
    <s v="WORK"/>
    <s v="NOVEL"/>
    <s v="RAIN"/>
    <s v="SNOW"/>
    <s v="TAXONOMIC"/>
    <s v="BASE"/>
    <n v="7.1686160805999997"/>
    <n v="1"/>
    <n v="0"/>
    <n v="0"/>
    <n v="0"/>
  </r>
  <r>
    <x v="45"/>
    <x v="0"/>
    <n v="8"/>
    <s v="FIELD"/>
    <s v="COURT"/>
    <s v="GRASS"/>
    <s v="GAS"/>
    <s v="TOAD"/>
    <s v="SCHOOL"/>
    <s v="GRASS"/>
    <s v="FIELD"/>
    <s v="THEMATIC"/>
    <s v="BASE"/>
    <n v="3.89843294269"/>
    <n v="0"/>
    <n v="1"/>
    <n v="0"/>
    <n v="0"/>
  </r>
  <r>
    <x v="45"/>
    <x v="0"/>
    <n v="9"/>
    <s v="FOOTBALL"/>
    <s v="BASEBALL"/>
    <s v="QUARTERBACK"/>
    <s v="CLOUD"/>
    <s v="PLANT"/>
    <s v="NECKLACE"/>
    <s v="QUARTERBACK"/>
    <s v="FOOTBALL"/>
    <s v="THEMATIC"/>
    <s v="BASE"/>
    <n v="5.8840171014299996"/>
    <n v="0"/>
    <n v="1"/>
    <n v="0"/>
    <n v="0"/>
  </r>
  <r>
    <x v="45"/>
    <x v="0"/>
    <n v="10"/>
    <s v="CAMEL"/>
    <s v="ANTELOPE"/>
    <s v="DESERT"/>
    <s v="CORK"/>
    <s v="ENGINE"/>
    <s v="PAMPHLET"/>
    <s v="DESERT"/>
    <s v="CAMEL"/>
    <s v="THEMATIC"/>
    <s v="BASE"/>
    <n v="5.3549838009600004"/>
    <n v="0"/>
    <n v="1"/>
    <n v="0"/>
    <n v="0"/>
  </r>
  <r>
    <x v="45"/>
    <x v="0"/>
    <n v="11"/>
    <s v="SILVER"/>
    <s v="GOLD"/>
    <s v="BULLET"/>
    <s v="STAIRS"/>
    <s v="BALLOON"/>
    <s v="LIBRARY"/>
    <s v="GOLD"/>
    <s v="SILVER"/>
    <s v="TAXONOMIC"/>
    <s v="BASE"/>
    <n v="8.5187461555499997"/>
    <n v="1"/>
    <n v="0"/>
    <n v="0"/>
    <n v="0"/>
  </r>
  <r>
    <x v="45"/>
    <x v="0"/>
    <n v="12"/>
    <s v="SPIDER"/>
    <s v="BEE"/>
    <s v="WEB"/>
    <s v="PEPPER"/>
    <s v="SHED"/>
    <s v="TOILET"/>
    <s v="SPIDER"/>
    <s v="BEE"/>
    <s v="BASE"/>
    <s v="TAXONOMIC"/>
    <n v="3.7634188427500002"/>
    <n v="1"/>
    <n v="0"/>
    <n v="0"/>
    <n v="0"/>
  </r>
  <r>
    <x v="45"/>
    <x v="0"/>
    <n v="13"/>
    <s v="CHAIR"/>
    <s v="SOFA"/>
    <s v="LEGS"/>
    <s v="BREAD"/>
    <s v="BALL"/>
    <s v="KEYBOARD"/>
    <s v="SOFA"/>
    <s v="CHAIR"/>
    <s v="TAXONOMIC"/>
    <s v="BASE"/>
    <n v="4.9572374846900003"/>
    <n v="1"/>
    <n v="0"/>
    <n v="0"/>
    <n v="0"/>
  </r>
  <r>
    <x v="45"/>
    <x v="0"/>
    <n v="14"/>
    <s v="COMPUTER"/>
    <s v="TABLET"/>
    <s v="MOUSE"/>
    <s v="ATHLETE"/>
    <s v="COUCH"/>
    <s v="SALON"/>
    <s v="COMPUTER"/>
    <s v="TABLET"/>
    <s v="BASE"/>
    <s v="TAXONOMIC"/>
    <n v="3.9736324251899999"/>
    <n v="1"/>
    <n v="0"/>
    <n v="0"/>
    <n v="0"/>
  </r>
  <r>
    <x v="45"/>
    <x v="0"/>
    <n v="15"/>
    <s v="RABBI"/>
    <s v="PASTOR"/>
    <s v="TEMPLE"/>
    <s v="DRIVEWAY"/>
    <s v="GLOVES"/>
    <s v="APPLE"/>
    <s v="RABBI"/>
    <s v="PASTOR"/>
    <s v="BASE"/>
    <s v="TAXONOMIC"/>
    <n v="4.2295390996200002"/>
    <n v="1"/>
    <n v="0"/>
    <n v="0"/>
    <n v="0"/>
  </r>
  <r>
    <x v="45"/>
    <x v="0"/>
    <n v="16"/>
    <s v="SHIP"/>
    <s v="CANOE"/>
    <s v="SAILOR"/>
    <s v="UMBRELLA"/>
    <s v="BANANA"/>
    <s v="CHAIR"/>
    <s v="SHIP"/>
    <s v="CANOE"/>
    <s v="BASE"/>
    <s v="TAXONOMIC"/>
    <n v="9.0365974456699991"/>
    <n v="1"/>
    <n v="0"/>
    <n v="0"/>
    <n v="0"/>
  </r>
  <r>
    <x v="45"/>
    <x v="0"/>
    <n v="17"/>
    <s v="PANTS"/>
    <s v="DRESS"/>
    <s v="POCKET"/>
    <s v="ICE"/>
    <s v="TEETH"/>
    <s v="DOG"/>
    <s v="PANTS"/>
    <s v="DRESS"/>
    <s v="BASE"/>
    <s v="TAXONOMIC"/>
    <n v="4.6059705365900001"/>
    <n v="1"/>
    <n v="0"/>
    <n v="0"/>
    <n v="0"/>
  </r>
  <r>
    <x v="45"/>
    <x v="0"/>
    <n v="18"/>
    <s v="CITY"/>
    <s v="VILLAGE"/>
    <s v="AIRPORT"/>
    <s v="WHALE"/>
    <s v="NECK"/>
    <s v="CABINET"/>
    <s v="VILLAGE"/>
    <s v="CITY"/>
    <s v="TAXONOMIC"/>
    <s v="BASE"/>
    <n v="2.5175967020900001"/>
    <n v="1"/>
    <n v="0"/>
    <n v="0"/>
    <n v="0"/>
  </r>
  <r>
    <x v="45"/>
    <x v="0"/>
    <n v="19"/>
    <s v="FLY"/>
    <s v="ANT"/>
    <s v="WINGS"/>
    <s v="CEREAL"/>
    <s v="BUSINESS"/>
    <s v="CONCRETE"/>
    <s v="FLY"/>
    <s v="WINGS"/>
    <s v="BASE"/>
    <s v="THEMATIC"/>
    <n v="4.4803996998800004"/>
    <n v="0"/>
    <n v="1"/>
    <n v="0"/>
    <n v="0"/>
  </r>
  <r>
    <x v="45"/>
    <x v="0"/>
    <n v="20"/>
    <s v="HAPPY"/>
    <s v="SAD"/>
    <s v="SMILE"/>
    <s v="ROOF"/>
    <s v="SEED"/>
    <s v="KEY"/>
    <s v="SMILE"/>
    <s v="HAPPY"/>
    <s v="THEMATIC"/>
    <s v="BASE"/>
    <n v="4.5485710294499997"/>
    <n v="0"/>
    <n v="1"/>
    <n v="0"/>
    <n v="0"/>
  </r>
  <r>
    <x v="45"/>
    <x v="0"/>
    <n v="21"/>
    <s v="SUBMARINE"/>
    <s v="AIRPLANE"/>
    <s v="OCEAN"/>
    <s v="SHEET"/>
    <s v="CROW"/>
    <s v="DOCTOR"/>
    <s v="OCEAN"/>
    <s v="SUBMARINE"/>
    <s v="THEMATIC"/>
    <s v="BASE"/>
    <n v="6.4498216559900001"/>
    <n v="0"/>
    <n v="1"/>
    <n v="0"/>
    <n v="0"/>
  </r>
  <r>
    <x v="45"/>
    <x v="0"/>
    <n v="22"/>
    <s v="CROWN"/>
    <s v="HAT"/>
    <s v="KING"/>
    <s v="SHOVEL"/>
    <s v="NOSE"/>
    <s v="TENT"/>
    <s v="CROWN"/>
    <s v="HAT"/>
    <s v="BASE"/>
    <s v="TAXONOMIC"/>
    <n v="9.6037596927499997"/>
    <n v="1"/>
    <n v="0"/>
    <n v="0"/>
    <n v="0"/>
  </r>
  <r>
    <x v="45"/>
    <x v="0"/>
    <n v="23"/>
    <s v="SPOON"/>
    <s v="LADLE"/>
    <s v="CEREAL"/>
    <s v="LION"/>
    <s v="TREE"/>
    <s v="STEREO"/>
    <s v="SPOON"/>
    <s v="LADLE"/>
    <s v="BASE"/>
    <s v="TAXONOMIC"/>
    <n v="3.2743187866299999"/>
    <n v="1"/>
    <n v="0"/>
    <n v="0"/>
    <n v="0"/>
  </r>
  <r>
    <x v="45"/>
    <x v="0"/>
    <n v="24"/>
    <s v="BISCUITS"/>
    <s v="TOAST"/>
    <s v="GRAVY"/>
    <s v="SNAIL"/>
    <s v="PELICAN"/>
    <s v="DANCE"/>
    <s v="TOAST"/>
    <s v="BISCUITS"/>
    <s v="TAXONOMIC"/>
    <s v="BASE"/>
    <n v="3.64906179841"/>
    <n v="1"/>
    <n v="0"/>
    <n v="0"/>
    <n v="0"/>
  </r>
  <r>
    <x v="45"/>
    <x v="0"/>
    <n v="25"/>
    <s v="CROUTONS"/>
    <s v="BAGEL"/>
    <s v="SALAD"/>
    <s v="METAL"/>
    <s v="SHARK"/>
    <s v="SPOT"/>
    <s v="BAGEL"/>
    <s v="CROUTONS"/>
    <s v="TAXONOMIC"/>
    <s v="BASE"/>
    <n v="5.3691003606700001"/>
    <n v="1"/>
    <n v="0"/>
    <n v="0"/>
    <n v="0"/>
  </r>
  <r>
    <x v="45"/>
    <x v="0"/>
    <n v="26"/>
    <s v="MONKEY"/>
    <s v="BEAR"/>
    <s v="BANANA"/>
    <s v="AIRPLANE"/>
    <s v="HAMMER"/>
    <s v="PLUG"/>
    <s v="BANANA"/>
    <s v="MONKEY"/>
    <s v="THEMATIC"/>
    <s v="BASE"/>
    <n v="5.8309647926899997"/>
    <n v="0"/>
    <n v="1"/>
    <n v="0"/>
    <n v="0"/>
  </r>
  <r>
    <x v="45"/>
    <x v="0"/>
    <n v="27"/>
    <s v="TOOTHBRUSH"/>
    <s v="COMB"/>
    <s v="FLOSS"/>
    <s v="CAKE"/>
    <s v="CUP"/>
    <s v="GLASSES"/>
    <s v="FLOSS"/>
    <s v="TOOTHBRUSH"/>
    <s v="THEMATIC"/>
    <s v="BASE"/>
    <n v="3.8536337229300002"/>
    <n v="0"/>
    <n v="1"/>
    <n v="0"/>
    <n v="0"/>
  </r>
  <r>
    <x v="45"/>
    <x v="0"/>
    <n v="28"/>
    <s v="COW"/>
    <s v="PIG"/>
    <s v="GRASS"/>
    <s v="CHISEL"/>
    <s v="PARCEL"/>
    <s v="HOTEL"/>
    <s v="COW"/>
    <s v="PIG"/>
    <s v="BASE"/>
    <s v="TAXONOMIC"/>
    <n v="8.6706670207199998"/>
    <n v="1"/>
    <n v="0"/>
    <n v="0"/>
    <n v="0"/>
  </r>
  <r>
    <x v="45"/>
    <x v="0"/>
    <n v="29"/>
    <s v="PANDA"/>
    <s v="RACOON"/>
    <s v="BAMBOO"/>
    <s v="WHIP"/>
    <s v="FENDER"/>
    <s v="LAW"/>
    <s v="PANDA"/>
    <s v="RACOON"/>
    <s v="BASE"/>
    <s v="TAXONOMIC"/>
    <n v="45.200772305699999"/>
    <n v="1"/>
    <n v="0"/>
    <n v="0"/>
    <n v="0"/>
  </r>
  <r>
    <x v="45"/>
    <x v="0"/>
    <n v="30"/>
    <s v="COW"/>
    <s v="BUFFALO"/>
    <s v="FARM"/>
    <s v="SKY"/>
    <s v="SLIDE"/>
    <s v="CHALK"/>
    <s v="FARM"/>
    <s v="COW"/>
    <s v="THEMATIC"/>
    <s v="BASE"/>
    <n v="5.2473251701399999"/>
    <n v="0"/>
    <n v="1"/>
    <n v="0"/>
    <n v="0"/>
  </r>
  <r>
    <x v="45"/>
    <x v="0"/>
    <n v="31"/>
    <s v="TORTILLA"/>
    <s v="BAGEL"/>
    <s v="BEANS"/>
    <s v="COLD"/>
    <s v="KNOB"/>
    <s v="SALESMAN"/>
    <s v="BAGEL"/>
    <s v="TORTILLA"/>
    <s v="TAXONOMIC"/>
    <s v="BASE"/>
    <n v="5.0070698670500002"/>
    <n v="1"/>
    <n v="0"/>
    <n v="0"/>
    <n v="0"/>
  </r>
  <r>
    <x v="45"/>
    <x v="0"/>
    <n v="32"/>
    <s v="MILK"/>
    <s v="LEMONADE"/>
    <s v="COW"/>
    <s v="GUITAR"/>
    <s v="LEAF"/>
    <s v="WINDOW"/>
    <s v="LEMONADE"/>
    <s v="MILK"/>
    <s v="TAXONOMIC"/>
    <s v="BASE"/>
    <n v="8.7658955308100008"/>
    <n v="1"/>
    <n v="0"/>
    <n v="0"/>
    <n v="0"/>
  </r>
  <r>
    <x v="45"/>
    <x v="0"/>
    <n v="33"/>
    <s v="CIGARETTES"/>
    <s v="ALCOHOL"/>
    <s v="LUNGS"/>
    <s v="OUTLET"/>
    <s v="SOCK"/>
    <s v="CARPET"/>
    <s v="CIGARETTES"/>
    <s v="ALCOHOL"/>
    <s v="BASE"/>
    <s v="TAXONOMIC"/>
    <n v="14.834830955599999"/>
    <n v="1"/>
    <n v="0"/>
    <n v="0"/>
    <n v="0"/>
  </r>
  <r>
    <x v="45"/>
    <x v="0"/>
    <n v="34"/>
    <s v="SURGEON"/>
    <s v="BUTCHER"/>
    <s v="KIDNEY"/>
    <s v="PENGUIN"/>
    <s v="MOVIE"/>
    <s v="HOUSE"/>
    <s v="KIDNEY"/>
    <s v="SURGEON"/>
    <s v="THEMATIC"/>
    <s v="BASE"/>
    <n v="9.3815579597099994"/>
    <n v="0"/>
    <n v="1"/>
    <n v="0"/>
    <n v="0"/>
  </r>
  <r>
    <x v="45"/>
    <x v="0"/>
    <n v="35"/>
    <s v="ROBBERY"/>
    <s v="TREASON"/>
    <s v="BANK"/>
    <s v="STEW"/>
    <s v="TUB"/>
    <s v="SHORE"/>
    <s v="BANK"/>
    <s v="SHORE"/>
    <s v="THEMATIC"/>
    <s v="UNRELATED"/>
    <n v="3.07848264201"/>
    <n v="0"/>
    <n v="0"/>
    <n v="0"/>
    <n v="1"/>
  </r>
  <r>
    <x v="45"/>
    <x v="0"/>
    <n v="36"/>
    <s v="RECEPTIONIST"/>
    <s v="HOSTESS"/>
    <s v="TELEPHONE"/>
    <s v="PARK"/>
    <s v="HAND"/>
    <s v="STRING"/>
    <s v="RECEPTIONIST"/>
    <s v="TELEPHONE"/>
    <s v="BASE"/>
    <s v="THEMATIC"/>
    <n v="3.9872219312200001"/>
    <n v="0"/>
    <n v="1"/>
    <n v="0"/>
    <n v="0"/>
  </r>
  <r>
    <x v="45"/>
    <x v="0"/>
    <n v="37"/>
    <s v="BEE"/>
    <s v="BUTTERFLY"/>
    <s v="HONEY"/>
    <s v="ASPHALT"/>
    <s v="COACH"/>
    <s v="PLIERS"/>
    <s v="BEE"/>
    <s v="BUTTERFLY"/>
    <s v="BASE"/>
    <s v="TAXONOMIC"/>
    <n v="4.93025181373"/>
    <n v="1"/>
    <n v="0"/>
    <n v="0"/>
    <n v="0"/>
  </r>
  <r>
    <x v="45"/>
    <x v="0"/>
    <n v="38"/>
    <s v="COOKIE"/>
    <s v="BISCUIT"/>
    <s v="CHOCOLATE"/>
    <s v="PAGE"/>
    <s v="WAVE"/>
    <s v="FUR"/>
    <s v="BISCUIT"/>
    <s v="COOKIE"/>
    <s v="TAXONOMIC"/>
    <s v="BASE"/>
    <n v="6.7229635108999997"/>
    <n v="1"/>
    <n v="0"/>
    <n v="0"/>
    <n v="0"/>
  </r>
  <r>
    <x v="45"/>
    <x v="0"/>
    <n v="39"/>
    <s v="CHISEL"/>
    <s v="KNIFE"/>
    <s v="SCULPTURE"/>
    <s v="HAMSTER"/>
    <s v="BOTTLE"/>
    <s v="MIRROR"/>
    <s v="CHISEL"/>
    <s v="KNIFE"/>
    <s v="BASE"/>
    <s v="TAXONOMIC"/>
    <n v="4.7603882849200003"/>
    <n v="1"/>
    <n v="0"/>
    <n v="0"/>
    <n v="0"/>
  </r>
  <r>
    <x v="45"/>
    <x v="0"/>
    <n v="40"/>
    <s v="DOG"/>
    <s v="CAT"/>
    <s v="BONE"/>
    <s v="POND"/>
    <s v="HOOD"/>
    <s v="QUEEN"/>
    <s v="DOG"/>
    <s v="CAT"/>
    <s v="BASE"/>
    <s v="TAXONOMIC"/>
    <n v="5.3688835138500002"/>
    <n v="1"/>
    <n v="0"/>
    <n v="0"/>
    <n v="0"/>
  </r>
  <r>
    <x v="45"/>
    <x v="0"/>
    <n v="41"/>
    <s v="CAR"/>
    <s v="BIKE"/>
    <s v="SEATBELT"/>
    <s v="SHRIMP"/>
    <s v="COTTON"/>
    <s v="BISCUIT"/>
    <s v="BIKE"/>
    <s v="CAR"/>
    <s v="TAXONOMIC"/>
    <s v="BASE"/>
    <n v="9.4568150472500001"/>
    <n v="1"/>
    <n v="0"/>
    <n v="0"/>
    <n v="0"/>
  </r>
  <r>
    <x v="45"/>
    <x v="0"/>
    <n v="42"/>
    <s v="BICYCLE"/>
    <s v="CAR"/>
    <s v="HELMET"/>
    <s v="FISH"/>
    <s v="BEER"/>
    <s v="BANK"/>
    <s v="CAR"/>
    <s v="BICYCLE"/>
    <s v="TAXONOMIC"/>
    <s v="BASE"/>
    <n v="4.6378089404300002"/>
    <n v="1"/>
    <n v="0"/>
    <n v="0"/>
    <n v="0"/>
  </r>
  <r>
    <x v="45"/>
    <x v="0"/>
    <n v="43"/>
    <s v="OVEN"/>
    <s v="MICROWAVE"/>
    <s v="PAN"/>
    <s v="SCREEN"/>
    <s v="BASKETBALL"/>
    <s v="BOOT"/>
    <s v="MICROWAVE"/>
    <s v="OVEN"/>
    <s v="TAXONOMIC"/>
    <s v="BASE"/>
    <n v="5.4205211870700003"/>
    <n v="1"/>
    <n v="0"/>
    <n v="0"/>
    <n v="0"/>
  </r>
  <r>
    <x v="45"/>
    <x v="0"/>
    <n v="44"/>
    <s v="SAXOPHONE"/>
    <s v="HARP"/>
    <s v="JAZZ"/>
    <s v="SODA"/>
    <s v="HAIR"/>
    <s v="PILOT"/>
    <s v="HARP"/>
    <s v="SAXOPHONE"/>
    <s v="TAXONOMIC"/>
    <s v="BASE"/>
    <n v="4.98634229478"/>
    <n v="1"/>
    <n v="0"/>
    <n v="0"/>
    <n v="0"/>
  </r>
  <r>
    <x v="45"/>
    <x v="0"/>
    <n v="45"/>
    <s v="CUP"/>
    <s v="BOWL"/>
    <s v="TEA"/>
    <s v="LAMP"/>
    <s v="PHONE"/>
    <s v="TRUCK"/>
    <s v="BOWL"/>
    <s v="CUP"/>
    <s v="TAXONOMIC"/>
    <s v="BASE"/>
    <n v="4.2315029699200002"/>
    <n v="1"/>
    <n v="0"/>
    <n v="0"/>
    <n v="0"/>
  </r>
  <r>
    <x v="45"/>
    <x v="0"/>
    <n v="46"/>
    <s v="NEEDLE"/>
    <s v="PIN"/>
    <s v="THREAD"/>
    <s v="WAX"/>
    <s v="HYDRANT"/>
    <s v="WRIST"/>
    <s v="NEEDLE"/>
    <s v="PIN"/>
    <s v="BASE"/>
    <s v="TAXONOMIC"/>
    <n v="19.634306947799999"/>
    <n v="1"/>
    <n v="0"/>
    <n v="0"/>
    <n v="0"/>
  </r>
  <r>
    <x v="45"/>
    <x v="0"/>
    <n v="47"/>
    <s v="WAITRESS"/>
    <s v="STEWARDESS"/>
    <s v="RESTAURANT"/>
    <s v="SWAN"/>
    <s v="BEACH"/>
    <s v="CALCIUM"/>
    <s v="WAITRESS"/>
    <s v="STEWARDESS"/>
    <s v="BASE"/>
    <s v="TAXONOMIC"/>
    <n v="4.78019450663"/>
    <n v="1"/>
    <n v="0"/>
    <n v="0"/>
    <n v="0"/>
  </r>
  <r>
    <x v="45"/>
    <x v="0"/>
    <n v="48"/>
    <s v="PENCIL"/>
    <s v="PEN"/>
    <s v="ERASER"/>
    <s v="FLUTE"/>
    <s v="MINT"/>
    <s v="SHEEP"/>
    <s v="PEN"/>
    <s v="PENCIL"/>
    <s v="TAXONOMIC"/>
    <s v="BASE"/>
    <n v="5.2838103852099998"/>
    <n v="1"/>
    <n v="0"/>
    <n v="0"/>
    <n v="0"/>
  </r>
  <r>
    <x v="45"/>
    <x v="0"/>
    <n v="49"/>
    <s v="TRUCK"/>
    <s v="BUS"/>
    <s v="TRAILER"/>
    <s v="CLIMATE"/>
    <s v="CACTUS"/>
    <s v="CLUB"/>
    <s v="BUS"/>
    <s v="TRUCK"/>
    <s v="TAXONOMIC"/>
    <s v="BASE"/>
    <n v="6.7995693522399998"/>
    <n v="1"/>
    <n v="0"/>
    <n v="0"/>
    <n v="0"/>
  </r>
  <r>
    <x v="45"/>
    <x v="0"/>
    <n v="50"/>
    <s v="LAWNMOWER"/>
    <s v="SCISSORS"/>
    <s v="GRASS"/>
    <s v="BOMB"/>
    <s v="AUNT"/>
    <s v="INTERNET"/>
    <s v="SCISSORS"/>
    <s v="LAWNMOWER"/>
    <s v="TAXONOMIC"/>
    <s v="BASE"/>
    <n v="5.1265252936900003"/>
    <n v="1"/>
    <n v="0"/>
    <n v="0"/>
    <n v="0"/>
  </r>
  <r>
    <x v="45"/>
    <x v="0"/>
    <n v="51"/>
    <s v="BIRD"/>
    <s v="BAT"/>
    <s v="NEST"/>
    <s v="BONE"/>
    <s v="RAIN"/>
    <s v="BRACKET"/>
    <s v="BIRD"/>
    <s v="BAT"/>
    <s v="BASE"/>
    <s v="TAXONOMIC"/>
    <n v="4.3739239599699999"/>
    <n v="1"/>
    <n v="0"/>
    <n v="0"/>
    <n v="0"/>
  </r>
  <r>
    <x v="45"/>
    <x v="0"/>
    <n v="52"/>
    <s v="CAKE"/>
    <s v="DONUT"/>
    <s v="CANDLE"/>
    <s v="BROCHURE"/>
    <s v="LAKE"/>
    <s v="DRUM"/>
    <s v="CAKE"/>
    <s v="DONUT"/>
    <s v="BASE"/>
    <s v="TAXONOMIC"/>
    <n v="4.1548633599900002"/>
    <n v="1"/>
    <n v="0"/>
    <n v="0"/>
    <n v="0"/>
  </r>
  <r>
    <x v="45"/>
    <x v="0"/>
    <n v="53"/>
    <s v="SHOE"/>
    <s v="GLOVE"/>
    <s v="FOOT"/>
    <s v="WALL"/>
    <s v="CARD"/>
    <s v="TIGER"/>
    <s v="FOOT"/>
    <s v="SHOE"/>
    <s v="THEMATIC"/>
    <s v="BASE"/>
    <n v="3.0424629026700001"/>
    <n v="0"/>
    <n v="1"/>
    <n v="0"/>
    <n v="0"/>
  </r>
  <r>
    <x v="45"/>
    <x v="0"/>
    <n v="54"/>
    <s v="GARLIC"/>
    <s v="ONION"/>
    <s v="VAMPIRE"/>
    <s v="HOUSE"/>
    <s v="FOOT"/>
    <s v="CODE"/>
    <s v="GARLIC"/>
    <s v="ONION"/>
    <s v="BASE"/>
    <s v="TAXONOMIC"/>
    <n v="2.81654001266"/>
    <n v="1"/>
    <n v="0"/>
    <n v="0"/>
    <n v="0"/>
  </r>
  <r>
    <x v="45"/>
    <x v="0"/>
    <n v="55"/>
    <s v="BEER"/>
    <s v="JUICE"/>
    <s v="PARTY"/>
    <s v="SHOP"/>
    <s v="SNOW"/>
    <s v="WOUND"/>
    <s v="BEER"/>
    <s v="JUICE"/>
    <s v="BASE"/>
    <s v="TAXONOMIC"/>
    <n v="3.7757311047200002"/>
    <n v="1"/>
    <n v="0"/>
    <n v="0"/>
    <n v="0"/>
  </r>
  <r>
    <x v="45"/>
    <x v="0"/>
    <n v="56"/>
    <s v="COCONUT"/>
    <s v="ORANGE"/>
    <s v="BEACH"/>
    <s v="CYMBAL"/>
    <s v="SOCIETY"/>
    <s v="ROD"/>
    <s v="COCONUT"/>
    <s v="ORANGE"/>
    <s v="BASE"/>
    <s v="TAXONOMIC"/>
    <n v="7.75585105567"/>
    <n v="1"/>
    <n v="0"/>
    <n v="0"/>
    <n v="0"/>
  </r>
  <r>
    <x v="45"/>
    <x v="0"/>
    <n v="57"/>
    <s v="SHAMPOO"/>
    <s v="BLEACH"/>
    <s v="SHOWER"/>
    <s v="TEAM"/>
    <s v="SAUCE"/>
    <s v="CIRCLE"/>
    <s v="SHOWER"/>
    <s v="SHAMPOO"/>
    <s v="THEMATIC"/>
    <s v="BASE"/>
    <n v="6.0334910742199996"/>
    <n v="0"/>
    <n v="1"/>
    <n v="0"/>
    <n v="0"/>
  </r>
  <r>
    <x v="45"/>
    <x v="0"/>
    <n v="58"/>
    <s v="PENGUIN"/>
    <s v="GOOSE"/>
    <s v="ICE"/>
    <s v="VOLCANO"/>
    <s v="HEAD"/>
    <s v="BRICK"/>
    <s v="GOOSE"/>
    <s v="PENGUIN"/>
    <s v="TAXONOMIC"/>
    <s v="BASE"/>
    <n v="7.0880725664900002"/>
    <n v="1"/>
    <n v="0"/>
    <n v="0"/>
    <n v="0"/>
  </r>
  <r>
    <x v="45"/>
    <x v="0"/>
    <n v="59"/>
    <s v="BOTTLE"/>
    <s v="CAN"/>
    <s v="BABY"/>
    <s v="CLOCK"/>
    <s v="BERRY"/>
    <s v="BELL"/>
    <s v="BOTTLE"/>
    <s v="BABY"/>
    <s v="BASE"/>
    <s v="THEMATIC"/>
    <n v="3.9572739016099998"/>
    <n v="0"/>
    <n v="1"/>
    <n v="0"/>
    <n v="0"/>
  </r>
  <r>
    <x v="46"/>
    <x v="0"/>
    <n v="1"/>
    <s v="OVEN"/>
    <s v="MICROWAVE"/>
    <s v="PAN"/>
    <s v="SCREEN"/>
    <s v="BASKETBALL"/>
    <s v="BOOT"/>
    <s v="OVEN"/>
    <s v="MICROWAVE"/>
    <s v="BASE"/>
    <s v="TAXONOMIC"/>
    <n v="21.099688930399999"/>
    <n v="1"/>
    <n v="0"/>
    <n v="0"/>
    <n v="0"/>
  </r>
  <r>
    <x v="46"/>
    <x v="0"/>
    <n v="2"/>
    <s v="POLICE"/>
    <s v="FIREMAN"/>
    <s v="HANDCUFFS"/>
    <s v="CARAVAN"/>
    <s v="CRAB"/>
    <s v="LAUNDRY"/>
    <s v="FIREMAN"/>
    <s v="POLICE"/>
    <s v="TAXONOMIC"/>
    <s v="BASE"/>
    <n v="10.5689729603"/>
    <n v="1"/>
    <n v="0"/>
    <n v="0"/>
    <n v="0"/>
  </r>
  <r>
    <x v="46"/>
    <x v="0"/>
    <n v="3"/>
    <s v="HAPPY"/>
    <s v="SAD"/>
    <s v="SMILE"/>
    <s v="ROOF"/>
    <s v="SEED"/>
    <s v="KEY"/>
    <s v="HAPPY"/>
    <s v="SMILE"/>
    <s v="BASE"/>
    <s v="THEMATIC"/>
    <n v="4.2732519221"/>
    <n v="0"/>
    <n v="1"/>
    <n v="0"/>
    <n v="0"/>
  </r>
  <r>
    <x v="46"/>
    <x v="0"/>
    <n v="4"/>
    <s v="CAKE"/>
    <s v="DONUT"/>
    <s v="CANDLE"/>
    <s v="BROCHURE"/>
    <s v="LAKE"/>
    <s v="DRUM"/>
    <s v="CAKE"/>
    <s v="DONUT"/>
    <s v="BASE"/>
    <s v="TAXONOMIC"/>
    <n v="7.8441778407399996"/>
    <n v="1"/>
    <n v="0"/>
    <n v="0"/>
    <n v="0"/>
  </r>
  <r>
    <x v="46"/>
    <x v="0"/>
    <n v="5"/>
    <s v="BOTTLE"/>
    <s v="CAN"/>
    <s v="BABY"/>
    <s v="CLOCK"/>
    <s v="BERRY"/>
    <s v="BELL"/>
    <s v="BOTTLE"/>
    <s v="CAN"/>
    <s v="BASE"/>
    <s v="TAXONOMIC"/>
    <n v="13.3960346901"/>
    <n v="1"/>
    <n v="0"/>
    <n v="0"/>
    <n v="0"/>
  </r>
  <r>
    <x v="46"/>
    <x v="0"/>
    <n v="6"/>
    <s v="FLY"/>
    <s v="ANT"/>
    <s v="WINGS"/>
    <s v="CEREAL"/>
    <s v="BUSINESS"/>
    <s v="CONCRETE"/>
    <s v="WINGS"/>
    <s v="FLY"/>
    <s v="THEMATIC"/>
    <s v="BASE"/>
    <n v="6.7243154053599996"/>
    <n v="0"/>
    <n v="1"/>
    <n v="0"/>
    <n v="0"/>
  </r>
  <r>
    <x v="46"/>
    <x v="0"/>
    <n v="7"/>
    <s v="MILK"/>
    <s v="LEMONADE"/>
    <s v="COW"/>
    <s v="GUITAR"/>
    <s v="LEAF"/>
    <s v="WINDOW"/>
    <s v="MILK"/>
    <s v="COW"/>
    <s v="BASE"/>
    <s v="THEMATIC"/>
    <n v="3.84301116387"/>
    <n v="0"/>
    <n v="1"/>
    <n v="0"/>
    <n v="0"/>
  </r>
  <r>
    <x v="46"/>
    <x v="0"/>
    <n v="8"/>
    <s v="SHAMPOO"/>
    <s v="BLEACH"/>
    <s v="SHOWER"/>
    <s v="TEAM"/>
    <s v="SAUCE"/>
    <s v="CIRCLE"/>
    <s v="SHOWER"/>
    <s v="SHAMPOO"/>
    <s v="THEMATIC"/>
    <s v="BASE"/>
    <n v="4.5802388044500004"/>
    <n v="0"/>
    <n v="1"/>
    <n v="0"/>
    <n v="0"/>
  </r>
  <r>
    <x v="46"/>
    <x v="0"/>
    <n v="9"/>
    <s v="CHISEL"/>
    <s v="KNIFE"/>
    <s v="SCULPTURE"/>
    <s v="HAMSTER"/>
    <s v="BOTTLE"/>
    <s v="MIRROR"/>
    <s v="KNIFE"/>
    <s v="CHISEL"/>
    <s v="TAXONOMIC"/>
    <s v="BASE"/>
    <n v="21.344266566400002"/>
    <n v="1"/>
    <n v="0"/>
    <n v="0"/>
    <n v="0"/>
  </r>
  <r>
    <x v="46"/>
    <x v="0"/>
    <n v="10"/>
    <s v="CRIB"/>
    <s v="BED"/>
    <s v="BABY"/>
    <s v="FERRY"/>
    <s v="BOWL"/>
    <s v="PATIO"/>
    <s v="CRIB"/>
    <s v="BABY"/>
    <s v="BASE"/>
    <s v="THEMATIC"/>
    <n v="18.153875491800001"/>
    <n v="0"/>
    <n v="1"/>
    <n v="0"/>
    <n v="0"/>
  </r>
  <r>
    <x v="46"/>
    <x v="0"/>
    <n v="11"/>
    <s v="SHIP"/>
    <s v="CANOE"/>
    <s v="SAILOR"/>
    <s v="UMBRELLA"/>
    <s v="BANANA"/>
    <s v="CHAIR"/>
    <s v="SAILOR"/>
    <s v="SHIP"/>
    <s v="THEMATIC"/>
    <s v="BASE"/>
    <n v="7.1065403406999996"/>
    <n v="0"/>
    <n v="1"/>
    <n v="0"/>
    <n v="0"/>
  </r>
  <r>
    <x v="46"/>
    <x v="0"/>
    <n v="12"/>
    <s v="TOOTHBRUSH"/>
    <s v="COMB"/>
    <s v="FLOSS"/>
    <s v="CAKE"/>
    <s v="CUP"/>
    <s v="GLASSES"/>
    <s v="FLOSS"/>
    <s v="TOOTHBRUSH"/>
    <s v="THEMATIC"/>
    <s v="BASE"/>
    <n v="9.6220216478699996"/>
    <n v="0"/>
    <n v="1"/>
    <n v="0"/>
    <n v="0"/>
  </r>
  <r>
    <x v="46"/>
    <x v="0"/>
    <n v="13"/>
    <s v="CAR"/>
    <s v="BIKE"/>
    <s v="SEATBELT"/>
    <s v="SHRIMP"/>
    <s v="COTTON"/>
    <s v="BISCUIT"/>
    <s v="BIKE"/>
    <s v="CAR"/>
    <s v="TAXONOMIC"/>
    <s v="BASE"/>
    <n v="7.7661949198200002"/>
    <n v="1"/>
    <n v="0"/>
    <n v="0"/>
    <n v="0"/>
  </r>
  <r>
    <x v="46"/>
    <x v="0"/>
    <n v="14"/>
    <s v="BEE"/>
    <s v="BUTTERFLY"/>
    <s v="HONEY"/>
    <s v="ASPHALT"/>
    <s v="COACH"/>
    <s v="PLIERS"/>
    <s v="BEE"/>
    <s v="HONEY"/>
    <s v="BASE"/>
    <s v="THEMATIC"/>
    <n v="29.4718974649"/>
    <n v="0"/>
    <n v="1"/>
    <n v="0"/>
    <n v="0"/>
  </r>
  <r>
    <x v="46"/>
    <x v="0"/>
    <n v="15"/>
    <s v="SILVER"/>
    <s v="GOLD"/>
    <s v="BULLET"/>
    <s v="STAIRS"/>
    <s v="BALLOON"/>
    <s v="LIBRARY"/>
    <s v="BULLET"/>
    <s v="SILVER"/>
    <s v="THEMATIC"/>
    <s v="BASE"/>
    <n v="10.233572672099999"/>
    <n v="0"/>
    <n v="1"/>
    <n v="0"/>
    <n v="0"/>
  </r>
  <r>
    <x v="46"/>
    <x v="0"/>
    <n v="16"/>
    <s v="WAITRESS"/>
    <s v="STEWARDESS"/>
    <s v="RESTAURANT"/>
    <s v="SWAN"/>
    <s v="BEACH"/>
    <s v="CALCIUM"/>
    <s v="RESTAURANT"/>
    <s v="WAITRESS"/>
    <s v="THEMATIC"/>
    <s v="BASE"/>
    <n v="8.2657724793499998"/>
    <n v="0"/>
    <n v="1"/>
    <n v="0"/>
    <n v="0"/>
  </r>
  <r>
    <x v="46"/>
    <x v="0"/>
    <n v="17"/>
    <s v="COW"/>
    <s v="BUFFALO"/>
    <s v="FARM"/>
    <s v="SKY"/>
    <s v="SLIDE"/>
    <s v="CHALK"/>
    <s v="FARM"/>
    <s v="COW"/>
    <s v="THEMATIC"/>
    <s v="BASE"/>
    <n v="6.16088415822"/>
    <n v="0"/>
    <n v="1"/>
    <n v="0"/>
    <n v="0"/>
  </r>
  <r>
    <x v="46"/>
    <x v="0"/>
    <n v="18"/>
    <s v="PENCIL"/>
    <s v="PEN"/>
    <s v="ERASER"/>
    <s v="FLUTE"/>
    <s v="MINT"/>
    <s v="SHEEP"/>
    <s v="PEN"/>
    <s v="PENCIL"/>
    <s v="TAXONOMIC"/>
    <s v="BASE"/>
    <n v="2.9242547540900001"/>
    <n v="1"/>
    <n v="0"/>
    <n v="0"/>
    <n v="0"/>
  </r>
  <r>
    <x v="46"/>
    <x v="0"/>
    <n v="19"/>
    <s v="TRUCK"/>
    <s v="BUS"/>
    <s v="TRAILER"/>
    <s v="CLIMATE"/>
    <s v="CACTUS"/>
    <s v="CLUB"/>
    <s v="BUS"/>
    <s v="TRUCK"/>
    <s v="TAXONOMIC"/>
    <s v="BASE"/>
    <n v="6.4803608350899999"/>
    <n v="1"/>
    <n v="0"/>
    <n v="0"/>
    <n v="0"/>
  </r>
  <r>
    <x v="46"/>
    <x v="0"/>
    <n v="20"/>
    <s v="CROWN"/>
    <s v="HAT"/>
    <s v="KING"/>
    <s v="SHOVEL"/>
    <s v="NOSE"/>
    <s v="TENT"/>
    <s v="KING"/>
    <s v="CROWN"/>
    <s v="THEMATIC"/>
    <s v="BASE"/>
    <n v="5.9101953750899998"/>
    <n v="0"/>
    <n v="1"/>
    <n v="0"/>
    <n v="0"/>
  </r>
  <r>
    <x v="46"/>
    <x v="0"/>
    <n v="21"/>
    <s v="LAWNMOWER"/>
    <s v="SCISSORS"/>
    <s v="GRASS"/>
    <s v="BOMB"/>
    <s v="AUNT"/>
    <s v="INTERNET"/>
    <s v="LAWNMOWER"/>
    <s v="GRASS"/>
    <s v="BASE"/>
    <s v="THEMATIC"/>
    <n v="6.6962708069500003"/>
    <n v="0"/>
    <n v="1"/>
    <n v="0"/>
    <n v="0"/>
  </r>
  <r>
    <x v="46"/>
    <x v="0"/>
    <n v="22"/>
    <s v="RIVER"/>
    <s v="LAKE"/>
    <s v="RAPIDS"/>
    <s v="GLASS"/>
    <s v="BUDGET"/>
    <s v="FEATHER"/>
    <s v="RIVER"/>
    <s v="RAPIDS"/>
    <s v="BASE"/>
    <s v="THEMATIC"/>
    <n v="10.5664495754"/>
    <n v="0"/>
    <n v="1"/>
    <n v="0"/>
    <n v="0"/>
  </r>
  <r>
    <x v="46"/>
    <x v="0"/>
    <n v="23"/>
    <s v="CAPTAIN"/>
    <s v="PILOT"/>
    <s v="SHIP"/>
    <s v="EAR"/>
    <s v="BENCH"/>
    <s v="FREEZER"/>
    <s v="PILOT"/>
    <s v="CAPTAIN"/>
    <s v="TAXONOMIC"/>
    <s v="BASE"/>
    <n v="4.5220493248200002"/>
    <n v="1"/>
    <n v="0"/>
    <n v="0"/>
    <n v="0"/>
  </r>
  <r>
    <x v="46"/>
    <x v="0"/>
    <n v="24"/>
    <s v="CITY"/>
    <s v="VILLAGE"/>
    <s v="AIRPORT"/>
    <s v="WHALE"/>
    <s v="NECK"/>
    <s v="CABINET"/>
    <s v="VILLAGE"/>
    <s v="CITY"/>
    <s v="TAXONOMIC"/>
    <s v="BASE"/>
    <n v="6.1006152527399999"/>
    <n v="1"/>
    <n v="0"/>
    <n v="0"/>
    <n v="0"/>
  </r>
  <r>
    <x v="46"/>
    <x v="0"/>
    <n v="25"/>
    <s v="CUP"/>
    <s v="BOWL"/>
    <s v="TEA"/>
    <s v="LAMP"/>
    <s v="PHONE"/>
    <s v="TRUCK"/>
    <s v="CUP"/>
    <s v="BOWL"/>
    <s v="BASE"/>
    <s v="TAXONOMIC"/>
    <n v="6.0731079746000001"/>
    <n v="1"/>
    <n v="0"/>
    <n v="0"/>
    <n v="0"/>
  </r>
  <r>
    <x v="46"/>
    <x v="0"/>
    <n v="26"/>
    <s v="BIRD"/>
    <s v="BAT"/>
    <s v="NEST"/>
    <s v="BONE"/>
    <s v="RAIN"/>
    <s v="BRACKET"/>
    <s v="BIRD"/>
    <s v="NEST"/>
    <s v="BASE"/>
    <s v="THEMATIC"/>
    <n v="10.326846206100001"/>
    <n v="0"/>
    <n v="1"/>
    <n v="0"/>
    <n v="0"/>
  </r>
  <r>
    <x v="46"/>
    <x v="0"/>
    <n v="27"/>
    <s v="ROBBERY"/>
    <s v="TREASON"/>
    <s v="BANK"/>
    <s v="STEW"/>
    <s v="TUB"/>
    <s v="SHORE"/>
    <s v="ROBBERY"/>
    <s v="BANK"/>
    <s v="BASE"/>
    <s v="THEMATIC"/>
    <n v="8.5764610108500001"/>
    <n v="0"/>
    <n v="1"/>
    <n v="0"/>
    <n v="0"/>
  </r>
  <r>
    <x v="46"/>
    <x v="0"/>
    <n v="28"/>
    <s v="PANTS"/>
    <s v="DRESS"/>
    <s v="POCKET"/>
    <s v="ICE"/>
    <s v="TEETH"/>
    <s v="DOG"/>
    <s v="PANTS"/>
    <s v="DRESS"/>
    <s v="BASE"/>
    <s v="TAXONOMIC"/>
    <n v="5.8290203162500003"/>
    <n v="1"/>
    <n v="0"/>
    <n v="0"/>
    <n v="0"/>
  </r>
  <r>
    <x v="46"/>
    <x v="0"/>
    <n v="29"/>
    <s v="COOKIE"/>
    <s v="BISCUIT"/>
    <s v="CHOCOLATE"/>
    <s v="PAGE"/>
    <s v="WAVE"/>
    <s v="FUR"/>
    <s v="COOKIE"/>
    <s v="BISCUIT"/>
    <s v="BASE"/>
    <s v="TAXONOMIC"/>
    <n v="9.6433946047900001"/>
    <n v="1"/>
    <n v="0"/>
    <n v="0"/>
    <n v="0"/>
  </r>
  <r>
    <x v="46"/>
    <x v="0"/>
    <n v="30"/>
    <s v="PENGUIN"/>
    <s v="GOOSE"/>
    <s v="ICE"/>
    <s v="VOLCANO"/>
    <s v="HEAD"/>
    <s v="BRICK"/>
    <s v="PENGUIN"/>
    <s v="GOOSE"/>
    <s v="BASE"/>
    <s v="TAXONOMIC"/>
    <n v="24.2107959955"/>
    <n v="1"/>
    <n v="0"/>
    <n v="0"/>
    <n v="0"/>
  </r>
  <r>
    <x v="46"/>
    <x v="0"/>
    <n v="31"/>
    <s v="PACKAGE"/>
    <s v="CRATE"/>
    <s v="DELIVERY"/>
    <s v="TROUT"/>
    <s v="CHILD"/>
    <s v="BILL"/>
    <s v="CRATE"/>
    <s v="PACKAGE"/>
    <s v="TAXONOMIC"/>
    <s v="BASE"/>
    <n v="7.8509411877000002"/>
    <n v="1"/>
    <n v="0"/>
    <n v="0"/>
    <n v="0"/>
  </r>
  <r>
    <x v="46"/>
    <x v="0"/>
    <n v="32"/>
    <s v="COW"/>
    <s v="PIG"/>
    <s v="GRASS"/>
    <s v="CHISEL"/>
    <s v="PARCEL"/>
    <s v="HOTEL"/>
    <s v="COW"/>
    <s v="GRASS"/>
    <s v="BASE"/>
    <s v="THEMATIC"/>
    <n v="4.09289545682"/>
    <n v="0"/>
    <n v="1"/>
    <n v="0"/>
    <n v="0"/>
  </r>
  <r>
    <x v="46"/>
    <x v="0"/>
    <n v="33"/>
    <s v="DOG"/>
    <s v="CAT"/>
    <s v="BONE"/>
    <s v="POND"/>
    <s v="HOOD"/>
    <s v="QUEEN"/>
    <s v="DOG"/>
    <s v="CAT"/>
    <s v="BASE"/>
    <s v="TAXONOMIC"/>
    <n v="5.04781354079"/>
    <n v="1"/>
    <n v="0"/>
    <n v="0"/>
    <n v="0"/>
  </r>
  <r>
    <x v="46"/>
    <x v="0"/>
    <n v="34"/>
    <s v="CROUTONS"/>
    <s v="BAGEL"/>
    <s v="SALAD"/>
    <s v="METAL"/>
    <s v="SHARK"/>
    <s v="SPOT"/>
    <s v="BAGEL"/>
    <s v="SALAD"/>
    <s v="TAXONOMIC"/>
    <s v="THEMATIC"/>
    <n v="3.9278746296199998"/>
    <n v="0"/>
    <n v="0"/>
    <n v="1"/>
    <n v="0"/>
  </r>
  <r>
    <x v="46"/>
    <x v="0"/>
    <n v="35"/>
    <s v="PANDA"/>
    <s v="RACOON"/>
    <s v="BAMBOO"/>
    <s v="WHIP"/>
    <s v="FENDER"/>
    <s v="LAW"/>
    <s v="BAMBOO"/>
    <s v="PANDA"/>
    <s v="THEMATIC"/>
    <s v="BASE"/>
    <n v="4.56776556303"/>
    <n v="0"/>
    <n v="1"/>
    <n v="0"/>
    <n v="0"/>
  </r>
  <r>
    <x v="46"/>
    <x v="0"/>
    <n v="36"/>
    <s v="CHAIR"/>
    <s v="SOFA"/>
    <s v="LEGS"/>
    <s v="BREAD"/>
    <s v="BALL"/>
    <s v="KEYBOARD"/>
    <s v="SOFA"/>
    <s v="CHAIR"/>
    <s v="TAXONOMIC"/>
    <s v="BASE"/>
    <n v="5.1644659608100003"/>
    <n v="1"/>
    <n v="0"/>
    <n v="0"/>
    <n v="0"/>
  </r>
  <r>
    <x v="46"/>
    <x v="0"/>
    <n v="37"/>
    <s v="FOOTBALL"/>
    <s v="BASEBALL"/>
    <s v="QUARTERBACK"/>
    <s v="CLOUD"/>
    <s v="PLANT"/>
    <s v="NECKLACE"/>
    <s v="FOOTBALL"/>
    <s v="QUARTERBACK"/>
    <s v="BASE"/>
    <s v="THEMATIC"/>
    <n v="7.0689865346099996"/>
    <n v="0"/>
    <n v="1"/>
    <n v="0"/>
    <n v="0"/>
  </r>
  <r>
    <x v="46"/>
    <x v="0"/>
    <n v="38"/>
    <s v="SPOON"/>
    <s v="LADLE"/>
    <s v="CEREAL"/>
    <s v="LION"/>
    <s v="TREE"/>
    <s v="STEREO"/>
    <s v="CEREAL"/>
    <s v="SPOON"/>
    <s v="THEMATIC"/>
    <s v="BASE"/>
    <n v="7.7229679666899997"/>
    <n v="0"/>
    <n v="1"/>
    <n v="0"/>
    <n v="0"/>
  </r>
  <r>
    <x v="46"/>
    <x v="0"/>
    <n v="39"/>
    <s v="ROCKET"/>
    <s v="MISSILE"/>
    <s v="ASTRONAUT"/>
    <s v="BUG"/>
    <s v="CHEESE"/>
    <s v="WATER"/>
    <s v="ROCKET"/>
    <s v="ASTRONAUT"/>
    <s v="BASE"/>
    <s v="THEMATIC"/>
    <n v="5.6181329467800003"/>
    <n v="0"/>
    <n v="1"/>
    <n v="0"/>
    <n v="0"/>
  </r>
  <r>
    <x v="46"/>
    <x v="0"/>
    <n v="40"/>
    <s v="FIELD"/>
    <s v="COURT"/>
    <s v="GRASS"/>
    <s v="GAS"/>
    <s v="TOAD"/>
    <s v="SCHOOL"/>
    <s v="FIELD"/>
    <s v="GRASS"/>
    <s v="BASE"/>
    <s v="THEMATIC"/>
    <n v="8.5854514380900007"/>
    <n v="0"/>
    <n v="1"/>
    <n v="0"/>
    <n v="0"/>
  </r>
  <r>
    <x v="46"/>
    <x v="0"/>
    <n v="41"/>
    <s v="MONKEY"/>
    <s v="BEAR"/>
    <s v="BANANA"/>
    <s v="AIRPLANE"/>
    <s v="HAMMER"/>
    <s v="PLUG"/>
    <s v="MONKEY"/>
    <s v="BANANA"/>
    <s v="BASE"/>
    <s v="THEMATIC"/>
    <n v="16.6009274486"/>
    <n v="0"/>
    <n v="1"/>
    <n v="0"/>
    <n v="0"/>
  </r>
  <r>
    <x v="46"/>
    <x v="0"/>
    <n v="42"/>
    <s v="SNOW"/>
    <s v="RAIN"/>
    <s v="SLED"/>
    <s v="CEMETARY"/>
    <s v="WORK"/>
    <s v="NOVEL"/>
    <s v="SNOW"/>
    <s v="RAIN"/>
    <s v="BASE"/>
    <s v="TAXONOMIC"/>
    <n v="3.5493069793999998"/>
    <n v="1"/>
    <n v="0"/>
    <n v="0"/>
    <n v="0"/>
  </r>
  <r>
    <x v="46"/>
    <x v="0"/>
    <n v="43"/>
    <s v="SAXOPHONE"/>
    <s v="HARP"/>
    <s v="JAZZ"/>
    <s v="SODA"/>
    <s v="HAIR"/>
    <s v="PILOT"/>
    <s v="SAXOPHONE"/>
    <s v="HARP"/>
    <s v="BASE"/>
    <s v="TAXONOMIC"/>
    <n v="4.7908662869600001"/>
    <n v="1"/>
    <n v="0"/>
    <n v="0"/>
    <n v="0"/>
  </r>
  <r>
    <x v="46"/>
    <x v="0"/>
    <n v="44"/>
    <s v="SURGEON"/>
    <s v="BUTCHER"/>
    <s v="KIDNEY"/>
    <s v="PENGUIN"/>
    <s v="MOVIE"/>
    <s v="HOUSE"/>
    <s v="MOVIE"/>
    <s v="SURGEON"/>
    <s v="UNRELATED"/>
    <s v="BASE"/>
    <n v="38.557940849300003"/>
    <n v="0"/>
    <n v="0"/>
    <n v="0"/>
    <n v="1"/>
  </r>
  <r>
    <x v="46"/>
    <x v="0"/>
    <n v="45"/>
    <s v="SHOE"/>
    <s v="GLOVE"/>
    <s v="FOOT"/>
    <s v="WALL"/>
    <s v="CARD"/>
    <s v="TIGER"/>
    <s v="SHOE"/>
    <s v="FOOT"/>
    <s v="BASE"/>
    <s v="THEMATIC"/>
    <n v="5.0122358673300003"/>
    <n v="0"/>
    <n v="1"/>
    <n v="0"/>
    <n v="0"/>
  </r>
  <r>
    <x v="46"/>
    <x v="0"/>
    <n v="46"/>
    <s v="GARLIC"/>
    <s v="ONION"/>
    <s v="VAMPIRE"/>
    <s v="HOUSE"/>
    <s v="FOOT"/>
    <s v="CODE"/>
    <s v="VAMPIRE"/>
    <s v="GARLIC"/>
    <s v="THEMATIC"/>
    <s v="BASE"/>
    <n v="6.1684781489900002"/>
    <n v="0"/>
    <n v="1"/>
    <n v="0"/>
    <n v="0"/>
  </r>
  <r>
    <x v="46"/>
    <x v="0"/>
    <n v="47"/>
    <s v="COMPUTER"/>
    <s v="TABLET"/>
    <s v="MOUSE"/>
    <s v="ATHLETE"/>
    <s v="COUCH"/>
    <s v="SALON"/>
    <s v="COMPUTER"/>
    <s v="TABLET"/>
    <s v="BASE"/>
    <s v="TAXONOMIC"/>
    <n v="5.6775248579199999"/>
    <n v="1"/>
    <n v="0"/>
    <n v="0"/>
    <n v="0"/>
  </r>
  <r>
    <x v="46"/>
    <x v="0"/>
    <n v="48"/>
    <s v="CAMEL"/>
    <s v="ANTELOPE"/>
    <s v="DESERT"/>
    <s v="CORK"/>
    <s v="ENGINE"/>
    <s v="PAMPHLET"/>
    <s v="ANTELOPE"/>
    <s v="CAMEL"/>
    <s v="TAXONOMIC"/>
    <s v="BASE"/>
    <n v="4.1368537344999998"/>
    <n v="1"/>
    <n v="0"/>
    <n v="0"/>
    <n v="0"/>
  </r>
  <r>
    <x v="46"/>
    <x v="0"/>
    <n v="49"/>
    <s v="SPIDER"/>
    <s v="BEE"/>
    <s v="WEB"/>
    <s v="PEPPER"/>
    <s v="SHED"/>
    <s v="TOILET"/>
    <s v="SPIDER"/>
    <s v="WEB"/>
    <s v="BASE"/>
    <s v="THEMATIC"/>
    <n v="9.7571564877900006"/>
    <n v="0"/>
    <n v="1"/>
    <n v="0"/>
    <n v="0"/>
  </r>
  <r>
    <x v="46"/>
    <x v="0"/>
    <n v="50"/>
    <s v="BEER"/>
    <s v="JUICE"/>
    <s v="PARTY"/>
    <s v="SHOP"/>
    <s v="SNOW"/>
    <s v="WOUND"/>
    <s v="JUICE"/>
    <s v="BEER"/>
    <s v="TAXONOMIC"/>
    <s v="BASE"/>
    <n v="5.0415822169700002"/>
    <n v="1"/>
    <n v="0"/>
    <n v="0"/>
    <n v="0"/>
  </r>
  <r>
    <x v="46"/>
    <x v="0"/>
    <n v="51"/>
    <s v="RABBI"/>
    <s v="PASTOR"/>
    <s v="TEMPLE"/>
    <s v="DRIVEWAY"/>
    <s v="GLOVES"/>
    <s v="APPLE"/>
    <s v="PASTOR"/>
    <s v="RABBI"/>
    <s v="TAXONOMIC"/>
    <s v="BASE"/>
    <n v="3.1875889326900002"/>
    <n v="1"/>
    <n v="0"/>
    <n v="0"/>
    <n v="0"/>
  </r>
  <r>
    <x v="46"/>
    <x v="0"/>
    <n v="52"/>
    <s v="BICYCLE"/>
    <s v="CAR"/>
    <s v="HELMET"/>
    <s v="FISH"/>
    <s v="BEER"/>
    <s v="BANK"/>
    <s v="BICYCLE"/>
    <s v="CAR"/>
    <s v="BASE"/>
    <s v="TAXONOMIC"/>
    <n v="9.4949813706300006"/>
    <n v="1"/>
    <n v="0"/>
    <n v="0"/>
    <n v="0"/>
  </r>
  <r>
    <x v="46"/>
    <x v="0"/>
    <n v="53"/>
    <s v="BISCUITS"/>
    <s v="TOAST"/>
    <s v="GRAVY"/>
    <s v="SNAIL"/>
    <s v="PELICAN"/>
    <s v="DANCE"/>
    <s v="BISCUITS"/>
    <s v="TOAST"/>
    <s v="BASE"/>
    <s v="TAXONOMIC"/>
    <n v="9.3040576109199993"/>
    <n v="1"/>
    <n v="0"/>
    <n v="0"/>
    <n v="0"/>
  </r>
  <r>
    <x v="46"/>
    <x v="0"/>
    <n v="54"/>
    <s v="COCONUT"/>
    <s v="ORANGE"/>
    <s v="BEACH"/>
    <s v="CYMBAL"/>
    <s v="SOCIETY"/>
    <s v="ROD"/>
    <s v="COCONUT"/>
    <s v="ORANGE"/>
    <s v="BASE"/>
    <s v="TAXONOMIC"/>
    <n v="9.2019969238900003"/>
    <n v="1"/>
    <n v="0"/>
    <n v="0"/>
    <n v="0"/>
  </r>
  <r>
    <x v="46"/>
    <x v="0"/>
    <n v="55"/>
    <s v="NEEDLE"/>
    <s v="PIN"/>
    <s v="THREAD"/>
    <s v="WAX"/>
    <s v="HYDRANT"/>
    <s v="WRIST"/>
    <s v="NEEDLE"/>
    <s v="THREAD"/>
    <s v="BASE"/>
    <s v="THEMATIC"/>
    <n v="5.8614068450400003"/>
    <n v="0"/>
    <n v="1"/>
    <n v="0"/>
    <n v="0"/>
  </r>
  <r>
    <x v="46"/>
    <x v="0"/>
    <n v="56"/>
    <s v="SUBMARINE"/>
    <s v="AIRPLANE"/>
    <s v="OCEAN"/>
    <s v="SHEET"/>
    <s v="CROW"/>
    <s v="DOCTOR"/>
    <s v="SUBMARINE"/>
    <s v="OCEAN"/>
    <s v="BASE"/>
    <s v="THEMATIC"/>
    <n v="14.3236169885"/>
    <n v="0"/>
    <n v="1"/>
    <n v="0"/>
    <n v="0"/>
  </r>
  <r>
    <x v="46"/>
    <x v="0"/>
    <n v="57"/>
    <s v="TORTILLA"/>
    <s v="BAGEL"/>
    <s v="BEANS"/>
    <s v="COLD"/>
    <s v="KNOB"/>
    <s v="SALESMAN"/>
    <s v="TORTILLA"/>
    <s v="BEANS"/>
    <s v="BASE"/>
    <s v="THEMATIC"/>
    <n v="4.7605823585799998"/>
    <n v="0"/>
    <n v="1"/>
    <n v="0"/>
    <n v="0"/>
  </r>
  <r>
    <x v="46"/>
    <x v="0"/>
    <n v="58"/>
    <s v="CIGARETTES"/>
    <s v="ALCOHOL"/>
    <s v="LUNGS"/>
    <s v="OUTLET"/>
    <s v="SOCK"/>
    <s v="CARPET"/>
    <s v="CIGARETTES"/>
    <s v="LUNGS"/>
    <s v="BASE"/>
    <s v="THEMATIC"/>
    <n v="5.93682201835"/>
    <n v="0"/>
    <n v="1"/>
    <n v="0"/>
    <n v="0"/>
  </r>
  <r>
    <x v="46"/>
    <x v="0"/>
    <n v="59"/>
    <s v="RECEPTIONIST"/>
    <s v="HOSTESS"/>
    <s v="TELEPHONE"/>
    <s v="PARK"/>
    <s v="HAND"/>
    <s v="STRING"/>
    <s v="RECEPTIONIST"/>
    <s v="TELEPHONE"/>
    <s v="BASE"/>
    <s v="THEMATIC"/>
    <n v="7.4101788219999998"/>
    <n v="0"/>
    <n v="1"/>
    <n v="0"/>
    <n v="0"/>
  </r>
  <r>
    <x v="47"/>
    <x v="1"/>
    <n v="1"/>
    <s v="PENGUIN"/>
    <s v="GOOSE"/>
    <s v="ICE"/>
    <s v="VOLCANO"/>
    <s v="HEAD"/>
    <s v="BRICK"/>
    <s v="ICE"/>
    <s v="BRICK"/>
    <s v="THEMATIC"/>
    <s v="UNRELATED"/>
    <n v="7.3157494323699996"/>
    <n v="0"/>
    <n v="0"/>
    <n v="0"/>
    <n v="1"/>
  </r>
  <r>
    <x v="47"/>
    <x v="1"/>
    <n v="2"/>
    <s v="SHAMPOO"/>
    <s v="BLEACH"/>
    <s v="SHOWER"/>
    <s v="TEAM"/>
    <s v="SAUCE"/>
    <s v="CIRCLE"/>
    <s v="SHOWER"/>
    <s v="SHAMPOO"/>
    <s v="THEMATIC"/>
    <s v="BASE"/>
    <n v="7.3961380086300004"/>
    <n v="0"/>
    <n v="1"/>
    <n v="0"/>
    <n v="0"/>
  </r>
  <r>
    <x v="47"/>
    <x v="1"/>
    <n v="3"/>
    <s v="SHIP"/>
    <s v="CANOE"/>
    <s v="SAILOR"/>
    <s v="UMBRELLA"/>
    <s v="BANANA"/>
    <s v="CHAIR"/>
    <s v="SHIP"/>
    <s v="SAILOR"/>
    <s v="BASE"/>
    <s v="THEMATIC"/>
    <n v="15.424997169399999"/>
    <n v="0"/>
    <n v="1"/>
    <n v="0"/>
    <n v="0"/>
  </r>
  <r>
    <x v="47"/>
    <x v="1"/>
    <n v="4"/>
    <s v="LAWNMOWER"/>
    <s v="SCISSORS"/>
    <s v="GRASS"/>
    <s v="BOMB"/>
    <s v="AUNT"/>
    <s v="INTERNET"/>
    <s v="LAWNMOWER"/>
    <s v="GRASS"/>
    <s v="BASE"/>
    <s v="THEMATIC"/>
    <n v="5.3334841880699999"/>
    <n v="0"/>
    <n v="1"/>
    <n v="0"/>
    <n v="0"/>
  </r>
  <r>
    <x v="47"/>
    <x v="1"/>
    <n v="5"/>
    <s v="PANDA"/>
    <s v="RACOON"/>
    <s v="BAMBOO"/>
    <s v="WHIP"/>
    <s v="FENDER"/>
    <s v="LAW"/>
    <s v="PANDA"/>
    <s v="RACOON"/>
    <s v="BASE"/>
    <s v="TAXONOMIC"/>
    <n v="8.4872497406300003"/>
    <n v="1"/>
    <n v="0"/>
    <n v="0"/>
    <n v="0"/>
  </r>
  <r>
    <x v="47"/>
    <x v="1"/>
    <n v="6"/>
    <s v="SILVER"/>
    <s v="GOLD"/>
    <s v="BULLET"/>
    <s v="STAIRS"/>
    <s v="BALLOON"/>
    <s v="LIBRARY"/>
    <s v="GOLD"/>
    <s v="SILVER"/>
    <s v="TAXONOMIC"/>
    <s v="BASE"/>
    <n v="7.6688279613699999"/>
    <n v="1"/>
    <n v="0"/>
    <n v="0"/>
    <n v="0"/>
  </r>
  <r>
    <x v="47"/>
    <x v="1"/>
    <n v="7"/>
    <s v="MONKEY"/>
    <s v="BEAR"/>
    <s v="BANANA"/>
    <s v="AIRPLANE"/>
    <s v="HAMMER"/>
    <s v="PLUG"/>
    <s v="MONKEY"/>
    <s v="BEAR"/>
    <s v="BASE"/>
    <s v="TAXONOMIC"/>
    <n v="6.4598399769699997"/>
    <n v="1"/>
    <n v="0"/>
    <n v="0"/>
    <n v="0"/>
  </r>
  <r>
    <x v="47"/>
    <x v="1"/>
    <n v="8"/>
    <s v="MILK"/>
    <s v="LEMONADE"/>
    <s v="COW"/>
    <s v="GUITAR"/>
    <s v="LEAF"/>
    <s v="WINDOW"/>
    <s v="LEMONADE"/>
    <s v="MILK"/>
    <s v="TAXONOMIC"/>
    <s v="BASE"/>
    <n v="5.7975243712999998"/>
    <n v="1"/>
    <n v="0"/>
    <n v="0"/>
    <n v="0"/>
  </r>
  <r>
    <x v="47"/>
    <x v="1"/>
    <n v="9"/>
    <s v="CAPTAIN"/>
    <s v="PILOT"/>
    <s v="SHIP"/>
    <s v="EAR"/>
    <s v="BENCH"/>
    <s v="FREEZER"/>
    <s v="PILOT"/>
    <s v="CAPTAIN"/>
    <s v="TAXONOMIC"/>
    <s v="BASE"/>
    <n v="4.1406054362300004"/>
    <n v="1"/>
    <n v="0"/>
    <n v="0"/>
    <n v="0"/>
  </r>
  <r>
    <x v="47"/>
    <x v="1"/>
    <n v="10"/>
    <s v="SUBMARINE"/>
    <s v="AIRPLANE"/>
    <s v="OCEAN"/>
    <s v="SHEET"/>
    <s v="CROW"/>
    <s v="DOCTOR"/>
    <s v="AIRPLANE"/>
    <s v="SUBMARINE"/>
    <s v="TAXONOMIC"/>
    <s v="BASE"/>
    <n v="3.2284144759800002"/>
    <n v="1"/>
    <n v="0"/>
    <n v="0"/>
    <n v="0"/>
  </r>
  <r>
    <x v="47"/>
    <x v="1"/>
    <n v="11"/>
    <s v="RABBI"/>
    <s v="PASTOR"/>
    <s v="TEMPLE"/>
    <s v="DRIVEWAY"/>
    <s v="GLOVES"/>
    <s v="APPLE"/>
    <s v="TEMPLE"/>
    <s v="PASTOR"/>
    <s v="THEMATIC"/>
    <s v="TAXONOMIC"/>
    <n v="8.6095956850899995"/>
    <n v="0"/>
    <n v="0"/>
    <n v="1"/>
    <n v="0"/>
  </r>
  <r>
    <x v="47"/>
    <x v="1"/>
    <n v="12"/>
    <s v="RECEPTIONIST"/>
    <s v="HOSTESS"/>
    <s v="TELEPHONE"/>
    <s v="PARK"/>
    <s v="HAND"/>
    <s v="STRING"/>
    <s v="RECEPTIONIST"/>
    <s v="HOSTESS"/>
    <s v="BASE"/>
    <s v="TAXONOMIC"/>
    <n v="2.9975597288600002"/>
    <n v="1"/>
    <n v="0"/>
    <n v="0"/>
    <n v="0"/>
  </r>
  <r>
    <x v="47"/>
    <x v="1"/>
    <n v="13"/>
    <s v="NEEDLE"/>
    <s v="PIN"/>
    <s v="THREAD"/>
    <s v="WAX"/>
    <s v="HYDRANT"/>
    <s v="WRIST"/>
    <s v="PIN"/>
    <s v="NEEDLE"/>
    <s v="TAXONOMIC"/>
    <s v="BASE"/>
    <n v="4.2381497375299997"/>
    <n v="1"/>
    <n v="0"/>
    <n v="0"/>
    <n v="0"/>
  </r>
  <r>
    <x v="47"/>
    <x v="1"/>
    <n v="14"/>
    <s v="SAXOPHONE"/>
    <s v="HARP"/>
    <s v="JAZZ"/>
    <s v="SODA"/>
    <s v="HAIR"/>
    <s v="PILOT"/>
    <s v="SAXOPHONE"/>
    <s v="HARP"/>
    <s v="BASE"/>
    <s v="TAXONOMIC"/>
    <n v="6.9444961640400003"/>
    <n v="1"/>
    <n v="0"/>
    <n v="0"/>
    <n v="0"/>
  </r>
  <r>
    <x v="47"/>
    <x v="1"/>
    <n v="15"/>
    <s v="WAITRESS"/>
    <s v="STEWARDESS"/>
    <s v="RESTAURANT"/>
    <s v="SWAN"/>
    <s v="BEACH"/>
    <s v="CALCIUM"/>
    <s v="WAITRESS"/>
    <s v="STEWARDESS"/>
    <s v="BASE"/>
    <s v="TAXONOMIC"/>
    <n v="4.7957379511199996"/>
    <n v="1"/>
    <n v="0"/>
    <n v="0"/>
    <n v="0"/>
  </r>
  <r>
    <x v="47"/>
    <x v="1"/>
    <n v="16"/>
    <s v="CAKE"/>
    <s v="DONUT"/>
    <s v="CANDLE"/>
    <s v="BROCHURE"/>
    <s v="LAKE"/>
    <s v="DRUM"/>
    <s v="DONUT"/>
    <s v="CAKE"/>
    <s v="TAXONOMIC"/>
    <s v="BASE"/>
    <n v="2.6473684070500001"/>
    <n v="1"/>
    <n v="0"/>
    <n v="0"/>
    <n v="0"/>
  </r>
  <r>
    <x v="47"/>
    <x v="1"/>
    <n v="17"/>
    <s v="CIGARETTES"/>
    <s v="ALCOHOL"/>
    <s v="LUNGS"/>
    <s v="OUTLET"/>
    <s v="SOCK"/>
    <s v="CARPET"/>
    <s v="ALCOHOL"/>
    <s v="CIGARETTES"/>
    <s v="TAXONOMIC"/>
    <s v="BASE"/>
    <n v="4.7257427912600001"/>
    <n v="1"/>
    <n v="0"/>
    <n v="0"/>
    <n v="0"/>
  </r>
  <r>
    <x v="47"/>
    <x v="1"/>
    <n v="18"/>
    <s v="SPOON"/>
    <s v="LADLE"/>
    <s v="CEREAL"/>
    <s v="LION"/>
    <s v="TREE"/>
    <s v="STEREO"/>
    <s v="LADLE"/>
    <s v="SPOON"/>
    <s v="TAXONOMIC"/>
    <s v="BASE"/>
    <n v="4.53264255769"/>
    <n v="1"/>
    <n v="0"/>
    <n v="0"/>
    <n v="0"/>
  </r>
  <r>
    <x v="47"/>
    <x v="1"/>
    <n v="19"/>
    <s v="FIELD"/>
    <s v="COURT"/>
    <s v="GRASS"/>
    <s v="GAS"/>
    <s v="TOAD"/>
    <s v="SCHOOL"/>
    <s v="GRASS"/>
    <s v="FIELD"/>
    <s v="THEMATIC"/>
    <s v="BASE"/>
    <n v="7.8708675791299996"/>
    <n v="0"/>
    <n v="1"/>
    <n v="0"/>
    <n v="0"/>
  </r>
  <r>
    <x v="47"/>
    <x v="1"/>
    <n v="20"/>
    <s v="CITY"/>
    <s v="VILLAGE"/>
    <s v="AIRPORT"/>
    <s v="WHALE"/>
    <s v="NECK"/>
    <s v="CABINET"/>
    <s v="VILLAGE"/>
    <s v="CITY"/>
    <s v="TAXONOMIC"/>
    <s v="BASE"/>
    <n v="6.0444512716499998"/>
    <n v="1"/>
    <n v="0"/>
    <n v="0"/>
    <n v="0"/>
  </r>
  <r>
    <x v="47"/>
    <x v="1"/>
    <n v="21"/>
    <s v="DOG"/>
    <s v="CAT"/>
    <s v="BONE"/>
    <s v="POND"/>
    <s v="HOOD"/>
    <s v="QUEEN"/>
    <s v="DOG"/>
    <s v="CAT"/>
    <s v="BASE"/>
    <s v="TAXONOMIC"/>
    <n v="3.0534661384900001"/>
    <n v="1"/>
    <n v="0"/>
    <n v="0"/>
    <n v="0"/>
  </r>
  <r>
    <x v="47"/>
    <x v="1"/>
    <n v="22"/>
    <s v="PANTS"/>
    <s v="DRESS"/>
    <s v="POCKET"/>
    <s v="ICE"/>
    <s v="TEETH"/>
    <s v="DOG"/>
    <s v="DRESS"/>
    <s v="PANTS"/>
    <s v="TAXONOMIC"/>
    <s v="BASE"/>
    <n v="6.1386859284200002"/>
    <n v="1"/>
    <n v="0"/>
    <n v="0"/>
    <n v="0"/>
  </r>
  <r>
    <x v="47"/>
    <x v="1"/>
    <n v="23"/>
    <s v="CAMEL"/>
    <s v="ANTELOPE"/>
    <s v="DESERT"/>
    <s v="CORK"/>
    <s v="ENGINE"/>
    <s v="PAMPHLET"/>
    <s v="ANTELOPE"/>
    <s v="CAMEL"/>
    <s v="TAXONOMIC"/>
    <s v="BASE"/>
    <n v="11.7626401807"/>
    <n v="1"/>
    <n v="0"/>
    <n v="0"/>
    <n v="0"/>
  </r>
  <r>
    <x v="47"/>
    <x v="1"/>
    <n v="24"/>
    <s v="COW"/>
    <s v="BUFFALO"/>
    <s v="FARM"/>
    <s v="SKY"/>
    <s v="SLIDE"/>
    <s v="CHALK"/>
    <s v="BUFFALO"/>
    <s v="COW"/>
    <s v="TAXONOMIC"/>
    <s v="BASE"/>
    <n v="2.8852622323300001"/>
    <n v="1"/>
    <n v="0"/>
    <n v="0"/>
    <n v="0"/>
  </r>
  <r>
    <x v="47"/>
    <x v="1"/>
    <n v="25"/>
    <s v="COCONUT"/>
    <s v="ORANGE"/>
    <s v="BEACH"/>
    <s v="CYMBAL"/>
    <s v="SOCIETY"/>
    <s v="ROD"/>
    <s v="ORANGE"/>
    <s v="COCONUT"/>
    <s v="TAXONOMIC"/>
    <s v="BASE"/>
    <n v="5.0055582297500001"/>
    <n v="1"/>
    <n v="0"/>
    <n v="0"/>
    <n v="0"/>
  </r>
  <r>
    <x v="47"/>
    <x v="1"/>
    <n v="26"/>
    <s v="POLICE"/>
    <s v="FIREMAN"/>
    <s v="HANDCUFFS"/>
    <s v="CARAVAN"/>
    <s v="CRAB"/>
    <s v="LAUNDRY"/>
    <s v="FIREMAN"/>
    <s v="POLICE"/>
    <s v="TAXONOMIC"/>
    <s v="BASE"/>
    <n v="3.9392421817200001"/>
    <n v="1"/>
    <n v="0"/>
    <n v="0"/>
    <n v="0"/>
  </r>
  <r>
    <x v="47"/>
    <x v="1"/>
    <n v="27"/>
    <s v="BISCUITS"/>
    <s v="TOAST"/>
    <s v="GRAVY"/>
    <s v="SNAIL"/>
    <s v="PELICAN"/>
    <s v="DANCE"/>
    <s v="TOAST"/>
    <s v="BISCUITS"/>
    <s v="TAXONOMIC"/>
    <s v="BASE"/>
    <n v="3.07883456285"/>
    <n v="1"/>
    <n v="0"/>
    <n v="0"/>
    <n v="0"/>
  </r>
  <r>
    <x v="47"/>
    <x v="1"/>
    <n v="28"/>
    <s v="CHAIR"/>
    <s v="SOFA"/>
    <s v="LEGS"/>
    <s v="BREAD"/>
    <s v="BALL"/>
    <s v="KEYBOARD"/>
    <s v="CHAIR"/>
    <s v="SOFA"/>
    <s v="BASE"/>
    <s v="TAXONOMIC"/>
    <n v="4.6085283354"/>
    <n v="1"/>
    <n v="0"/>
    <n v="0"/>
    <n v="0"/>
  </r>
  <r>
    <x v="47"/>
    <x v="1"/>
    <n v="29"/>
    <s v="BEER"/>
    <s v="JUICE"/>
    <s v="PARTY"/>
    <s v="SHOP"/>
    <s v="SNOW"/>
    <s v="WOUND"/>
    <s v="JUICE"/>
    <s v="BEER"/>
    <s v="TAXONOMIC"/>
    <s v="BASE"/>
    <n v="7.6749599247100004"/>
    <n v="1"/>
    <n v="0"/>
    <n v="0"/>
    <n v="0"/>
  </r>
  <r>
    <x v="47"/>
    <x v="1"/>
    <n v="30"/>
    <s v="CHISEL"/>
    <s v="KNIFE"/>
    <s v="SCULPTURE"/>
    <s v="HAMSTER"/>
    <s v="BOTTLE"/>
    <s v="MIRROR"/>
    <s v="CHISEL"/>
    <s v="KNIFE"/>
    <s v="BASE"/>
    <s v="TAXONOMIC"/>
    <n v="7.97986139025"/>
    <n v="1"/>
    <n v="0"/>
    <n v="0"/>
    <n v="0"/>
  </r>
  <r>
    <x v="47"/>
    <x v="1"/>
    <n v="31"/>
    <s v="COOKIE"/>
    <s v="BISCUIT"/>
    <s v="CHOCOLATE"/>
    <s v="PAGE"/>
    <s v="WAVE"/>
    <s v="FUR"/>
    <s v="COOKIE"/>
    <s v="BISCUIT"/>
    <s v="BASE"/>
    <s v="TAXONOMIC"/>
    <n v="2.7445525109700002"/>
    <n v="1"/>
    <n v="0"/>
    <n v="0"/>
    <n v="0"/>
  </r>
  <r>
    <x v="47"/>
    <x v="1"/>
    <n v="32"/>
    <s v="SURGEON"/>
    <s v="BUTCHER"/>
    <s v="KIDNEY"/>
    <s v="PENGUIN"/>
    <s v="MOVIE"/>
    <s v="HOUSE"/>
    <s v="SURGEON"/>
    <s v="BUTCHER"/>
    <s v="BASE"/>
    <s v="TAXONOMIC"/>
    <n v="11.007923680599999"/>
    <n v="1"/>
    <n v="0"/>
    <n v="0"/>
    <n v="0"/>
  </r>
  <r>
    <x v="47"/>
    <x v="1"/>
    <n v="33"/>
    <s v="HAPPY"/>
    <s v="SAD"/>
    <s v="SMILE"/>
    <s v="ROOF"/>
    <s v="SEED"/>
    <s v="KEY"/>
    <s v="HAPPY"/>
    <s v="SAD"/>
    <s v="BASE"/>
    <s v="TAXONOMIC"/>
    <n v="4.2645504187099998"/>
    <n v="1"/>
    <n v="0"/>
    <n v="0"/>
    <n v="0"/>
  </r>
  <r>
    <x v="47"/>
    <x v="1"/>
    <n v="34"/>
    <s v="SNOW"/>
    <s v="RAIN"/>
    <s v="SLED"/>
    <s v="CEMETARY"/>
    <s v="WORK"/>
    <s v="NOVEL"/>
    <s v="SNOW"/>
    <s v="RAIN"/>
    <s v="BASE"/>
    <s v="TAXONOMIC"/>
    <n v="7.3469296813099998"/>
    <n v="1"/>
    <n v="0"/>
    <n v="0"/>
    <n v="0"/>
  </r>
  <r>
    <x v="47"/>
    <x v="1"/>
    <n v="35"/>
    <s v="COW"/>
    <s v="PIG"/>
    <s v="GRASS"/>
    <s v="CHISEL"/>
    <s v="PARCEL"/>
    <s v="HOTEL"/>
    <s v="COW"/>
    <s v="PIG"/>
    <s v="BASE"/>
    <s v="TAXONOMIC"/>
    <n v="2.9350999116400001"/>
    <n v="1"/>
    <n v="0"/>
    <n v="0"/>
    <n v="0"/>
  </r>
  <r>
    <x v="47"/>
    <x v="1"/>
    <n v="36"/>
    <s v="OVEN"/>
    <s v="MICROWAVE"/>
    <s v="PAN"/>
    <s v="SCREEN"/>
    <s v="BASKETBALL"/>
    <s v="BOOT"/>
    <s v="MICROWAVE"/>
    <s v="OVEN"/>
    <s v="TAXONOMIC"/>
    <s v="BASE"/>
    <n v="4.1242445952400004"/>
    <n v="1"/>
    <n v="0"/>
    <n v="0"/>
    <n v="0"/>
  </r>
  <r>
    <x v="47"/>
    <x v="1"/>
    <n v="37"/>
    <s v="PACKAGE"/>
    <s v="CRATE"/>
    <s v="DELIVERY"/>
    <s v="TROUT"/>
    <s v="CHILD"/>
    <s v="BILL"/>
    <s v="PACKAGE"/>
    <s v="CRATE"/>
    <s v="BASE"/>
    <s v="TAXONOMIC"/>
    <n v="3.5914199523999999"/>
    <n v="1"/>
    <n v="0"/>
    <n v="0"/>
    <n v="0"/>
  </r>
  <r>
    <x v="47"/>
    <x v="1"/>
    <n v="38"/>
    <s v="SPIDER"/>
    <s v="BEE"/>
    <s v="WEB"/>
    <s v="PEPPER"/>
    <s v="SHED"/>
    <s v="TOILET"/>
    <s v="BEE"/>
    <s v="SPIDER"/>
    <s v="TAXONOMIC"/>
    <s v="BASE"/>
    <n v="5.7156115774399998"/>
    <n v="1"/>
    <n v="0"/>
    <n v="0"/>
    <n v="0"/>
  </r>
  <r>
    <x v="47"/>
    <x v="1"/>
    <n v="39"/>
    <s v="CROUTONS"/>
    <s v="BAGEL"/>
    <s v="SALAD"/>
    <s v="METAL"/>
    <s v="SHARK"/>
    <s v="SPOT"/>
    <s v="BAGEL"/>
    <s v="CROUTONS"/>
    <s v="TAXONOMIC"/>
    <s v="BASE"/>
    <n v="5.1478113704400004"/>
    <n v="1"/>
    <n v="0"/>
    <n v="0"/>
    <n v="0"/>
  </r>
  <r>
    <x v="47"/>
    <x v="1"/>
    <n v="40"/>
    <s v="CROWN"/>
    <s v="HAT"/>
    <s v="KING"/>
    <s v="SHOVEL"/>
    <s v="NOSE"/>
    <s v="TENT"/>
    <s v="HAT"/>
    <s v="CROWN"/>
    <s v="TAXONOMIC"/>
    <s v="BASE"/>
    <n v="2.9025712399699999"/>
    <n v="1"/>
    <n v="0"/>
    <n v="0"/>
    <n v="0"/>
  </r>
  <r>
    <x v="47"/>
    <x v="1"/>
    <n v="41"/>
    <s v="BICYCLE"/>
    <s v="CAR"/>
    <s v="HELMET"/>
    <s v="FISH"/>
    <s v="BEER"/>
    <s v="BANK"/>
    <s v="CAR"/>
    <s v="BICYCLE"/>
    <s v="TAXONOMIC"/>
    <s v="BASE"/>
    <n v="4.9666125487999997"/>
    <n v="1"/>
    <n v="0"/>
    <n v="0"/>
    <n v="0"/>
  </r>
  <r>
    <x v="47"/>
    <x v="1"/>
    <n v="42"/>
    <s v="FOOTBALL"/>
    <s v="BASEBALL"/>
    <s v="QUARTERBACK"/>
    <s v="CLOUD"/>
    <s v="PLANT"/>
    <s v="NECKLACE"/>
    <s v="BASEBALL"/>
    <s v="FOOTBALL"/>
    <s v="TAXONOMIC"/>
    <s v="BASE"/>
    <n v="6.1286033809899996"/>
    <n v="1"/>
    <n v="0"/>
    <n v="0"/>
    <n v="0"/>
  </r>
  <r>
    <x v="47"/>
    <x v="1"/>
    <n v="43"/>
    <s v="SHOE"/>
    <s v="GLOVE"/>
    <s v="FOOT"/>
    <s v="WALL"/>
    <s v="CARD"/>
    <s v="TIGER"/>
    <s v="GLOVE"/>
    <s v="SHOE"/>
    <s v="TAXONOMIC"/>
    <s v="BASE"/>
    <n v="7.8620377770300003"/>
    <n v="1"/>
    <n v="0"/>
    <n v="0"/>
    <n v="0"/>
  </r>
  <r>
    <x v="47"/>
    <x v="1"/>
    <n v="44"/>
    <s v="BIRD"/>
    <s v="BAT"/>
    <s v="NEST"/>
    <s v="BONE"/>
    <s v="RAIN"/>
    <s v="BRACKET"/>
    <s v="BRACKET"/>
    <s v="BAT"/>
    <s v="UNRELATED"/>
    <s v="TAXONOMIC"/>
    <n v="19.325537664100001"/>
    <n v="0"/>
    <n v="0"/>
    <n v="0"/>
    <n v="1"/>
  </r>
  <r>
    <x v="47"/>
    <x v="1"/>
    <n v="45"/>
    <s v="ROBBERY"/>
    <s v="TREASON"/>
    <s v="BANK"/>
    <s v="STEW"/>
    <s v="TUB"/>
    <s v="SHORE"/>
    <s v="ROBBERY"/>
    <s v="TREASON"/>
    <s v="BASE"/>
    <s v="TAXONOMIC"/>
    <n v="5.0266589109700002"/>
    <n v="1"/>
    <n v="0"/>
    <n v="0"/>
    <n v="0"/>
  </r>
  <r>
    <x v="47"/>
    <x v="1"/>
    <n v="46"/>
    <s v="ROCKET"/>
    <s v="MISSILE"/>
    <s v="ASTRONAUT"/>
    <s v="BUG"/>
    <s v="CHEESE"/>
    <s v="WATER"/>
    <s v="ROCKET"/>
    <s v="MISSILE"/>
    <s v="BASE"/>
    <s v="TAXONOMIC"/>
    <n v="8.6936699943000004"/>
    <n v="1"/>
    <n v="0"/>
    <n v="0"/>
    <n v="0"/>
  </r>
  <r>
    <x v="47"/>
    <x v="1"/>
    <n v="47"/>
    <s v="TRUCK"/>
    <s v="BUS"/>
    <s v="TRAILER"/>
    <s v="CLIMATE"/>
    <s v="CACTUS"/>
    <s v="CLUB"/>
    <s v="TRUCK"/>
    <s v="TRAILER"/>
    <s v="BASE"/>
    <s v="THEMATIC"/>
    <n v="4.3149760673999999"/>
    <n v="0"/>
    <n v="1"/>
    <n v="0"/>
    <n v="0"/>
  </r>
  <r>
    <x v="47"/>
    <x v="1"/>
    <n v="48"/>
    <s v="RIVER"/>
    <s v="LAKE"/>
    <s v="RAPIDS"/>
    <s v="GLASS"/>
    <s v="BUDGET"/>
    <s v="FEATHER"/>
    <s v="RIVER"/>
    <s v="LAKE"/>
    <s v="BASE"/>
    <s v="TAXONOMIC"/>
    <n v="4.14431566797"/>
    <n v="1"/>
    <n v="0"/>
    <n v="0"/>
    <n v="0"/>
  </r>
  <r>
    <x v="47"/>
    <x v="1"/>
    <n v="49"/>
    <s v="COMPUTER"/>
    <s v="TABLET"/>
    <s v="MOUSE"/>
    <s v="ATHLETE"/>
    <s v="COUCH"/>
    <s v="SALON"/>
    <s v="TABLET"/>
    <s v="COMPUTER"/>
    <s v="TAXONOMIC"/>
    <s v="BASE"/>
    <n v="6.1462560327500002"/>
    <n v="1"/>
    <n v="0"/>
    <n v="0"/>
    <n v="0"/>
  </r>
  <r>
    <x v="47"/>
    <x v="1"/>
    <n v="50"/>
    <s v="TORTILLA"/>
    <s v="BAGEL"/>
    <s v="BEANS"/>
    <s v="COLD"/>
    <s v="KNOB"/>
    <s v="SALESMAN"/>
    <s v="BAGEL"/>
    <s v="TORTILLA"/>
    <s v="TAXONOMIC"/>
    <s v="BASE"/>
    <n v="7.7228767720500002"/>
    <n v="1"/>
    <n v="0"/>
    <n v="0"/>
    <n v="0"/>
  </r>
  <r>
    <x v="47"/>
    <x v="1"/>
    <n v="51"/>
    <s v="CUP"/>
    <s v="BOWL"/>
    <s v="TEA"/>
    <s v="LAMP"/>
    <s v="PHONE"/>
    <s v="TRUCK"/>
    <s v="CUP"/>
    <s v="BOWL"/>
    <s v="BASE"/>
    <s v="TAXONOMIC"/>
    <n v="5.7394385687699998"/>
    <n v="1"/>
    <n v="0"/>
    <n v="0"/>
    <n v="0"/>
  </r>
  <r>
    <x v="47"/>
    <x v="1"/>
    <n v="52"/>
    <s v="BEE"/>
    <s v="BUTTERFLY"/>
    <s v="HONEY"/>
    <s v="ASPHALT"/>
    <s v="COACH"/>
    <s v="PLIERS"/>
    <s v="BEE"/>
    <s v="BUTTERFLY"/>
    <s v="BASE"/>
    <s v="TAXONOMIC"/>
    <n v="3.52958319732"/>
    <n v="1"/>
    <n v="0"/>
    <n v="0"/>
    <n v="0"/>
  </r>
  <r>
    <x v="47"/>
    <x v="1"/>
    <n v="53"/>
    <s v="BOTTLE"/>
    <s v="CAN"/>
    <s v="BABY"/>
    <s v="CLOCK"/>
    <s v="BERRY"/>
    <s v="BELL"/>
    <s v="CAN"/>
    <s v="BOTTLE"/>
    <s v="TAXONOMIC"/>
    <s v="BASE"/>
    <n v="6.3822892795400001"/>
    <n v="1"/>
    <n v="0"/>
    <n v="0"/>
    <n v="0"/>
  </r>
  <r>
    <x v="47"/>
    <x v="1"/>
    <n v="54"/>
    <s v="CRIB"/>
    <s v="BED"/>
    <s v="BABY"/>
    <s v="FERRY"/>
    <s v="BOWL"/>
    <s v="PATIO"/>
    <s v="CRIB"/>
    <s v="BED"/>
    <s v="BASE"/>
    <s v="TAXONOMIC"/>
    <n v="3.85500962409"/>
    <n v="1"/>
    <n v="0"/>
    <n v="0"/>
    <n v="0"/>
  </r>
  <r>
    <x v="47"/>
    <x v="1"/>
    <n v="55"/>
    <s v="CAR"/>
    <s v="BIKE"/>
    <s v="SEATBELT"/>
    <s v="SHRIMP"/>
    <s v="COTTON"/>
    <s v="BISCUIT"/>
    <s v="BIKE"/>
    <s v="CAR"/>
    <s v="TAXONOMIC"/>
    <s v="BASE"/>
    <n v="3.0506746086200001"/>
    <n v="1"/>
    <n v="0"/>
    <n v="0"/>
    <n v="0"/>
  </r>
  <r>
    <x v="47"/>
    <x v="1"/>
    <n v="56"/>
    <s v="GARLIC"/>
    <s v="ONION"/>
    <s v="VAMPIRE"/>
    <s v="HOUSE"/>
    <s v="FOOT"/>
    <s v="CODE"/>
    <s v="ONION"/>
    <s v="GARLIC"/>
    <s v="TAXONOMIC"/>
    <s v="BASE"/>
    <n v="6.1551345012300001"/>
    <n v="1"/>
    <n v="0"/>
    <n v="0"/>
    <n v="0"/>
  </r>
  <r>
    <x v="47"/>
    <x v="1"/>
    <n v="57"/>
    <s v="FLY"/>
    <s v="ANT"/>
    <s v="WINGS"/>
    <s v="CEREAL"/>
    <s v="BUSINESS"/>
    <s v="CONCRETE"/>
    <s v="WINGS"/>
    <s v="FLY"/>
    <s v="THEMATIC"/>
    <s v="BASE"/>
    <n v="6.9889315445899998"/>
    <n v="0"/>
    <n v="1"/>
    <n v="0"/>
    <n v="0"/>
  </r>
  <r>
    <x v="47"/>
    <x v="1"/>
    <n v="58"/>
    <s v="PENCIL"/>
    <s v="PEN"/>
    <s v="ERASER"/>
    <s v="FLUTE"/>
    <s v="MINT"/>
    <s v="SHEEP"/>
    <s v="PEN"/>
    <s v="PENCIL"/>
    <s v="TAXONOMIC"/>
    <s v="BASE"/>
    <n v="9.4688260411500007"/>
    <n v="1"/>
    <n v="0"/>
    <n v="0"/>
    <n v="0"/>
  </r>
  <r>
    <x v="47"/>
    <x v="1"/>
    <n v="59"/>
    <s v="TOOTHBRUSH"/>
    <s v="COMB"/>
    <s v="FLOSS"/>
    <s v="CAKE"/>
    <s v="CUP"/>
    <s v="GLASSES"/>
    <s v="FLOSS"/>
    <s v="TOOTHBRUSH"/>
    <s v="THEMATIC"/>
    <s v="BASE"/>
    <n v="7.1858479503400003"/>
    <n v="0"/>
    <n v="1"/>
    <n v="0"/>
    <n v="0"/>
  </r>
  <r>
    <x v="48"/>
    <x v="0"/>
    <n v="1"/>
    <s v="CIGARETTES"/>
    <s v="ALCOHOL"/>
    <s v="LUNGS"/>
    <s v="OUTLET"/>
    <s v="SOCK"/>
    <s v="CARPET"/>
    <s v="SOCK"/>
    <s v="CARPET"/>
    <s v="UNRELATED"/>
    <s v="UNRELATED"/>
    <n v="38.782874136799997"/>
    <n v="0"/>
    <n v="0"/>
    <n v="0"/>
    <n v="1"/>
  </r>
  <r>
    <x v="48"/>
    <x v="0"/>
    <n v="2"/>
    <s v="CRIB"/>
    <s v="BED"/>
    <s v="BABY"/>
    <s v="FERRY"/>
    <s v="BOWL"/>
    <s v="PATIO"/>
    <s v="BED"/>
    <s v="CRIB"/>
    <s v="TAXONOMIC"/>
    <s v="BASE"/>
    <n v="12.5879265674"/>
    <n v="1"/>
    <n v="0"/>
    <n v="0"/>
    <n v="0"/>
  </r>
  <r>
    <x v="48"/>
    <x v="0"/>
    <n v="3"/>
    <s v="BIRD"/>
    <s v="BAT"/>
    <s v="NEST"/>
    <s v="BONE"/>
    <s v="RAIN"/>
    <s v="BRACKET"/>
    <s v="BIRD"/>
    <s v="BAT"/>
    <s v="BASE"/>
    <s v="TAXONOMIC"/>
    <n v="11.481437253799999"/>
    <n v="1"/>
    <n v="0"/>
    <n v="0"/>
    <n v="0"/>
  </r>
  <r>
    <x v="48"/>
    <x v="0"/>
    <n v="4"/>
    <s v="RABBI"/>
    <s v="PASTOR"/>
    <s v="TEMPLE"/>
    <s v="DRIVEWAY"/>
    <s v="GLOVES"/>
    <s v="APPLE"/>
    <s v="RABBI"/>
    <s v="PASTOR"/>
    <s v="BASE"/>
    <s v="TAXONOMIC"/>
    <n v="9.10997144243"/>
    <n v="1"/>
    <n v="0"/>
    <n v="0"/>
    <n v="0"/>
  </r>
  <r>
    <x v="48"/>
    <x v="0"/>
    <n v="5"/>
    <s v="PENCIL"/>
    <s v="PEN"/>
    <s v="ERASER"/>
    <s v="FLUTE"/>
    <s v="MINT"/>
    <s v="SHEEP"/>
    <s v="PEN"/>
    <s v="PENCIL"/>
    <s v="TAXONOMIC"/>
    <s v="BASE"/>
    <n v="8.1448907257900007"/>
    <n v="1"/>
    <n v="0"/>
    <n v="0"/>
    <n v="0"/>
  </r>
  <r>
    <x v="48"/>
    <x v="0"/>
    <n v="6"/>
    <s v="FOOTBALL"/>
    <s v="BASEBALL"/>
    <s v="QUARTERBACK"/>
    <s v="CLOUD"/>
    <s v="PLANT"/>
    <s v="NECKLACE"/>
    <s v="BASEBALL"/>
    <s v="FOOTBALL"/>
    <s v="TAXONOMIC"/>
    <s v="BASE"/>
    <n v="12.6773283551"/>
    <n v="1"/>
    <n v="0"/>
    <n v="0"/>
    <n v="0"/>
  </r>
  <r>
    <x v="48"/>
    <x v="0"/>
    <n v="7"/>
    <s v="POLICE"/>
    <s v="FIREMAN"/>
    <s v="HANDCUFFS"/>
    <s v="CARAVAN"/>
    <s v="CRAB"/>
    <s v="LAUNDRY"/>
    <s v="POLICE"/>
    <s v="FIREMAN"/>
    <s v="BASE"/>
    <s v="TAXONOMIC"/>
    <n v="10.559070717299999"/>
    <n v="1"/>
    <n v="0"/>
    <n v="0"/>
    <n v="0"/>
  </r>
  <r>
    <x v="48"/>
    <x v="0"/>
    <n v="8"/>
    <s v="SHAMPOO"/>
    <s v="BLEACH"/>
    <s v="SHOWER"/>
    <s v="TEAM"/>
    <s v="SAUCE"/>
    <s v="CIRCLE"/>
    <s v="BLEACH"/>
    <s v="SHAMPOO"/>
    <s v="TAXONOMIC"/>
    <s v="BASE"/>
    <n v="18.215758238599999"/>
    <n v="1"/>
    <n v="0"/>
    <n v="0"/>
    <n v="0"/>
  </r>
  <r>
    <x v="48"/>
    <x v="0"/>
    <n v="9"/>
    <s v="CAKE"/>
    <s v="DONUT"/>
    <s v="CANDLE"/>
    <s v="BROCHURE"/>
    <s v="LAKE"/>
    <s v="DRUM"/>
    <s v="CAKE"/>
    <s v="DONUT"/>
    <s v="BASE"/>
    <s v="TAXONOMIC"/>
    <n v="8.2796485824499992"/>
    <n v="1"/>
    <n v="0"/>
    <n v="0"/>
    <n v="0"/>
  </r>
  <r>
    <x v="48"/>
    <x v="0"/>
    <n v="10"/>
    <s v="CITY"/>
    <s v="VILLAGE"/>
    <s v="AIRPORT"/>
    <s v="WHALE"/>
    <s v="NECK"/>
    <s v="CABINET"/>
    <s v="VILLAGE"/>
    <s v="CITY"/>
    <s v="TAXONOMIC"/>
    <s v="BASE"/>
    <n v="8.9804238675299999"/>
    <n v="1"/>
    <n v="0"/>
    <n v="0"/>
    <n v="0"/>
  </r>
  <r>
    <x v="48"/>
    <x v="0"/>
    <n v="11"/>
    <s v="RIVER"/>
    <s v="LAKE"/>
    <s v="RAPIDS"/>
    <s v="GLASS"/>
    <s v="BUDGET"/>
    <s v="FEATHER"/>
    <s v="LAKE"/>
    <s v="RIVER"/>
    <s v="TAXONOMIC"/>
    <s v="BASE"/>
    <n v="14.189025169500001"/>
    <n v="1"/>
    <n v="0"/>
    <n v="0"/>
    <n v="0"/>
  </r>
  <r>
    <x v="48"/>
    <x v="0"/>
    <n v="12"/>
    <s v="CHAIR"/>
    <s v="SOFA"/>
    <s v="LEGS"/>
    <s v="BREAD"/>
    <s v="BALL"/>
    <s v="KEYBOARD"/>
    <s v="SOFA"/>
    <s v="CHAIR"/>
    <s v="TAXONOMIC"/>
    <s v="BASE"/>
    <n v="7.10685580119"/>
    <n v="1"/>
    <n v="0"/>
    <n v="0"/>
    <n v="0"/>
  </r>
  <r>
    <x v="48"/>
    <x v="0"/>
    <n v="13"/>
    <s v="WAITRESS"/>
    <s v="STEWARDESS"/>
    <s v="RESTAURANT"/>
    <s v="SWAN"/>
    <s v="BEACH"/>
    <s v="CALCIUM"/>
    <s v="STEWARDESS"/>
    <s v="WAITRESS"/>
    <s v="TAXONOMIC"/>
    <s v="BASE"/>
    <n v="8.3329849438700005"/>
    <n v="1"/>
    <n v="0"/>
    <n v="0"/>
    <n v="0"/>
  </r>
  <r>
    <x v="48"/>
    <x v="0"/>
    <n v="14"/>
    <s v="LAWNMOWER"/>
    <s v="SCISSORS"/>
    <s v="GRASS"/>
    <s v="BOMB"/>
    <s v="AUNT"/>
    <s v="INTERNET"/>
    <s v="LAWNMOWER"/>
    <s v="SCISSORS"/>
    <s v="BASE"/>
    <s v="TAXONOMIC"/>
    <n v="16.4060013918"/>
    <n v="1"/>
    <n v="0"/>
    <n v="0"/>
    <n v="0"/>
  </r>
  <r>
    <x v="48"/>
    <x v="0"/>
    <n v="15"/>
    <s v="CAR"/>
    <s v="BIKE"/>
    <s v="SEATBELT"/>
    <s v="SHRIMP"/>
    <s v="COTTON"/>
    <s v="BISCUIT"/>
    <s v="BIKE"/>
    <s v="CAR"/>
    <s v="TAXONOMIC"/>
    <s v="BASE"/>
    <n v="5.2329560089299996"/>
    <n v="1"/>
    <n v="0"/>
    <n v="0"/>
    <n v="0"/>
  </r>
  <r>
    <x v="48"/>
    <x v="0"/>
    <n v="16"/>
    <s v="DOG"/>
    <s v="CAT"/>
    <s v="BONE"/>
    <s v="POND"/>
    <s v="HOOD"/>
    <s v="QUEEN"/>
    <s v="DOG"/>
    <s v="CAT"/>
    <s v="BASE"/>
    <s v="TAXONOMIC"/>
    <n v="6.92671969422"/>
    <n v="1"/>
    <n v="0"/>
    <n v="0"/>
    <n v="0"/>
  </r>
  <r>
    <x v="48"/>
    <x v="0"/>
    <n v="17"/>
    <s v="BEE"/>
    <s v="BUTTERFLY"/>
    <s v="HONEY"/>
    <s v="ASPHALT"/>
    <s v="COACH"/>
    <s v="PLIERS"/>
    <s v="BUTTERFLY"/>
    <s v="BEE"/>
    <s v="TAXONOMIC"/>
    <s v="BASE"/>
    <n v="5.5249641953899999"/>
    <n v="1"/>
    <n v="0"/>
    <n v="0"/>
    <n v="0"/>
  </r>
  <r>
    <x v="48"/>
    <x v="0"/>
    <n v="18"/>
    <s v="CROWN"/>
    <s v="HAT"/>
    <s v="KING"/>
    <s v="SHOVEL"/>
    <s v="NOSE"/>
    <s v="TENT"/>
    <s v="CROWN"/>
    <s v="HAT"/>
    <s v="BASE"/>
    <s v="TAXONOMIC"/>
    <n v="6.0804988203999999"/>
    <n v="1"/>
    <n v="0"/>
    <n v="0"/>
    <n v="0"/>
  </r>
  <r>
    <x v="48"/>
    <x v="0"/>
    <n v="19"/>
    <s v="BISCUITS"/>
    <s v="TOAST"/>
    <s v="GRAVY"/>
    <s v="SNAIL"/>
    <s v="PELICAN"/>
    <s v="DANCE"/>
    <s v="BISCUITS"/>
    <s v="TOAST"/>
    <s v="BASE"/>
    <s v="TAXONOMIC"/>
    <n v="8.05582596106"/>
    <n v="1"/>
    <n v="0"/>
    <n v="0"/>
    <n v="0"/>
  </r>
  <r>
    <x v="48"/>
    <x v="0"/>
    <n v="20"/>
    <s v="COMPUTER"/>
    <s v="TABLET"/>
    <s v="MOUSE"/>
    <s v="ATHLETE"/>
    <s v="COUCH"/>
    <s v="SALON"/>
    <s v="COMPUTER"/>
    <s v="TABLET"/>
    <s v="BASE"/>
    <s v="TAXONOMIC"/>
    <n v="8.3554006103699994"/>
    <n v="1"/>
    <n v="0"/>
    <n v="0"/>
    <n v="0"/>
  </r>
  <r>
    <x v="48"/>
    <x v="0"/>
    <n v="21"/>
    <s v="PENGUIN"/>
    <s v="GOOSE"/>
    <s v="ICE"/>
    <s v="VOLCANO"/>
    <s v="HEAD"/>
    <s v="BRICK"/>
    <s v="GOOSE"/>
    <s v="PENGUIN"/>
    <s v="TAXONOMIC"/>
    <s v="BASE"/>
    <n v="11.0338135304"/>
    <n v="1"/>
    <n v="0"/>
    <n v="0"/>
    <n v="0"/>
  </r>
  <r>
    <x v="48"/>
    <x v="0"/>
    <n v="22"/>
    <s v="TORTILLA"/>
    <s v="BAGEL"/>
    <s v="BEANS"/>
    <s v="COLD"/>
    <s v="KNOB"/>
    <s v="SALESMAN"/>
    <s v="BAGEL"/>
    <s v="TORTILLA"/>
    <s v="TAXONOMIC"/>
    <s v="BASE"/>
    <n v="7.7844711885600004"/>
    <n v="1"/>
    <n v="0"/>
    <n v="0"/>
    <n v="0"/>
  </r>
  <r>
    <x v="48"/>
    <x v="0"/>
    <n v="23"/>
    <s v="SHIP"/>
    <s v="CANOE"/>
    <s v="SAILOR"/>
    <s v="UMBRELLA"/>
    <s v="BANANA"/>
    <s v="CHAIR"/>
    <s v="SHIP"/>
    <s v="CANOE"/>
    <s v="BASE"/>
    <s v="TAXONOMIC"/>
    <n v="7.8799599147799997"/>
    <n v="1"/>
    <n v="0"/>
    <n v="0"/>
    <n v="0"/>
  </r>
  <r>
    <x v="48"/>
    <x v="0"/>
    <n v="24"/>
    <s v="FLY"/>
    <s v="ANT"/>
    <s v="WINGS"/>
    <s v="CEREAL"/>
    <s v="BUSINESS"/>
    <s v="CONCRETE"/>
    <s v="ANT"/>
    <s v="FLY"/>
    <s v="TAXONOMIC"/>
    <s v="BASE"/>
    <n v="17.275234509000001"/>
    <n v="1"/>
    <n v="0"/>
    <n v="0"/>
    <n v="0"/>
  </r>
  <r>
    <x v="48"/>
    <x v="0"/>
    <n v="25"/>
    <s v="CUP"/>
    <s v="BOWL"/>
    <s v="TEA"/>
    <s v="LAMP"/>
    <s v="PHONE"/>
    <s v="TRUCK"/>
    <s v="BOWL"/>
    <s v="CUP"/>
    <s v="TAXONOMIC"/>
    <s v="BASE"/>
    <n v="8.1929734360299999"/>
    <n v="1"/>
    <n v="0"/>
    <n v="0"/>
    <n v="0"/>
  </r>
  <r>
    <x v="48"/>
    <x v="0"/>
    <n v="26"/>
    <s v="RECEPTIONIST"/>
    <s v="HOSTESS"/>
    <s v="TELEPHONE"/>
    <s v="PARK"/>
    <s v="HAND"/>
    <s v="STRING"/>
    <s v="STRING"/>
    <s v="TELEPHONE"/>
    <s v="UNRELATED"/>
    <s v="THEMATIC"/>
    <n v="28.702778883099999"/>
    <n v="0"/>
    <n v="0"/>
    <n v="0"/>
    <n v="1"/>
  </r>
  <r>
    <x v="48"/>
    <x v="0"/>
    <n v="27"/>
    <s v="SURGEON"/>
    <s v="BUTCHER"/>
    <s v="KIDNEY"/>
    <s v="PENGUIN"/>
    <s v="MOVIE"/>
    <s v="HOUSE"/>
    <s v="BUTCHER"/>
    <s v="SURGEON"/>
    <s v="TAXONOMIC"/>
    <s v="BASE"/>
    <n v="18.290828937400001"/>
    <n v="1"/>
    <n v="0"/>
    <n v="0"/>
    <n v="0"/>
  </r>
  <r>
    <x v="48"/>
    <x v="0"/>
    <n v="28"/>
    <s v="BOTTLE"/>
    <s v="CAN"/>
    <s v="BABY"/>
    <s v="CLOCK"/>
    <s v="BERRY"/>
    <s v="BELL"/>
    <s v="CAN"/>
    <s v="BOTTLE"/>
    <s v="TAXONOMIC"/>
    <s v="BASE"/>
    <n v="11.3973295072"/>
    <n v="1"/>
    <n v="0"/>
    <n v="0"/>
    <n v="0"/>
  </r>
  <r>
    <x v="48"/>
    <x v="0"/>
    <n v="29"/>
    <s v="COW"/>
    <s v="PIG"/>
    <s v="GRASS"/>
    <s v="CHISEL"/>
    <s v="PARCEL"/>
    <s v="HOTEL"/>
    <s v="COW"/>
    <s v="PIG"/>
    <s v="BASE"/>
    <s v="TAXONOMIC"/>
    <n v="3.63485220977"/>
    <n v="1"/>
    <n v="0"/>
    <n v="0"/>
    <n v="0"/>
  </r>
  <r>
    <x v="48"/>
    <x v="0"/>
    <n v="30"/>
    <s v="COCONUT"/>
    <s v="ORANGE"/>
    <s v="BEACH"/>
    <s v="CYMBAL"/>
    <s v="SOCIETY"/>
    <s v="ROD"/>
    <s v="COCONUT"/>
    <s v="ORANGE"/>
    <s v="BASE"/>
    <s v="TAXONOMIC"/>
    <n v="6.8467631563499998"/>
    <n v="1"/>
    <n v="0"/>
    <n v="0"/>
    <n v="0"/>
  </r>
  <r>
    <x v="48"/>
    <x v="0"/>
    <n v="31"/>
    <s v="CROUTONS"/>
    <s v="BAGEL"/>
    <s v="SALAD"/>
    <s v="METAL"/>
    <s v="SHARK"/>
    <s v="SPOT"/>
    <s v="CROUTONS"/>
    <s v="BAGEL"/>
    <s v="BASE"/>
    <s v="TAXONOMIC"/>
    <n v="11.3539879613"/>
    <n v="1"/>
    <n v="0"/>
    <n v="0"/>
    <n v="0"/>
  </r>
  <r>
    <x v="48"/>
    <x v="0"/>
    <n v="32"/>
    <s v="COW"/>
    <s v="BUFFALO"/>
    <s v="FARM"/>
    <s v="SKY"/>
    <s v="SLIDE"/>
    <s v="CHALK"/>
    <s v="COW"/>
    <s v="BUFFALO"/>
    <s v="BASE"/>
    <s v="TAXONOMIC"/>
    <n v="7.5169365608599996"/>
    <n v="1"/>
    <n v="0"/>
    <n v="0"/>
    <n v="0"/>
  </r>
  <r>
    <x v="48"/>
    <x v="0"/>
    <n v="33"/>
    <s v="SHOE"/>
    <s v="GLOVE"/>
    <s v="FOOT"/>
    <s v="WALL"/>
    <s v="CARD"/>
    <s v="TIGER"/>
    <s v="GLOVE"/>
    <s v="SHOE"/>
    <s v="TAXONOMIC"/>
    <s v="BASE"/>
    <n v="7.3748539181000003"/>
    <n v="1"/>
    <n v="0"/>
    <n v="0"/>
    <n v="0"/>
  </r>
  <r>
    <x v="48"/>
    <x v="0"/>
    <n v="34"/>
    <s v="SILVER"/>
    <s v="GOLD"/>
    <s v="BULLET"/>
    <s v="STAIRS"/>
    <s v="BALLOON"/>
    <s v="LIBRARY"/>
    <s v="GOLD"/>
    <s v="SILVER"/>
    <s v="TAXONOMIC"/>
    <s v="BASE"/>
    <n v="12.0964590742"/>
    <n v="1"/>
    <n v="0"/>
    <n v="0"/>
    <n v="0"/>
  </r>
  <r>
    <x v="48"/>
    <x v="0"/>
    <n v="35"/>
    <s v="MONKEY"/>
    <s v="BEAR"/>
    <s v="BANANA"/>
    <s v="AIRPLANE"/>
    <s v="HAMMER"/>
    <s v="PLUG"/>
    <s v="BEAR"/>
    <s v="MONKEY"/>
    <s v="TAXONOMIC"/>
    <s v="BASE"/>
    <n v="13.3732363405"/>
    <n v="1"/>
    <n v="0"/>
    <n v="0"/>
    <n v="0"/>
  </r>
  <r>
    <x v="48"/>
    <x v="0"/>
    <n v="36"/>
    <s v="COOKIE"/>
    <s v="BISCUIT"/>
    <s v="CHOCOLATE"/>
    <s v="PAGE"/>
    <s v="WAVE"/>
    <s v="FUR"/>
    <s v="BISCUIT"/>
    <s v="COOKIE"/>
    <s v="TAXONOMIC"/>
    <s v="BASE"/>
    <n v="4.2979958060300003"/>
    <n v="1"/>
    <n v="0"/>
    <n v="0"/>
    <n v="0"/>
  </r>
  <r>
    <x v="48"/>
    <x v="0"/>
    <n v="37"/>
    <s v="MILK"/>
    <s v="LEMONADE"/>
    <s v="COW"/>
    <s v="GUITAR"/>
    <s v="LEAF"/>
    <s v="WINDOW"/>
    <s v="MILK"/>
    <s v="LEMONADE"/>
    <s v="BASE"/>
    <s v="TAXONOMIC"/>
    <n v="6.1021292036199997"/>
    <n v="1"/>
    <n v="0"/>
    <n v="0"/>
    <n v="0"/>
  </r>
  <r>
    <x v="48"/>
    <x v="0"/>
    <n v="38"/>
    <s v="SAXOPHONE"/>
    <s v="HARP"/>
    <s v="JAZZ"/>
    <s v="SODA"/>
    <s v="HAIR"/>
    <s v="PILOT"/>
    <s v="SAXOPHONE"/>
    <s v="HARP"/>
    <s v="BASE"/>
    <s v="TAXONOMIC"/>
    <n v="10.2161962361"/>
    <n v="1"/>
    <n v="0"/>
    <n v="0"/>
    <n v="0"/>
  </r>
  <r>
    <x v="48"/>
    <x v="0"/>
    <n v="39"/>
    <s v="CAMEL"/>
    <s v="ANTELOPE"/>
    <s v="DESERT"/>
    <s v="CORK"/>
    <s v="ENGINE"/>
    <s v="PAMPHLET"/>
    <s v="CAMEL"/>
    <s v="ANTELOPE"/>
    <s v="BASE"/>
    <s v="TAXONOMIC"/>
    <n v="12.134967751"/>
    <n v="1"/>
    <n v="0"/>
    <n v="0"/>
    <n v="0"/>
  </r>
  <r>
    <x v="48"/>
    <x v="0"/>
    <n v="40"/>
    <s v="BICYCLE"/>
    <s v="CAR"/>
    <s v="HELMET"/>
    <s v="FISH"/>
    <s v="BEER"/>
    <s v="BANK"/>
    <s v="CAR"/>
    <s v="BICYCLE"/>
    <s v="TAXONOMIC"/>
    <s v="BASE"/>
    <n v="5.4693477978000002"/>
    <n v="1"/>
    <n v="0"/>
    <n v="0"/>
    <n v="0"/>
  </r>
  <r>
    <x v="48"/>
    <x v="0"/>
    <n v="41"/>
    <s v="BEER"/>
    <s v="JUICE"/>
    <s v="PARTY"/>
    <s v="SHOP"/>
    <s v="SNOW"/>
    <s v="WOUND"/>
    <s v="JUICE"/>
    <s v="BEER"/>
    <s v="TAXONOMIC"/>
    <s v="BASE"/>
    <n v="5.3063962184799998"/>
    <n v="1"/>
    <n v="0"/>
    <n v="0"/>
    <n v="0"/>
  </r>
  <r>
    <x v="48"/>
    <x v="0"/>
    <n v="42"/>
    <s v="CHISEL"/>
    <s v="KNIFE"/>
    <s v="SCULPTURE"/>
    <s v="HAMSTER"/>
    <s v="BOTTLE"/>
    <s v="MIRROR"/>
    <s v="CHISEL"/>
    <s v="KNIFE"/>
    <s v="BASE"/>
    <s v="TAXONOMIC"/>
    <n v="13.362380097000001"/>
    <n v="1"/>
    <n v="0"/>
    <n v="0"/>
    <n v="0"/>
  </r>
  <r>
    <x v="48"/>
    <x v="0"/>
    <n v="43"/>
    <s v="TOOTHBRUSH"/>
    <s v="COMB"/>
    <s v="FLOSS"/>
    <s v="CAKE"/>
    <s v="CUP"/>
    <s v="GLASSES"/>
    <s v="COMB"/>
    <s v="TOOTHBRUSH"/>
    <s v="TAXONOMIC"/>
    <s v="BASE"/>
    <n v="19.783068802399999"/>
    <n v="1"/>
    <n v="0"/>
    <n v="0"/>
    <n v="0"/>
  </r>
  <r>
    <x v="48"/>
    <x v="0"/>
    <n v="44"/>
    <s v="ROBBERY"/>
    <s v="TREASON"/>
    <s v="BANK"/>
    <s v="STEW"/>
    <s v="TUB"/>
    <s v="SHORE"/>
    <s v="TREASON"/>
    <s v="ROBBERY"/>
    <s v="TAXONOMIC"/>
    <s v="BASE"/>
    <n v="10.7604508559"/>
    <n v="1"/>
    <n v="0"/>
    <n v="0"/>
    <n v="0"/>
  </r>
  <r>
    <x v="48"/>
    <x v="0"/>
    <n v="45"/>
    <s v="PANDA"/>
    <s v="RACOON"/>
    <s v="BAMBOO"/>
    <s v="WHIP"/>
    <s v="FENDER"/>
    <s v="LAW"/>
    <s v="PANDA"/>
    <s v="RACOON"/>
    <s v="BASE"/>
    <s v="TAXONOMIC"/>
    <n v="5.69098870875"/>
    <n v="1"/>
    <n v="0"/>
    <n v="0"/>
    <n v="0"/>
  </r>
  <r>
    <x v="48"/>
    <x v="0"/>
    <n v="46"/>
    <s v="SUBMARINE"/>
    <s v="AIRPLANE"/>
    <s v="OCEAN"/>
    <s v="SHEET"/>
    <s v="CROW"/>
    <s v="DOCTOR"/>
    <s v="AIRPLANE"/>
    <s v="SUBMARINE"/>
    <s v="TAXONOMIC"/>
    <s v="BASE"/>
    <n v="5.3911257030000002"/>
    <n v="1"/>
    <n v="0"/>
    <n v="0"/>
    <n v="0"/>
  </r>
  <r>
    <x v="48"/>
    <x v="0"/>
    <n v="47"/>
    <s v="CAPTAIN"/>
    <s v="PILOT"/>
    <s v="SHIP"/>
    <s v="EAR"/>
    <s v="BENCH"/>
    <s v="FREEZER"/>
    <s v="CAPTAIN"/>
    <s v="PILOT"/>
    <s v="BASE"/>
    <s v="TAXONOMIC"/>
    <n v="4.5266916862500004"/>
    <n v="1"/>
    <n v="0"/>
    <n v="0"/>
    <n v="0"/>
  </r>
  <r>
    <x v="48"/>
    <x v="0"/>
    <n v="48"/>
    <s v="SNOW"/>
    <s v="RAIN"/>
    <s v="SLED"/>
    <s v="CEMETARY"/>
    <s v="WORK"/>
    <s v="NOVEL"/>
    <s v="SNOW"/>
    <s v="RAIN"/>
    <s v="BASE"/>
    <s v="TAXONOMIC"/>
    <n v="8.2913268572900005"/>
    <n v="1"/>
    <n v="0"/>
    <n v="0"/>
    <n v="0"/>
  </r>
  <r>
    <x v="48"/>
    <x v="0"/>
    <n v="49"/>
    <s v="NEEDLE"/>
    <s v="PIN"/>
    <s v="THREAD"/>
    <s v="WAX"/>
    <s v="HYDRANT"/>
    <s v="WRIST"/>
    <s v="PIN"/>
    <s v="NEEDLE"/>
    <s v="TAXONOMIC"/>
    <s v="BASE"/>
    <n v="9.6955477881099998"/>
    <n v="1"/>
    <n v="0"/>
    <n v="0"/>
    <n v="0"/>
  </r>
  <r>
    <x v="48"/>
    <x v="0"/>
    <n v="50"/>
    <s v="SPIDER"/>
    <s v="BEE"/>
    <s v="WEB"/>
    <s v="PEPPER"/>
    <s v="SHED"/>
    <s v="TOILET"/>
    <s v="BEE"/>
    <s v="SPIDER"/>
    <s v="TAXONOMIC"/>
    <s v="BASE"/>
    <n v="3.95183584798"/>
    <n v="1"/>
    <n v="0"/>
    <n v="0"/>
    <n v="0"/>
  </r>
  <r>
    <x v="48"/>
    <x v="0"/>
    <n v="51"/>
    <s v="PANTS"/>
    <s v="DRESS"/>
    <s v="POCKET"/>
    <s v="ICE"/>
    <s v="TEETH"/>
    <s v="DOG"/>
    <s v="DRESS"/>
    <s v="PANTS"/>
    <s v="TAXONOMIC"/>
    <s v="BASE"/>
    <n v="4.3360850251"/>
    <n v="1"/>
    <n v="0"/>
    <n v="0"/>
    <n v="0"/>
  </r>
  <r>
    <x v="48"/>
    <x v="0"/>
    <n v="52"/>
    <s v="ROCKET"/>
    <s v="MISSILE"/>
    <s v="ASTRONAUT"/>
    <s v="BUG"/>
    <s v="CHEESE"/>
    <s v="WATER"/>
    <s v="MISSILE"/>
    <s v="ROCKET"/>
    <s v="TAXONOMIC"/>
    <s v="BASE"/>
    <n v="10.767004594399999"/>
    <n v="1"/>
    <n v="0"/>
    <n v="0"/>
    <n v="0"/>
  </r>
  <r>
    <x v="48"/>
    <x v="0"/>
    <n v="53"/>
    <s v="HAPPY"/>
    <s v="SAD"/>
    <s v="SMILE"/>
    <s v="ROOF"/>
    <s v="SEED"/>
    <s v="KEY"/>
    <s v="HAPPY"/>
    <s v="SAD"/>
    <s v="BASE"/>
    <s v="TAXONOMIC"/>
    <n v="9.7268111340800001"/>
    <n v="1"/>
    <n v="0"/>
    <n v="0"/>
    <n v="0"/>
  </r>
  <r>
    <x v="48"/>
    <x v="0"/>
    <n v="54"/>
    <s v="PACKAGE"/>
    <s v="CRATE"/>
    <s v="DELIVERY"/>
    <s v="TROUT"/>
    <s v="CHILD"/>
    <s v="BILL"/>
    <s v="PACKAGE"/>
    <s v="CRATE"/>
    <s v="BASE"/>
    <s v="TAXONOMIC"/>
    <n v="6.6921510736599998"/>
    <n v="1"/>
    <n v="0"/>
    <n v="0"/>
    <n v="0"/>
  </r>
  <r>
    <x v="48"/>
    <x v="0"/>
    <n v="55"/>
    <s v="GARLIC"/>
    <s v="ONION"/>
    <s v="VAMPIRE"/>
    <s v="HOUSE"/>
    <s v="FOOT"/>
    <s v="CODE"/>
    <s v="ONION"/>
    <s v="GARLIC"/>
    <s v="TAXONOMIC"/>
    <s v="BASE"/>
    <n v="5.9978659628499997"/>
    <n v="1"/>
    <n v="0"/>
    <n v="0"/>
    <n v="0"/>
  </r>
  <r>
    <x v="48"/>
    <x v="0"/>
    <n v="56"/>
    <s v="TRUCK"/>
    <s v="BUS"/>
    <s v="TRAILER"/>
    <s v="CLIMATE"/>
    <s v="CACTUS"/>
    <s v="CLUB"/>
    <s v="BUS"/>
    <s v="TRUCK"/>
    <s v="TAXONOMIC"/>
    <s v="BASE"/>
    <n v="10.3982985308"/>
    <n v="1"/>
    <n v="0"/>
    <n v="0"/>
    <n v="0"/>
  </r>
  <r>
    <x v="48"/>
    <x v="0"/>
    <n v="57"/>
    <s v="SPOON"/>
    <s v="LADLE"/>
    <s v="CEREAL"/>
    <s v="LION"/>
    <s v="TREE"/>
    <s v="STEREO"/>
    <s v="LADLE"/>
    <s v="SPOON"/>
    <s v="TAXONOMIC"/>
    <s v="BASE"/>
    <n v="14.3024267638"/>
    <n v="1"/>
    <n v="0"/>
    <n v="0"/>
    <n v="0"/>
  </r>
  <r>
    <x v="48"/>
    <x v="0"/>
    <n v="58"/>
    <s v="OVEN"/>
    <s v="MICROWAVE"/>
    <s v="PAN"/>
    <s v="SCREEN"/>
    <s v="BASKETBALL"/>
    <s v="BOOT"/>
    <s v="MICROWAVE"/>
    <s v="OVEN"/>
    <s v="TAXONOMIC"/>
    <s v="BASE"/>
    <n v="14.6094175727"/>
    <n v="1"/>
    <n v="0"/>
    <n v="0"/>
    <n v="0"/>
  </r>
  <r>
    <x v="48"/>
    <x v="0"/>
    <n v="59"/>
    <s v="FIELD"/>
    <s v="COURT"/>
    <s v="GRASS"/>
    <s v="GAS"/>
    <s v="TOAD"/>
    <s v="SCHOOL"/>
    <s v="FIELD"/>
    <s v="COURT"/>
    <s v="BASE"/>
    <s v="TAXONOMIC"/>
    <n v="6.2919105227300003"/>
    <n v="1"/>
    <n v="0"/>
    <n v="0"/>
    <n v="0"/>
  </r>
  <r>
    <x v="49"/>
    <x v="1"/>
    <n v="1"/>
    <s v="BICYCLE"/>
    <s v="CAR"/>
    <s v="HELMET"/>
    <s v="FISH"/>
    <s v="BEER"/>
    <s v="BANK"/>
    <s v="CAR"/>
    <s v="BICYCLE"/>
    <s v="TAXONOMIC"/>
    <s v="BASE"/>
    <n v="12.7601585935"/>
    <n v="1"/>
    <n v="0"/>
    <n v="0"/>
    <n v="0"/>
  </r>
  <r>
    <x v="49"/>
    <x v="1"/>
    <n v="2"/>
    <s v="SNOW"/>
    <s v="RAIN"/>
    <s v="SLED"/>
    <s v="CEMETARY"/>
    <s v="WORK"/>
    <s v="NOVEL"/>
    <s v="SNOW"/>
    <s v="RAIN"/>
    <s v="BASE"/>
    <s v="TAXONOMIC"/>
    <n v="9.0248501428899992"/>
    <n v="1"/>
    <n v="0"/>
    <n v="0"/>
    <n v="0"/>
  </r>
  <r>
    <x v="49"/>
    <x v="1"/>
    <n v="3"/>
    <s v="PENGUIN"/>
    <s v="GOOSE"/>
    <s v="ICE"/>
    <s v="VOLCANO"/>
    <s v="HEAD"/>
    <s v="BRICK"/>
    <s v="GOOSE"/>
    <s v="PENGUIN"/>
    <s v="TAXONOMIC"/>
    <s v="BASE"/>
    <n v="9.0864760875700004"/>
    <n v="1"/>
    <n v="0"/>
    <n v="0"/>
    <n v="0"/>
  </r>
  <r>
    <x v="49"/>
    <x v="1"/>
    <n v="4"/>
    <s v="CRIB"/>
    <s v="BED"/>
    <s v="BABY"/>
    <s v="FERRY"/>
    <s v="BOWL"/>
    <s v="PATIO"/>
    <s v="BED"/>
    <s v="CRIB"/>
    <s v="TAXONOMIC"/>
    <s v="BASE"/>
    <n v="8.0439013342799992"/>
    <n v="1"/>
    <n v="0"/>
    <n v="0"/>
    <n v="0"/>
  </r>
  <r>
    <x v="49"/>
    <x v="1"/>
    <n v="5"/>
    <s v="BOTTLE"/>
    <s v="CAN"/>
    <s v="BABY"/>
    <s v="CLOCK"/>
    <s v="BERRY"/>
    <s v="BELL"/>
    <s v="BOTTLE"/>
    <s v="CAN"/>
    <s v="BASE"/>
    <s v="TAXONOMIC"/>
    <n v="10.985605913700001"/>
    <n v="1"/>
    <n v="0"/>
    <n v="0"/>
    <n v="0"/>
  </r>
  <r>
    <x v="49"/>
    <x v="1"/>
    <n v="6"/>
    <s v="CAMEL"/>
    <s v="ANTELOPE"/>
    <s v="DESERT"/>
    <s v="CORK"/>
    <s v="ENGINE"/>
    <s v="PAMPHLET"/>
    <s v="CAMEL"/>
    <s v="ANTELOPE"/>
    <s v="BASE"/>
    <s v="TAXONOMIC"/>
    <n v="11.1078506999"/>
    <n v="1"/>
    <n v="0"/>
    <n v="0"/>
    <n v="0"/>
  </r>
  <r>
    <x v="49"/>
    <x v="1"/>
    <n v="7"/>
    <s v="CIGARETTES"/>
    <s v="ALCOHOL"/>
    <s v="LUNGS"/>
    <s v="OUTLET"/>
    <s v="SOCK"/>
    <s v="CARPET"/>
    <s v="ALCOHOL"/>
    <s v="CIGARETTES"/>
    <s v="TAXONOMIC"/>
    <s v="BASE"/>
    <n v="14.432300319199999"/>
    <n v="1"/>
    <n v="0"/>
    <n v="0"/>
    <n v="0"/>
  </r>
  <r>
    <x v="49"/>
    <x v="1"/>
    <n v="8"/>
    <s v="TRUCK"/>
    <s v="BUS"/>
    <s v="TRAILER"/>
    <s v="CLIMATE"/>
    <s v="CACTUS"/>
    <s v="CLUB"/>
    <s v="BUS"/>
    <s v="TRUCK"/>
    <s v="TAXONOMIC"/>
    <s v="BASE"/>
    <n v="10.476476438100001"/>
    <n v="1"/>
    <n v="0"/>
    <n v="0"/>
    <n v="0"/>
  </r>
  <r>
    <x v="49"/>
    <x v="1"/>
    <n v="9"/>
    <s v="RECEPTIONIST"/>
    <s v="HOSTESS"/>
    <s v="TELEPHONE"/>
    <s v="PARK"/>
    <s v="HAND"/>
    <s v="STRING"/>
    <s v="RECEPTIONIST"/>
    <s v="HOSTESS"/>
    <s v="BASE"/>
    <s v="TAXONOMIC"/>
    <n v="9.5505905223499994"/>
    <n v="1"/>
    <n v="0"/>
    <n v="0"/>
    <n v="0"/>
  </r>
  <r>
    <x v="49"/>
    <x v="1"/>
    <n v="10"/>
    <s v="RIVER"/>
    <s v="LAKE"/>
    <s v="RAPIDS"/>
    <s v="GLASS"/>
    <s v="BUDGET"/>
    <s v="FEATHER"/>
    <s v="LAKE"/>
    <s v="RIVER"/>
    <s v="TAXONOMIC"/>
    <s v="BASE"/>
    <n v="5.7816990702400002"/>
    <n v="1"/>
    <n v="0"/>
    <n v="0"/>
    <n v="0"/>
  </r>
  <r>
    <x v="49"/>
    <x v="1"/>
    <n v="11"/>
    <s v="LAWNMOWER"/>
    <s v="SCISSORS"/>
    <s v="GRASS"/>
    <s v="BOMB"/>
    <s v="AUNT"/>
    <s v="INTERNET"/>
    <s v="SCISSORS"/>
    <s v="LAWNMOWER"/>
    <s v="TAXONOMIC"/>
    <s v="BASE"/>
    <n v="16.5593988639"/>
    <n v="1"/>
    <n v="0"/>
    <n v="0"/>
    <n v="0"/>
  </r>
  <r>
    <x v="49"/>
    <x v="1"/>
    <n v="12"/>
    <s v="SUBMARINE"/>
    <s v="AIRPLANE"/>
    <s v="OCEAN"/>
    <s v="SHEET"/>
    <s v="CROW"/>
    <s v="DOCTOR"/>
    <s v="AIRPLANE"/>
    <s v="SUBMARINE"/>
    <s v="TAXONOMIC"/>
    <s v="BASE"/>
    <n v="9.8787566882100002"/>
    <n v="1"/>
    <n v="0"/>
    <n v="0"/>
    <n v="0"/>
  </r>
  <r>
    <x v="49"/>
    <x v="1"/>
    <n v="13"/>
    <s v="FLY"/>
    <s v="ANT"/>
    <s v="WINGS"/>
    <s v="CEREAL"/>
    <s v="BUSINESS"/>
    <s v="CONCRETE"/>
    <s v="FLY"/>
    <s v="ANT"/>
    <s v="BASE"/>
    <s v="TAXONOMIC"/>
    <n v="9.6400263395600003"/>
    <n v="1"/>
    <n v="0"/>
    <n v="0"/>
    <n v="0"/>
  </r>
  <r>
    <x v="49"/>
    <x v="1"/>
    <n v="14"/>
    <s v="NEEDLE"/>
    <s v="PIN"/>
    <s v="THREAD"/>
    <s v="WAX"/>
    <s v="HYDRANT"/>
    <s v="WRIST"/>
    <s v="NEEDLE"/>
    <s v="PIN"/>
    <s v="BASE"/>
    <s v="TAXONOMIC"/>
    <n v="11.7335140731"/>
    <n v="1"/>
    <n v="0"/>
    <n v="0"/>
    <n v="0"/>
  </r>
  <r>
    <x v="49"/>
    <x v="1"/>
    <n v="15"/>
    <s v="DOG"/>
    <s v="CAT"/>
    <s v="BONE"/>
    <s v="POND"/>
    <s v="HOOD"/>
    <s v="QUEEN"/>
    <s v="DOG"/>
    <s v="CAT"/>
    <s v="BASE"/>
    <s v="TAXONOMIC"/>
    <n v="3.6177777131100002"/>
    <n v="1"/>
    <n v="0"/>
    <n v="0"/>
    <n v="0"/>
  </r>
  <r>
    <x v="49"/>
    <x v="1"/>
    <n v="16"/>
    <s v="COOKIE"/>
    <s v="BISCUIT"/>
    <s v="CHOCOLATE"/>
    <s v="PAGE"/>
    <s v="WAVE"/>
    <s v="FUR"/>
    <s v="COOKIE"/>
    <s v="BISCUIT"/>
    <s v="BASE"/>
    <s v="TAXONOMIC"/>
    <n v="5.0810810362499996"/>
    <n v="1"/>
    <n v="0"/>
    <n v="0"/>
    <n v="0"/>
  </r>
  <r>
    <x v="49"/>
    <x v="1"/>
    <n v="17"/>
    <s v="MILK"/>
    <s v="LEMONADE"/>
    <s v="COW"/>
    <s v="GUITAR"/>
    <s v="LEAF"/>
    <s v="WINDOW"/>
    <s v="LEMONADE"/>
    <s v="MILK"/>
    <s v="TAXONOMIC"/>
    <s v="BASE"/>
    <n v="4.7454605889500003"/>
    <n v="1"/>
    <n v="0"/>
    <n v="0"/>
    <n v="0"/>
  </r>
  <r>
    <x v="49"/>
    <x v="1"/>
    <n v="18"/>
    <s v="BISCUITS"/>
    <s v="TOAST"/>
    <s v="GRAVY"/>
    <s v="SNAIL"/>
    <s v="PELICAN"/>
    <s v="DANCE"/>
    <s v="BISCUITS"/>
    <s v="TOAST"/>
    <s v="BASE"/>
    <s v="TAXONOMIC"/>
    <n v="7.3486396169799999"/>
    <n v="1"/>
    <n v="0"/>
    <n v="0"/>
    <n v="0"/>
  </r>
  <r>
    <x v="49"/>
    <x v="1"/>
    <n v="19"/>
    <s v="PACKAGE"/>
    <s v="CRATE"/>
    <s v="DELIVERY"/>
    <s v="TROUT"/>
    <s v="CHILD"/>
    <s v="BILL"/>
    <s v="PACKAGE"/>
    <s v="DELIVERY"/>
    <s v="BASE"/>
    <s v="THEMATIC"/>
    <n v="6.0978429068300004"/>
    <n v="0"/>
    <n v="1"/>
    <n v="0"/>
    <n v="0"/>
  </r>
  <r>
    <x v="49"/>
    <x v="1"/>
    <n v="20"/>
    <s v="TOOTHBRUSH"/>
    <s v="COMB"/>
    <s v="FLOSS"/>
    <s v="CAKE"/>
    <s v="CUP"/>
    <s v="GLASSES"/>
    <s v="COMB"/>
    <s v="TOOTHBRUSH"/>
    <s v="TAXONOMIC"/>
    <s v="BASE"/>
    <n v="13.4155530159"/>
    <n v="1"/>
    <n v="0"/>
    <n v="0"/>
    <n v="0"/>
  </r>
  <r>
    <x v="49"/>
    <x v="1"/>
    <n v="21"/>
    <s v="COMPUTER"/>
    <s v="TABLET"/>
    <s v="MOUSE"/>
    <s v="ATHLETE"/>
    <s v="COUCH"/>
    <s v="SALON"/>
    <s v="TABLET"/>
    <s v="COMPUTER"/>
    <s v="TAXONOMIC"/>
    <s v="BASE"/>
    <n v="4.1396691191499997"/>
    <n v="1"/>
    <n v="0"/>
    <n v="0"/>
    <n v="0"/>
  </r>
  <r>
    <x v="49"/>
    <x v="1"/>
    <n v="22"/>
    <s v="COCONUT"/>
    <s v="ORANGE"/>
    <s v="BEACH"/>
    <s v="CYMBAL"/>
    <s v="SOCIETY"/>
    <s v="ROD"/>
    <s v="ORANGE"/>
    <s v="COCONUT"/>
    <s v="TAXONOMIC"/>
    <s v="BASE"/>
    <n v="4.4957643416700002"/>
    <n v="1"/>
    <n v="0"/>
    <n v="0"/>
    <n v="0"/>
  </r>
  <r>
    <x v="49"/>
    <x v="1"/>
    <n v="23"/>
    <s v="FIELD"/>
    <s v="COURT"/>
    <s v="GRASS"/>
    <s v="GAS"/>
    <s v="TOAD"/>
    <s v="SCHOOL"/>
    <s v="GRASS"/>
    <s v="FIELD"/>
    <s v="THEMATIC"/>
    <s v="BASE"/>
    <n v="8.6724211447900004"/>
    <n v="0"/>
    <n v="1"/>
    <n v="0"/>
    <n v="0"/>
  </r>
  <r>
    <x v="49"/>
    <x v="1"/>
    <n v="24"/>
    <s v="GARLIC"/>
    <s v="ONION"/>
    <s v="VAMPIRE"/>
    <s v="HOUSE"/>
    <s v="FOOT"/>
    <s v="CODE"/>
    <s v="GARLIC"/>
    <s v="ONION"/>
    <s v="BASE"/>
    <s v="TAXONOMIC"/>
    <n v="3.2706927820099998"/>
    <n v="1"/>
    <n v="0"/>
    <n v="0"/>
    <n v="0"/>
  </r>
  <r>
    <x v="49"/>
    <x v="1"/>
    <n v="25"/>
    <s v="CAPTAIN"/>
    <s v="PILOT"/>
    <s v="SHIP"/>
    <s v="EAR"/>
    <s v="BENCH"/>
    <s v="FREEZER"/>
    <s v="PILOT"/>
    <s v="CAPTAIN"/>
    <s v="TAXONOMIC"/>
    <s v="BASE"/>
    <n v="2.8486631226300001"/>
    <n v="1"/>
    <n v="0"/>
    <n v="0"/>
    <n v="0"/>
  </r>
  <r>
    <x v="49"/>
    <x v="1"/>
    <n v="26"/>
    <s v="ROBBERY"/>
    <s v="TREASON"/>
    <s v="BANK"/>
    <s v="STEW"/>
    <s v="TUB"/>
    <s v="SHORE"/>
    <s v="TREASON"/>
    <s v="ROBBERY"/>
    <s v="TAXONOMIC"/>
    <s v="BASE"/>
    <n v="11.188022298"/>
    <n v="1"/>
    <n v="0"/>
    <n v="0"/>
    <n v="0"/>
  </r>
  <r>
    <x v="49"/>
    <x v="1"/>
    <n v="27"/>
    <s v="FOOTBALL"/>
    <s v="BASEBALL"/>
    <s v="QUARTERBACK"/>
    <s v="CLOUD"/>
    <s v="PLANT"/>
    <s v="NECKLACE"/>
    <s v="BASEBALL"/>
    <s v="FOOTBALL"/>
    <s v="TAXONOMIC"/>
    <s v="BASE"/>
    <n v="3.3143752817999999"/>
    <n v="1"/>
    <n v="0"/>
    <n v="0"/>
    <n v="0"/>
  </r>
  <r>
    <x v="49"/>
    <x v="1"/>
    <n v="28"/>
    <s v="CROUTONS"/>
    <s v="BAGEL"/>
    <s v="SALAD"/>
    <s v="METAL"/>
    <s v="SHARK"/>
    <s v="SPOT"/>
    <s v="CROUTONS"/>
    <s v="BAGEL"/>
    <s v="BASE"/>
    <s v="TAXONOMIC"/>
    <n v="22.141788934600001"/>
    <n v="1"/>
    <n v="0"/>
    <n v="0"/>
    <n v="0"/>
  </r>
  <r>
    <x v="49"/>
    <x v="1"/>
    <n v="29"/>
    <s v="PANDA"/>
    <s v="RACOON"/>
    <s v="BAMBOO"/>
    <s v="WHIP"/>
    <s v="FENDER"/>
    <s v="LAW"/>
    <s v="RACOON"/>
    <s v="PANDA"/>
    <s v="TAXONOMIC"/>
    <s v="BASE"/>
    <n v="6.6874555130499997"/>
    <n v="1"/>
    <n v="0"/>
    <n v="0"/>
    <n v="0"/>
  </r>
  <r>
    <x v="49"/>
    <x v="1"/>
    <n v="30"/>
    <s v="CAKE"/>
    <s v="DONUT"/>
    <s v="CANDLE"/>
    <s v="BROCHURE"/>
    <s v="LAKE"/>
    <s v="DRUM"/>
    <s v="DONUT"/>
    <s v="CAKE"/>
    <s v="TAXONOMIC"/>
    <s v="BASE"/>
    <n v="9.0149251162099997"/>
    <n v="1"/>
    <n v="0"/>
    <n v="0"/>
    <n v="0"/>
  </r>
  <r>
    <x v="49"/>
    <x v="1"/>
    <n v="31"/>
    <s v="BEER"/>
    <s v="JUICE"/>
    <s v="PARTY"/>
    <s v="SHOP"/>
    <s v="SNOW"/>
    <s v="WOUND"/>
    <s v="JUICE"/>
    <s v="BEER"/>
    <s v="TAXONOMIC"/>
    <s v="BASE"/>
    <n v="4.2636496846099998"/>
    <n v="1"/>
    <n v="0"/>
    <n v="0"/>
    <n v="0"/>
  </r>
  <r>
    <x v="49"/>
    <x v="1"/>
    <n v="32"/>
    <s v="SPIDER"/>
    <s v="BEE"/>
    <s v="WEB"/>
    <s v="PEPPER"/>
    <s v="SHED"/>
    <s v="TOILET"/>
    <s v="SPIDER"/>
    <s v="BEE"/>
    <s v="BASE"/>
    <s v="TAXONOMIC"/>
    <n v="8.7037088659100004"/>
    <n v="1"/>
    <n v="0"/>
    <n v="0"/>
    <n v="0"/>
  </r>
  <r>
    <x v="49"/>
    <x v="1"/>
    <n v="33"/>
    <s v="CITY"/>
    <s v="VILLAGE"/>
    <s v="AIRPORT"/>
    <s v="WHALE"/>
    <s v="NECK"/>
    <s v="CABINET"/>
    <s v="CITY"/>
    <s v="VILLAGE"/>
    <s v="BASE"/>
    <s v="TAXONOMIC"/>
    <n v="6.4445696242599997"/>
    <n v="1"/>
    <n v="0"/>
    <n v="0"/>
    <n v="0"/>
  </r>
  <r>
    <x v="49"/>
    <x v="1"/>
    <n v="34"/>
    <s v="OVEN"/>
    <s v="MICROWAVE"/>
    <s v="PAN"/>
    <s v="SCREEN"/>
    <s v="BASKETBALL"/>
    <s v="BOOT"/>
    <s v="MICROWAVE"/>
    <s v="OVEN"/>
    <s v="TAXONOMIC"/>
    <s v="BASE"/>
    <n v="3.4608094033299999"/>
    <n v="1"/>
    <n v="0"/>
    <n v="0"/>
    <n v="0"/>
  </r>
  <r>
    <x v="49"/>
    <x v="1"/>
    <n v="35"/>
    <s v="CHAIR"/>
    <s v="SOFA"/>
    <s v="LEGS"/>
    <s v="BREAD"/>
    <s v="BALL"/>
    <s v="KEYBOARD"/>
    <s v="CHAIR"/>
    <s v="SOFA"/>
    <s v="BASE"/>
    <s v="TAXONOMIC"/>
    <n v="3.5395994631100001"/>
    <n v="1"/>
    <n v="0"/>
    <n v="0"/>
    <n v="0"/>
  </r>
  <r>
    <x v="49"/>
    <x v="1"/>
    <n v="36"/>
    <s v="TORTILLA"/>
    <s v="BAGEL"/>
    <s v="BEANS"/>
    <s v="COLD"/>
    <s v="KNOB"/>
    <s v="SALESMAN"/>
    <s v="TORTILLA"/>
    <s v="BAGEL"/>
    <s v="BASE"/>
    <s v="TAXONOMIC"/>
    <n v="9.1795360839499995"/>
    <n v="1"/>
    <n v="0"/>
    <n v="0"/>
    <n v="0"/>
  </r>
  <r>
    <x v="49"/>
    <x v="1"/>
    <n v="37"/>
    <s v="CUP"/>
    <s v="BOWL"/>
    <s v="TEA"/>
    <s v="LAMP"/>
    <s v="PHONE"/>
    <s v="TRUCK"/>
    <s v="BOWL"/>
    <s v="CUP"/>
    <s v="TAXONOMIC"/>
    <s v="BASE"/>
    <n v="5.5108294992199998"/>
    <n v="1"/>
    <n v="0"/>
    <n v="0"/>
    <n v="0"/>
  </r>
  <r>
    <x v="49"/>
    <x v="1"/>
    <n v="38"/>
    <s v="CAR"/>
    <s v="BIKE"/>
    <s v="SEATBELT"/>
    <s v="SHRIMP"/>
    <s v="COTTON"/>
    <s v="BISCUIT"/>
    <s v="CAR"/>
    <s v="BIKE"/>
    <s v="BASE"/>
    <s v="TAXONOMIC"/>
    <n v="8.0833273192400004"/>
    <n v="1"/>
    <n v="0"/>
    <n v="0"/>
    <n v="0"/>
  </r>
  <r>
    <x v="49"/>
    <x v="1"/>
    <n v="39"/>
    <s v="SHOE"/>
    <s v="GLOVE"/>
    <s v="FOOT"/>
    <s v="WALL"/>
    <s v="CARD"/>
    <s v="TIGER"/>
    <s v="GLOVE"/>
    <s v="SHOE"/>
    <s v="TAXONOMIC"/>
    <s v="BASE"/>
    <n v="8.0834011468100009"/>
    <n v="1"/>
    <n v="0"/>
    <n v="0"/>
    <n v="0"/>
  </r>
  <r>
    <x v="49"/>
    <x v="1"/>
    <n v="40"/>
    <s v="COW"/>
    <s v="BUFFALO"/>
    <s v="FARM"/>
    <s v="SKY"/>
    <s v="SLIDE"/>
    <s v="CHALK"/>
    <s v="COW"/>
    <s v="BUFFALO"/>
    <s v="BASE"/>
    <s v="TAXONOMIC"/>
    <n v="6.4976355265799999"/>
    <n v="1"/>
    <n v="0"/>
    <n v="0"/>
    <n v="0"/>
  </r>
  <r>
    <x v="49"/>
    <x v="1"/>
    <n v="41"/>
    <s v="RABBI"/>
    <s v="PASTOR"/>
    <s v="TEMPLE"/>
    <s v="DRIVEWAY"/>
    <s v="GLOVES"/>
    <s v="APPLE"/>
    <s v="RABBI"/>
    <s v="PASTOR"/>
    <s v="BASE"/>
    <s v="TAXONOMIC"/>
    <n v="4.8321932521599997"/>
    <n v="1"/>
    <n v="0"/>
    <n v="0"/>
    <n v="0"/>
  </r>
  <r>
    <x v="49"/>
    <x v="1"/>
    <n v="42"/>
    <s v="CROWN"/>
    <s v="HAT"/>
    <s v="KING"/>
    <s v="SHOVEL"/>
    <s v="NOSE"/>
    <s v="TENT"/>
    <s v="HAT"/>
    <s v="CROWN"/>
    <s v="TAXONOMIC"/>
    <s v="BASE"/>
    <n v="4.97940571024"/>
    <n v="1"/>
    <n v="0"/>
    <n v="0"/>
    <n v="0"/>
  </r>
  <r>
    <x v="49"/>
    <x v="1"/>
    <n v="43"/>
    <s v="MONKEY"/>
    <s v="BEAR"/>
    <s v="BANANA"/>
    <s v="AIRPLANE"/>
    <s v="HAMMER"/>
    <s v="PLUG"/>
    <s v="MONKEY"/>
    <s v="BEAR"/>
    <s v="BASE"/>
    <s v="TAXONOMIC"/>
    <n v="2.6221577159599998"/>
    <n v="1"/>
    <n v="0"/>
    <n v="0"/>
    <n v="0"/>
  </r>
  <r>
    <x v="49"/>
    <x v="1"/>
    <n v="44"/>
    <s v="HAPPY"/>
    <s v="SAD"/>
    <s v="SMILE"/>
    <s v="ROOF"/>
    <s v="SEED"/>
    <s v="KEY"/>
    <s v="SAD"/>
    <s v="HAPPY"/>
    <s v="TAXONOMIC"/>
    <s v="BASE"/>
    <n v="10.076828494000001"/>
    <n v="1"/>
    <n v="0"/>
    <n v="0"/>
    <n v="0"/>
  </r>
  <r>
    <x v="49"/>
    <x v="1"/>
    <n v="45"/>
    <s v="SURGEON"/>
    <s v="BUTCHER"/>
    <s v="KIDNEY"/>
    <s v="PENGUIN"/>
    <s v="MOVIE"/>
    <s v="HOUSE"/>
    <s v="BUTCHER"/>
    <s v="SURGEON"/>
    <s v="TAXONOMIC"/>
    <s v="BASE"/>
    <n v="8.8297115818100007"/>
    <n v="1"/>
    <n v="0"/>
    <n v="0"/>
    <n v="0"/>
  </r>
  <r>
    <x v="49"/>
    <x v="1"/>
    <n v="46"/>
    <s v="POLICE"/>
    <s v="FIREMAN"/>
    <s v="HANDCUFFS"/>
    <s v="CARAVAN"/>
    <s v="CRAB"/>
    <s v="LAUNDRY"/>
    <s v="POLICE"/>
    <s v="FIREMAN"/>
    <s v="BASE"/>
    <s v="TAXONOMIC"/>
    <n v="3.7848935257599998"/>
    <n v="1"/>
    <n v="0"/>
    <n v="0"/>
    <n v="0"/>
  </r>
  <r>
    <x v="49"/>
    <x v="1"/>
    <n v="47"/>
    <s v="BEE"/>
    <s v="BUTTERFLY"/>
    <s v="HONEY"/>
    <s v="ASPHALT"/>
    <s v="COACH"/>
    <s v="PLIERS"/>
    <s v="BEE"/>
    <s v="BUTTERFLY"/>
    <s v="BASE"/>
    <s v="TAXONOMIC"/>
    <n v="4.7489778338899997"/>
    <n v="1"/>
    <n v="0"/>
    <n v="0"/>
    <n v="0"/>
  </r>
  <r>
    <x v="49"/>
    <x v="1"/>
    <n v="48"/>
    <s v="SILVER"/>
    <s v="GOLD"/>
    <s v="BULLET"/>
    <s v="STAIRS"/>
    <s v="BALLOON"/>
    <s v="LIBRARY"/>
    <s v="GOLD"/>
    <s v="SILVER"/>
    <s v="TAXONOMIC"/>
    <s v="BASE"/>
    <n v="6.5545941032500004"/>
    <n v="1"/>
    <n v="0"/>
    <n v="0"/>
    <n v="0"/>
  </r>
  <r>
    <x v="49"/>
    <x v="1"/>
    <n v="49"/>
    <s v="PANTS"/>
    <s v="DRESS"/>
    <s v="POCKET"/>
    <s v="ICE"/>
    <s v="TEETH"/>
    <s v="DOG"/>
    <s v="PANTS"/>
    <s v="DRESS"/>
    <s v="BASE"/>
    <s v="TAXONOMIC"/>
    <n v="4.87340633105"/>
    <n v="1"/>
    <n v="0"/>
    <n v="0"/>
    <n v="0"/>
  </r>
  <r>
    <x v="49"/>
    <x v="1"/>
    <n v="50"/>
    <s v="WAITRESS"/>
    <s v="STEWARDESS"/>
    <s v="RESTAURANT"/>
    <s v="SWAN"/>
    <s v="BEACH"/>
    <s v="CALCIUM"/>
    <s v="STEWARDESS"/>
    <s v="WAITRESS"/>
    <s v="TAXONOMIC"/>
    <s v="BASE"/>
    <n v="3.7482147265700001"/>
    <n v="1"/>
    <n v="0"/>
    <n v="0"/>
    <n v="0"/>
  </r>
  <r>
    <x v="49"/>
    <x v="1"/>
    <n v="51"/>
    <s v="SHAMPOO"/>
    <s v="BLEACH"/>
    <s v="SHOWER"/>
    <s v="TEAM"/>
    <s v="SAUCE"/>
    <s v="CIRCLE"/>
    <s v="BLEACH"/>
    <s v="SHAMPOO"/>
    <s v="TAXONOMIC"/>
    <s v="BASE"/>
    <n v="9.7819473699199992"/>
    <n v="1"/>
    <n v="0"/>
    <n v="0"/>
    <n v="0"/>
  </r>
  <r>
    <x v="49"/>
    <x v="1"/>
    <n v="52"/>
    <s v="SHIP"/>
    <s v="CANOE"/>
    <s v="SAILOR"/>
    <s v="UMBRELLA"/>
    <s v="BANANA"/>
    <s v="CHAIR"/>
    <s v="CANOE"/>
    <s v="SHIP"/>
    <s v="TAXONOMIC"/>
    <s v="BASE"/>
    <n v="5.3949067485500004"/>
    <n v="1"/>
    <n v="0"/>
    <n v="0"/>
    <n v="0"/>
  </r>
  <r>
    <x v="49"/>
    <x v="1"/>
    <n v="53"/>
    <s v="COW"/>
    <s v="PIG"/>
    <s v="GRASS"/>
    <s v="CHISEL"/>
    <s v="PARCEL"/>
    <s v="HOTEL"/>
    <s v="PIG"/>
    <s v="COW"/>
    <s v="TAXONOMIC"/>
    <s v="BASE"/>
    <n v="4.2663723712300001"/>
    <n v="1"/>
    <n v="0"/>
    <n v="0"/>
    <n v="0"/>
  </r>
  <r>
    <x v="49"/>
    <x v="1"/>
    <n v="54"/>
    <s v="SAXOPHONE"/>
    <s v="HARP"/>
    <s v="JAZZ"/>
    <s v="SODA"/>
    <s v="HAIR"/>
    <s v="PILOT"/>
    <s v="HARP"/>
    <s v="SAXOPHONE"/>
    <s v="TAXONOMIC"/>
    <s v="BASE"/>
    <n v="5.3174677691400003"/>
    <n v="1"/>
    <n v="0"/>
    <n v="0"/>
    <n v="0"/>
  </r>
  <r>
    <x v="49"/>
    <x v="1"/>
    <n v="55"/>
    <s v="ROCKET"/>
    <s v="MISSILE"/>
    <s v="ASTRONAUT"/>
    <s v="BUG"/>
    <s v="CHEESE"/>
    <s v="WATER"/>
    <s v="MISSILE"/>
    <s v="ROCKET"/>
    <s v="TAXONOMIC"/>
    <s v="BASE"/>
    <n v="4.8729117186700002"/>
    <n v="1"/>
    <n v="0"/>
    <n v="0"/>
    <n v="0"/>
  </r>
  <r>
    <x v="49"/>
    <x v="1"/>
    <n v="56"/>
    <s v="PENCIL"/>
    <s v="PEN"/>
    <s v="ERASER"/>
    <s v="FLUTE"/>
    <s v="MINT"/>
    <s v="SHEEP"/>
    <s v="PENCIL"/>
    <s v="PEN"/>
    <s v="BASE"/>
    <s v="TAXONOMIC"/>
    <n v="4.1068866357699996"/>
    <n v="1"/>
    <n v="0"/>
    <n v="0"/>
    <n v="0"/>
  </r>
  <r>
    <x v="49"/>
    <x v="1"/>
    <n v="57"/>
    <s v="BIRD"/>
    <s v="BAT"/>
    <s v="NEST"/>
    <s v="BONE"/>
    <s v="RAIN"/>
    <s v="BRACKET"/>
    <s v="BAT"/>
    <s v="BIRD"/>
    <s v="TAXONOMIC"/>
    <s v="BASE"/>
    <n v="6.6096073361099998"/>
    <n v="1"/>
    <n v="0"/>
    <n v="0"/>
    <n v="0"/>
  </r>
  <r>
    <x v="49"/>
    <x v="1"/>
    <n v="58"/>
    <s v="CHISEL"/>
    <s v="KNIFE"/>
    <s v="SCULPTURE"/>
    <s v="HAMSTER"/>
    <s v="BOTTLE"/>
    <s v="MIRROR"/>
    <s v="HAMSTER"/>
    <s v="CHISEL"/>
    <s v="UNRELATED"/>
    <s v="BASE"/>
    <n v="9.6692124533000001"/>
    <n v="0"/>
    <n v="0"/>
    <n v="0"/>
    <n v="1"/>
  </r>
  <r>
    <x v="49"/>
    <x v="1"/>
    <n v="59"/>
    <s v="SPOON"/>
    <s v="LADLE"/>
    <s v="CEREAL"/>
    <s v="LION"/>
    <s v="TREE"/>
    <s v="STEREO"/>
    <s v="SPOON"/>
    <s v="LADLE"/>
    <s v="BASE"/>
    <s v="TAXONOMIC"/>
    <n v="5.1697246129599996"/>
    <n v="1"/>
    <n v="0"/>
    <n v="0"/>
    <n v="0"/>
  </r>
  <r>
    <x v="50"/>
    <x v="0"/>
    <n v="1"/>
    <s v="TORTILLA"/>
    <s v="BAGEL"/>
    <s v="BEANS"/>
    <s v="COLD"/>
    <s v="KNOB"/>
    <s v="SALESMAN"/>
    <s v="TORTILLA"/>
    <s v="BAGEL"/>
    <s v="BASE"/>
    <s v="TAXONOMIC"/>
    <n v="20.300242074"/>
    <n v="1"/>
    <n v="0"/>
    <n v="0"/>
    <n v="0"/>
  </r>
  <r>
    <x v="50"/>
    <x v="0"/>
    <n v="2"/>
    <s v="CAMEL"/>
    <s v="ANTELOPE"/>
    <s v="DESERT"/>
    <s v="CORK"/>
    <s v="ENGINE"/>
    <s v="PAMPHLET"/>
    <s v="ANTELOPE"/>
    <s v="CAMEL"/>
    <s v="TAXONOMIC"/>
    <s v="BASE"/>
    <n v="8.6172422651999998"/>
    <n v="1"/>
    <n v="0"/>
    <n v="0"/>
    <n v="0"/>
  </r>
  <r>
    <x v="50"/>
    <x v="0"/>
    <n v="3"/>
    <s v="COMPUTER"/>
    <s v="TABLET"/>
    <s v="MOUSE"/>
    <s v="ATHLETE"/>
    <s v="COUCH"/>
    <s v="SALON"/>
    <s v="TABLET"/>
    <s v="COMPUTER"/>
    <s v="TAXONOMIC"/>
    <s v="BASE"/>
    <n v="4.7261394056799997"/>
    <n v="1"/>
    <n v="0"/>
    <n v="0"/>
    <n v="0"/>
  </r>
  <r>
    <x v="50"/>
    <x v="0"/>
    <n v="4"/>
    <s v="MILK"/>
    <s v="LEMONADE"/>
    <s v="COW"/>
    <s v="GUITAR"/>
    <s v="LEAF"/>
    <s v="WINDOW"/>
    <s v="LEMONADE"/>
    <s v="MILK"/>
    <s v="TAXONOMIC"/>
    <s v="BASE"/>
    <n v="12.3019291749"/>
    <n v="1"/>
    <n v="0"/>
    <n v="0"/>
    <n v="0"/>
  </r>
  <r>
    <x v="50"/>
    <x v="0"/>
    <n v="5"/>
    <s v="ROCKET"/>
    <s v="MISSILE"/>
    <s v="ASTRONAUT"/>
    <s v="BUG"/>
    <s v="CHEESE"/>
    <s v="WATER"/>
    <s v="ASTRONAUT"/>
    <s v="ROCKET"/>
    <s v="THEMATIC"/>
    <s v="BASE"/>
    <n v="3.2572580767399999"/>
    <n v="0"/>
    <n v="1"/>
    <n v="0"/>
    <n v="0"/>
  </r>
  <r>
    <x v="50"/>
    <x v="0"/>
    <n v="6"/>
    <s v="RIVER"/>
    <s v="LAKE"/>
    <s v="RAPIDS"/>
    <s v="GLASS"/>
    <s v="BUDGET"/>
    <s v="FEATHER"/>
    <s v="RIVER"/>
    <s v="LAKE"/>
    <s v="BASE"/>
    <s v="TAXONOMIC"/>
    <n v="6.9205539623499996"/>
    <n v="1"/>
    <n v="0"/>
    <n v="0"/>
    <n v="0"/>
  </r>
  <r>
    <x v="50"/>
    <x v="0"/>
    <n v="7"/>
    <s v="PANTS"/>
    <s v="DRESS"/>
    <s v="POCKET"/>
    <s v="ICE"/>
    <s v="TEETH"/>
    <s v="DOG"/>
    <s v="TEETH"/>
    <s v="DOG"/>
    <s v="UNRELATED"/>
    <s v="UNRELATED"/>
    <n v="6.0933798501499998"/>
    <n v="0"/>
    <n v="0"/>
    <n v="0"/>
    <n v="1"/>
  </r>
  <r>
    <x v="50"/>
    <x v="0"/>
    <n v="8"/>
    <s v="PENGUIN"/>
    <s v="GOOSE"/>
    <s v="ICE"/>
    <s v="VOLCANO"/>
    <s v="HEAD"/>
    <s v="BRICK"/>
    <s v="PENGUIN"/>
    <s v="ICE"/>
    <s v="BASE"/>
    <s v="THEMATIC"/>
    <n v="6.7425485820300004"/>
    <n v="0"/>
    <n v="1"/>
    <n v="0"/>
    <n v="0"/>
  </r>
  <r>
    <x v="50"/>
    <x v="0"/>
    <n v="9"/>
    <s v="CIGARETTES"/>
    <s v="ALCOHOL"/>
    <s v="LUNGS"/>
    <s v="OUTLET"/>
    <s v="SOCK"/>
    <s v="CARPET"/>
    <s v="CIGARETTES"/>
    <s v="LUNGS"/>
    <s v="BASE"/>
    <s v="THEMATIC"/>
    <n v="3.82368734863"/>
    <n v="0"/>
    <n v="1"/>
    <n v="0"/>
    <n v="0"/>
  </r>
  <r>
    <x v="50"/>
    <x v="0"/>
    <n v="10"/>
    <s v="SAXOPHONE"/>
    <s v="HARP"/>
    <s v="JAZZ"/>
    <s v="SODA"/>
    <s v="HAIR"/>
    <s v="PILOT"/>
    <s v="SAXOPHONE"/>
    <s v="JAZZ"/>
    <s v="BASE"/>
    <s v="THEMATIC"/>
    <n v="4.4697593100699997"/>
    <n v="0"/>
    <n v="1"/>
    <n v="0"/>
    <n v="0"/>
  </r>
  <r>
    <x v="50"/>
    <x v="0"/>
    <n v="11"/>
    <s v="BEER"/>
    <s v="JUICE"/>
    <s v="PARTY"/>
    <s v="SHOP"/>
    <s v="SNOW"/>
    <s v="WOUND"/>
    <s v="BEER"/>
    <s v="PARTY"/>
    <s v="BASE"/>
    <s v="THEMATIC"/>
    <n v="5.0630828792300004"/>
    <n v="0"/>
    <n v="1"/>
    <n v="0"/>
    <n v="0"/>
  </r>
  <r>
    <x v="50"/>
    <x v="0"/>
    <n v="12"/>
    <s v="COOKIE"/>
    <s v="BISCUIT"/>
    <s v="CHOCOLATE"/>
    <s v="PAGE"/>
    <s v="WAVE"/>
    <s v="FUR"/>
    <s v="BISCUIT"/>
    <s v="COOKIE"/>
    <s v="TAXONOMIC"/>
    <s v="BASE"/>
    <n v="7.4979649509200001"/>
    <n v="1"/>
    <n v="0"/>
    <n v="0"/>
    <n v="0"/>
  </r>
  <r>
    <x v="50"/>
    <x v="0"/>
    <n v="13"/>
    <s v="HAPPY"/>
    <s v="SAD"/>
    <s v="SMILE"/>
    <s v="ROOF"/>
    <s v="SEED"/>
    <s v="KEY"/>
    <s v="HAPPY"/>
    <s v="SMILE"/>
    <s v="BASE"/>
    <s v="THEMATIC"/>
    <n v="3.2211125331799999"/>
    <n v="0"/>
    <n v="1"/>
    <n v="0"/>
    <n v="0"/>
  </r>
  <r>
    <x v="50"/>
    <x v="0"/>
    <n v="14"/>
    <s v="SHOE"/>
    <s v="GLOVE"/>
    <s v="FOOT"/>
    <s v="WALL"/>
    <s v="CARD"/>
    <s v="TIGER"/>
    <s v="SHOE"/>
    <s v="FOOT"/>
    <s v="BASE"/>
    <s v="THEMATIC"/>
    <n v="7.7442492566799999"/>
    <n v="0"/>
    <n v="1"/>
    <n v="0"/>
    <n v="0"/>
  </r>
  <r>
    <x v="50"/>
    <x v="0"/>
    <n v="15"/>
    <s v="FOOTBALL"/>
    <s v="BASEBALL"/>
    <s v="QUARTERBACK"/>
    <s v="CLOUD"/>
    <s v="PLANT"/>
    <s v="NECKLACE"/>
    <s v="FOOTBALL"/>
    <s v="QUARTERBACK"/>
    <s v="BASE"/>
    <s v="THEMATIC"/>
    <n v="5.1539320776900004"/>
    <n v="0"/>
    <n v="1"/>
    <n v="0"/>
    <n v="0"/>
  </r>
  <r>
    <x v="50"/>
    <x v="0"/>
    <n v="16"/>
    <s v="TRUCK"/>
    <s v="BUS"/>
    <s v="TRAILER"/>
    <s v="CLIMATE"/>
    <s v="CACTUS"/>
    <s v="CLUB"/>
    <s v="TRUCK"/>
    <s v="BUS"/>
    <s v="BASE"/>
    <s v="TAXONOMIC"/>
    <n v="6.2329709068300003"/>
    <n v="1"/>
    <n v="0"/>
    <n v="0"/>
    <n v="0"/>
  </r>
  <r>
    <x v="50"/>
    <x v="0"/>
    <n v="17"/>
    <s v="NEEDLE"/>
    <s v="PIN"/>
    <s v="THREAD"/>
    <s v="WAX"/>
    <s v="HYDRANT"/>
    <s v="WRIST"/>
    <s v="THREAD"/>
    <s v="NEEDLE"/>
    <s v="THEMATIC"/>
    <s v="BASE"/>
    <n v="3.94682519767"/>
    <n v="0"/>
    <n v="1"/>
    <n v="0"/>
    <n v="0"/>
  </r>
  <r>
    <x v="50"/>
    <x v="0"/>
    <n v="18"/>
    <s v="LAWNMOWER"/>
    <s v="SCISSORS"/>
    <s v="GRASS"/>
    <s v="BOMB"/>
    <s v="AUNT"/>
    <s v="INTERNET"/>
    <s v="LAWNMOWER"/>
    <s v="GRASS"/>
    <s v="BASE"/>
    <s v="THEMATIC"/>
    <n v="4.6532070478399996"/>
    <n v="0"/>
    <n v="1"/>
    <n v="0"/>
    <n v="0"/>
  </r>
  <r>
    <x v="50"/>
    <x v="0"/>
    <n v="19"/>
    <s v="CAR"/>
    <s v="BIKE"/>
    <s v="SEATBELT"/>
    <s v="SHRIMP"/>
    <s v="COTTON"/>
    <s v="BISCUIT"/>
    <s v="SEATBELT"/>
    <s v="CAR"/>
    <s v="THEMATIC"/>
    <s v="BASE"/>
    <n v="2.1111986959000002"/>
    <n v="0"/>
    <n v="1"/>
    <n v="0"/>
    <n v="0"/>
  </r>
  <r>
    <x v="50"/>
    <x v="0"/>
    <n v="20"/>
    <s v="RABBI"/>
    <s v="PASTOR"/>
    <s v="TEMPLE"/>
    <s v="DRIVEWAY"/>
    <s v="GLOVES"/>
    <s v="APPLE"/>
    <s v="PASTOR"/>
    <s v="RABBI"/>
    <s v="TAXONOMIC"/>
    <s v="BASE"/>
    <n v="12.107109396"/>
    <n v="1"/>
    <n v="0"/>
    <n v="0"/>
    <n v="0"/>
  </r>
  <r>
    <x v="50"/>
    <x v="0"/>
    <n v="21"/>
    <s v="CROUTONS"/>
    <s v="BAGEL"/>
    <s v="SALAD"/>
    <s v="METAL"/>
    <s v="SHARK"/>
    <s v="SPOT"/>
    <s v="CROUTONS"/>
    <s v="SALAD"/>
    <s v="BASE"/>
    <s v="THEMATIC"/>
    <n v="6.5225851711600003"/>
    <n v="0"/>
    <n v="1"/>
    <n v="0"/>
    <n v="0"/>
  </r>
  <r>
    <x v="50"/>
    <x v="0"/>
    <n v="22"/>
    <s v="CHISEL"/>
    <s v="KNIFE"/>
    <s v="SCULPTURE"/>
    <s v="HAMSTER"/>
    <s v="BOTTLE"/>
    <s v="MIRROR"/>
    <s v="CHISEL"/>
    <s v="SCULPTURE"/>
    <s v="BASE"/>
    <s v="THEMATIC"/>
    <n v="7.1443166611100004"/>
    <n v="0"/>
    <n v="1"/>
    <n v="0"/>
    <n v="0"/>
  </r>
  <r>
    <x v="50"/>
    <x v="0"/>
    <n v="23"/>
    <s v="SPOON"/>
    <s v="LADLE"/>
    <s v="CEREAL"/>
    <s v="LION"/>
    <s v="TREE"/>
    <s v="STEREO"/>
    <s v="SPOON"/>
    <s v="CEREAL"/>
    <s v="BASE"/>
    <s v="THEMATIC"/>
    <n v="2.0422831349999999"/>
    <n v="0"/>
    <n v="1"/>
    <n v="0"/>
    <n v="0"/>
  </r>
  <r>
    <x v="50"/>
    <x v="0"/>
    <n v="24"/>
    <s v="CITY"/>
    <s v="VILLAGE"/>
    <s v="AIRPORT"/>
    <s v="WHALE"/>
    <s v="NECK"/>
    <s v="CABINET"/>
    <s v="VILLAGE"/>
    <s v="CITY"/>
    <s v="TAXONOMIC"/>
    <s v="BASE"/>
    <n v="4.4689538319400004"/>
    <n v="1"/>
    <n v="0"/>
    <n v="0"/>
    <n v="0"/>
  </r>
  <r>
    <x v="50"/>
    <x v="0"/>
    <n v="25"/>
    <s v="GARLIC"/>
    <s v="ONION"/>
    <s v="VAMPIRE"/>
    <s v="HOUSE"/>
    <s v="FOOT"/>
    <s v="CODE"/>
    <s v="ONION"/>
    <s v="GARLIC"/>
    <s v="TAXONOMIC"/>
    <s v="BASE"/>
    <n v="2.0955906939900002"/>
    <n v="1"/>
    <n v="0"/>
    <n v="0"/>
    <n v="0"/>
  </r>
  <r>
    <x v="50"/>
    <x v="0"/>
    <n v="26"/>
    <s v="BOTTLE"/>
    <s v="CAN"/>
    <s v="BABY"/>
    <s v="CLOCK"/>
    <s v="BERRY"/>
    <s v="BELL"/>
    <s v="BOTTLE"/>
    <s v="CAN"/>
    <s v="BASE"/>
    <s v="TAXONOMIC"/>
    <n v="2.5021390030699999"/>
    <n v="1"/>
    <n v="0"/>
    <n v="0"/>
    <n v="0"/>
  </r>
  <r>
    <x v="50"/>
    <x v="0"/>
    <n v="27"/>
    <s v="PACKAGE"/>
    <s v="CRATE"/>
    <s v="DELIVERY"/>
    <s v="TROUT"/>
    <s v="CHILD"/>
    <s v="BILL"/>
    <s v="PACKAGE"/>
    <s v="DELIVERY"/>
    <s v="BASE"/>
    <s v="THEMATIC"/>
    <n v="6.26065346703"/>
    <n v="0"/>
    <n v="1"/>
    <n v="0"/>
    <n v="0"/>
  </r>
  <r>
    <x v="50"/>
    <x v="0"/>
    <n v="28"/>
    <s v="WAITRESS"/>
    <s v="STEWARDESS"/>
    <s v="RESTAURANT"/>
    <s v="SWAN"/>
    <s v="BEACH"/>
    <s v="CALCIUM"/>
    <s v="WAITRESS"/>
    <s v="STEWARDESS"/>
    <s v="BASE"/>
    <s v="TAXONOMIC"/>
    <n v="3.98924439983"/>
    <n v="1"/>
    <n v="0"/>
    <n v="0"/>
    <n v="0"/>
  </r>
  <r>
    <x v="50"/>
    <x v="0"/>
    <n v="29"/>
    <s v="PANDA"/>
    <s v="RACOON"/>
    <s v="BAMBOO"/>
    <s v="WHIP"/>
    <s v="FENDER"/>
    <s v="LAW"/>
    <s v="PANDA"/>
    <s v="RACOON"/>
    <s v="BASE"/>
    <s v="TAXONOMIC"/>
    <n v="8.89488294569"/>
    <n v="1"/>
    <n v="0"/>
    <n v="0"/>
    <n v="0"/>
  </r>
  <r>
    <x v="50"/>
    <x v="0"/>
    <n v="30"/>
    <s v="SURGEON"/>
    <s v="BUTCHER"/>
    <s v="KIDNEY"/>
    <s v="PENGUIN"/>
    <s v="MOVIE"/>
    <s v="HOUSE"/>
    <s v="KIDNEY"/>
    <s v="SURGEON"/>
    <s v="THEMATIC"/>
    <s v="BASE"/>
    <n v="4.3255350156699999"/>
    <n v="0"/>
    <n v="1"/>
    <n v="0"/>
    <n v="0"/>
  </r>
  <r>
    <x v="50"/>
    <x v="0"/>
    <n v="31"/>
    <s v="COW"/>
    <s v="PIG"/>
    <s v="GRASS"/>
    <s v="CHISEL"/>
    <s v="PARCEL"/>
    <s v="HOTEL"/>
    <s v="GRASS"/>
    <s v="COW"/>
    <s v="THEMATIC"/>
    <s v="BASE"/>
    <n v="7.2224973730000004"/>
    <n v="0"/>
    <n v="1"/>
    <n v="0"/>
    <n v="0"/>
  </r>
  <r>
    <x v="50"/>
    <x v="0"/>
    <n v="32"/>
    <s v="SUBMARINE"/>
    <s v="AIRPLANE"/>
    <s v="OCEAN"/>
    <s v="SHEET"/>
    <s v="CROW"/>
    <s v="DOCTOR"/>
    <s v="SUBMARINE"/>
    <s v="OCEAN"/>
    <s v="BASE"/>
    <s v="THEMATIC"/>
    <n v="4.9240410571800002"/>
    <n v="0"/>
    <n v="1"/>
    <n v="0"/>
    <n v="0"/>
  </r>
  <r>
    <x v="50"/>
    <x v="0"/>
    <n v="33"/>
    <s v="CUP"/>
    <s v="BOWL"/>
    <s v="TEA"/>
    <s v="LAMP"/>
    <s v="PHONE"/>
    <s v="TRUCK"/>
    <s v="CUP"/>
    <s v="TEA"/>
    <s v="BASE"/>
    <s v="THEMATIC"/>
    <n v="3.7217283118500002"/>
    <n v="0"/>
    <n v="1"/>
    <n v="0"/>
    <n v="0"/>
  </r>
  <r>
    <x v="50"/>
    <x v="0"/>
    <n v="34"/>
    <s v="OVEN"/>
    <s v="MICROWAVE"/>
    <s v="PAN"/>
    <s v="SCREEN"/>
    <s v="BASKETBALL"/>
    <s v="BOOT"/>
    <s v="PAN"/>
    <s v="OVEN"/>
    <s v="THEMATIC"/>
    <s v="BASE"/>
    <n v="3.2892613504099999"/>
    <n v="0"/>
    <n v="1"/>
    <n v="0"/>
    <n v="0"/>
  </r>
  <r>
    <x v="50"/>
    <x v="0"/>
    <n v="35"/>
    <s v="CAPTAIN"/>
    <s v="PILOT"/>
    <s v="SHIP"/>
    <s v="EAR"/>
    <s v="BENCH"/>
    <s v="FREEZER"/>
    <s v="PILOT"/>
    <s v="CAPTAIN"/>
    <s v="TAXONOMIC"/>
    <s v="BASE"/>
    <n v="2.6862607868400001"/>
    <n v="1"/>
    <n v="0"/>
    <n v="0"/>
    <n v="0"/>
  </r>
  <r>
    <x v="50"/>
    <x v="0"/>
    <n v="36"/>
    <s v="CHAIR"/>
    <s v="SOFA"/>
    <s v="LEGS"/>
    <s v="BREAD"/>
    <s v="BALL"/>
    <s v="KEYBOARD"/>
    <s v="CHAIR"/>
    <s v="SOFA"/>
    <s v="BASE"/>
    <s v="TAXONOMIC"/>
    <n v="3.29125203693"/>
    <n v="1"/>
    <n v="0"/>
    <n v="0"/>
    <n v="0"/>
  </r>
  <r>
    <x v="50"/>
    <x v="0"/>
    <n v="37"/>
    <s v="SNOW"/>
    <s v="RAIN"/>
    <s v="SLED"/>
    <s v="CEMETARY"/>
    <s v="WORK"/>
    <s v="NOVEL"/>
    <s v="SNOW"/>
    <s v="RAIN"/>
    <s v="BASE"/>
    <s v="TAXONOMIC"/>
    <n v="4.0492589799700003"/>
    <n v="1"/>
    <n v="0"/>
    <n v="0"/>
    <n v="0"/>
  </r>
  <r>
    <x v="50"/>
    <x v="0"/>
    <n v="38"/>
    <s v="BICYCLE"/>
    <s v="CAR"/>
    <s v="HELMET"/>
    <s v="FISH"/>
    <s v="BEER"/>
    <s v="BANK"/>
    <s v="HELMET"/>
    <s v="BICYCLE"/>
    <s v="THEMATIC"/>
    <s v="BASE"/>
    <n v="5.3439951320199999"/>
    <n v="0"/>
    <n v="1"/>
    <n v="0"/>
    <n v="0"/>
  </r>
  <r>
    <x v="50"/>
    <x v="0"/>
    <n v="39"/>
    <s v="ROBBERY"/>
    <s v="TREASON"/>
    <s v="BANK"/>
    <s v="STEW"/>
    <s v="TUB"/>
    <s v="SHORE"/>
    <s v="ROBBERY"/>
    <s v="BANK"/>
    <s v="BASE"/>
    <s v="THEMATIC"/>
    <n v="4.6864183732500004"/>
    <n v="0"/>
    <n v="1"/>
    <n v="0"/>
    <n v="0"/>
  </r>
  <r>
    <x v="50"/>
    <x v="0"/>
    <n v="40"/>
    <s v="POLICE"/>
    <s v="FIREMAN"/>
    <s v="HANDCUFFS"/>
    <s v="CARAVAN"/>
    <s v="CRAB"/>
    <s v="LAUNDRY"/>
    <s v="POLICE"/>
    <s v="HANDCUFFS"/>
    <s v="BASE"/>
    <s v="THEMATIC"/>
    <n v="2.2310603376799998"/>
    <n v="0"/>
    <n v="1"/>
    <n v="0"/>
    <n v="0"/>
  </r>
  <r>
    <x v="50"/>
    <x v="0"/>
    <n v="41"/>
    <s v="SILVER"/>
    <s v="GOLD"/>
    <s v="BULLET"/>
    <s v="STAIRS"/>
    <s v="BALLOON"/>
    <s v="LIBRARY"/>
    <s v="SILVER"/>
    <s v="BULLET"/>
    <s v="BASE"/>
    <s v="THEMATIC"/>
    <n v="9.7351860545500006"/>
    <n v="0"/>
    <n v="1"/>
    <n v="0"/>
    <n v="0"/>
  </r>
  <r>
    <x v="50"/>
    <x v="0"/>
    <n v="42"/>
    <s v="BIRD"/>
    <s v="BAT"/>
    <s v="NEST"/>
    <s v="BONE"/>
    <s v="RAIN"/>
    <s v="BRACKET"/>
    <s v="BAT"/>
    <s v="BIRD"/>
    <s v="TAXONOMIC"/>
    <s v="BASE"/>
    <n v="2.2235233396099998"/>
    <n v="1"/>
    <n v="0"/>
    <n v="0"/>
    <n v="0"/>
  </r>
  <r>
    <x v="50"/>
    <x v="0"/>
    <n v="43"/>
    <s v="SPIDER"/>
    <s v="BEE"/>
    <s v="WEB"/>
    <s v="PEPPER"/>
    <s v="SHED"/>
    <s v="TOILET"/>
    <s v="SPIDER"/>
    <s v="WEB"/>
    <s v="BASE"/>
    <s v="THEMATIC"/>
    <n v="2.5343654135899998"/>
    <n v="0"/>
    <n v="1"/>
    <n v="0"/>
    <n v="0"/>
  </r>
  <r>
    <x v="50"/>
    <x v="0"/>
    <n v="44"/>
    <s v="CROWN"/>
    <s v="HAT"/>
    <s v="KING"/>
    <s v="SHOVEL"/>
    <s v="NOSE"/>
    <s v="TENT"/>
    <s v="CROWN"/>
    <s v="HAT"/>
    <s v="BASE"/>
    <s v="TAXONOMIC"/>
    <n v="2.5477609164100001"/>
    <n v="1"/>
    <n v="0"/>
    <n v="0"/>
    <n v="0"/>
  </r>
  <r>
    <x v="50"/>
    <x v="0"/>
    <n v="45"/>
    <s v="SHIP"/>
    <s v="CANOE"/>
    <s v="SAILOR"/>
    <s v="UMBRELLA"/>
    <s v="BANANA"/>
    <s v="CHAIR"/>
    <s v="SHIP"/>
    <s v="SAILOR"/>
    <s v="BASE"/>
    <s v="THEMATIC"/>
    <n v="6.5342651012499999"/>
    <n v="0"/>
    <n v="1"/>
    <n v="0"/>
    <n v="0"/>
  </r>
  <r>
    <x v="50"/>
    <x v="0"/>
    <n v="46"/>
    <s v="RECEPTIONIST"/>
    <s v="HOSTESS"/>
    <s v="TELEPHONE"/>
    <s v="PARK"/>
    <s v="HAND"/>
    <s v="STRING"/>
    <s v="RECEPTIONIST"/>
    <s v="HOSTESS"/>
    <s v="BASE"/>
    <s v="TAXONOMIC"/>
    <n v="14.6938825372"/>
    <n v="1"/>
    <n v="0"/>
    <n v="0"/>
    <n v="0"/>
  </r>
  <r>
    <x v="50"/>
    <x v="0"/>
    <n v="47"/>
    <s v="TOOTHBRUSH"/>
    <s v="COMB"/>
    <s v="FLOSS"/>
    <s v="CAKE"/>
    <s v="CUP"/>
    <s v="GLASSES"/>
    <s v="TOOTHBRUSH"/>
    <s v="FLOSS"/>
    <s v="BASE"/>
    <s v="THEMATIC"/>
    <n v="5.4462372283500002"/>
    <n v="0"/>
    <n v="1"/>
    <n v="0"/>
    <n v="0"/>
  </r>
  <r>
    <x v="50"/>
    <x v="0"/>
    <n v="48"/>
    <s v="CRIB"/>
    <s v="BED"/>
    <s v="BABY"/>
    <s v="FERRY"/>
    <s v="BOWL"/>
    <s v="PATIO"/>
    <s v="CRIB"/>
    <s v="BED"/>
    <s v="BASE"/>
    <s v="TAXONOMIC"/>
    <n v="2.4091901981200001"/>
    <n v="1"/>
    <n v="0"/>
    <n v="0"/>
    <n v="0"/>
  </r>
  <r>
    <x v="50"/>
    <x v="0"/>
    <n v="49"/>
    <s v="COW"/>
    <s v="BUFFALO"/>
    <s v="FARM"/>
    <s v="SKY"/>
    <s v="SLIDE"/>
    <s v="CHALK"/>
    <s v="COW"/>
    <s v="BUFFALO"/>
    <s v="BASE"/>
    <s v="TAXONOMIC"/>
    <n v="4.6951200536600002"/>
    <n v="1"/>
    <n v="0"/>
    <n v="0"/>
    <n v="0"/>
  </r>
  <r>
    <x v="50"/>
    <x v="0"/>
    <n v="50"/>
    <s v="FLY"/>
    <s v="ANT"/>
    <s v="WINGS"/>
    <s v="CEREAL"/>
    <s v="BUSINESS"/>
    <s v="CONCRETE"/>
    <s v="FLY"/>
    <s v="WINGS"/>
    <s v="BASE"/>
    <s v="THEMATIC"/>
    <n v="4.5354662006700002"/>
    <n v="0"/>
    <n v="1"/>
    <n v="0"/>
    <n v="0"/>
  </r>
  <r>
    <x v="50"/>
    <x v="0"/>
    <n v="51"/>
    <s v="FIELD"/>
    <s v="COURT"/>
    <s v="GRASS"/>
    <s v="GAS"/>
    <s v="TOAD"/>
    <s v="SCHOOL"/>
    <s v="FIELD"/>
    <s v="GRASS"/>
    <s v="BASE"/>
    <s v="THEMATIC"/>
    <n v="4.3583957444100001"/>
    <n v="0"/>
    <n v="1"/>
    <n v="0"/>
    <n v="0"/>
  </r>
  <r>
    <x v="50"/>
    <x v="0"/>
    <n v="52"/>
    <s v="PENCIL"/>
    <s v="PEN"/>
    <s v="ERASER"/>
    <s v="FLUTE"/>
    <s v="MINT"/>
    <s v="SHEEP"/>
    <s v="PENCIL"/>
    <s v="ERASER"/>
    <s v="BASE"/>
    <s v="THEMATIC"/>
    <n v="3.5929981335100001"/>
    <n v="0"/>
    <n v="1"/>
    <n v="0"/>
    <n v="0"/>
  </r>
  <r>
    <x v="50"/>
    <x v="0"/>
    <n v="53"/>
    <s v="CAKE"/>
    <s v="DONUT"/>
    <s v="CANDLE"/>
    <s v="BROCHURE"/>
    <s v="LAKE"/>
    <s v="DRUM"/>
    <s v="CAKE"/>
    <s v="CANDLE"/>
    <s v="BASE"/>
    <s v="THEMATIC"/>
    <n v="10.3242249964"/>
    <n v="0"/>
    <n v="1"/>
    <n v="0"/>
    <n v="0"/>
  </r>
  <r>
    <x v="50"/>
    <x v="0"/>
    <n v="54"/>
    <s v="COCONUT"/>
    <s v="ORANGE"/>
    <s v="BEACH"/>
    <s v="CYMBAL"/>
    <s v="SOCIETY"/>
    <s v="ROD"/>
    <s v="COCONUT"/>
    <s v="BEACH"/>
    <s v="BASE"/>
    <s v="THEMATIC"/>
    <n v="10.7468110281"/>
    <n v="0"/>
    <n v="1"/>
    <n v="0"/>
    <n v="0"/>
  </r>
  <r>
    <x v="50"/>
    <x v="0"/>
    <n v="55"/>
    <s v="DOG"/>
    <s v="CAT"/>
    <s v="BONE"/>
    <s v="POND"/>
    <s v="HOOD"/>
    <s v="QUEEN"/>
    <s v="DOG"/>
    <s v="BONE"/>
    <s v="BASE"/>
    <s v="THEMATIC"/>
    <n v="3.9609904236300002"/>
    <n v="0"/>
    <n v="1"/>
    <n v="0"/>
    <n v="0"/>
  </r>
  <r>
    <x v="50"/>
    <x v="0"/>
    <n v="56"/>
    <s v="MONKEY"/>
    <s v="BEAR"/>
    <s v="BANANA"/>
    <s v="AIRPLANE"/>
    <s v="HAMMER"/>
    <s v="PLUG"/>
    <s v="MONKEY"/>
    <s v="BANANA"/>
    <s v="BASE"/>
    <s v="THEMATIC"/>
    <n v="3.7143816755299999"/>
    <n v="0"/>
    <n v="1"/>
    <n v="0"/>
    <n v="0"/>
  </r>
  <r>
    <x v="50"/>
    <x v="0"/>
    <n v="57"/>
    <s v="SHAMPOO"/>
    <s v="BLEACH"/>
    <s v="SHOWER"/>
    <s v="TEAM"/>
    <s v="SAUCE"/>
    <s v="CIRCLE"/>
    <s v="SHAMPOO"/>
    <s v="SHOWER"/>
    <s v="BASE"/>
    <s v="THEMATIC"/>
    <n v="4.5873760083299997"/>
    <n v="0"/>
    <n v="1"/>
    <n v="0"/>
    <n v="0"/>
  </r>
  <r>
    <x v="50"/>
    <x v="0"/>
    <n v="58"/>
    <s v="BEE"/>
    <s v="BUTTERFLY"/>
    <s v="HONEY"/>
    <s v="ASPHALT"/>
    <s v="COACH"/>
    <s v="PLIERS"/>
    <s v="BEE"/>
    <s v="HONEY"/>
    <s v="BASE"/>
    <s v="THEMATIC"/>
    <n v="2.1103710364600001"/>
    <n v="0"/>
    <n v="1"/>
    <n v="0"/>
    <n v="0"/>
  </r>
  <r>
    <x v="50"/>
    <x v="0"/>
    <n v="59"/>
    <s v="BISCUITS"/>
    <s v="TOAST"/>
    <s v="GRAVY"/>
    <s v="SNAIL"/>
    <s v="PELICAN"/>
    <s v="DANCE"/>
    <s v="GRAVY"/>
    <s v="TOAST"/>
    <s v="THEMATIC"/>
    <s v="TAXONOMIC"/>
    <n v="8.7327547221799993"/>
    <n v="0"/>
    <n v="0"/>
    <n v="1"/>
    <n v="0"/>
  </r>
  <r>
    <x v="51"/>
    <x v="1"/>
    <n v="1"/>
    <s v="CHAIR"/>
    <s v="SOFA"/>
    <s v="LEGS"/>
    <s v="BREAD"/>
    <s v="BALL"/>
    <s v="KEYBOARD"/>
    <s v="SOFA"/>
    <s v="CHAIR"/>
    <s v="TAXONOMIC"/>
    <s v="BASE"/>
    <n v="7.9641580418700002"/>
    <n v="1"/>
    <n v="0"/>
    <n v="0"/>
    <n v="0"/>
  </r>
  <r>
    <x v="51"/>
    <x v="1"/>
    <n v="2"/>
    <s v="COW"/>
    <s v="BUFFALO"/>
    <s v="FARM"/>
    <s v="SKY"/>
    <s v="SLIDE"/>
    <s v="CHALK"/>
    <s v="BUFFALO"/>
    <s v="COW"/>
    <s v="TAXONOMIC"/>
    <s v="BASE"/>
    <n v="7.64162908529"/>
    <n v="1"/>
    <n v="0"/>
    <n v="0"/>
    <n v="0"/>
  </r>
  <r>
    <x v="51"/>
    <x v="1"/>
    <n v="3"/>
    <s v="CRIB"/>
    <s v="BED"/>
    <s v="BABY"/>
    <s v="FERRY"/>
    <s v="BOWL"/>
    <s v="PATIO"/>
    <s v="CRIB"/>
    <s v="BED"/>
    <s v="BASE"/>
    <s v="TAXONOMIC"/>
    <n v="6.1960834491799996"/>
    <n v="1"/>
    <n v="0"/>
    <n v="0"/>
    <n v="0"/>
  </r>
  <r>
    <x v="51"/>
    <x v="1"/>
    <n v="4"/>
    <s v="LAWNMOWER"/>
    <s v="SCISSORS"/>
    <s v="GRASS"/>
    <s v="BOMB"/>
    <s v="AUNT"/>
    <s v="INTERNET"/>
    <s v="SCISSORS"/>
    <s v="LAWNMOWER"/>
    <s v="TAXONOMIC"/>
    <s v="BASE"/>
    <n v="16.322720311299999"/>
    <n v="1"/>
    <n v="0"/>
    <n v="0"/>
    <n v="0"/>
  </r>
  <r>
    <x v="51"/>
    <x v="1"/>
    <n v="5"/>
    <s v="CHISEL"/>
    <s v="KNIFE"/>
    <s v="SCULPTURE"/>
    <s v="HAMSTER"/>
    <s v="BOTTLE"/>
    <s v="MIRROR"/>
    <s v="CHISEL"/>
    <s v="KNIFE"/>
    <s v="BASE"/>
    <s v="TAXONOMIC"/>
    <n v="11.186001232800001"/>
    <n v="1"/>
    <n v="0"/>
    <n v="0"/>
    <n v="0"/>
  </r>
  <r>
    <x v="51"/>
    <x v="1"/>
    <n v="6"/>
    <s v="BOTTLE"/>
    <s v="CAN"/>
    <s v="BABY"/>
    <s v="CLOCK"/>
    <s v="BERRY"/>
    <s v="BELL"/>
    <s v="CAN"/>
    <s v="BOTTLE"/>
    <s v="TAXONOMIC"/>
    <s v="BASE"/>
    <n v="9.1571112830400008"/>
    <n v="1"/>
    <n v="0"/>
    <n v="0"/>
    <n v="0"/>
  </r>
  <r>
    <x v="51"/>
    <x v="1"/>
    <n v="7"/>
    <s v="GARLIC"/>
    <s v="ONION"/>
    <s v="VAMPIRE"/>
    <s v="HOUSE"/>
    <s v="FOOT"/>
    <s v="CODE"/>
    <s v="ONION"/>
    <s v="GARLIC"/>
    <s v="TAXONOMIC"/>
    <s v="BASE"/>
    <n v="4.4204457044799996"/>
    <n v="1"/>
    <n v="0"/>
    <n v="0"/>
    <n v="0"/>
  </r>
  <r>
    <x v="51"/>
    <x v="1"/>
    <n v="8"/>
    <s v="RIVER"/>
    <s v="LAKE"/>
    <s v="RAPIDS"/>
    <s v="GLASS"/>
    <s v="BUDGET"/>
    <s v="FEATHER"/>
    <s v="LAKE"/>
    <s v="RIVER"/>
    <s v="TAXONOMIC"/>
    <s v="BASE"/>
    <n v="10.9800077203"/>
    <n v="1"/>
    <n v="0"/>
    <n v="0"/>
    <n v="0"/>
  </r>
  <r>
    <x v="51"/>
    <x v="1"/>
    <n v="9"/>
    <s v="WAITRESS"/>
    <s v="STEWARDESS"/>
    <s v="RESTAURANT"/>
    <s v="SWAN"/>
    <s v="BEACH"/>
    <s v="CALCIUM"/>
    <s v="STEWARDESS"/>
    <s v="WAITRESS"/>
    <s v="TAXONOMIC"/>
    <s v="BASE"/>
    <n v="7.2970151951300002"/>
    <n v="1"/>
    <n v="0"/>
    <n v="0"/>
    <n v="0"/>
  </r>
  <r>
    <x v="51"/>
    <x v="1"/>
    <n v="10"/>
    <s v="FOOTBALL"/>
    <s v="BASEBALL"/>
    <s v="QUARTERBACK"/>
    <s v="CLOUD"/>
    <s v="PLANT"/>
    <s v="NECKLACE"/>
    <s v="BASEBALL"/>
    <s v="FOOTBALL"/>
    <s v="TAXONOMIC"/>
    <s v="BASE"/>
    <n v="3.45798668195"/>
    <n v="1"/>
    <n v="0"/>
    <n v="0"/>
    <n v="0"/>
  </r>
  <r>
    <x v="51"/>
    <x v="1"/>
    <n v="11"/>
    <s v="NEEDLE"/>
    <s v="PIN"/>
    <s v="THREAD"/>
    <s v="WAX"/>
    <s v="HYDRANT"/>
    <s v="WRIST"/>
    <s v="NEEDLE"/>
    <s v="PIN"/>
    <s v="BASE"/>
    <s v="TAXONOMIC"/>
    <n v="12.1655279177"/>
    <n v="1"/>
    <n v="0"/>
    <n v="0"/>
    <n v="0"/>
  </r>
  <r>
    <x v="51"/>
    <x v="1"/>
    <n v="12"/>
    <s v="PENCIL"/>
    <s v="PEN"/>
    <s v="ERASER"/>
    <s v="FLUTE"/>
    <s v="MINT"/>
    <s v="SHEEP"/>
    <s v="PEN"/>
    <s v="PENCIL"/>
    <s v="TAXONOMIC"/>
    <s v="BASE"/>
    <n v="3.8343197929200001"/>
    <n v="1"/>
    <n v="0"/>
    <n v="0"/>
    <n v="0"/>
  </r>
  <r>
    <x v="51"/>
    <x v="1"/>
    <n v="13"/>
    <s v="COMPUTER"/>
    <s v="TABLET"/>
    <s v="MOUSE"/>
    <s v="ATHLETE"/>
    <s v="COUCH"/>
    <s v="SALON"/>
    <s v="TABLET"/>
    <s v="COMPUTER"/>
    <s v="TAXONOMIC"/>
    <s v="BASE"/>
    <n v="7.9134086128299996"/>
    <n v="1"/>
    <n v="0"/>
    <n v="0"/>
    <n v="0"/>
  </r>
  <r>
    <x v="51"/>
    <x v="1"/>
    <n v="14"/>
    <s v="CIGARETTES"/>
    <s v="ALCOHOL"/>
    <s v="LUNGS"/>
    <s v="OUTLET"/>
    <s v="SOCK"/>
    <s v="CARPET"/>
    <s v="ALCOHOL"/>
    <s v="CIGARETTES"/>
    <s v="TAXONOMIC"/>
    <s v="BASE"/>
    <n v="5.0375519024699997"/>
    <n v="1"/>
    <n v="0"/>
    <n v="0"/>
    <n v="0"/>
  </r>
  <r>
    <x v="51"/>
    <x v="1"/>
    <n v="15"/>
    <s v="COW"/>
    <s v="PIG"/>
    <s v="GRASS"/>
    <s v="CHISEL"/>
    <s v="PARCEL"/>
    <s v="HOTEL"/>
    <s v="COW"/>
    <s v="PIG"/>
    <s v="BASE"/>
    <s v="TAXONOMIC"/>
    <n v="6.8747973062599996"/>
    <n v="1"/>
    <n v="0"/>
    <n v="0"/>
    <n v="0"/>
  </r>
  <r>
    <x v="51"/>
    <x v="1"/>
    <n v="16"/>
    <s v="MONKEY"/>
    <s v="BEAR"/>
    <s v="BANANA"/>
    <s v="AIRPLANE"/>
    <s v="HAMMER"/>
    <s v="PLUG"/>
    <s v="MONKEY"/>
    <s v="BEAR"/>
    <s v="BASE"/>
    <s v="TAXONOMIC"/>
    <n v="8.3946425934600004"/>
    <n v="1"/>
    <n v="0"/>
    <n v="0"/>
    <n v="0"/>
  </r>
  <r>
    <x v="51"/>
    <x v="1"/>
    <n v="17"/>
    <s v="PACKAGE"/>
    <s v="CRATE"/>
    <s v="DELIVERY"/>
    <s v="TROUT"/>
    <s v="CHILD"/>
    <s v="BILL"/>
    <s v="DELIVERY"/>
    <s v="PACKAGE"/>
    <s v="THEMATIC"/>
    <s v="BASE"/>
    <n v="9.53520830197"/>
    <n v="0"/>
    <n v="1"/>
    <n v="0"/>
    <n v="0"/>
  </r>
  <r>
    <x v="51"/>
    <x v="1"/>
    <n v="18"/>
    <s v="SURGEON"/>
    <s v="BUTCHER"/>
    <s v="KIDNEY"/>
    <s v="PENGUIN"/>
    <s v="MOVIE"/>
    <s v="HOUSE"/>
    <s v="HOUSE"/>
    <s v="MOVIE"/>
    <s v="UNRELATED"/>
    <s v="UNRELATED"/>
    <n v="32.978708626100001"/>
    <n v="0"/>
    <n v="0"/>
    <n v="0"/>
    <n v="1"/>
  </r>
  <r>
    <x v="51"/>
    <x v="1"/>
    <n v="19"/>
    <s v="SPIDER"/>
    <s v="BEE"/>
    <s v="WEB"/>
    <s v="PEPPER"/>
    <s v="SHED"/>
    <s v="TOILET"/>
    <s v="BEE"/>
    <s v="SPIDER"/>
    <s v="TAXONOMIC"/>
    <s v="BASE"/>
    <n v="8.0914517345399997"/>
    <n v="1"/>
    <n v="0"/>
    <n v="0"/>
    <n v="0"/>
  </r>
  <r>
    <x v="51"/>
    <x v="1"/>
    <n v="20"/>
    <s v="CAKE"/>
    <s v="DONUT"/>
    <s v="CANDLE"/>
    <s v="BROCHURE"/>
    <s v="LAKE"/>
    <s v="DRUM"/>
    <s v="DONUT"/>
    <s v="CAKE"/>
    <s v="TAXONOMIC"/>
    <s v="BASE"/>
    <n v="7.8645392948500001"/>
    <n v="1"/>
    <n v="0"/>
    <n v="0"/>
    <n v="0"/>
  </r>
  <r>
    <x v="51"/>
    <x v="1"/>
    <n v="21"/>
    <s v="SAXOPHONE"/>
    <s v="HARP"/>
    <s v="JAZZ"/>
    <s v="SODA"/>
    <s v="HAIR"/>
    <s v="PILOT"/>
    <s v="HARP"/>
    <s v="SAXOPHONE"/>
    <s v="TAXONOMIC"/>
    <s v="BASE"/>
    <n v="8.8816562856099992"/>
    <n v="1"/>
    <n v="0"/>
    <n v="0"/>
    <n v="0"/>
  </r>
  <r>
    <x v="51"/>
    <x v="1"/>
    <n v="22"/>
    <s v="FLY"/>
    <s v="ANT"/>
    <s v="WINGS"/>
    <s v="CEREAL"/>
    <s v="BUSINESS"/>
    <s v="CONCRETE"/>
    <s v="FLY"/>
    <s v="ANT"/>
    <s v="BASE"/>
    <s v="TAXONOMIC"/>
    <n v="3.44180395338"/>
    <n v="1"/>
    <n v="0"/>
    <n v="0"/>
    <n v="0"/>
  </r>
  <r>
    <x v="51"/>
    <x v="1"/>
    <n v="23"/>
    <s v="ROBBERY"/>
    <s v="TREASON"/>
    <s v="BANK"/>
    <s v="STEW"/>
    <s v="TUB"/>
    <s v="SHORE"/>
    <s v="ROBBERY"/>
    <s v="TREASON"/>
    <s v="BASE"/>
    <s v="TAXONOMIC"/>
    <n v="7.4436062645399996"/>
    <n v="1"/>
    <n v="0"/>
    <n v="0"/>
    <n v="0"/>
  </r>
  <r>
    <x v="51"/>
    <x v="1"/>
    <n v="24"/>
    <s v="COCONUT"/>
    <s v="ORANGE"/>
    <s v="BEACH"/>
    <s v="CYMBAL"/>
    <s v="SOCIETY"/>
    <s v="ROD"/>
    <s v="ORANGE"/>
    <s v="COCONUT"/>
    <s v="TAXONOMIC"/>
    <s v="BASE"/>
    <n v="11.941178904799999"/>
    <n v="1"/>
    <n v="0"/>
    <n v="0"/>
    <n v="0"/>
  </r>
  <r>
    <x v="51"/>
    <x v="1"/>
    <n v="25"/>
    <s v="SPOON"/>
    <s v="LADLE"/>
    <s v="CEREAL"/>
    <s v="LION"/>
    <s v="TREE"/>
    <s v="STEREO"/>
    <s v="SPOON"/>
    <s v="LADLE"/>
    <s v="BASE"/>
    <s v="TAXONOMIC"/>
    <n v="4.4085188006299996"/>
    <n v="1"/>
    <n v="0"/>
    <n v="0"/>
    <n v="0"/>
  </r>
  <r>
    <x v="51"/>
    <x v="1"/>
    <n v="26"/>
    <s v="FIELD"/>
    <s v="COURT"/>
    <s v="GRASS"/>
    <s v="GAS"/>
    <s v="TOAD"/>
    <s v="SCHOOL"/>
    <s v="FIELD"/>
    <s v="COURT"/>
    <s v="BASE"/>
    <s v="TAXONOMIC"/>
    <n v="4.72858993977"/>
    <n v="1"/>
    <n v="0"/>
    <n v="0"/>
    <n v="0"/>
  </r>
  <r>
    <x v="51"/>
    <x v="1"/>
    <n v="27"/>
    <s v="CUP"/>
    <s v="BOWL"/>
    <s v="TEA"/>
    <s v="LAMP"/>
    <s v="PHONE"/>
    <s v="TRUCK"/>
    <s v="CUP"/>
    <s v="BOWL"/>
    <s v="BASE"/>
    <s v="TAXONOMIC"/>
    <n v="7.2109727117900002"/>
    <n v="1"/>
    <n v="0"/>
    <n v="0"/>
    <n v="0"/>
  </r>
  <r>
    <x v="51"/>
    <x v="1"/>
    <n v="28"/>
    <s v="BEE"/>
    <s v="BUTTERFLY"/>
    <s v="HONEY"/>
    <s v="ASPHALT"/>
    <s v="COACH"/>
    <s v="PLIERS"/>
    <s v="BUTTERFLY"/>
    <s v="BEE"/>
    <s v="TAXONOMIC"/>
    <s v="BASE"/>
    <n v="16.412144280300001"/>
    <n v="1"/>
    <n v="0"/>
    <n v="0"/>
    <n v="0"/>
  </r>
  <r>
    <x v="51"/>
    <x v="1"/>
    <n v="29"/>
    <s v="HAPPY"/>
    <s v="SAD"/>
    <s v="SMILE"/>
    <s v="ROOF"/>
    <s v="SEED"/>
    <s v="KEY"/>
    <s v="SMILE"/>
    <s v="HAPPY"/>
    <s v="THEMATIC"/>
    <s v="BASE"/>
    <n v="4.3390794970300002"/>
    <n v="0"/>
    <n v="1"/>
    <n v="0"/>
    <n v="0"/>
  </r>
  <r>
    <x v="51"/>
    <x v="1"/>
    <n v="30"/>
    <s v="TRUCK"/>
    <s v="BUS"/>
    <s v="TRAILER"/>
    <s v="CLIMATE"/>
    <s v="CACTUS"/>
    <s v="CLUB"/>
    <s v="TRUCK"/>
    <s v="TRAILER"/>
    <s v="BASE"/>
    <s v="THEMATIC"/>
    <n v="15.5911322582"/>
    <n v="0"/>
    <n v="1"/>
    <n v="0"/>
    <n v="0"/>
  </r>
  <r>
    <x v="51"/>
    <x v="1"/>
    <n v="31"/>
    <s v="COOKIE"/>
    <s v="BISCUIT"/>
    <s v="CHOCOLATE"/>
    <s v="PAGE"/>
    <s v="WAVE"/>
    <s v="FUR"/>
    <s v="BISCUIT"/>
    <s v="COOKIE"/>
    <s v="TAXONOMIC"/>
    <s v="BASE"/>
    <n v="14.9303792733"/>
    <n v="1"/>
    <n v="0"/>
    <n v="0"/>
    <n v="0"/>
  </r>
  <r>
    <x v="51"/>
    <x v="1"/>
    <n v="32"/>
    <s v="RECEPTIONIST"/>
    <s v="HOSTESS"/>
    <s v="TELEPHONE"/>
    <s v="PARK"/>
    <s v="HAND"/>
    <s v="STRING"/>
    <s v="HOSTESS"/>
    <s v="RECEPTIONIST"/>
    <s v="TAXONOMIC"/>
    <s v="BASE"/>
    <n v="4.2579039823000002"/>
    <n v="1"/>
    <n v="0"/>
    <n v="0"/>
    <n v="0"/>
  </r>
  <r>
    <x v="51"/>
    <x v="1"/>
    <n v="33"/>
    <s v="SHOE"/>
    <s v="GLOVE"/>
    <s v="FOOT"/>
    <s v="WALL"/>
    <s v="CARD"/>
    <s v="TIGER"/>
    <s v="GLOVE"/>
    <s v="SHOE"/>
    <s v="TAXONOMIC"/>
    <s v="BASE"/>
    <n v="8.4927758573300007"/>
    <n v="1"/>
    <n v="0"/>
    <n v="0"/>
    <n v="0"/>
  </r>
  <r>
    <x v="51"/>
    <x v="1"/>
    <n v="34"/>
    <s v="TORTILLA"/>
    <s v="BAGEL"/>
    <s v="BEANS"/>
    <s v="COLD"/>
    <s v="KNOB"/>
    <s v="SALESMAN"/>
    <s v="BAGEL"/>
    <s v="TORTILLA"/>
    <s v="TAXONOMIC"/>
    <s v="BASE"/>
    <n v="10.3253042643"/>
    <n v="1"/>
    <n v="0"/>
    <n v="0"/>
    <n v="0"/>
  </r>
  <r>
    <x v="51"/>
    <x v="1"/>
    <n v="35"/>
    <s v="CAMEL"/>
    <s v="ANTELOPE"/>
    <s v="DESERT"/>
    <s v="CORK"/>
    <s v="ENGINE"/>
    <s v="PAMPHLET"/>
    <s v="CAMEL"/>
    <s v="ANTELOPE"/>
    <s v="BASE"/>
    <s v="TAXONOMIC"/>
    <n v="4.0440417459500004"/>
    <n v="1"/>
    <n v="0"/>
    <n v="0"/>
    <n v="0"/>
  </r>
  <r>
    <x v="51"/>
    <x v="1"/>
    <n v="36"/>
    <s v="CROWN"/>
    <s v="HAT"/>
    <s v="KING"/>
    <s v="SHOVEL"/>
    <s v="NOSE"/>
    <s v="TENT"/>
    <s v="CROWN"/>
    <s v="HAT"/>
    <s v="BASE"/>
    <s v="TAXONOMIC"/>
    <n v="9.6430301472999993"/>
    <n v="1"/>
    <n v="0"/>
    <n v="0"/>
    <n v="0"/>
  </r>
  <r>
    <x v="51"/>
    <x v="1"/>
    <n v="37"/>
    <s v="SHAMPOO"/>
    <s v="BLEACH"/>
    <s v="SHOWER"/>
    <s v="TEAM"/>
    <s v="SAUCE"/>
    <s v="CIRCLE"/>
    <s v="SHAMPOO"/>
    <s v="BLEACH"/>
    <s v="BASE"/>
    <s v="TAXONOMIC"/>
    <n v="13.147401182399999"/>
    <n v="1"/>
    <n v="0"/>
    <n v="0"/>
    <n v="0"/>
  </r>
  <r>
    <x v="51"/>
    <x v="1"/>
    <n v="38"/>
    <s v="OVEN"/>
    <s v="MICROWAVE"/>
    <s v="PAN"/>
    <s v="SCREEN"/>
    <s v="BASKETBALL"/>
    <s v="BOOT"/>
    <s v="MICROWAVE"/>
    <s v="OVEN"/>
    <s v="TAXONOMIC"/>
    <s v="BASE"/>
    <n v="5.9938577736000003"/>
    <n v="1"/>
    <n v="0"/>
    <n v="0"/>
    <n v="0"/>
  </r>
  <r>
    <x v="51"/>
    <x v="1"/>
    <n v="39"/>
    <s v="CAPTAIN"/>
    <s v="PILOT"/>
    <s v="SHIP"/>
    <s v="EAR"/>
    <s v="BENCH"/>
    <s v="FREEZER"/>
    <s v="PILOT"/>
    <s v="CAPTAIN"/>
    <s v="TAXONOMIC"/>
    <s v="BASE"/>
    <n v="6.5714462123599997"/>
    <n v="1"/>
    <n v="0"/>
    <n v="0"/>
    <n v="0"/>
  </r>
  <r>
    <x v="51"/>
    <x v="1"/>
    <n v="40"/>
    <s v="PANDA"/>
    <s v="RACOON"/>
    <s v="BAMBOO"/>
    <s v="WHIP"/>
    <s v="FENDER"/>
    <s v="LAW"/>
    <s v="WHIP"/>
    <s v="BAMBOO"/>
    <s v="UNRELATED"/>
    <s v="THEMATIC"/>
    <n v="10.426729294899999"/>
    <n v="0"/>
    <n v="0"/>
    <n v="0"/>
    <n v="1"/>
  </r>
  <r>
    <x v="51"/>
    <x v="1"/>
    <n v="41"/>
    <s v="TOOTHBRUSH"/>
    <s v="COMB"/>
    <s v="FLOSS"/>
    <s v="CAKE"/>
    <s v="CUP"/>
    <s v="GLASSES"/>
    <s v="FLOSS"/>
    <s v="TOOTHBRUSH"/>
    <s v="THEMATIC"/>
    <s v="BASE"/>
    <n v="6.29728435003"/>
    <n v="0"/>
    <n v="1"/>
    <n v="0"/>
    <n v="0"/>
  </r>
  <r>
    <x v="51"/>
    <x v="1"/>
    <n v="42"/>
    <s v="MILK"/>
    <s v="LEMONADE"/>
    <s v="COW"/>
    <s v="GUITAR"/>
    <s v="LEAF"/>
    <s v="WINDOW"/>
    <s v="COW"/>
    <s v="MILK"/>
    <s v="THEMATIC"/>
    <s v="BASE"/>
    <n v="20.039267806200002"/>
    <n v="0"/>
    <n v="1"/>
    <n v="0"/>
    <n v="0"/>
  </r>
  <r>
    <x v="51"/>
    <x v="1"/>
    <n v="43"/>
    <s v="SHIP"/>
    <s v="CANOE"/>
    <s v="SAILOR"/>
    <s v="UMBRELLA"/>
    <s v="BANANA"/>
    <s v="CHAIR"/>
    <s v="CANOE"/>
    <s v="SHIP"/>
    <s v="TAXONOMIC"/>
    <s v="BASE"/>
    <n v="6.6514385052699998"/>
    <n v="1"/>
    <n v="0"/>
    <n v="0"/>
    <n v="0"/>
  </r>
  <r>
    <x v="51"/>
    <x v="1"/>
    <n v="44"/>
    <s v="CITY"/>
    <s v="VILLAGE"/>
    <s v="AIRPORT"/>
    <s v="WHALE"/>
    <s v="NECK"/>
    <s v="CABINET"/>
    <s v="CITY"/>
    <s v="VILLAGE"/>
    <s v="BASE"/>
    <s v="TAXONOMIC"/>
    <n v="6.8042691338300001"/>
    <n v="1"/>
    <n v="0"/>
    <n v="0"/>
    <n v="0"/>
  </r>
  <r>
    <x v="51"/>
    <x v="1"/>
    <n v="45"/>
    <s v="PANTS"/>
    <s v="DRESS"/>
    <s v="POCKET"/>
    <s v="ICE"/>
    <s v="TEETH"/>
    <s v="DOG"/>
    <s v="DRESS"/>
    <s v="PANTS"/>
    <s v="TAXONOMIC"/>
    <s v="BASE"/>
    <n v="8.2248684518299999"/>
    <n v="1"/>
    <n v="0"/>
    <n v="0"/>
    <n v="0"/>
  </r>
  <r>
    <x v="51"/>
    <x v="1"/>
    <n v="46"/>
    <s v="SILVER"/>
    <s v="GOLD"/>
    <s v="BULLET"/>
    <s v="STAIRS"/>
    <s v="BALLOON"/>
    <s v="LIBRARY"/>
    <s v="GOLD"/>
    <s v="SILVER"/>
    <s v="TAXONOMIC"/>
    <s v="BASE"/>
    <n v="7.8396519062800003"/>
    <n v="1"/>
    <n v="0"/>
    <n v="0"/>
    <n v="0"/>
  </r>
  <r>
    <x v="51"/>
    <x v="1"/>
    <n v="47"/>
    <s v="SNOW"/>
    <s v="RAIN"/>
    <s v="SLED"/>
    <s v="CEMETARY"/>
    <s v="WORK"/>
    <s v="NOVEL"/>
    <s v="SNOW"/>
    <s v="RAIN"/>
    <s v="BASE"/>
    <s v="TAXONOMIC"/>
    <n v="4.9720883437000003"/>
    <n v="1"/>
    <n v="0"/>
    <n v="0"/>
    <n v="0"/>
  </r>
  <r>
    <x v="51"/>
    <x v="1"/>
    <n v="48"/>
    <s v="BISCUITS"/>
    <s v="TOAST"/>
    <s v="GRAVY"/>
    <s v="SNAIL"/>
    <s v="PELICAN"/>
    <s v="DANCE"/>
    <s v="TOAST"/>
    <s v="BISCUITS"/>
    <s v="TAXONOMIC"/>
    <s v="BASE"/>
    <n v="5.3420938326699998"/>
    <n v="1"/>
    <n v="0"/>
    <n v="0"/>
    <n v="0"/>
  </r>
  <r>
    <x v="51"/>
    <x v="1"/>
    <n v="49"/>
    <s v="BICYCLE"/>
    <s v="CAR"/>
    <s v="HELMET"/>
    <s v="FISH"/>
    <s v="BEER"/>
    <s v="BANK"/>
    <s v="CAR"/>
    <s v="BICYCLE"/>
    <s v="TAXONOMIC"/>
    <s v="BASE"/>
    <n v="5.1173723733500003"/>
    <n v="1"/>
    <n v="0"/>
    <n v="0"/>
    <n v="0"/>
  </r>
  <r>
    <x v="51"/>
    <x v="1"/>
    <n v="50"/>
    <s v="SUBMARINE"/>
    <s v="AIRPLANE"/>
    <s v="OCEAN"/>
    <s v="SHEET"/>
    <s v="CROW"/>
    <s v="DOCTOR"/>
    <s v="AIRPLANE"/>
    <s v="SUBMARINE"/>
    <s v="TAXONOMIC"/>
    <s v="BASE"/>
    <n v="7.1026257993700002"/>
    <n v="1"/>
    <n v="0"/>
    <n v="0"/>
    <n v="0"/>
  </r>
  <r>
    <x v="51"/>
    <x v="1"/>
    <n v="51"/>
    <s v="POLICE"/>
    <s v="FIREMAN"/>
    <s v="HANDCUFFS"/>
    <s v="CARAVAN"/>
    <s v="CRAB"/>
    <s v="LAUNDRY"/>
    <s v="FIREMAN"/>
    <s v="POLICE"/>
    <s v="TAXONOMIC"/>
    <s v="BASE"/>
    <n v="8.8368795782999996"/>
    <n v="1"/>
    <n v="0"/>
    <n v="0"/>
    <n v="0"/>
  </r>
  <r>
    <x v="51"/>
    <x v="1"/>
    <n v="52"/>
    <s v="ROCKET"/>
    <s v="MISSILE"/>
    <s v="ASTRONAUT"/>
    <s v="BUG"/>
    <s v="CHEESE"/>
    <s v="WATER"/>
    <s v="ROCKET"/>
    <s v="MISSILE"/>
    <s v="BASE"/>
    <s v="TAXONOMIC"/>
    <n v="4.1937861976899997"/>
    <n v="1"/>
    <n v="0"/>
    <n v="0"/>
    <n v="0"/>
  </r>
  <r>
    <x v="51"/>
    <x v="1"/>
    <n v="53"/>
    <s v="PENGUIN"/>
    <s v="GOOSE"/>
    <s v="ICE"/>
    <s v="VOLCANO"/>
    <s v="HEAD"/>
    <s v="BRICK"/>
    <s v="GOOSE"/>
    <s v="PENGUIN"/>
    <s v="TAXONOMIC"/>
    <s v="BASE"/>
    <n v="7.6765059924200001"/>
    <n v="1"/>
    <n v="0"/>
    <n v="0"/>
    <n v="0"/>
  </r>
  <r>
    <x v="51"/>
    <x v="1"/>
    <n v="54"/>
    <s v="BEER"/>
    <s v="JUICE"/>
    <s v="PARTY"/>
    <s v="SHOP"/>
    <s v="SNOW"/>
    <s v="WOUND"/>
    <s v="BEER"/>
    <s v="JUICE"/>
    <s v="BASE"/>
    <s v="TAXONOMIC"/>
    <n v="7.6317978152099997"/>
    <n v="1"/>
    <n v="0"/>
    <n v="0"/>
    <n v="0"/>
  </r>
  <r>
    <x v="51"/>
    <x v="1"/>
    <n v="55"/>
    <s v="DOG"/>
    <s v="CAT"/>
    <s v="BONE"/>
    <s v="POND"/>
    <s v="HOOD"/>
    <s v="QUEEN"/>
    <s v="DOG"/>
    <s v="CAT"/>
    <s v="BASE"/>
    <s v="TAXONOMIC"/>
    <n v="5.9381142475199997"/>
    <n v="1"/>
    <n v="0"/>
    <n v="0"/>
    <n v="0"/>
  </r>
  <r>
    <x v="51"/>
    <x v="1"/>
    <n v="56"/>
    <s v="CAR"/>
    <s v="BIKE"/>
    <s v="SEATBELT"/>
    <s v="SHRIMP"/>
    <s v="COTTON"/>
    <s v="BISCUIT"/>
    <s v="CAR"/>
    <s v="BIKE"/>
    <s v="BASE"/>
    <s v="TAXONOMIC"/>
    <n v="6.3260183687099998"/>
    <n v="1"/>
    <n v="0"/>
    <n v="0"/>
    <n v="0"/>
  </r>
  <r>
    <x v="51"/>
    <x v="1"/>
    <n v="57"/>
    <s v="BIRD"/>
    <s v="BAT"/>
    <s v="NEST"/>
    <s v="BONE"/>
    <s v="RAIN"/>
    <s v="BRACKET"/>
    <s v="BAT"/>
    <s v="BIRD"/>
    <s v="TAXONOMIC"/>
    <s v="BASE"/>
    <n v="6.74846204324"/>
    <n v="1"/>
    <n v="0"/>
    <n v="0"/>
    <n v="0"/>
  </r>
  <r>
    <x v="51"/>
    <x v="1"/>
    <n v="58"/>
    <s v="RABBI"/>
    <s v="PASTOR"/>
    <s v="TEMPLE"/>
    <s v="DRIVEWAY"/>
    <s v="GLOVES"/>
    <s v="APPLE"/>
    <s v="RABBI"/>
    <s v="PASTOR"/>
    <s v="BASE"/>
    <s v="TAXONOMIC"/>
    <n v="4.35158807994"/>
    <n v="1"/>
    <n v="0"/>
    <n v="0"/>
    <n v="0"/>
  </r>
  <r>
    <x v="51"/>
    <x v="1"/>
    <n v="59"/>
    <s v="CROUTONS"/>
    <s v="BAGEL"/>
    <s v="SALAD"/>
    <s v="METAL"/>
    <s v="SHARK"/>
    <s v="SPOT"/>
    <s v="BAGEL"/>
    <s v="CROUTONS"/>
    <s v="TAXONOMIC"/>
    <s v="BASE"/>
    <n v="7.4555202567699999"/>
    <n v="1"/>
    <n v="0"/>
    <n v="0"/>
    <n v="0"/>
  </r>
  <r>
    <x v="52"/>
    <x v="0"/>
    <n v="1"/>
    <s v="LAWNMOWER"/>
    <s v="SCISSORS"/>
    <s v="GRASS"/>
    <s v="BOMB"/>
    <s v="AUNT"/>
    <s v="INTERNET"/>
    <s v="SCISSORS"/>
    <s v="LAWNMOWER"/>
    <s v="TAXONOMIC"/>
    <s v="BASE"/>
    <n v="15.5042518803"/>
    <n v="1"/>
    <n v="0"/>
    <n v="0"/>
    <n v="0"/>
  </r>
  <r>
    <x v="52"/>
    <x v="0"/>
    <n v="2"/>
    <s v="BEE"/>
    <s v="BUTTERFLY"/>
    <s v="HONEY"/>
    <s v="ASPHALT"/>
    <s v="COACH"/>
    <s v="PLIERS"/>
    <s v="BEE"/>
    <s v="BUTTERFLY"/>
    <s v="BASE"/>
    <s v="TAXONOMIC"/>
    <n v="11.1146236476"/>
    <n v="1"/>
    <n v="0"/>
    <n v="0"/>
    <n v="0"/>
  </r>
  <r>
    <x v="52"/>
    <x v="0"/>
    <n v="3"/>
    <s v="CROUTONS"/>
    <s v="BAGEL"/>
    <s v="SALAD"/>
    <s v="METAL"/>
    <s v="SHARK"/>
    <s v="SPOT"/>
    <s v="CROUTONS"/>
    <s v="BAGEL"/>
    <s v="BASE"/>
    <s v="TAXONOMIC"/>
    <n v="20.2442972232"/>
    <n v="1"/>
    <n v="0"/>
    <n v="0"/>
    <n v="0"/>
  </r>
  <r>
    <x v="52"/>
    <x v="0"/>
    <n v="4"/>
    <s v="FOOTBALL"/>
    <s v="BASEBALL"/>
    <s v="QUARTERBACK"/>
    <s v="CLOUD"/>
    <s v="PLANT"/>
    <s v="NECKLACE"/>
    <s v="BASEBALL"/>
    <s v="FOOTBALL"/>
    <s v="TAXONOMIC"/>
    <s v="BASE"/>
    <n v="12.6839184044"/>
    <n v="1"/>
    <n v="0"/>
    <n v="0"/>
    <n v="0"/>
  </r>
  <r>
    <x v="52"/>
    <x v="0"/>
    <n v="5"/>
    <s v="BOTTLE"/>
    <s v="CAN"/>
    <s v="BABY"/>
    <s v="CLOCK"/>
    <s v="BERRY"/>
    <s v="BELL"/>
    <s v="BOTTLE"/>
    <s v="CAN"/>
    <s v="BASE"/>
    <s v="TAXONOMIC"/>
    <n v="9.0708818868699996"/>
    <n v="1"/>
    <n v="0"/>
    <n v="0"/>
    <n v="0"/>
  </r>
  <r>
    <x v="52"/>
    <x v="0"/>
    <n v="6"/>
    <s v="SUBMARINE"/>
    <s v="AIRPLANE"/>
    <s v="OCEAN"/>
    <s v="SHEET"/>
    <s v="CROW"/>
    <s v="DOCTOR"/>
    <s v="AIRPLANE"/>
    <s v="SUBMARINE"/>
    <s v="TAXONOMIC"/>
    <s v="BASE"/>
    <n v="9.3301982490800004"/>
    <n v="1"/>
    <n v="0"/>
    <n v="0"/>
    <n v="0"/>
  </r>
  <r>
    <x v="52"/>
    <x v="0"/>
    <n v="7"/>
    <s v="CHAIR"/>
    <s v="SOFA"/>
    <s v="LEGS"/>
    <s v="BREAD"/>
    <s v="BALL"/>
    <s v="KEYBOARD"/>
    <s v="SOFA"/>
    <s v="CHAIR"/>
    <s v="TAXONOMIC"/>
    <s v="BASE"/>
    <n v="6.9090545219399999"/>
    <n v="1"/>
    <n v="0"/>
    <n v="0"/>
    <n v="0"/>
  </r>
  <r>
    <x v="52"/>
    <x v="0"/>
    <n v="8"/>
    <s v="SPOON"/>
    <s v="LADLE"/>
    <s v="CEREAL"/>
    <s v="LION"/>
    <s v="TREE"/>
    <s v="STEREO"/>
    <s v="LADLE"/>
    <s v="SPOON"/>
    <s v="TAXONOMIC"/>
    <s v="BASE"/>
    <n v="5.1859206911199998"/>
    <n v="1"/>
    <n v="0"/>
    <n v="0"/>
    <n v="0"/>
  </r>
  <r>
    <x v="52"/>
    <x v="0"/>
    <n v="9"/>
    <s v="PENGUIN"/>
    <s v="GOOSE"/>
    <s v="ICE"/>
    <s v="VOLCANO"/>
    <s v="HEAD"/>
    <s v="BRICK"/>
    <s v="GOOSE"/>
    <s v="PENGUIN"/>
    <s v="TAXONOMIC"/>
    <s v="BASE"/>
    <n v="10.128378445499999"/>
    <n v="1"/>
    <n v="0"/>
    <n v="0"/>
    <n v="0"/>
  </r>
  <r>
    <x v="52"/>
    <x v="0"/>
    <n v="10"/>
    <s v="SHAMPOO"/>
    <s v="BLEACH"/>
    <s v="SHOWER"/>
    <s v="TEAM"/>
    <s v="SAUCE"/>
    <s v="CIRCLE"/>
    <s v="BLEACH"/>
    <s v="SHAMPOO"/>
    <s v="TAXONOMIC"/>
    <s v="BASE"/>
    <n v="10.171032654099999"/>
    <n v="1"/>
    <n v="0"/>
    <n v="0"/>
    <n v="0"/>
  </r>
  <r>
    <x v="52"/>
    <x v="0"/>
    <n v="11"/>
    <s v="MONKEY"/>
    <s v="BEAR"/>
    <s v="BANANA"/>
    <s v="AIRPLANE"/>
    <s v="HAMMER"/>
    <s v="PLUG"/>
    <s v="BEAR"/>
    <s v="MONKEY"/>
    <s v="TAXONOMIC"/>
    <s v="BASE"/>
    <n v="8.7748940093400005"/>
    <n v="1"/>
    <n v="0"/>
    <n v="0"/>
    <n v="0"/>
  </r>
  <r>
    <x v="52"/>
    <x v="0"/>
    <n v="12"/>
    <s v="CAKE"/>
    <s v="DONUT"/>
    <s v="CANDLE"/>
    <s v="BROCHURE"/>
    <s v="LAKE"/>
    <s v="DRUM"/>
    <s v="DONUT"/>
    <s v="CAKE"/>
    <s v="TAXONOMIC"/>
    <s v="BASE"/>
    <n v="11.654434992700001"/>
    <n v="1"/>
    <n v="0"/>
    <n v="0"/>
    <n v="0"/>
  </r>
  <r>
    <x v="52"/>
    <x v="0"/>
    <n v="13"/>
    <s v="SURGEON"/>
    <s v="BUTCHER"/>
    <s v="KIDNEY"/>
    <s v="PENGUIN"/>
    <s v="MOVIE"/>
    <s v="HOUSE"/>
    <s v="BUTCHER"/>
    <s v="SURGEON"/>
    <s v="TAXONOMIC"/>
    <s v="BASE"/>
    <n v="18.0021707993"/>
    <n v="1"/>
    <n v="0"/>
    <n v="0"/>
    <n v="0"/>
  </r>
  <r>
    <x v="52"/>
    <x v="0"/>
    <n v="14"/>
    <s v="POLICE"/>
    <s v="FIREMAN"/>
    <s v="HANDCUFFS"/>
    <s v="CARAVAN"/>
    <s v="CRAB"/>
    <s v="LAUNDRY"/>
    <s v="FIREMAN"/>
    <s v="POLICE"/>
    <s v="TAXONOMIC"/>
    <s v="BASE"/>
    <n v="11.8777903069"/>
    <n v="1"/>
    <n v="0"/>
    <n v="0"/>
    <n v="0"/>
  </r>
  <r>
    <x v="52"/>
    <x v="0"/>
    <n v="15"/>
    <s v="COOKIE"/>
    <s v="BISCUIT"/>
    <s v="CHOCOLATE"/>
    <s v="PAGE"/>
    <s v="WAVE"/>
    <s v="FUR"/>
    <s v="COOKIE"/>
    <s v="BISCUIT"/>
    <s v="BASE"/>
    <s v="TAXONOMIC"/>
    <n v="10.304033774200001"/>
    <n v="1"/>
    <n v="0"/>
    <n v="0"/>
    <n v="0"/>
  </r>
  <r>
    <x v="52"/>
    <x v="0"/>
    <n v="16"/>
    <s v="CROWN"/>
    <s v="HAT"/>
    <s v="KING"/>
    <s v="SHOVEL"/>
    <s v="NOSE"/>
    <s v="TENT"/>
    <s v="CROWN"/>
    <s v="HAT"/>
    <s v="BASE"/>
    <s v="TAXONOMIC"/>
    <n v="5.9419657902300003"/>
    <n v="1"/>
    <n v="0"/>
    <n v="0"/>
    <n v="0"/>
  </r>
  <r>
    <x v="52"/>
    <x v="0"/>
    <n v="17"/>
    <s v="RECEPTIONIST"/>
    <s v="HOSTESS"/>
    <s v="TELEPHONE"/>
    <s v="PARK"/>
    <s v="HAND"/>
    <s v="STRING"/>
    <s v="HOSTESS"/>
    <s v="RECEPTIONIST"/>
    <s v="TAXONOMIC"/>
    <s v="BASE"/>
    <n v="10.5969195636"/>
    <n v="1"/>
    <n v="0"/>
    <n v="0"/>
    <n v="0"/>
  </r>
  <r>
    <x v="52"/>
    <x v="0"/>
    <n v="18"/>
    <s v="ROBBERY"/>
    <s v="TREASON"/>
    <s v="BANK"/>
    <s v="STEW"/>
    <s v="TUB"/>
    <s v="SHORE"/>
    <s v="TREASON"/>
    <s v="ROBBERY"/>
    <s v="TAXONOMIC"/>
    <s v="BASE"/>
    <n v="8.0822195724999997"/>
    <n v="1"/>
    <n v="0"/>
    <n v="0"/>
    <n v="0"/>
  </r>
  <r>
    <x v="52"/>
    <x v="0"/>
    <n v="19"/>
    <s v="SHOE"/>
    <s v="GLOVE"/>
    <s v="FOOT"/>
    <s v="WALL"/>
    <s v="CARD"/>
    <s v="TIGER"/>
    <s v="SHOE"/>
    <s v="GLOVE"/>
    <s v="BASE"/>
    <s v="TAXONOMIC"/>
    <n v="12.799899753"/>
    <n v="1"/>
    <n v="0"/>
    <n v="0"/>
    <n v="0"/>
  </r>
  <r>
    <x v="52"/>
    <x v="0"/>
    <n v="20"/>
    <s v="BICYCLE"/>
    <s v="CAR"/>
    <s v="HELMET"/>
    <s v="FISH"/>
    <s v="BEER"/>
    <s v="BANK"/>
    <s v="CAR"/>
    <s v="BICYCLE"/>
    <s v="TAXONOMIC"/>
    <s v="BASE"/>
    <n v="20.291151665600001"/>
    <n v="1"/>
    <n v="0"/>
    <n v="0"/>
    <n v="0"/>
  </r>
  <r>
    <x v="52"/>
    <x v="0"/>
    <n v="21"/>
    <s v="PANDA"/>
    <s v="RACOON"/>
    <s v="BAMBOO"/>
    <s v="WHIP"/>
    <s v="FENDER"/>
    <s v="LAW"/>
    <s v="PANDA"/>
    <s v="RACOON"/>
    <s v="BASE"/>
    <s v="TAXONOMIC"/>
    <n v="13.001015710200001"/>
    <n v="1"/>
    <n v="0"/>
    <n v="0"/>
    <n v="0"/>
  </r>
  <r>
    <x v="52"/>
    <x v="0"/>
    <n v="22"/>
    <s v="COW"/>
    <s v="BUFFALO"/>
    <s v="FARM"/>
    <s v="SKY"/>
    <s v="SLIDE"/>
    <s v="CHALK"/>
    <s v="COW"/>
    <s v="BUFFALO"/>
    <s v="BASE"/>
    <s v="TAXONOMIC"/>
    <n v="4.7882846344700001"/>
    <n v="1"/>
    <n v="0"/>
    <n v="0"/>
    <n v="0"/>
  </r>
  <r>
    <x v="52"/>
    <x v="0"/>
    <n v="23"/>
    <s v="RABBI"/>
    <s v="PASTOR"/>
    <s v="TEMPLE"/>
    <s v="DRIVEWAY"/>
    <s v="GLOVES"/>
    <s v="APPLE"/>
    <s v="PASTOR"/>
    <s v="RABBI"/>
    <s v="TAXONOMIC"/>
    <s v="BASE"/>
    <n v="5.1630708486800003"/>
    <n v="1"/>
    <n v="0"/>
    <n v="0"/>
    <n v="0"/>
  </r>
  <r>
    <x v="52"/>
    <x v="0"/>
    <n v="24"/>
    <s v="BIRD"/>
    <s v="BAT"/>
    <s v="NEST"/>
    <s v="BONE"/>
    <s v="RAIN"/>
    <s v="BRACKET"/>
    <s v="BIRD"/>
    <s v="BAT"/>
    <s v="BASE"/>
    <s v="TAXONOMIC"/>
    <n v="5.6091603967400001"/>
    <n v="1"/>
    <n v="0"/>
    <n v="0"/>
    <n v="0"/>
  </r>
  <r>
    <x v="52"/>
    <x v="0"/>
    <n v="25"/>
    <s v="CAPTAIN"/>
    <s v="PILOT"/>
    <s v="SHIP"/>
    <s v="EAR"/>
    <s v="BENCH"/>
    <s v="FREEZER"/>
    <s v="PILOT"/>
    <s v="CAPTAIN"/>
    <s v="TAXONOMIC"/>
    <s v="BASE"/>
    <n v="3.81083420012"/>
    <n v="1"/>
    <n v="0"/>
    <n v="0"/>
    <n v="0"/>
  </r>
  <r>
    <x v="52"/>
    <x v="0"/>
    <n v="26"/>
    <s v="HAPPY"/>
    <s v="SAD"/>
    <s v="SMILE"/>
    <s v="ROOF"/>
    <s v="SEED"/>
    <s v="KEY"/>
    <s v="HAPPY"/>
    <s v="SAD"/>
    <s v="BASE"/>
    <s v="TAXONOMIC"/>
    <n v="9.4156016826200002"/>
    <n v="1"/>
    <n v="0"/>
    <n v="0"/>
    <n v="0"/>
  </r>
  <r>
    <x v="52"/>
    <x v="0"/>
    <n v="27"/>
    <s v="CIGARETTES"/>
    <s v="ALCOHOL"/>
    <s v="LUNGS"/>
    <s v="OUTLET"/>
    <s v="SOCK"/>
    <s v="CARPET"/>
    <s v="CARPET"/>
    <s v="SOCK"/>
    <s v="UNRELATED"/>
    <s v="UNRELATED"/>
    <n v="14.019830520999999"/>
    <n v="0"/>
    <n v="0"/>
    <n v="0"/>
    <n v="1"/>
  </r>
  <r>
    <x v="52"/>
    <x v="0"/>
    <n v="28"/>
    <s v="RIVER"/>
    <s v="LAKE"/>
    <s v="RAPIDS"/>
    <s v="GLASS"/>
    <s v="BUDGET"/>
    <s v="FEATHER"/>
    <s v="LAKE"/>
    <s v="RIVER"/>
    <s v="TAXONOMIC"/>
    <s v="BASE"/>
    <n v="11.001902966999999"/>
    <n v="1"/>
    <n v="0"/>
    <n v="0"/>
    <n v="0"/>
  </r>
  <r>
    <x v="52"/>
    <x v="0"/>
    <n v="29"/>
    <s v="CUP"/>
    <s v="BOWL"/>
    <s v="TEA"/>
    <s v="LAMP"/>
    <s v="PHONE"/>
    <s v="TRUCK"/>
    <s v="BOWL"/>
    <s v="CUP"/>
    <s v="TAXONOMIC"/>
    <s v="BASE"/>
    <n v="12.3281357079"/>
    <n v="1"/>
    <n v="0"/>
    <n v="0"/>
    <n v="0"/>
  </r>
  <r>
    <x v="52"/>
    <x v="0"/>
    <n v="30"/>
    <s v="TOOTHBRUSH"/>
    <s v="COMB"/>
    <s v="FLOSS"/>
    <s v="CAKE"/>
    <s v="CUP"/>
    <s v="GLASSES"/>
    <s v="COMB"/>
    <s v="TOOTHBRUSH"/>
    <s v="TAXONOMIC"/>
    <s v="BASE"/>
    <n v="7.6825242855100004"/>
    <n v="1"/>
    <n v="0"/>
    <n v="0"/>
    <n v="0"/>
  </r>
  <r>
    <x v="52"/>
    <x v="0"/>
    <n v="31"/>
    <s v="FLY"/>
    <s v="ANT"/>
    <s v="WINGS"/>
    <s v="CEREAL"/>
    <s v="BUSINESS"/>
    <s v="CONCRETE"/>
    <s v="ANT"/>
    <s v="FLY"/>
    <s v="TAXONOMIC"/>
    <s v="BASE"/>
    <n v="6.2837036745599999"/>
    <n v="1"/>
    <n v="0"/>
    <n v="0"/>
    <n v="0"/>
  </r>
  <r>
    <x v="52"/>
    <x v="0"/>
    <n v="32"/>
    <s v="PENCIL"/>
    <s v="PEN"/>
    <s v="ERASER"/>
    <s v="FLUTE"/>
    <s v="MINT"/>
    <s v="SHEEP"/>
    <s v="PEN"/>
    <s v="PENCIL"/>
    <s v="TAXONOMIC"/>
    <s v="BASE"/>
    <n v="14.543573248"/>
    <n v="1"/>
    <n v="0"/>
    <n v="0"/>
    <n v="0"/>
  </r>
  <r>
    <x v="52"/>
    <x v="0"/>
    <n v="33"/>
    <s v="PACKAGE"/>
    <s v="CRATE"/>
    <s v="DELIVERY"/>
    <s v="TROUT"/>
    <s v="CHILD"/>
    <s v="BILL"/>
    <s v="CRATE"/>
    <s v="PACKAGE"/>
    <s v="TAXONOMIC"/>
    <s v="BASE"/>
    <n v="9.7303894728000007"/>
    <n v="1"/>
    <n v="0"/>
    <n v="0"/>
    <n v="0"/>
  </r>
  <r>
    <x v="52"/>
    <x v="0"/>
    <n v="34"/>
    <s v="COW"/>
    <s v="PIG"/>
    <s v="GRASS"/>
    <s v="CHISEL"/>
    <s v="PARCEL"/>
    <s v="HOTEL"/>
    <s v="PIG"/>
    <s v="COW"/>
    <s v="TAXONOMIC"/>
    <s v="BASE"/>
    <n v="12.407177046899999"/>
    <n v="1"/>
    <n v="0"/>
    <n v="0"/>
    <n v="0"/>
  </r>
  <r>
    <x v="52"/>
    <x v="0"/>
    <n v="35"/>
    <s v="CHISEL"/>
    <s v="KNIFE"/>
    <s v="SCULPTURE"/>
    <s v="HAMSTER"/>
    <s v="BOTTLE"/>
    <s v="MIRROR"/>
    <s v="KNIFE"/>
    <s v="CHISEL"/>
    <s v="TAXONOMIC"/>
    <s v="BASE"/>
    <n v="6.9390348633799999"/>
    <n v="1"/>
    <n v="0"/>
    <n v="0"/>
    <n v="0"/>
  </r>
  <r>
    <x v="52"/>
    <x v="0"/>
    <n v="36"/>
    <s v="COMPUTER"/>
    <s v="TABLET"/>
    <s v="MOUSE"/>
    <s v="ATHLETE"/>
    <s v="COUCH"/>
    <s v="SALON"/>
    <s v="COMPUTER"/>
    <s v="TABLET"/>
    <s v="BASE"/>
    <s v="TAXONOMIC"/>
    <n v="23.9611136527"/>
    <n v="1"/>
    <n v="0"/>
    <n v="0"/>
    <n v="0"/>
  </r>
  <r>
    <x v="52"/>
    <x v="0"/>
    <n v="37"/>
    <s v="BEER"/>
    <s v="JUICE"/>
    <s v="PARTY"/>
    <s v="SHOP"/>
    <s v="SNOW"/>
    <s v="WOUND"/>
    <s v="JUICE"/>
    <s v="BEER"/>
    <s v="TAXONOMIC"/>
    <s v="BASE"/>
    <n v="8.0603652447500007"/>
    <n v="1"/>
    <n v="0"/>
    <n v="0"/>
    <n v="0"/>
  </r>
  <r>
    <x v="52"/>
    <x v="0"/>
    <n v="38"/>
    <s v="TRUCK"/>
    <s v="BUS"/>
    <s v="TRAILER"/>
    <s v="CLIMATE"/>
    <s v="CACTUS"/>
    <s v="CLUB"/>
    <s v="TRUCK"/>
    <s v="BUS"/>
    <s v="BASE"/>
    <s v="TAXONOMIC"/>
    <n v="5.3381286033000004"/>
    <n v="1"/>
    <n v="0"/>
    <n v="0"/>
    <n v="0"/>
  </r>
  <r>
    <x v="52"/>
    <x v="0"/>
    <n v="39"/>
    <s v="CAMEL"/>
    <s v="ANTELOPE"/>
    <s v="DESERT"/>
    <s v="CORK"/>
    <s v="ENGINE"/>
    <s v="PAMPHLET"/>
    <s v="ANTELOPE"/>
    <s v="CAMEL"/>
    <s v="TAXONOMIC"/>
    <s v="BASE"/>
    <n v="10.628327130300001"/>
    <n v="1"/>
    <n v="0"/>
    <n v="0"/>
    <n v="0"/>
  </r>
  <r>
    <x v="52"/>
    <x v="0"/>
    <n v="40"/>
    <s v="COCONUT"/>
    <s v="ORANGE"/>
    <s v="BEACH"/>
    <s v="CYMBAL"/>
    <s v="SOCIETY"/>
    <s v="ROD"/>
    <s v="ORANGE"/>
    <s v="COCONUT"/>
    <s v="TAXONOMIC"/>
    <s v="BASE"/>
    <n v="9.8283505695900004"/>
    <n v="1"/>
    <n v="0"/>
    <n v="0"/>
    <n v="0"/>
  </r>
  <r>
    <x v="52"/>
    <x v="0"/>
    <n v="41"/>
    <s v="TORTILLA"/>
    <s v="BAGEL"/>
    <s v="BEANS"/>
    <s v="COLD"/>
    <s v="KNOB"/>
    <s v="SALESMAN"/>
    <s v="TORTILLA"/>
    <s v="BAGEL"/>
    <s v="BASE"/>
    <s v="TAXONOMIC"/>
    <n v="9.952739008"/>
    <n v="1"/>
    <n v="0"/>
    <n v="0"/>
    <n v="0"/>
  </r>
  <r>
    <x v="52"/>
    <x v="0"/>
    <n v="42"/>
    <s v="CITY"/>
    <s v="VILLAGE"/>
    <s v="AIRPORT"/>
    <s v="WHALE"/>
    <s v="NECK"/>
    <s v="CABINET"/>
    <s v="VILLAGE"/>
    <s v="CITY"/>
    <s v="TAXONOMIC"/>
    <s v="BASE"/>
    <n v="4.9029655565999999"/>
    <n v="1"/>
    <n v="0"/>
    <n v="0"/>
    <n v="0"/>
  </r>
  <r>
    <x v="52"/>
    <x v="0"/>
    <n v="43"/>
    <s v="GARLIC"/>
    <s v="ONION"/>
    <s v="VAMPIRE"/>
    <s v="HOUSE"/>
    <s v="FOOT"/>
    <s v="CODE"/>
    <s v="ONION"/>
    <s v="GARLIC"/>
    <s v="TAXONOMIC"/>
    <s v="BASE"/>
    <n v="6.6942049549"/>
    <n v="1"/>
    <n v="0"/>
    <n v="0"/>
    <n v="0"/>
  </r>
  <r>
    <x v="52"/>
    <x v="0"/>
    <n v="44"/>
    <s v="SAXOPHONE"/>
    <s v="HARP"/>
    <s v="JAZZ"/>
    <s v="SODA"/>
    <s v="HAIR"/>
    <s v="PILOT"/>
    <s v="HARP"/>
    <s v="SAXOPHONE"/>
    <s v="TAXONOMIC"/>
    <s v="BASE"/>
    <n v="10.7292108776"/>
    <n v="1"/>
    <n v="0"/>
    <n v="0"/>
    <n v="0"/>
  </r>
  <r>
    <x v="52"/>
    <x v="0"/>
    <n v="45"/>
    <s v="SNOW"/>
    <s v="RAIN"/>
    <s v="SLED"/>
    <s v="CEMETARY"/>
    <s v="WORK"/>
    <s v="NOVEL"/>
    <s v="SLED"/>
    <s v="SNOW"/>
    <s v="THEMATIC"/>
    <s v="BASE"/>
    <n v="17.131364329499998"/>
    <n v="0"/>
    <n v="1"/>
    <n v="0"/>
    <n v="0"/>
  </r>
  <r>
    <x v="52"/>
    <x v="0"/>
    <n v="46"/>
    <s v="ROCKET"/>
    <s v="MISSILE"/>
    <s v="ASTRONAUT"/>
    <s v="BUG"/>
    <s v="CHEESE"/>
    <s v="WATER"/>
    <s v="MISSILE"/>
    <s v="ROCKET"/>
    <s v="TAXONOMIC"/>
    <s v="BASE"/>
    <n v="13.5505746312"/>
    <n v="1"/>
    <n v="0"/>
    <n v="0"/>
    <n v="0"/>
  </r>
  <r>
    <x v="52"/>
    <x v="0"/>
    <n v="47"/>
    <s v="PANTS"/>
    <s v="DRESS"/>
    <s v="POCKET"/>
    <s v="ICE"/>
    <s v="TEETH"/>
    <s v="DOG"/>
    <s v="PANTS"/>
    <s v="DRESS"/>
    <s v="BASE"/>
    <s v="TAXONOMIC"/>
    <n v="7.9654122132299996"/>
    <n v="1"/>
    <n v="0"/>
    <n v="0"/>
    <n v="0"/>
  </r>
  <r>
    <x v="52"/>
    <x v="0"/>
    <n v="48"/>
    <s v="NEEDLE"/>
    <s v="PIN"/>
    <s v="THREAD"/>
    <s v="WAX"/>
    <s v="HYDRANT"/>
    <s v="WRIST"/>
    <s v="PIN"/>
    <s v="NEEDLE"/>
    <s v="TAXONOMIC"/>
    <s v="BASE"/>
    <n v="5.1423934614300002"/>
    <n v="1"/>
    <n v="0"/>
    <n v="0"/>
    <n v="0"/>
  </r>
  <r>
    <x v="52"/>
    <x v="0"/>
    <n v="49"/>
    <s v="SHIP"/>
    <s v="CANOE"/>
    <s v="SAILOR"/>
    <s v="UMBRELLA"/>
    <s v="BANANA"/>
    <s v="CHAIR"/>
    <s v="CANOE"/>
    <s v="SHIP"/>
    <s v="TAXONOMIC"/>
    <s v="BASE"/>
    <n v="7.1863964328099996"/>
    <n v="1"/>
    <n v="0"/>
    <n v="0"/>
    <n v="0"/>
  </r>
  <r>
    <x v="52"/>
    <x v="0"/>
    <n v="50"/>
    <s v="DOG"/>
    <s v="CAT"/>
    <s v="BONE"/>
    <s v="POND"/>
    <s v="HOOD"/>
    <s v="QUEEN"/>
    <s v="DOG"/>
    <s v="CAT"/>
    <s v="BASE"/>
    <s v="TAXONOMIC"/>
    <n v="7.9410944245800001"/>
    <n v="1"/>
    <n v="0"/>
    <n v="0"/>
    <n v="0"/>
  </r>
  <r>
    <x v="52"/>
    <x v="0"/>
    <n v="51"/>
    <s v="CRIB"/>
    <s v="BED"/>
    <s v="BABY"/>
    <s v="FERRY"/>
    <s v="BOWL"/>
    <s v="PATIO"/>
    <s v="CRIB"/>
    <s v="BED"/>
    <s v="BASE"/>
    <s v="TAXONOMIC"/>
    <n v="7.6509068228799997"/>
    <n v="1"/>
    <n v="0"/>
    <n v="0"/>
    <n v="0"/>
  </r>
  <r>
    <x v="52"/>
    <x v="0"/>
    <n v="52"/>
    <s v="CAR"/>
    <s v="BIKE"/>
    <s v="SEATBELT"/>
    <s v="SHRIMP"/>
    <s v="COTTON"/>
    <s v="BISCUIT"/>
    <s v="CAR"/>
    <s v="BIKE"/>
    <s v="BASE"/>
    <s v="TAXONOMIC"/>
    <n v="6.8758201331400004"/>
    <n v="1"/>
    <n v="0"/>
    <n v="0"/>
    <n v="0"/>
  </r>
  <r>
    <x v="52"/>
    <x v="0"/>
    <n v="53"/>
    <s v="SILVER"/>
    <s v="GOLD"/>
    <s v="BULLET"/>
    <s v="STAIRS"/>
    <s v="BALLOON"/>
    <s v="LIBRARY"/>
    <s v="SILVER"/>
    <s v="GOLD"/>
    <s v="BASE"/>
    <s v="TAXONOMIC"/>
    <n v="14.2969678328"/>
    <n v="1"/>
    <n v="0"/>
    <n v="0"/>
    <n v="0"/>
  </r>
  <r>
    <x v="52"/>
    <x v="0"/>
    <n v="54"/>
    <s v="MILK"/>
    <s v="LEMONADE"/>
    <s v="COW"/>
    <s v="GUITAR"/>
    <s v="LEAF"/>
    <s v="WINDOW"/>
    <s v="MILK"/>
    <s v="LEMONADE"/>
    <s v="BASE"/>
    <s v="TAXONOMIC"/>
    <n v="19.155921147899999"/>
    <n v="1"/>
    <n v="0"/>
    <n v="0"/>
    <n v="0"/>
  </r>
  <r>
    <x v="52"/>
    <x v="0"/>
    <n v="55"/>
    <s v="WAITRESS"/>
    <s v="STEWARDESS"/>
    <s v="RESTAURANT"/>
    <s v="SWAN"/>
    <s v="BEACH"/>
    <s v="CALCIUM"/>
    <s v="STEWARDESS"/>
    <s v="WAITRESS"/>
    <s v="TAXONOMIC"/>
    <s v="BASE"/>
    <n v="7.8113701958200004"/>
    <n v="1"/>
    <n v="0"/>
    <n v="0"/>
    <n v="0"/>
  </r>
  <r>
    <x v="52"/>
    <x v="0"/>
    <n v="56"/>
    <s v="SPIDER"/>
    <s v="BEE"/>
    <s v="WEB"/>
    <s v="PEPPER"/>
    <s v="SHED"/>
    <s v="TOILET"/>
    <s v="BEE"/>
    <s v="SPIDER"/>
    <s v="TAXONOMIC"/>
    <s v="BASE"/>
    <n v="8.6684966888300004"/>
    <n v="1"/>
    <n v="0"/>
    <n v="0"/>
    <n v="0"/>
  </r>
  <r>
    <x v="52"/>
    <x v="0"/>
    <n v="57"/>
    <s v="OVEN"/>
    <s v="MICROWAVE"/>
    <s v="PAN"/>
    <s v="SCREEN"/>
    <s v="BASKETBALL"/>
    <s v="BOOT"/>
    <s v="MICROWAVE"/>
    <s v="OVEN"/>
    <s v="TAXONOMIC"/>
    <s v="BASE"/>
    <n v="10.095272510099999"/>
    <n v="1"/>
    <n v="0"/>
    <n v="0"/>
    <n v="0"/>
  </r>
  <r>
    <x v="52"/>
    <x v="0"/>
    <n v="58"/>
    <s v="FIELD"/>
    <s v="COURT"/>
    <s v="GRASS"/>
    <s v="GAS"/>
    <s v="TOAD"/>
    <s v="SCHOOL"/>
    <s v="SCHOOL"/>
    <s v="COURT"/>
    <s v="UNRELATED"/>
    <s v="TAXONOMIC"/>
    <n v="18.988239543300001"/>
    <n v="0"/>
    <n v="0"/>
    <n v="0"/>
    <n v="1"/>
  </r>
  <r>
    <x v="52"/>
    <x v="0"/>
    <n v="59"/>
    <s v="BISCUITS"/>
    <s v="TOAST"/>
    <s v="GRAVY"/>
    <s v="SNAIL"/>
    <s v="PELICAN"/>
    <s v="DANCE"/>
    <s v="BISCUITS"/>
    <s v="TOAST"/>
    <s v="BASE"/>
    <s v="TAXONOMIC"/>
    <n v="8.1125150884000004"/>
    <n v="1"/>
    <n v="0"/>
    <n v="0"/>
    <n v="0"/>
  </r>
  <r>
    <x v="53"/>
    <x v="1"/>
    <n v="1"/>
    <s v="WAITRESS"/>
    <s v="STEWARDESS"/>
    <s v="RESTAURANT"/>
    <s v="SWAN"/>
    <s v="BEACH"/>
    <s v="CALCIUM"/>
    <s v="WAITRESS"/>
    <s v="RESTAURANT"/>
    <s v="BASE"/>
    <s v="THEMATIC"/>
    <n v="8.3930842763500006"/>
    <n v="0"/>
    <n v="1"/>
    <n v="0"/>
    <n v="0"/>
  </r>
  <r>
    <x v="53"/>
    <x v="1"/>
    <n v="2"/>
    <s v="SAXOPHONE"/>
    <s v="HARP"/>
    <s v="JAZZ"/>
    <s v="SODA"/>
    <s v="HAIR"/>
    <s v="PILOT"/>
    <s v="SAXOPHONE"/>
    <s v="JAZZ"/>
    <s v="BASE"/>
    <s v="THEMATIC"/>
    <n v="7.2676220284799999"/>
    <n v="0"/>
    <n v="1"/>
    <n v="0"/>
    <n v="0"/>
  </r>
  <r>
    <x v="53"/>
    <x v="1"/>
    <n v="3"/>
    <s v="COW"/>
    <s v="BUFFALO"/>
    <s v="FARM"/>
    <s v="SKY"/>
    <s v="SLIDE"/>
    <s v="CHALK"/>
    <s v="COW"/>
    <s v="BUFFALO"/>
    <s v="BASE"/>
    <s v="TAXONOMIC"/>
    <n v="13.370621267800001"/>
    <n v="1"/>
    <n v="0"/>
    <n v="0"/>
    <n v="0"/>
  </r>
  <r>
    <x v="53"/>
    <x v="1"/>
    <n v="4"/>
    <s v="BISCUITS"/>
    <s v="TOAST"/>
    <s v="GRAVY"/>
    <s v="SNAIL"/>
    <s v="PELICAN"/>
    <s v="DANCE"/>
    <s v="BISCUITS"/>
    <s v="TOAST"/>
    <s v="BASE"/>
    <s v="TAXONOMIC"/>
    <n v="8.2084539785300006"/>
    <n v="1"/>
    <n v="0"/>
    <n v="0"/>
    <n v="0"/>
  </r>
  <r>
    <x v="53"/>
    <x v="1"/>
    <n v="5"/>
    <s v="CHAIR"/>
    <s v="SOFA"/>
    <s v="LEGS"/>
    <s v="BREAD"/>
    <s v="BALL"/>
    <s v="KEYBOARD"/>
    <s v="SOFA"/>
    <s v="CHAIR"/>
    <s v="TAXONOMIC"/>
    <s v="BASE"/>
    <n v="8.0213648700199993"/>
    <n v="1"/>
    <n v="0"/>
    <n v="0"/>
    <n v="0"/>
  </r>
  <r>
    <x v="53"/>
    <x v="1"/>
    <n v="6"/>
    <s v="FOOTBALL"/>
    <s v="BASEBALL"/>
    <s v="QUARTERBACK"/>
    <s v="CLOUD"/>
    <s v="PLANT"/>
    <s v="NECKLACE"/>
    <s v="BASEBALL"/>
    <s v="FOOTBALL"/>
    <s v="TAXONOMIC"/>
    <s v="BASE"/>
    <n v="13.944186288299999"/>
    <n v="1"/>
    <n v="0"/>
    <n v="0"/>
    <n v="0"/>
  </r>
  <r>
    <x v="53"/>
    <x v="1"/>
    <n v="7"/>
    <s v="COOKIE"/>
    <s v="BISCUIT"/>
    <s v="CHOCOLATE"/>
    <s v="PAGE"/>
    <s v="WAVE"/>
    <s v="FUR"/>
    <s v="COOKIE"/>
    <s v="BISCUIT"/>
    <s v="BASE"/>
    <s v="TAXONOMIC"/>
    <n v="11.392890935100001"/>
    <n v="1"/>
    <n v="0"/>
    <n v="0"/>
    <n v="0"/>
  </r>
  <r>
    <x v="53"/>
    <x v="1"/>
    <n v="8"/>
    <s v="CAR"/>
    <s v="BIKE"/>
    <s v="SEATBELT"/>
    <s v="SHRIMP"/>
    <s v="COTTON"/>
    <s v="BISCUIT"/>
    <s v="BIKE"/>
    <s v="CAR"/>
    <s v="TAXONOMIC"/>
    <s v="BASE"/>
    <n v="8.7663461086299996"/>
    <n v="1"/>
    <n v="0"/>
    <n v="0"/>
    <n v="0"/>
  </r>
  <r>
    <x v="53"/>
    <x v="1"/>
    <n v="9"/>
    <s v="SPOON"/>
    <s v="LADLE"/>
    <s v="CEREAL"/>
    <s v="LION"/>
    <s v="TREE"/>
    <s v="STEREO"/>
    <s v="SPOON"/>
    <s v="LADLE"/>
    <s v="BASE"/>
    <s v="TAXONOMIC"/>
    <n v="9.4630469918499998"/>
    <n v="1"/>
    <n v="0"/>
    <n v="0"/>
    <n v="0"/>
  </r>
  <r>
    <x v="53"/>
    <x v="1"/>
    <n v="10"/>
    <s v="BIRD"/>
    <s v="BAT"/>
    <s v="NEST"/>
    <s v="BONE"/>
    <s v="RAIN"/>
    <s v="BRACKET"/>
    <s v="BIRD"/>
    <s v="BAT"/>
    <s v="BASE"/>
    <s v="TAXONOMIC"/>
    <n v="4.1972150252000002"/>
    <n v="1"/>
    <n v="0"/>
    <n v="0"/>
    <n v="0"/>
  </r>
  <r>
    <x v="53"/>
    <x v="1"/>
    <n v="11"/>
    <s v="LAWNMOWER"/>
    <s v="SCISSORS"/>
    <s v="GRASS"/>
    <s v="BOMB"/>
    <s v="AUNT"/>
    <s v="INTERNET"/>
    <s v="LAWNMOWER"/>
    <s v="GRASS"/>
    <s v="BASE"/>
    <s v="THEMATIC"/>
    <n v="10.2907971552"/>
    <n v="0"/>
    <n v="1"/>
    <n v="0"/>
    <n v="0"/>
  </r>
  <r>
    <x v="53"/>
    <x v="1"/>
    <n v="12"/>
    <s v="TORTILLA"/>
    <s v="BAGEL"/>
    <s v="BEANS"/>
    <s v="COLD"/>
    <s v="KNOB"/>
    <s v="SALESMAN"/>
    <s v="TORTILLA"/>
    <s v="BAGEL"/>
    <s v="BASE"/>
    <s v="TAXONOMIC"/>
    <n v="6.6616653964200001"/>
    <n v="1"/>
    <n v="0"/>
    <n v="0"/>
    <n v="0"/>
  </r>
  <r>
    <x v="53"/>
    <x v="1"/>
    <n v="13"/>
    <s v="SURGEON"/>
    <s v="BUTCHER"/>
    <s v="KIDNEY"/>
    <s v="PENGUIN"/>
    <s v="MOVIE"/>
    <s v="HOUSE"/>
    <s v="BUTCHER"/>
    <s v="SURGEON"/>
    <s v="TAXONOMIC"/>
    <s v="BASE"/>
    <n v="6.5196585672699996"/>
    <n v="1"/>
    <n v="0"/>
    <n v="0"/>
    <n v="0"/>
  </r>
  <r>
    <x v="53"/>
    <x v="1"/>
    <n v="14"/>
    <s v="SILVER"/>
    <s v="GOLD"/>
    <s v="BULLET"/>
    <s v="STAIRS"/>
    <s v="BALLOON"/>
    <s v="LIBRARY"/>
    <s v="GOLD"/>
    <s v="SILVER"/>
    <s v="TAXONOMIC"/>
    <s v="BASE"/>
    <n v="4.3623363964699999"/>
    <n v="1"/>
    <n v="0"/>
    <n v="0"/>
    <n v="0"/>
  </r>
  <r>
    <x v="53"/>
    <x v="1"/>
    <n v="15"/>
    <s v="CROWN"/>
    <s v="HAT"/>
    <s v="KING"/>
    <s v="SHOVEL"/>
    <s v="NOSE"/>
    <s v="TENT"/>
    <s v="HAT"/>
    <s v="CROWN"/>
    <s v="TAXONOMIC"/>
    <s v="BASE"/>
    <n v="6.6170846788400004"/>
    <n v="1"/>
    <n v="0"/>
    <n v="0"/>
    <n v="0"/>
  </r>
  <r>
    <x v="53"/>
    <x v="1"/>
    <n v="16"/>
    <s v="CAPTAIN"/>
    <s v="PILOT"/>
    <s v="SHIP"/>
    <s v="EAR"/>
    <s v="BENCH"/>
    <s v="FREEZER"/>
    <s v="PILOT"/>
    <s v="CAPTAIN"/>
    <s v="TAXONOMIC"/>
    <s v="BASE"/>
    <n v="5.3014286065"/>
    <n v="1"/>
    <n v="0"/>
    <n v="0"/>
    <n v="0"/>
  </r>
  <r>
    <x v="53"/>
    <x v="1"/>
    <n v="17"/>
    <s v="POLICE"/>
    <s v="FIREMAN"/>
    <s v="HANDCUFFS"/>
    <s v="CARAVAN"/>
    <s v="CRAB"/>
    <s v="LAUNDRY"/>
    <s v="FIREMAN"/>
    <s v="POLICE"/>
    <s v="TAXONOMIC"/>
    <s v="BASE"/>
    <n v="3.61346813792"/>
    <n v="1"/>
    <n v="0"/>
    <n v="0"/>
    <n v="0"/>
  </r>
  <r>
    <x v="53"/>
    <x v="1"/>
    <n v="18"/>
    <s v="DOG"/>
    <s v="CAT"/>
    <s v="BONE"/>
    <s v="POND"/>
    <s v="HOOD"/>
    <s v="QUEEN"/>
    <s v="DOG"/>
    <s v="CAT"/>
    <s v="BASE"/>
    <s v="TAXONOMIC"/>
    <n v="2.7343017832599998"/>
    <n v="1"/>
    <n v="0"/>
    <n v="0"/>
    <n v="0"/>
  </r>
  <r>
    <x v="53"/>
    <x v="1"/>
    <n v="19"/>
    <s v="PACKAGE"/>
    <s v="CRATE"/>
    <s v="DELIVERY"/>
    <s v="TROUT"/>
    <s v="CHILD"/>
    <s v="BILL"/>
    <s v="PACKAGE"/>
    <s v="DELIVERY"/>
    <s v="BASE"/>
    <s v="THEMATIC"/>
    <n v="5.4477597905800001"/>
    <n v="0"/>
    <n v="1"/>
    <n v="0"/>
    <n v="0"/>
  </r>
  <r>
    <x v="53"/>
    <x v="1"/>
    <n v="20"/>
    <s v="RABBI"/>
    <s v="PASTOR"/>
    <s v="TEMPLE"/>
    <s v="DRIVEWAY"/>
    <s v="GLOVES"/>
    <s v="APPLE"/>
    <s v="PASTOR"/>
    <s v="RABBI"/>
    <s v="TAXONOMIC"/>
    <s v="BASE"/>
    <n v="2.0873968654800001"/>
    <n v="1"/>
    <n v="0"/>
    <n v="0"/>
    <n v="0"/>
  </r>
  <r>
    <x v="53"/>
    <x v="1"/>
    <n v="21"/>
    <s v="CUP"/>
    <s v="BOWL"/>
    <s v="TEA"/>
    <s v="LAMP"/>
    <s v="PHONE"/>
    <s v="TRUCK"/>
    <s v="CUP"/>
    <s v="BOWL"/>
    <s v="BASE"/>
    <s v="TAXONOMIC"/>
    <n v="6.7506096541199998"/>
    <n v="1"/>
    <n v="0"/>
    <n v="0"/>
    <n v="0"/>
  </r>
  <r>
    <x v="53"/>
    <x v="1"/>
    <n v="22"/>
    <s v="CROUTONS"/>
    <s v="BAGEL"/>
    <s v="SALAD"/>
    <s v="METAL"/>
    <s v="SHARK"/>
    <s v="SPOT"/>
    <s v="CROUTONS"/>
    <s v="BAGEL"/>
    <s v="BASE"/>
    <s v="TAXONOMIC"/>
    <n v="8.5537349623600001"/>
    <n v="1"/>
    <n v="0"/>
    <n v="0"/>
    <n v="0"/>
  </r>
  <r>
    <x v="53"/>
    <x v="1"/>
    <n v="23"/>
    <s v="BOTTLE"/>
    <s v="CAN"/>
    <s v="BABY"/>
    <s v="CLOCK"/>
    <s v="BERRY"/>
    <s v="BELL"/>
    <s v="BOTTLE"/>
    <s v="CAN"/>
    <s v="BASE"/>
    <s v="TAXONOMIC"/>
    <n v="13.220109409999999"/>
    <n v="1"/>
    <n v="0"/>
    <n v="0"/>
    <n v="0"/>
  </r>
  <r>
    <x v="53"/>
    <x v="1"/>
    <n v="24"/>
    <s v="PANDA"/>
    <s v="RACOON"/>
    <s v="BAMBOO"/>
    <s v="WHIP"/>
    <s v="FENDER"/>
    <s v="LAW"/>
    <s v="RACOON"/>
    <s v="PANDA"/>
    <s v="TAXONOMIC"/>
    <s v="BASE"/>
    <n v="2.7384950370799999"/>
    <n v="1"/>
    <n v="0"/>
    <n v="0"/>
    <n v="0"/>
  </r>
  <r>
    <x v="53"/>
    <x v="1"/>
    <n v="25"/>
    <s v="PANTS"/>
    <s v="DRESS"/>
    <s v="POCKET"/>
    <s v="ICE"/>
    <s v="TEETH"/>
    <s v="DOG"/>
    <s v="PANTS"/>
    <s v="DRESS"/>
    <s v="BASE"/>
    <s v="TAXONOMIC"/>
    <n v="5.6212819054500001"/>
    <n v="1"/>
    <n v="0"/>
    <n v="0"/>
    <n v="0"/>
  </r>
  <r>
    <x v="53"/>
    <x v="1"/>
    <n v="26"/>
    <s v="PENCIL"/>
    <s v="PEN"/>
    <s v="ERASER"/>
    <s v="FLUTE"/>
    <s v="MINT"/>
    <s v="SHEEP"/>
    <s v="PEN"/>
    <s v="PENCIL"/>
    <s v="TAXONOMIC"/>
    <s v="BASE"/>
    <n v="6.1795070858200001"/>
    <n v="1"/>
    <n v="0"/>
    <n v="0"/>
    <n v="0"/>
  </r>
  <r>
    <x v="53"/>
    <x v="1"/>
    <n v="27"/>
    <s v="ROBBERY"/>
    <s v="TREASON"/>
    <s v="BANK"/>
    <s v="STEW"/>
    <s v="TUB"/>
    <s v="SHORE"/>
    <s v="ROBBERY"/>
    <s v="TREASON"/>
    <s v="BASE"/>
    <s v="TAXONOMIC"/>
    <n v="4.7079732740500004"/>
    <n v="1"/>
    <n v="0"/>
    <n v="0"/>
    <n v="0"/>
  </r>
  <r>
    <x v="53"/>
    <x v="1"/>
    <n v="28"/>
    <s v="CAMEL"/>
    <s v="ANTELOPE"/>
    <s v="DESERT"/>
    <s v="CORK"/>
    <s v="ENGINE"/>
    <s v="PAMPHLET"/>
    <s v="ANTELOPE"/>
    <s v="CAMEL"/>
    <s v="TAXONOMIC"/>
    <s v="BASE"/>
    <n v="10.3635805342"/>
    <n v="1"/>
    <n v="0"/>
    <n v="0"/>
    <n v="0"/>
  </r>
  <r>
    <x v="53"/>
    <x v="1"/>
    <n v="29"/>
    <s v="BICYCLE"/>
    <s v="CAR"/>
    <s v="HELMET"/>
    <s v="FISH"/>
    <s v="BEER"/>
    <s v="BANK"/>
    <s v="CAR"/>
    <s v="BICYCLE"/>
    <s v="TAXONOMIC"/>
    <s v="BASE"/>
    <n v="4.9579661560700004"/>
    <n v="1"/>
    <n v="0"/>
    <n v="0"/>
    <n v="0"/>
  </r>
  <r>
    <x v="53"/>
    <x v="1"/>
    <n v="30"/>
    <s v="NEEDLE"/>
    <s v="PIN"/>
    <s v="THREAD"/>
    <s v="WAX"/>
    <s v="HYDRANT"/>
    <s v="WRIST"/>
    <s v="NEEDLE"/>
    <s v="PIN"/>
    <s v="BASE"/>
    <s v="TAXONOMIC"/>
    <n v="2.9276837519100001"/>
    <n v="1"/>
    <n v="0"/>
    <n v="0"/>
    <n v="0"/>
  </r>
  <r>
    <x v="53"/>
    <x v="1"/>
    <n v="31"/>
    <s v="FIELD"/>
    <s v="COURT"/>
    <s v="GRASS"/>
    <s v="GAS"/>
    <s v="TOAD"/>
    <s v="SCHOOL"/>
    <s v="COURT"/>
    <s v="SCHOOL"/>
    <s v="TAXONOMIC"/>
    <s v="UNRELATED"/>
    <n v="7.3909492458899999"/>
    <n v="0"/>
    <n v="0"/>
    <n v="0"/>
    <n v="1"/>
  </r>
  <r>
    <x v="53"/>
    <x v="1"/>
    <n v="32"/>
    <s v="CAKE"/>
    <s v="DONUT"/>
    <s v="CANDLE"/>
    <s v="BROCHURE"/>
    <s v="LAKE"/>
    <s v="DRUM"/>
    <s v="CAKE"/>
    <s v="DONUT"/>
    <s v="BASE"/>
    <s v="TAXONOMIC"/>
    <n v="2.8188899033700001"/>
    <n v="1"/>
    <n v="0"/>
    <n v="0"/>
    <n v="0"/>
  </r>
  <r>
    <x v="53"/>
    <x v="1"/>
    <n v="33"/>
    <s v="FLY"/>
    <s v="ANT"/>
    <s v="WINGS"/>
    <s v="CEREAL"/>
    <s v="BUSINESS"/>
    <s v="CONCRETE"/>
    <s v="ANT"/>
    <s v="FLY"/>
    <s v="TAXONOMIC"/>
    <s v="BASE"/>
    <n v="4.00212013244"/>
    <n v="1"/>
    <n v="0"/>
    <n v="0"/>
    <n v="0"/>
  </r>
  <r>
    <x v="53"/>
    <x v="1"/>
    <n v="34"/>
    <s v="CITY"/>
    <s v="VILLAGE"/>
    <s v="AIRPORT"/>
    <s v="WHALE"/>
    <s v="NECK"/>
    <s v="CABINET"/>
    <s v="AIRPORT"/>
    <s v="CITY"/>
    <s v="THEMATIC"/>
    <s v="BASE"/>
    <n v="12.7764978483"/>
    <n v="0"/>
    <n v="1"/>
    <n v="0"/>
    <n v="0"/>
  </r>
  <r>
    <x v="53"/>
    <x v="1"/>
    <n v="35"/>
    <s v="SUBMARINE"/>
    <s v="AIRPLANE"/>
    <s v="OCEAN"/>
    <s v="SHEET"/>
    <s v="CROW"/>
    <s v="DOCTOR"/>
    <s v="AIRPLANE"/>
    <s v="SUBMARINE"/>
    <s v="TAXONOMIC"/>
    <s v="BASE"/>
    <n v="14.851913184400001"/>
    <n v="1"/>
    <n v="0"/>
    <n v="0"/>
    <n v="0"/>
  </r>
  <r>
    <x v="53"/>
    <x v="1"/>
    <n v="36"/>
    <s v="MONKEY"/>
    <s v="BEAR"/>
    <s v="BANANA"/>
    <s v="AIRPLANE"/>
    <s v="HAMMER"/>
    <s v="PLUG"/>
    <s v="MONKEY"/>
    <s v="BEAR"/>
    <s v="BASE"/>
    <s v="TAXONOMIC"/>
    <n v="3.68706494069"/>
    <n v="1"/>
    <n v="0"/>
    <n v="0"/>
    <n v="0"/>
  </r>
  <r>
    <x v="53"/>
    <x v="1"/>
    <n v="37"/>
    <s v="PENGUIN"/>
    <s v="GOOSE"/>
    <s v="ICE"/>
    <s v="VOLCANO"/>
    <s v="HEAD"/>
    <s v="BRICK"/>
    <s v="PENGUIN"/>
    <s v="GOOSE"/>
    <s v="BASE"/>
    <s v="TAXONOMIC"/>
    <n v="3.5087298208400002"/>
    <n v="1"/>
    <n v="0"/>
    <n v="0"/>
    <n v="0"/>
  </r>
  <r>
    <x v="53"/>
    <x v="1"/>
    <n v="38"/>
    <s v="HAPPY"/>
    <s v="SAD"/>
    <s v="SMILE"/>
    <s v="ROOF"/>
    <s v="SEED"/>
    <s v="KEY"/>
    <s v="SAD"/>
    <s v="HAPPY"/>
    <s v="TAXONOMIC"/>
    <s v="BASE"/>
    <n v="4.01413046429"/>
    <n v="1"/>
    <n v="0"/>
    <n v="0"/>
    <n v="0"/>
  </r>
  <r>
    <x v="53"/>
    <x v="1"/>
    <n v="39"/>
    <s v="RIVER"/>
    <s v="LAKE"/>
    <s v="RAPIDS"/>
    <s v="GLASS"/>
    <s v="BUDGET"/>
    <s v="FEATHER"/>
    <s v="RIVER"/>
    <s v="RAPIDS"/>
    <s v="BASE"/>
    <s v="THEMATIC"/>
    <n v="15.065347024499999"/>
    <n v="0"/>
    <n v="1"/>
    <n v="0"/>
    <n v="0"/>
  </r>
  <r>
    <x v="53"/>
    <x v="1"/>
    <n v="40"/>
    <s v="SHIP"/>
    <s v="CANOE"/>
    <s v="SAILOR"/>
    <s v="UMBRELLA"/>
    <s v="BANANA"/>
    <s v="CHAIR"/>
    <s v="CANOE"/>
    <s v="SHIP"/>
    <s v="TAXONOMIC"/>
    <s v="BASE"/>
    <n v="6.0571300212799999"/>
    <n v="1"/>
    <n v="0"/>
    <n v="0"/>
    <n v="0"/>
  </r>
  <r>
    <x v="53"/>
    <x v="1"/>
    <n v="41"/>
    <s v="MILK"/>
    <s v="LEMONADE"/>
    <s v="COW"/>
    <s v="GUITAR"/>
    <s v="LEAF"/>
    <s v="WINDOW"/>
    <s v="MILK"/>
    <s v="LEMONADE"/>
    <s v="BASE"/>
    <s v="TAXONOMIC"/>
    <n v="3.7580039635100002"/>
    <n v="1"/>
    <n v="0"/>
    <n v="0"/>
    <n v="0"/>
  </r>
  <r>
    <x v="53"/>
    <x v="1"/>
    <n v="42"/>
    <s v="GARLIC"/>
    <s v="ONION"/>
    <s v="VAMPIRE"/>
    <s v="HOUSE"/>
    <s v="FOOT"/>
    <s v="CODE"/>
    <s v="GARLIC"/>
    <s v="ONION"/>
    <s v="BASE"/>
    <s v="TAXONOMIC"/>
    <n v="6.3524796346899999"/>
    <n v="1"/>
    <n v="0"/>
    <n v="0"/>
    <n v="0"/>
  </r>
  <r>
    <x v="53"/>
    <x v="1"/>
    <n v="43"/>
    <s v="CRIB"/>
    <s v="BED"/>
    <s v="BABY"/>
    <s v="FERRY"/>
    <s v="BOWL"/>
    <s v="PATIO"/>
    <s v="CRIB"/>
    <s v="BED"/>
    <s v="BASE"/>
    <s v="TAXONOMIC"/>
    <n v="6.1937987781099997"/>
    <n v="1"/>
    <n v="0"/>
    <n v="0"/>
    <n v="0"/>
  </r>
  <r>
    <x v="53"/>
    <x v="1"/>
    <n v="44"/>
    <s v="OVEN"/>
    <s v="MICROWAVE"/>
    <s v="PAN"/>
    <s v="SCREEN"/>
    <s v="BASKETBALL"/>
    <s v="BOOT"/>
    <s v="MICROWAVE"/>
    <s v="OVEN"/>
    <s v="TAXONOMIC"/>
    <s v="BASE"/>
    <n v="11.7153907577"/>
    <n v="1"/>
    <n v="0"/>
    <n v="0"/>
    <n v="0"/>
  </r>
  <r>
    <x v="53"/>
    <x v="1"/>
    <n v="45"/>
    <s v="TOOTHBRUSH"/>
    <s v="COMB"/>
    <s v="FLOSS"/>
    <s v="CAKE"/>
    <s v="CUP"/>
    <s v="GLASSES"/>
    <s v="TOOTHBRUSH"/>
    <s v="COMB"/>
    <s v="BASE"/>
    <s v="TAXONOMIC"/>
    <n v="8.1590241696699994"/>
    <n v="1"/>
    <n v="0"/>
    <n v="0"/>
    <n v="0"/>
  </r>
  <r>
    <x v="53"/>
    <x v="1"/>
    <n v="46"/>
    <s v="CIGARETTES"/>
    <s v="ALCOHOL"/>
    <s v="LUNGS"/>
    <s v="OUTLET"/>
    <s v="SOCK"/>
    <s v="CARPET"/>
    <s v="CIGARETTES"/>
    <s v="ALCOHOL"/>
    <s v="BASE"/>
    <s v="TAXONOMIC"/>
    <n v="4.2934589078599998"/>
    <n v="1"/>
    <n v="0"/>
    <n v="0"/>
    <n v="0"/>
  </r>
  <r>
    <x v="53"/>
    <x v="1"/>
    <n v="47"/>
    <s v="BEE"/>
    <s v="BUTTERFLY"/>
    <s v="HONEY"/>
    <s v="ASPHALT"/>
    <s v="COACH"/>
    <s v="PLIERS"/>
    <s v="BEE"/>
    <s v="BUTTERFLY"/>
    <s v="BASE"/>
    <s v="TAXONOMIC"/>
    <n v="3.21642235271"/>
    <n v="1"/>
    <n v="0"/>
    <n v="0"/>
    <n v="0"/>
  </r>
  <r>
    <x v="53"/>
    <x v="1"/>
    <n v="48"/>
    <s v="COW"/>
    <s v="PIG"/>
    <s v="GRASS"/>
    <s v="CHISEL"/>
    <s v="PARCEL"/>
    <s v="HOTEL"/>
    <s v="PIG"/>
    <s v="COW"/>
    <s v="TAXONOMIC"/>
    <s v="BASE"/>
    <n v="3.6113599239599998"/>
    <n v="1"/>
    <n v="0"/>
    <n v="0"/>
    <n v="0"/>
  </r>
  <r>
    <x v="53"/>
    <x v="1"/>
    <n v="49"/>
    <s v="TRUCK"/>
    <s v="BUS"/>
    <s v="TRAILER"/>
    <s v="CLIMATE"/>
    <s v="CACTUS"/>
    <s v="CLUB"/>
    <s v="BUS"/>
    <s v="TRUCK"/>
    <s v="TAXONOMIC"/>
    <s v="BASE"/>
    <n v="10.7384629238"/>
    <n v="1"/>
    <n v="0"/>
    <n v="0"/>
    <n v="0"/>
  </r>
  <r>
    <x v="53"/>
    <x v="1"/>
    <n v="50"/>
    <s v="SPIDER"/>
    <s v="BEE"/>
    <s v="WEB"/>
    <s v="PEPPER"/>
    <s v="SHED"/>
    <s v="TOILET"/>
    <s v="SPIDER"/>
    <s v="BEE"/>
    <s v="BASE"/>
    <s v="TAXONOMIC"/>
    <n v="3.4543575608400001"/>
    <n v="1"/>
    <n v="0"/>
    <n v="0"/>
    <n v="0"/>
  </r>
  <r>
    <x v="53"/>
    <x v="1"/>
    <n v="51"/>
    <s v="COCONUT"/>
    <s v="ORANGE"/>
    <s v="BEACH"/>
    <s v="CYMBAL"/>
    <s v="SOCIETY"/>
    <s v="ROD"/>
    <s v="SOCIETY"/>
    <s v="BEACH"/>
    <s v="UNRELATED"/>
    <s v="THEMATIC"/>
    <n v="14.842017357"/>
    <n v="0"/>
    <n v="0"/>
    <n v="0"/>
    <n v="1"/>
  </r>
  <r>
    <x v="53"/>
    <x v="1"/>
    <n v="52"/>
    <s v="SHOE"/>
    <s v="GLOVE"/>
    <s v="FOOT"/>
    <s v="WALL"/>
    <s v="CARD"/>
    <s v="TIGER"/>
    <s v="GLOVE"/>
    <s v="SHOE"/>
    <s v="TAXONOMIC"/>
    <s v="BASE"/>
    <n v="5.1257426588600001"/>
    <n v="1"/>
    <n v="0"/>
    <n v="0"/>
    <n v="0"/>
  </r>
  <r>
    <x v="53"/>
    <x v="1"/>
    <n v="53"/>
    <s v="ROCKET"/>
    <s v="MISSILE"/>
    <s v="ASTRONAUT"/>
    <s v="BUG"/>
    <s v="CHEESE"/>
    <s v="WATER"/>
    <s v="MISSILE"/>
    <s v="ROCKET"/>
    <s v="TAXONOMIC"/>
    <s v="BASE"/>
    <n v="5.7040938684900002"/>
    <n v="1"/>
    <n v="0"/>
    <n v="0"/>
    <n v="0"/>
  </r>
  <r>
    <x v="53"/>
    <x v="1"/>
    <n v="54"/>
    <s v="BEER"/>
    <s v="JUICE"/>
    <s v="PARTY"/>
    <s v="SHOP"/>
    <s v="SNOW"/>
    <s v="WOUND"/>
    <s v="JUICE"/>
    <s v="BEER"/>
    <s v="TAXONOMIC"/>
    <s v="BASE"/>
    <n v="3.47585849802"/>
    <n v="1"/>
    <n v="0"/>
    <n v="0"/>
    <n v="0"/>
  </r>
  <r>
    <x v="53"/>
    <x v="1"/>
    <n v="55"/>
    <s v="CHISEL"/>
    <s v="KNIFE"/>
    <s v="SCULPTURE"/>
    <s v="HAMSTER"/>
    <s v="BOTTLE"/>
    <s v="MIRROR"/>
    <s v="CHISEL"/>
    <s v="KNIFE"/>
    <s v="BASE"/>
    <s v="TAXONOMIC"/>
    <n v="5.4804930599599997"/>
    <n v="1"/>
    <n v="0"/>
    <n v="0"/>
    <n v="0"/>
  </r>
  <r>
    <x v="53"/>
    <x v="1"/>
    <n v="56"/>
    <s v="RECEPTIONIST"/>
    <s v="HOSTESS"/>
    <s v="TELEPHONE"/>
    <s v="PARK"/>
    <s v="HAND"/>
    <s v="STRING"/>
    <s v="RECEPTIONIST"/>
    <s v="HOSTESS"/>
    <s v="BASE"/>
    <s v="TAXONOMIC"/>
    <n v="8.4035498646600004"/>
    <n v="1"/>
    <n v="0"/>
    <n v="0"/>
    <n v="0"/>
  </r>
  <r>
    <x v="53"/>
    <x v="1"/>
    <n v="57"/>
    <s v="SHAMPOO"/>
    <s v="BLEACH"/>
    <s v="SHOWER"/>
    <s v="TEAM"/>
    <s v="SAUCE"/>
    <s v="CIRCLE"/>
    <s v="SHAMPOO"/>
    <s v="BLEACH"/>
    <s v="BASE"/>
    <s v="TAXONOMIC"/>
    <n v="16.465036023100001"/>
    <n v="1"/>
    <n v="0"/>
    <n v="0"/>
    <n v="0"/>
  </r>
  <r>
    <x v="53"/>
    <x v="1"/>
    <n v="58"/>
    <s v="SNOW"/>
    <s v="RAIN"/>
    <s v="SLED"/>
    <s v="CEMETARY"/>
    <s v="WORK"/>
    <s v="NOVEL"/>
    <s v="RAIN"/>
    <s v="SNOW"/>
    <s v="TAXONOMIC"/>
    <s v="BASE"/>
    <n v="4.5841064226099997"/>
    <n v="1"/>
    <n v="0"/>
    <n v="0"/>
    <n v="0"/>
  </r>
  <r>
    <x v="53"/>
    <x v="1"/>
    <n v="59"/>
    <s v="COMPUTER"/>
    <s v="TABLET"/>
    <s v="MOUSE"/>
    <s v="ATHLETE"/>
    <s v="COUCH"/>
    <s v="SALON"/>
    <s v="TABLET"/>
    <s v="COMPUTER"/>
    <s v="TAXONOMIC"/>
    <s v="BASE"/>
    <n v="6.99435602454"/>
    <n v="1"/>
    <n v="0"/>
    <n v="0"/>
    <n v="0"/>
  </r>
  <r>
    <x v="54"/>
    <x v="0"/>
    <n v="1"/>
    <s v="CITY"/>
    <s v="VILLAGE"/>
    <s v="AIRPORT"/>
    <s v="WHALE"/>
    <s v="NECK"/>
    <s v="CABINET"/>
    <s v="VILLAGE"/>
    <s v="CITY"/>
    <s v="TAXONOMIC"/>
    <s v="BASE"/>
    <n v="7.5185671732800001"/>
    <n v="1"/>
    <n v="0"/>
    <n v="0"/>
    <n v="0"/>
  </r>
  <r>
    <x v="54"/>
    <x v="0"/>
    <n v="2"/>
    <s v="CRIB"/>
    <s v="BED"/>
    <s v="BABY"/>
    <s v="FERRY"/>
    <s v="BOWL"/>
    <s v="PATIO"/>
    <s v="BABY"/>
    <s v="CRIB"/>
    <s v="THEMATIC"/>
    <s v="BASE"/>
    <n v="8.1204749075699993"/>
    <n v="0"/>
    <n v="1"/>
    <n v="0"/>
    <n v="0"/>
  </r>
  <r>
    <x v="54"/>
    <x v="0"/>
    <n v="3"/>
    <s v="BISCUITS"/>
    <s v="TOAST"/>
    <s v="GRAVY"/>
    <s v="SNAIL"/>
    <s v="PELICAN"/>
    <s v="DANCE"/>
    <s v="BISCUITS"/>
    <s v="TOAST"/>
    <s v="BASE"/>
    <s v="TAXONOMIC"/>
    <n v="6.4185690269800002"/>
    <n v="1"/>
    <n v="0"/>
    <n v="0"/>
    <n v="0"/>
  </r>
  <r>
    <x v="54"/>
    <x v="0"/>
    <n v="4"/>
    <s v="FOOTBALL"/>
    <s v="BASEBALL"/>
    <s v="QUARTERBACK"/>
    <s v="CLOUD"/>
    <s v="PLANT"/>
    <s v="NECKLACE"/>
    <s v="BASEBALL"/>
    <s v="FOOTBALL"/>
    <s v="TAXONOMIC"/>
    <s v="BASE"/>
    <n v="5.52238568803"/>
    <n v="1"/>
    <n v="0"/>
    <n v="0"/>
    <n v="0"/>
  </r>
  <r>
    <x v="54"/>
    <x v="0"/>
    <n v="5"/>
    <s v="DOG"/>
    <s v="CAT"/>
    <s v="BONE"/>
    <s v="POND"/>
    <s v="HOOD"/>
    <s v="QUEEN"/>
    <s v="DOG"/>
    <s v="CAT"/>
    <s v="BASE"/>
    <s v="TAXONOMIC"/>
    <n v="3.8044433028000002"/>
    <n v="1"/>
    <n v="0"/>
    <n v="0"/>
    <n v="0"/>
  </r>
  <r>
    <x v="54"/>
    <x v="0"/>
    <n v="6"/>
    <s v="BEER"/>
    <s v="JUICE"/>
    <s v="PARTY"/>
    <s v="SHOP"/>
    <s v="SNOW"/>
    <s v="WOUND"/>
    <s v="BEER"/>
    <s v="PARTY"/>
    <s v="BASE"/>
    <s v="THEMATIC"/>
    <n v="4.9619744243100001"/>
    <n v="0"/>
    <n v="1"/>
    <n v="0"/>
    <n v="0"/>
  </r>
  <r>
    <x v="54"/>
    <x v="0"/>
    <n v="7"/>
    <s v="POLICE"/>
    <s v="FIREMAN"/>
    <s v="HANDCUFFS"/>
    <s v="CARAVAN"/>
    <s v="CRAB"/>
    <s v="LAUNDRY"/>
    <s v="HANDCUFFS"/>
    <s v="POLICE"/>
    <s v="THEMATIC"/>
    <s v="BASE"/>
    <n v="3.5141474420700001"/>
    <n v="0"/>
    <n v="1"/>
    <n v="0"/>
    <n v="0"/>
  </r>
  <r>
    <x v="54"/>
    <x v="0"/>
    <n v="8"/>
    <s v="BIRD"/>
    <s v="BAT"/>
    <s v="NEST"/>
    <s v="BONE"/>
    <s v="RAIN"/>
    <s v="BRACKET"/>
    <s v="BIRD"/>
    <s v="NEST"/>
    <s v="BASE"/>
    <s v="THEMATIC"/>
    <n v="5.4156695511199997"/>
    <n v="0"/>
    <n v="1"/>
    <n v="0"/>
    <n v="0"/>
  </r>
  <r>
    <x v="54"/>
    <x v="0"/>
    <n v="9"/>
    <s v="NEEDLE"/>
    <s v="PIN"/>
    <s v="THREAD"/>
    <s v="WAX"/>
    <s v="HYDRANT"/>
    <s v="WRIST"/>
    <s v="PIN"/>
    <s v="NEEDLE"/>
    <s v="TAXONOMIC"/>
    <s v="BASE"/>
    <n v="8.3232216958399992"/>
    <n v="1"/>
    <n v="0"/>
    <n v="0"/>
    <n v="0"/>
  </r>
  <r>
    <x v="54"/>
    <x v="0"/>
    <n v="10"/>
    <s v="MONKEY"/>
    <s v="BEAR"/>
    <s v="BANANA"/>
    <s v="AIRPLANE"/>
    <s v="HAMMER"/>
    <s v="PLUG"/>
    <s v="BANANA"/>
    <s v="MONKEY"/>
    <s v="THEMATIC"/>
    <s v="BASE"/>
    <n v="3.1909512383899998"/>
    <n v="0"/>
    <n v="1"/>
    <n v="0"/>
    <n v="0"/>
  </r>
  <r>
    <x v="54"/>
    <x v="0"/>
    <n v="11"/>
    <s v="SILVER"/>
    <s v="GOLD"/>
    <s v="BULLET"/>
    <s v="STAIRS"/>
    <s v="BALLOON"/>
    <s v="LIBRARY"/>
    <s v="GOLD"/>
    <s v="SILVER"/>
    <s v="TAXONOMIC"/>
    <s v="BASE"/>
    <n v="3.1756304986799999"/>
    <n v="1"/>
    <n v="0"/>
    <n v="0"/>
    <n v="0"/>
  </r>
  <r>
    <x v="54"/>
    <x v="0"/>
    <n v="12"/>
    <s v="SURGEON"/>
    <s v="BUTCHER"/>
    <s v="KIDNEY"/>
    <s v="PENGUIN"/>
    <s v="MOVIE"/>
    <s v="HOUSE"/>
    <s v="SURGEON"/>
    <s v="KIDNEY"/>
    <s v="BASE"/>
    <s v="THEMATIC"/>
    <n v="7.29454078828"/>
    <n v="0"/>
    <n v="1"/>
    <n v="0"/>
    <n v="0"/>
  </r>
  <r>
    <x v="54"/>
    <x v="0"/>
    <n v="13"/>
    <s v="FLY"/>
    <s v="ANT"/>
    <s v="WINGS"/>
    <s v="CEREAL"/>
    <s v="BUSINESS"/>
    <s v="CONCRETE"/>
    <s v="FLY"/>
    <s v="WINGS"/>
    <s v="BASE"/>
    <s v="THEMATIC"/>
    <n v="3.4721484128400002"/>
    <n v="0"/>
    <n v="1"/>
    <n v="0"/>
    <n v="0"/>
  </r>
  <r>
    <x v="54"/>
    <x v="0"/>
    <n v="14"/>
    <s v="SNOW"/>
    <s v="RAIN"/>
    <s v="SLED"/>
    <s v="CEMETARY"/>
    <s v="WORK"/>
    <s v="NOVEL"/>
    <s v="SNOW"/>
    <s v="RAIN"/>
    <s v="BASE"/>
    <s v="TAXONOMIC"/>
    <n v="3.7781407733000001"/>
    <n v="1"/>
    <n v="0"/>
    <n v="0"/>
    <n v="0"/>
  </r>
  <r>
    <x v="54"/>
    <x v="0"/>
    <n v="15"/>
    <s v="SHAMPOO"/>
    <s v="BLEACH"/>
    <s v="SHOWER"/>
    <s v="TEAM"/>
    <s v="SAUCE"/>
    <s v="CIRCLE"/>
    <s v="SHAMPOO"/>
    <s v="SHOWER"/>
    <s v="BASE"/>
    <s v="THEMATIC"/>
    <n v="2.8931782531999999"/>
    <n v="0"/>
    <n v="1"/>
    <n v="0"/>
    <n v="0"/>
  </r>
  <r>
    <x v="54"/>
    <x v="0"/>
    <n v="16"/>
    <s v="CHISEL"/>
    <s v="KNIFE"/>
    <s v="SCULPTURE"/>
    <s v="HAMSTER"/>
    <s v="BOTTLE"/>
    <s v="MIRROR"/>
    <s v="MIRROR"/>
    <s v="CHISEL"/>
    <s v="UNRELATED"/>
    <s v="BASE"/>
    <n v="8.5564785310999998"/>
    <n v="0"/>
    <n v="0"/>
    <n v="0"/>
    <n v="1"/>
  </r>
  <r>
    <x v="54"/>
    <x v="0"/>
    <n v="17"/>
    <s v="MILK"/>
    <s v="LEMONADE"/>
    <s v="COW"/>
    <s v="GUITAR"/>
    <s v="LEAF"/>
    <s v="WINDOW"/>
    <s v="MILK"/>
    <s v="COW"/>
    <s v="BASE"/>
    <s v="THEMATIC"/>
    <n v="2.3447601860399998"/>
    <n v="0"/>
    <n v="1"/>
    <n v="0"/>
    <n v="0"/>
  </r>
  <r>
    <x v="54"/>
    <x v="0"/>
    <n v="18"/>
    <s v="ROBBERY"/>
    <s v="TREASON"/>
    <s v="BANK"/>
    <s v="STEW"/>
    <s v="TUB"/>
    <s v="SHORE"/>
    <s v="TREASON"/>
    <s v="ROBBERY"/>
    <s v="TAXONOMIC"/>
    <s v="BASE"/>
    <n v="5.4813848223999999"/>
    <n v="1"/>
    <n v="0"/>
    <n v="0"/>
    <n v="0"/>
  </r>
  <r>
    <x v="54"/>
    <x v="0"/>
    <n v="19"/>
    <s v="RIVER"/>
    <s v="LAKE"/>
    <s v="RAPIDS"/>
    <s v="GLASS"/>
    <s v="BUDGET"/>
    <s v="FEATHER"/>
    <s v="RIVER"/>
    <s v="LAKE"/>
    <s v="BASE"/>
    <s v="TAXONOMIC"/>
    <n v="3.50990085909"/>
    <n v="1"/>
    <n v="0"/>
    <n v="0"/>
    <n v="0"/>
  </r>
  <r>
    <x v="54"/>
    <x v="0"/>
    <n v="20"/>
    <s v="GARLIC"/>
    <s v="ONION"/>
    <s v="VAMPIRE"/>
    <s v="HOUSE"/>
    <s v="FOOT"/>
    <s v="CODE"/>
    <s v="ONION"/>
    <s v="GARLIC"/>
    <s v="TAXONOMIC"/>
    <s v="BASE"/>
    <n v="2.6467304255299999"/>
    <n v="1"/>
    <n v="0"/>
    <n v="0"/>
    <n v="0"/>
  </r>
  <r>
    <x v="54"/>
    <x v="0"/>
    <n v="21"/>
    <s v="COW"/>
    <s v="BUFFALO"/>
    <s v="FARM"/>
    <s v="SKY"/>
    <s v="SLIDE"/>
    <s v="CHALK"/>
    <s v="BUFFALO"/>
    <s v="COW"/>
    <s v="TAXONOMIC"/>
    <s v="BASE"/>
    <n v="3.7288347866899998"/>
    <n v="1"/>
    <n v="0"/>
    <n v="0"/>
    <n v="0"/>
  </r>
  <r>
    <x v="54"/>
    <x v="0"/>
    <n v="22"/>
    <s v="RABBI"/>
    <s v="PASTOR"/>
    <s v="TEMPLE"/>
    <s v="DRIVEWAY"/>
    <s v="GLOVES"/>
    <s v="APPLE"/>
    <s v="PASTOR"/>
    <s v="RABBI"/>
    <s v="TAXONOMIC"/>
    <s v="BASE"/>
    <n v="4.3711329011700002"/>
    <n v="1"/>
    <n v="0"/>
    <n v="0"/>
    <n v="0"/>
  </r>
  <r>
    <x v="54"/>
    <x v="0"/>
    <n v="23"/>
    <s v="PENGUIN"/>
    <s v="GOOSE"/>
    <s v="ICE"/>
    <s v="VOLCANO"/>
    <s v="HEAD"/>
    <s v="BRICK"/>
    <s v="ICE"/>
    <s v="PENGUIN"/>
    <s v="THEMATIC"/>
    <s v="BASE"/>
    <n v="7.1816780807000002"/>
    <n v="0"/>
    <n v="1"/>
    <n v="0"/>
    <n v="0"/>
  </r>
  <r>
    <x v="54"/>
    <x v="0"/>
    <n v="24"/>
    <s v="PANTS"/>
    <s v="DRESS"/>
    <s v="POCKET"/>
    <s v="ICE"/>
    <s v="TEETH"/>
    <s v="DOG"/>
    <s v="DRESS"/>
    <s v="PANTS"/>
    <s v="TAXONOMIC"/>
    <s v="BASE"/>
    <n v="6.5403917040700001"/>
    <n v="1"/>
    <n v="0"/>
    <n v="0"/>
    <n v="0"/>
  </r>
  <r>
    <x v="54"/>
    <x v="0"/>
    <n v="25"/>
    <s v="SUBMARINE"/>
    <s v="AIRPLANE"/>
    <s v="OCEAN"/>
    <s v="SHEET"/>
    <s v="CROW"/>
    <s v="DOCTOR"/>
    <s v="AIRPLANE"/>
    <s v="SUBMARINE"/>
    <s v="TAXONOMIC"/>
    <s v="BASE"/>
    <n v="3.1315394635299998"/>
    <n v="1"/>
    <n v="0"/>
    <n v="0"/>
    <n v="0"/>
  </r>
  <r>
    <x v="54"/>
    <x v="0"/>
    <n v="26"/>
    <s v="WAITRESS"/>
    <s v="STEWARDESS"/>
    <s v="RESTAURANT"/>
    <s v="SWAN"/>
    <s v="BEACH"/>
    <s v="CALCIUM"/>
    <s v="BEACH"/>
    <s v="RESTAURANT"/>
    <s v="UNRELATED"/>
    <s v="THEMATIC"/>
    <n v="11.628657534"/>
    <n v="0"/>
    <n v="0"/>
    <n v="0"/>
    <n v="1"/>
  </r>
  <r>
    <x v="54"/>
    <x v="0"/>
    <n v="27"/>
    <s v="BEE"/>
    <s v="BUTTERFLY"/>
    <s v="HONEY"/>
    <s v="ASPHALT"/>
    <s v="COACH"/>
    <s v="PLIERS"/>
    <s v="BUTTERFLY"/>
    <s v="BEE"/>
    <s v="TAXONOMIC"/>
    <s v="BASE"/>
    <n v="3.7008057485800001"/>
    <n v="1"/>
    <n v="0"/>
    <n v="0"/>
    <n v="0"/>
  </r>
  <r>
    <x v="54"/>
    <x v="0"/>
    <n v="28"/>
    <s v="OVEN"/>
    <s v="MICROWAVE"/>
    <s v="PAN"/>
    <s v="SCREEN"/>
    <s v="BASKETBALL"/>
    <s v="BOOT"/>
    <s v="MICROWAVE"/>
    <s v="OVEN"/>
    <s v="TAXONOMIC"/>
    <s v="BASE"/>
    <n v="7.04701500991"/>
    <n v="1"/>
    <n v="0"/>
    <n v="0"/>
    <n v="0"/>
  </r>
  <r>
    <x v="54"/>
    <x v="0"/>
    <n v="29"/>
    <s v="CAR"/>
    <s v="BIKE"/>
    <s v="SEATBELT"/>
    <s v="SHRIMP"/>
    <s v="COTTON"/>
    <s v="BISCUIT"/>
    <s v="BIKE"/>
    <s v="CAR"/>
    <s v="TAXONOMIC"/>
    <s v="BASE"/>
    <n v="5.9651255104700001"/>
    <n v="1"/>
    <n v="0"/>
    <n v="0"/>
    <n v="0"/>
  </r>
  <r>
    <x v="54"/>
    <x v="0"/>
    <n v="30"/>
    <s v="CAKE"/>
    <s v="DONUT"/>
    <s v="CANDLE"/>
    <s v="BROCHURE"/>
    <s v="LAKE"/>
    <s v="DRUM"/>
    <s v="CAKE"/>
    <s v="DONUT"/>
    <s v="BASE"/>
    <s v="TAXONOMIC"/>
    <n v="3.7991098298199999"/>
    <n v="1"/>
    <n v="0"/>
    <n v="0"/>
    <n v="0"/>
  </r>
  <r>
    <x v="54"/>
    <x v="0"/>
    <n v="31"/>
    <s v="SHOE"/>
    <s v="GLOVE"/>
    <s v="FOOT"/>
    <s v="WALL"/>
    <s v="CARD"/>
    <s v="TIGER"/>
    <s v="SHOE"/>
    <s v="FOOT"/>
    <s v="BASE"/>
    <s v="THEMATIC"/>
    <n v="5.4810130354000002"/>
    <n v="0"/>
    <n v="1"/>
    <n v="0"/>
    <n v="0"/>
  </r>
  <r>
    <x v="54"/>
    <x v="0"/>
    <n v="32"/>
    <s v="CHAIR"/>
    <s v="SOFA"/>
    <s v="LEGS"/>
    <s v="BREAD"/>
    <s v="BALL"/>
    <s v="KEYBOARD"/>
    <s v="SOFA"/>
    <s v="CHAIR"/>
    <s v="TAXONOMIC"/>
    <s v="BASE"/>
    <n v="2.4839340303999999"/>
    <n v="1"/>
    <n v="0"/>
    <n v="0"/>
    <n v="0"/>
  </r>
  <r>
    <x v="54"/>
    <x v="0"/>
    <n v="33"/>
    <s v="CAMEL"/>
    <s v="ANTELOPE"/>
    <s v="DESERT"/>
    <s v="CORK"/>
    <s v="ENGINE"/>
    <s v="PAMPHLET"/>
    <s v="CAMEL"/>
    <s v="ANTELOPE"/>
    <s v="BASE"/>
    <s v="TAXONOMIC"/>
    <n v="4.6725568820300003"/>
    <n v="1"/>
    <n v="0"/>
    <n v="0"/>
    <n v="0"/>
  </r>
  <r>
    <x v="54"/>
    <x v="0"/>
    <n v="34"/>
    <s v="TRUCK"/>
    <s v="BUS"/>
    <s v="TRAILER"/>
    <s v="CLIMATE"/>
    <s v="CACTUS"/>
    <s v="CLUB"/>
    <s v="BUS"/>
    <s v="TRUCK"/>
    <s v="TAXONOMIC"/>
    <s v="BASE"/>
    <n v="2.14314133907"/>
    <n v="1"/>
    <n v="0"/>
    <n v="0"/>
    <n v="0"/>
  </r>
  <r>
    <x v="54"/>
    <x v="0"/>
    <n v="35"/>
    <s v="PENCIL"/>
    <s v="PEN"/>
    <s v="ERASER"/>
    <s v="FLUTE"/>
    <s v="MINT"/>
    <s v="SHEEP"/>
    <s v="PEN"/>
    <s v="PENCIL"/>
    <s v="TAXONOMIC"/>
    <s v="BASE"/>
    <n v="2.6100602340900001"/>
    <n v="1"/>
    <n v="0"/>
    <n v="0"/>
    <n v="0"/>
  </r>
  <r>
    <x v="54"/>
    <x v="0"/>
    <n v="36"/>
    <s v="TORTILLA"/>
    <s v="BAGEL"/>
    <s v="BEANS"/>
    <s v="COLD"/>
    <s v="KNOB"/>
    <s v="SALESMAN"/>
    <s v="TORTILLA"/>
    <s v="BAGEL"/>
    <s v="BASE"/>
    <s v="TAXONOMIC"/>
    <n v="5.7220416439199999"/>
    <n v="1"/>
    <n v="0"/>
    <n v="0"/>
    <n v="0"/>
  </r>
  <r>
    <x v="54"/>
    <x v="0"/>
    <n v="37"/>
    <s v="TOOTHBRUSH"/>
    <s v="COMB"/>
    <s v="FLOSS"/>
    <s v="CAKE"/>
    <s v="CUP"/>
    <s v="GLASSES"/>
    <s v="TOOTHBRUSH"/>
    <s v="FLOSS"/>
    <s v="BASE"/>
    <s v="THEMATIC"/>
    <n v="10.4196426738"/>
    <n v="0"/>
    <n v="1"/>
    <n v="0"/>
    <n v="0"/>
  </r>
  <r>
    <x v="54"/>
    <x v="0"/>
    <n v="38"/>
    <s v="ROCKET"/>
    <s v="MISSILE"/>
    <s v="ASTRONAUT"/>
    <s v="BUG"/>
    <s v="CHEESE"/>
    <s v="WATER"/>
    <s v="ASTRONAUT"/>
    <s v="ROCKET"/>
    <s v="THEMATIC"/>
    <s v="BASE"/>
    <n v="5.1564876020400003"/>
    <n v="0"/>
    <n v="1"/>
    <n v="0"/>
    <n v="0"/>
  </r>
  <r>
    <x v="54"/>
    <x v="0"/>
    <n v="39"/>
    <s v="COCONUT"/>
    <s v="ORANGE"/>
    <s v="BEACH"/>
    <s v="CYMBAL"/>
    <s v="SOCIETY"/>
    <s v="ROD"/>
    <s v="BEACH"/>
    <s v="COCONUT"/>
    <s v="THEMATIC"/>
    <s v="BASE"/>
    <n v="9.5568509800400001"/>
    <n v="0"/>
    <n v="1"/>
    <n v="0"/>
    <n v="0"/>
  </r>
  <r>
    <x v="54"/>
    <x v="0"/>
    <n v="40"/>
    <s v="HAPPY"/>
    <s v="SAD"/>
    <s v="SMILE"/>
    <s v="ROOF"/>
    <s v="SEED"/>
    <s v="KEY"/>
    <s v="HAPPY"/>
    <s v="SMILE"/>
    <s v="BASE"/>
    <s v="THEMATIC"/>
    <n v="3.2279005183399998"/>
    <n v="0"/>
    <n v="1"/>
    <n v="0"/>
    <n v="0"/>
  </r>
  <r>
    <x v="54"/>
    <x v="0"/>
    <n v="41"/>
    <s v="CIGARETTES"/>
    <s v="ALCOHOL"/>
    <s v="LUNGS"/>
    <s v="OUTLET"/>
    <s v="SOCK"/>
    <s v="CARPET"/>
    <s v="CIGARETTES"/>
    <s v="ALCOHOL"/>
    <s v="BASE"/>
    <s v="TAXONOMIC"/>
    <n v="7.6185481036100002"/>
    <n v="1"/>
    <n v="0"/>
    <n v="0"/>
    <n v="0"/>
  </r>
  <r>
    <x v="54"/>
    <x v="0"/>
    <n v="42"/>
    <s v="LAWNMOWER"/>
    <s v="SCISSORS"/>
    <s v="GRASS"/>
    <s v="BOMB"/>
    <s v="AUNT"/>
    <s v="INTERNET"/>
    <s v="LAWNMOWER"/>
    <s v="GRASS"/>
    <s v="BASE"/>
    <s v="THEMATIC"/>
    <n v="8.43949537608"/>
    <n v="0"/>
    <n v="1"/>
    <n v="0"/>
    <n v="0"/>
  </r>
  <r>
    <x v="54"/>
    <x v="0"/>
    <n v="43"/>
    <s v="CUP"/>
    <s v="BOWL"/>
    <s v="TEA"/>
    <s v="LAMP"/>
    <s v="PHONE"/>
    <s v="TRUCK"/>
    <s v="CUP"/>
    <s v="BOWL"/>
    <s v="BASE"/>
    <s v="TAXONOMIC"/>
    <n v="4.7859579028999999"/>
    <n v="1"/>
    <n v="0"/>
    <n v="0"/>
    <n v="0"/>
  </r>
  <r>
    <x v="54"/>
    <x v="0"/>
    <n v="44"/>
    <s v="COOKIE"/>
    <s v="BISCUIT"/>
    <s v="CHOCOLATE"/>
    <s v="PAGE"/>
    <s v="WAVE"/>
    <s v="FUR"/>
    <s v="COOKIE"/>
    <s v="CHOCOLATE"/>
    <s v="BASE"/>
    <s v="THEMATIC"/>
    <n v="2.5046544561599999"/>
    <n v="0"/>
    <n v="1"/>
    <n v="0"/>
    <n v="0"/>
  </r>
  <r>
    <x v="54"/>
    <x v="0"/>
    <n v="45"/>
    <s v="COMPUTER"/>
    <s v="TABLET"/>
    <s v="MOUSE"/>
    <s v="ATHLETE"/>
    <s v="COUCH"/>
    <s v="SALON"/>
    <s v="TABLET"/>
    <s v="COMPUTER"/>
    <s v="TAXONOMIC"/>
    <s v="BASE"/>
    <n v="1.9692886650999999"/>
    <n v="1"/>
    <n v="0"/>
    <n v="0"/>
    <n v="0"/>
  </r>
  <r>
    <x v="54"/>
    <x v="0"/>
    <n v="46"/>
    <s v="BOTTLE"/>
    <s v="CAN"/>
    <s v="BABY"/>
    <s v="CLOCK"/>
    <s v="BERRY"/>
    <s v="BELL"/>
    <s v="BOTTLE"/>
    <s v="BABY"/>
    <s v="BASE"/>
    <s v="THEMATIC"/>
    <n v="9.0404453366100004"/>
    <n v="0"/>
    <n v="1"/>
    <n v="0"/>
    <n v="0"/>
  </r>
  <r>
    <x v="54"/>
    <x v="0"/>
    <n v="47"/>
    <s v="CROUTONS"/>
    <s v="BAGEL"/>
    <s v="SALAD"/>
    <s v="METAL"/>
    <s v="SHARK"/>
    <s v="SPOT"/>
    <s v="SALAD"/>
    <s v="CROUTONS"/>
    <s v="THEMATIC"/>
    <s v="BASE"/>
    <n v="4.6421564181799999"/>
    <n v="0"/>
    <n v="1"/>
    <n v="0"/>
    <n v="0"/>
  </r>
  <r>
    <x v="54"/>
    <x v="0"/>
    <n v="48"/>
    <s v="PACKAGE"/>
    <s v="CRATE"/>
    <s v="DELIVERY"/>
    <s v="TROUT"/>
    <s v="CHILD"/>
    <s v="BILL"/>
    <s v="CRATE"/>
    <s v="PACKAGE"/>
    <s v="TAXONOMIC"/>
    <s v="BASE"/>
    <n v="6.1552159776900002"/>
    <n v="1"/>
    <n v="0"/>
    <n v="0"/>
    <n v="0"/>
  </r>
  <r>
    <x v="54"/>
    <x v="0"/>
    <n v="49"/>
    <s v="COW"/>
    <s v="PIG"/>
    <s v="GRASS"/>
    <s v="CHISEL"/>
    <s v="PARCEL"/>
    <s v="HOTEL"/>
    <s v="PIG"/>
    <s v="COW"/>
    <s v="TAXONOMIC"/>
    <s v="BASE"/>
    <n v="3.08394442592"/>
    <n v="1"/>
    <n v="0"/>
    <n v="0"/>
    <n v="0"/>
  </r>
  <r>
    <x v="54"/>
    <x v="0"/>
    <n v="50"/>
    <s v="SPIDER"/>
    <s v="BEE"/>
    <s v="WEB"/>
    <s v="PEPPER"/>
    <s v="SHED"/>
    <s v="TOILET"/>
    <s v="BEE"/>
    <s v="SPIDER"/>
    <s v="TAXONOMIC"/>
    <s v="BASE"/>
    <n v="3.3713987469700002"/>
    <n v="1"/>
    <n v="0"/>
    <n v="0"/>
    <n v="0"/>
  </r>
  <r>
    <x v="54"/>
    <x v="0"/>
    <n v="51"/>
    <s v="SHIP"/>
    <s v="CANOE"/>
    <s v="SAILOR"/>
    <s v="UMBRELLA"/>
    <s v="BANANA"/>
    <s v="CHAIR"/>
    <s v="SHIP"/>
    <s v="CANOE"/>
    <s v="BASE"/>
    <s v="TAXONOMIC"/>
    <n v="9.5491013878499995"/>
    <n v="1"/>
    <n v="0"/>
    <n v="0"/>
    <n v="0"/>
  </r>
  <r>
    <x v="54"/>
    <x v="0"/>
    <n v="52"/>
    <s v="SAXOPHONE"/>
    <s v="HARP"/>
    <s v="JAZZ"/>
    <s v="SODA"/>
    <s v="HAIR"/>
    <s v="PILOT"/>
    <s v="SAXOPHONE"/>
    <s v="HARP"/>
    <s v="BASE"/>
    <s v="TAXONOMIC"/>
    <n v="5.6841266446300001"/>
    <n v="1"/>
    <n v="0"/>
    <n v="0"/>
    <n v="0"/>
  </r>
  <r>
    <x v="54"/>
    <x v="0"/>
    <n v="53"/>
    <s v="PANDA"/>
    <s v="RACOON"/>
    <s v="BAMBOO"/>
    <s v="WHIP"/>
    <s v="FENDER"/>
    <s v="LAW"/>
    <s v="PANDA"/>
    <s v="RACOON"/>
    <s v="BASE"/>
    <s v="TAXONOMIC"/>
    <n v="4.33646963164"/>
    <n v="1"/>
    <n v="0"/>
    <n v="0"/>
    <n v="0"/>
  </r>
  <r>
    <x v="54"/>
    <x v="0"/>
    <n v="54"/>
    <s v="RECEPTIONIST"/>
    <s v="HOSTESS"/>
    <s v="TELEPHONE"/>
    <s v="PARK"/>
    <s v="HAND"/>
    <s v="STRING"/>
    <s v="HOSTESS"/>
    <s v="RECEPTIONIST"/>
    <s v="TAXONOMIC"/>
    <s v="BASE"/>
    <n v="3.31786041334"/>
    <n v="1"/>
    <n v="0"/>
    <n v="0"/>
    <n v="0"/>
  </r>
  <r>
    <x v="54"/>
    <x v="0"/>
    <n v="55"/>
    <s v="FIELD"/>
    <s v="COURT"/>
    <s v="GRASS"/>
    <s v="GAS"/>
    <s v="TOAD"/>
    <s v="SCHOOL"/>
    <s v="SCHOOL"/>
    <s v="COURT"/>
    <s v="UNRELATED"/>
    <s v="TAXONOMIC"/>
    <n v="5.02335935296"/>
    <n v="0"/>
    <n v="0"/>
    <n v="0"/>
    <n v="1"/>
  </r>
  <r>
    <x v="54"/>
    <x v="0"/>
    <n v="56"/>
    <s v="SPOON"/>
    <s v="LADLE"/>
    <s v="CEREAL"/>
    <s v="LION"/>
    <s v="TREE"/>
    <s v="STEREO"/>
    <s v="LADLE"/>
    <s v="SPOON"/>
    <s v="TAXONOMIC"/>
    <s v="BASE"/>
    <n v="10.3481350723"/>
    <n v="1"/>
    <n v="0"/>
    <n v="0"/>
    <n v="0"/>
  </r>
  <r>
    <x v="54"/>
    <x v="0"/>
    <n v="57"/>
    <s v="CROWN"/>
    <s v="HAT"/>
    <s v="KING"/>
    <s v="SHOVEL"/>
    <s v="NOSE"/>
    <s v="TENT"/>
    <s v="HAT"/>
    <s v="CROWN"/>
    <s v="TAXONOMIC"/>
    <s v="BASE"/>
    <n v="3.7855861161400002"/>
    <n v="1"/>
    <n v="0"/>
    <n v="0"/>
    <n v="0"/>
  </r>
  <r>
    <x v="54"/>
    <x v="0"/>
    <n v="58"/>
    <s v="CAPTAIN"/>
    <s v="PILOT"/>
    <s v="SHIP"/>
    <s v="EAR"/>
    <s v="BENCH"/>
    <s v="FREEZER"/>
    <s v="PILOT"/>
    <s v="CAPTAIN"/>
    <s v="TAXONOMIC"/>
    <s v="BASE"/>
    <n v="7.1642133572600004"/>
    <n v="1"/>
    <n v="0"/>
    <n v="0"/>
    <n v="0"/>
  </r>
  <r>
    <x v="54"/>
    <x v="0"/>
    <n v="59"/>
    <s v="BICYCLE"/>
    <s v="CAR"/>
    <s v="HELMET"/>
    <s v="FISH"/>
    <s v="BEER"/>
    <s v="BANK"/>
    <s v="BICYCLE"/>
    <s v="CAR"/>
    <s v="BASE"/>
    <s v="TAXONOMIC"/>
    <n v="3.9481335496500001"/>
    <n v="1"/>
    <n v="0"/>
    <n v="0"/>
    <n v="0"/>
  </r>
  <r>
    <x v="55"/>
    <x v="1"/>
    <n v="1"/>
    <s v="SAXOPHONE"/>
    <s v="HARP"/>
    <s v="JAZZ"/>
    <s v="SODA"/>
    <s v="HAIR"/>
    <s v="PILOT"/>
    <s v="JAZZ"/>
    <s v="SAXOPHONE"/>
    <s v="THEMATIC"/>
    <s v="BASE"/>
    <n v="9.46990034333"/>
    <n v="0"/>
    <n v="1"/>
    <n v="0"/>
    <n v="0"/>
  </r>
  <r>
    <x v="55"/>
    <x v="1"/>
    <n v="2"/>
    <s v="HAPPY"/>
    <s v="SAD"/>
    <s v="SMILE"/>
    <s v="ROOF"/>
    <s v="SEED"/>
    <s v="KEY"/>
    <s v="HAPPY"/>
    <s v="SMILE"/>
    <s v="BASE"/>
    <s v="THEMATIC"/>
    <n v="5.3056331166300001"/>
    <n v="0"/>
    <n v="1"/>
    <n v="0"/>
    <n v="0"/>
  </r>
  <r>
    <x v="55"/>
    <x v="1"/>
    <n v="3"/>
    <s v="PENCIL"/>
    <s v="PEN"/>
    <s v="ERASER"/>
    <s v="FLUTE"/>
    <s v="MINT"/>
    <s v="SHEEP"/>
    <s v="PEN"/>
    <s v="PENCIL"/>
    <s v="TAXONOMIC"/>
    <s v="BASE"/>
    <n v="4.1829114147700004"/>
    <n v="1"/>
    <n v="0"/>
    <n v="0"/>
    <n v="0"/>
  </r>
  <r>
    <x v="55"/>
    <x v="1"/>
    <n v="4"/>
    <s v="DOG"/>
    <s v="CAT"/>
    <s v="BONE"/>
    <s v="POND"/>
    <s v="HOOD"/>
    <s v="QUEEN"/>
    <s v="CAT"/>
    <s v="DOG"/>
    <s v="TAXONOMIC"/>
    <s v="BASE"/>
    <n v="3.9322352167200001"/>
    <n v="1"/>
    <n v="0"/>
    <n v="0"/>
    <n v="0"/>
  </r>
  <r>
    <x v="55"/>
    <x v="1"/>
    <n v="5"/>
    <s v="PANTS"/>
    <s v="DRESS"/>
    <s v="POCKET"/>
    <s v="ICE"/>
    <s v="TEETH"/>
    <s v="DOG"/>
    <s v="DRESS"/>
    <s v="PANTS"/>
    <s v="TAXONOMIC"/>
    <s v="BASE"/>
    <n v="9.0140039980199997"/>
    <n v="1"/>
    <n v="0"/>
    <n v="0"/>
    <n v="0"/>
  </r>
  <r>
    <x v="55"/>
    <x v="1"/>
    <n v="6"/>
    <s v="CAR"/>
    <s v="BIKE"/>
    <s v="SEATBELT"/>
    <s v="SHRIMP"/>
    <s v="COTTON"/>
    <s v="BISCUIT"/>
    <s v="CAR"/>
    <s v="BIKE"/>
    <s v="BASE"/>
    <s v="TAXONOMIC"/>
    <n v="5.4085836892500003"/>
    <n v="1"/>
    <n v="0"/>
    <n v="0"/>
    <n v="0"/>
  </r>
  <r>
    <x v="55"/>
    <x v="1"/>
    <n v="7"/>
    <s v="TORTILLA"/>
    <s v="BAGEL"/>
    <s v="BEANS"/>
    <s v="COLD"/>
    <s v="KNOB"/>
    <s v="SALESMAN"/>
    <s v="BAGEL"/>
    <s v="TORTILLA"/>
    <s v="TAXONOMIC"/>
    <s v="BASE"/>
    <n v="9.8874568539900007"/>
    <n v="1"/>
    <n v="0"/>
    <n v="0"/>
    <n v="0"/>
  </r>
  <r>
    <x v="55"/>
    <x v="1"/>
    <n v="8"/>
    <s v="SHIP"/>
    <s v="CANOE"/>
    <s v="SAILOR"/>
    <s v="UMBRELLA"/>
    <s v="BANANA"/>
    <s v="CHAIR"/>
    <s v="CANOE"/>
    <s v="SHIP"/>
    <s v="TAXONOMIC"/>
    <s v="BASE"/>
    <n v="6.6370703370799999"/>
    <n v="1"/>
    <n v="0"/>
    <n v="0"/>
    <n v="0"/>
  </r>
  <r>
    <x v="55"/>
    <x v="1"/>
    <n v="9"/>
    <s v="BEE"/>
    <s v="BUTTERFLY"/>
    <s v="HONEY"/>
    <s v="ASPHALT"/>
    <s v="COACH"/>
    <s v="PLIERS"/>
    <s v="BUTTERFLY"/>
    <s v="BEE"/>
    <s v="TAXONOMIC"/>
    <s v="BASE"/>
    <n v="4.4058193068499998"/>
    <n v="1"/>
    <n v="0"/>
    <n v="0"/>
    <n v="0"/>
  </r>
  <r>
    <x v="55"/>
    <x v="1"/>
    <n v="10"/>
    <s v="SILVER"/>
    <s v="GOLD"/>
    <s v="BULLET"/>
    <s v="STAIRS"/>
    <s v="BALLOON"/>
    <s v="LIBRARY"/>
    <s v="SILVER"/>
    <s v="GOLD"/>
    <s v="BASE"/>
    <s v="TAXONOMIC"/>
    <n v="18.095213281199999"/>
    <n v="1"/>
    <n v="0"/>
    <n v="0"/>
    <n v="0"/>
  </r>
  <r>
    <x v="55"/>
    <x v="1"/>
    <n v="11"/>
    <s v="FIELD"/>
    <s v="COURT"/>
    <s v="GRASS"/>
    <s v="GAS"/>
    <s v="TOAD"/>
    <s v="SCHOOL"/>
    <s v="FIELD"/>
    <s v="COURT"/>
    <s v="BASE"/>
    <s v="TAXONOMIC"/>
    <n v="5.9828836715299998"/>
    <n v="1"/>
    <n v="0"/>
    <n v="0"/>
    <n v="0"/>
  </r>
  <r>
    <x v="55"/>
    <x v="1"/>
    <n v="12"/>
    <s v="RECEPTIONIST"/>
    <s v="HOSTESS"/>
    <s v="TELEPHONE"/>
    <s v="PARK"/>
    <s v="HAND"/>
    <s v="STRING"/>
    <s v="HOSTESS"/>
    <s v="RECEPTIONIST"/>
    <s v="TAXONOMIC"/>
    <s v="BASE"/>
    <n v="6.0709343877400004"/>
    <n v="1"/>
    <n v="0"/>
    <n v="0"/>
    <n v="0"/>
  </r>
  <r>
    <x v="55"/>
    <x v="1"/>
    <n v="13"/>
    <s v="COMPUTER"/>
    <s v="TABLET"/>
    <s v="MOUSE"/>
    <s v="ATHLETE"/>
    <s v="COUCH"/>
    <s v="SALON"/>
    <s v="COMPUTER"/>
    <s v="TABLET"/>
    <s v="BASE"/>
    <s v="TAXONOMIC"/>
    <n v="3.7104188419200002"/>
    <n v="1"/>
    <n v="0"/>
    <n v="0"/>
    <n v="0"/>
  </r>
  <r>
    <x v="55"/>
    <x v="1"/>
    <n v="14"/>
    <s v="CAMEL"/>
    <s v="ANTELOPE"/>
    <s v="DESERT"/>
    <s v="CORK"/>
    <s v="ENGINE"/>
    <s v="PAMPHLET"/>
    <s v="ANTELOPE"/>
    <s v="CAMEL"/>
    <s v="TAXONOMIC"/>
    <s v="BASE"/>
    <n v="4.5761122253000002"/>
    <n v="1"/>
    <n v="0"/>
    <n v="0"/>
    <n v="0"/>
  </r>
  <r>
    <x v="55"/>
    <x v="1"/>
    <n v="15"/>
    <s v="OVEN"/>
    <s v="MICROWAVE"/>
    <s v="PAN"/>
    <s v="SCREEN"/>
    <s v="BASKETBALL"/>
    <s v="BOOT"/>
    <s v="OVEN"/>
    <s v="MICROWAVE"/>
    <s v="BASE"/>
    <s v="TAXONOMIC"/>
    <n v="4.1654739542900003"/>
    <n v="1"/>
    <n v="0"/>
    <n v="0"/>
    <n v="0"/>
  </r>
  <r>
    <x v="55"/>
    <x v="1"/>
    <n v="16"/>
    <s v="BICYCLE"/>
    <s v="CAR"/>
    <s v="HELMET"/>
    <s v="FISH"/>
    <s v="BEER"/>
    <s v="BANK"/>
    <s v="CAR"/>
    <s v="BICYCLE"/>
    <s v="TAXONOMIC"/>
    <s v="BASE"/>
    <n v="12.141823751"/>
    <n v="1"/>
    <n v="0"/>
    <n v="0"/>
    <n v="0"/>
  </r>
  <r>
    <x v="55"/>
    <x v="1"/>
    <n v="17"/>
    <s v="TRUCK"/>
    <s v="BUS"/>
    <s v="TRAILER"/>
    <s v="CLIMATE"/>
    <s v="CACTUS"/>
    <s v="CLUB"/>
    <s v="TRUCK"/>
    <s v="BUS"/>
    <s v="BASE"/>
    <s v="TAXONOMIC"/>
    <n v="7.7865085550600002"/>
    <n v="1"/>
    <n v="0"/>
    <n v="0"/>
    <n v="0"/>
  </r>
  <r>
    <x v="55"/>
    <x v="1"/>
    <n v="18"/>
    <s v="CHAIR"/>
    <s v="SOFA"/>
    <s v="LEGS"/>
    <s v="BREAD"/>
    <s v="BALL"/>
    <s v="KEYBOARD"/>
    <s v="SOFA"/>
    <s v="CHAIR"/>
    <s v="TAXONOMIC"/>
    <s v="BASE"/>
    <n v="9.7780462336999996"/>
    <n v="1"/>
    <n v="0"/>
    <n v="0"/>
    <n v="0"/>
  </r>
  <r>
    <x v="55"/>
    <x v="1"/>
    <n v="19"/>
    <s v="MONKEY"/>
    <s v="BEAR"/>
    <s v="BANANA"/>
    <s v="AIRPLANE"/>
    <s v="HAMMER"/>
    <s v="PLUG"/>
    <s v="MONKEY"/>
    <s v="BEAR"/>
    <s v="BASE"/>
    <s v="TAXONOMIC"/>
    <n v="2.9449308508800001"/>
    <n v="1"/>
    <n v="0"/>
    <n v="0"/>
    <n v="0"/>
  </r>
  <r>
    <x v="55"/>
    <x v="1"/>
    <n v="20"/>
    <s v="TOOTHBRUSH"/>
    <s v="COMB"/>
    <s v="FLOSS"/>
    <s v="CAKE"/>
    <s v="CUP"/>
    <s v="GLASSES"/>
    <s v="CUP"/>
    <s v="CAKE"/>
    <s v="UNRELATED"/>
    <s v="UNRELATED"/>
    <n v="28.661499533499999"/>
    <n v="0"/>
    <n v="0"/>
    <n v="0"/>
    <n v="1"/>
  </r>
  <r>
    <x v="55"/>
    <x v="1"/>
    <n v="21"/>
    <s v="COCONUT"/>
    <s v="ORANGE"/>
    <s v="BEACH"/>
    <s v="CYMBAL"/>
    <s v="SOCIETY"/>
    <s v="ROD"/>
    <s v="BEACH"/>
    <s v="COCONUT"/>
    <s v="THEMATIC"/>
    <s v="BASE"/>
    <n v="8.1879852981100001"/>
    <n v="0"/>
    <n v="1"/>
    <n v="0"/>
    <n v="0"/>
  </r>
  <r>
    <x v="55"/>
    <x v="1"/>
    <n v="22"/>
    <s v="SNOW"/>
    <s v="RAIN"/>
    <s v="SLED"/>
    <s v="CEMETARY"/>
    <s v="WORK"/>
    <s v="NOVEL"/>
    <s v="SLED"/>
    <s v="SNOW"/>
    <s v="THEMATIC"/>
    <s v="BASE"/>
    <n v="2.77077905252"/>
    <n v="0"/>
    <n v="1"/>
    <n v="0"/>
    <n v="0"/>
  </r>
  <r>
    <x v="55"/>
    <x v="1"/>
    <n v="23"/>
    <s v="SPOON"/>
    <s v="LADLE"/>
    <s v="CEREAL"/>
    <s v="LION"/>
    <s v="TREE"/>
    <s v="STEREO"/>
    <s v="SPOON"/>
    <s v="CEREAL"/>
    <s v="BASE"/>
    <s v="THEMATIC"/>
    <n v="5.0230102570500001"/>
    <n v="0"/>
    <n v="1"/>
    <n v="0"/>
    <n v="0"/>
  </r>
  <r>
    <x v="55"/>
    <x v="1"/>
    <n v="24"/>
    <s v="CIGARETTES"/>
    <s v="ALCOHOL"/>
    <s v="LUNGS"/>
    <s v="OUTLET"/>
    <s v="SOCK"/>
    <s v="CARPET"/>
    <s v="CIGARETTES"/>
    <s v="ALCOHOL"/>
    <s v="BASE"/>
    <s v="TAXONOMIC"/>
    <n v="8.6903381684099994"/>
    <n v="1"/>
    <n v="0"/>
    <n v="0"/>
    <n v="0"/>
  </r>
  <r>
    <x v="55"/>
    <x v="1"/>
    <n v="25"/>
    <s v="MILK"/>
    <s v="LEMONADE"/>
    <s v="COW"/>
    <s v="GUITAR"/>
    <s v="LEAF"/>
    <s v="WINDOW"/>
    <s v="MILK"/>
    <s v="LEMONADE"/>
    <s v="BASE"/>
    <s v="TAXONOMIC"/>
    <n v="3.0798972776400002"/>
    <n v="1"/>
    <n v="0"/>
    <n v="0"/>
    <n v="0"/>
  </r>
  <r>
    <x v="55"/>
    <x v="1"/>
    <n v="26"/>
    <s v="BEER"/>
    <s v="JUICE"/>
    <s v="PARTY"/>
    <s v="SHOP"/>
    <s v="SNOW"/>
    <s v="WOUND"/>
    <s v="JUICE"/>
    <s v="BEER"/>
    <s v="TAXONOMIC"/>
    <s v="BASE"/>
    <n v="4.0720590114400004"/>
    <n v="1"/>
    <n v="0"/>
    <n v="0"/>
    <n v="0"/>
  </r>
  <r>
    <x v="55"/>
    <x v="1"/>
    <n v="27"/>
    <s v="CUP"/>
    <s v="BOWL"/>
    <s v="TEA"/>
    <s v="LAMP"/>
    <s v="PHONE"/>
    <s v="TRUCK"/>
    <s v="CUP"/>
    <s v="BOWL"/>
    <s v="BASE"/>
    <s v="TAXONOMIC"/>
    <n v="3.7382493878199998"/>
    <n v="1"/>
    <n v="0"/>
    <n v="0"/>
    <n v="0"/>
  </r>
  <r>
    <x v="55"/>
    <x v="1"/>
    <n v="28"/>
    <s v="PENGUIN"/>
    <s v="GOOSE"/>
    <s v="ICE"/>
    <s v="VOLCANO"/>
    <s v="HEAD"/>
    <s v="BRICK"/>
    <s v="GOOSE"/>
    <s v="PENGUIN"/>
    <s v="TAXONOMIC"/>
    <s v="BASE"/>
    <n v="3.0673046044499999"/>
    <n v="1"/>
    <n v="0"/>
    <n v="0"/>
    <n v="0"/>
  </r>
  <r>
    <x v="55"/>
    <x v="1"/>
    <n v="29"/>
    <s v="FLY"/>
    <s v="ANT"/>
    <s v="WINGS"/>
    <s v="CEREAL"/>
    <s v="BUSINESS"/>
    <s v="CONCRETE"/>
    <s v="FLY"/>
    <s v="ANT"/>
    <s v="BASE"/>
    <s v="TAXONOMIC"/>
    <n v="7.0576736280899999"/>
    <n v="1"/>
    <n v="0"/>
    <n v="0"/>
    <n v="0"/>
  </r>
  <r>
    <x v="55"/>
    <x v="1"/>
    <n v="30"/>
    <s v="ROCKET"/>
    <s v="MISSILE"/>
    <s v="ASTRONAUT"/>
    <s v="BUG"/>
    <s v="CHEESE"/>
    <s v="WATER"/>
    <s v="ROCKET"/>
    <s v="MISSILE"/>
    <s v="BASE"/>
    <s v="TAXONOMIC"/>
    <n v="7.09704903001"/>
    <n v="1"/>
    <n v="0"/>
    <n v="0"/>
    <n v="0"/>
  </r>
  <r>
    <x v="55"/>
    <x v="1"/>
    <n v="31"/>
    <s v="BOTTLE"/>
    <s v="CAN"/>
    <s v="BABY"/>
    <s v="CLOCK"/>
    <s v="BERRY"/>
    <s v="BELL"/>
    <s v="CLOCK"/>
    <s v="BELL"/>
    <s v="UNRELATED"/>
    <s v="UNRELATED"/>
    <n v="7.2063841678899996"/>
    <n v="0"/>
    <n v="0"/>
    <n v="0"/>
    <n v="1"/>
  </r>
  <r>
    <x v="55"/>
    <x v="1"/>
    <n v="32"/>
    <s v="PACKAGE"/>
    <s v="CRATE"/>
    <s v="DELIVERY"/>
    <s v="TROUT"/>
    <s v="CHILD"/>
    <s v="BILL"/>
    <s v="PACKAGE"/>
    <s v="DELIVERY"/>
    <s v="BASE"/>
    <s v="THEMATIC"/>
    <n v="4.29500795552"/>
    <n v="0"/>
    <n v="1"/>
    <n v="0"/>
    <n v="0"/>
  </r>
  <r>
    <x v="55"/>
    <x v="1"/>
    <n v="33"/>
    <s v="ROBBERY"/>
    <s v="TREASON"/>
    <s v="BANK"/>
    <s v="STEW"/>
    <s v="TUB"/>
    <s v="SHORE"/>
    <s v="TREASON"/>
    <s v="ROBBERY"/>
    <s v="TAXONOMIC"/>
    <s v="BASE"/>
    <n v="6.7727869545299999"/>
    <n v="1"/>
    <n v="0"/>
    <n v="0"/>
    <n v="0"/>
  </r>
  <r>
    <x v="55"/>
    <x v="1"/>
    <n v="34"/>
    <s v="FOOTBALL"/>
    <s v="BASEBALL"/>
    <s v="QUARTERBACK"/>
    <s v="CLOUD"/>
    <s v="PLANT"/>
    <s v="NECKLACE"/>
    <s v="FOOTBALL"/>
    <s v="BASEBALL"/>
    <s v="BASE"/>
    <s v="TAXONOMIC"/>
    <n v="3.9911463612200002"/>
    <n v="1"/>
    <n v="0"/>
    <n v="0"/>
    <n v="0"/>
  </r>
  <r>
    <x v="55"/>
    <x v="1"/>
    <n v="35"/>
    <s v="CITY"/>
    <s v="VILLAGE"/>
    <s v="AIRPORT"/>
    <s v="WHALE"/>
    <s v="NECK"/>
    <s v="CABINET"/>
    <s v="CITY"/>
    <s v="VILLAGE"/>
    <s v="BASE"/>
    <s v="TAXONOMIC"/>
    <n v="6.6925976785100003"/>
    <n v="1"/>
    <n v="0"/>
    <n v="0"/>
    <n v="0"/>
  </r>
  <r>
    <x v="55"/>
    <x v="1"/>
    <n v="36"/>
    <s v="CHISEL"/>
    <s v="KNIFE"/>
    <s v="SCULPTURE"/>
    <s v="HAMSTER"/>
    <s v="BOTTLE"/>
    <s v="MIRROR"/>
    <s v="SCULPTURE"/>
    <s v="CHISEL"/>
    <s v="THEMATIC"/>
    <s v="BASE"/>
    <n v="5.5607555008"/>
    <n v="0"/>
    <n v="1"/>
    <n v="0"/>
    <n v="0"/>
  </r>
  <r>
    <x v="55"/>
    <x v="1"/>
    <n v="37"/>
    <s v="SHAMPOO"/>
    <s v="BLEACH"/>
    <s v="SHOWER"/>
    <s v="TEAM"/>
    <s v="SAUCE"/>
    <s v="CIRCLE"/>
    <s v="SHAMPOO"/>
    <s v="BLEACH"/>
    <s v="BASE"/>
    <s v="TAXONOMIC"/>
    <n v="8.3611170885899995"/>
    <n v="1"/>
    <n v="0"/>
    <n v="0"/>
    <n v="0"/>
  </r>
  <r>
    <x v="55"/>
    <x v="1"/>
    <n v="38"/>
    <s v="RABBI"/>
    <s v="PASTOR"/>
    <s v="TEMPLE"/>
    <s v="DRIVEWAY"/>
    <s v="GLOVES"/>
    <s v="APPLE"/>
    <s v="RABBI"/>
    <s v="TEMPLE"/>
    <s v="BASE"/>
    <s v="THEMATIC"/>
    <n v="8.16512898589"/>
    <n v="0"/>
    <n v="1"/>
    <n v="0"/>
    <n v="0"/>
  </r>
  <r>
    <x v="55"/>
    <x v="1"/>
    <n v="39"/>
    <s v="POLICE"/>
    <s v="FIREMAN"/>
    <s v="HANDCUFFS"/>
    <s v="CARAVAN"/>
    <s v="CRAB"/>
    <s v="LAUNDRY"/>
    <s v="POLICE"/>
    <s v="FIREMAN"/>
    <s v="BASE"/>
    <s v="TAXONOMIC"/>
    <n v="3.9175267152000002"/>
    <n v="1"/>
    <n v="0"/>
    <n v="0"/>
    <n v="0"/>
  </r>
  <r>
    <x v="55"/>
    <x v="1"/>
    <n v="40"/>
    <s v="CAPTAIN"/>
    <s v="PILOT"/>
    <s v="SHIP"/>
    <s v="EAR"/>
    <s v="BENCH"/>
    <s v="FREEZER"/>
    <s v="CAPTAIN"/>
    <s v="PILOT"/>
    <s v="BASE"/>
    <s v="TAXONOMIC"/>
    <n v="3.0592100950900001"/>
    <n v="1"/>
    <n v="0"/>
    <n v="0"/>
    <n v="0"/>
  </r>
  <r>
    <x v="55"/>
    <x v="1"/>
    <n v="41"/>
    <s v="NEEDLE"/>
    <s v="PIN"/>
    <s v="THREAD"/>
    <s v="WAX"/>
    <s v="HYDRANT"/>
    <s v="WRIST"/>
    <s v="THREAD"/>
    <s v="WAX"/>
    <s v="THEMATIC"/>
    <s v="UNRELATED"/>
    <n v="4.8411013035800003"/>
    <n v="0"/>
    <n v="0"/>
    <n v="0"/>
    <n v="1"/>
  </r>
  <r>
    <x v="55"/>
    <x v="1"/>
    <n v="42"/>
    <s v="COW"/>
    <s v="PIG"/>
    <s v="GRASS"/>
    <s v="CHISEL"/>
    <s v="PARCEL"/>
    <s v="HOTEL"/>
    <s v="PIG"/>
    <s v="COW"/>
    <s v="TAXONOMIC"/>
    <s v="BASE"/>
    <n v="3.5166740274300001"/>
    <n v="1"/>
    <n v="0"/>
    <n v="0"/>
    <n v="0"/>
  </r>
  <r>
    <x v="55"/>
    <x v="1"/>
    <n v="43"/>
    <s v="RIVER"/>
    <s v="LAKE"/>
    <s v="RAPIDS"/>
    <s v="GLASS"/>
    <s v="BUDGET"/>
    <s v="FEATHER"/>
    <s v="LAKE"/>
    <s v="RIVER"/>
    <s v="TAXONOMIC"/>
    <s v="BASE"/>
    <n v="2.5087278344400001"/>
    <n v="1"/>
    <n v="0"/>
    <n v="0"/>
    <n v="0"/>
  </r>
  <r>
    <x v="55"/>
    <x v="1"/>
    <n v="44"/>
    <s v="WAITRESS"/>
    <s v="STEWARDESS"/>
    <s v="RESTAURANT"/>
    <s v="SWAN"/>
    <s v="BEACH"/>
    <s v="CALCIUM"/>
    <s v="WAITRESS"/>
    <s v="RESTAURANT"/>
    <s v="BASE"/>
    <s v="THEMATIC"/>
    <n v="15.4704638136"/>
    <n v="0"/>
    <n v="1"/>
    <n v="0"/>
    <n v="0"/>
  </r>
  <r>
    <x v="55"/>
    <x v="1"/>
    <n v="45"/>
    <s v="COOKIE"/>
    <s v="BISCUIT"/>
    <s v="CHOCOLATE"/>
    <s v="PAGE"/>
    <s v="WAVE"/>
    <s v="FUR"/>
    <s v="COOKIE"/>
    <s v="BISCUIT"/>
    <s v="BASE"/>
    <s v="TAXONOMIC"/>
    <n v="4.8528788976800001"/>
    <n v="1"/>
    <n v="0"/>
    <n v="0"/>
    <n v="0"/>
  </r>
  <r>
    <x v="55"/>
    <x v="1"/>
    <n v="46"/>
    <s v="CROWN"/>
    <s v="HAT"/>
    <s v="KING"/>
    <s v="SHOVEL"/>
    <s v="NOSE"/>
    <s v="TENT"/>
    <s v="CROWN"/>
    <s v="KING"/>
    <s v="BASE"/>
    <s v="THEMATIC"/>
    <n v="4.0674314019300004"/>
    <n v="0"/>
    <n v="1"/>
    <n v="0"/>
    <n v="0"/>
  </r>
  <r>
    <x v="55"/>
    <x v="1"/>
    <n v="47"/>
    <s v="BIRD"/>
    <s v="BAT"/>
    <s v="NEST"/>
    <s v="BONE"/>
    <s v="RAIN"/>
    <s v="BRACKET"/>
    <s v="BIRD"/>
    <s v="BAT"/>
    <s v="BASE"/>
    <s v="TAXONOMIC"/>
    <n v="2.8465343911700001"/>
    <n v="1"/>
    <n v="0"/>
    <n v="0"/>
    <n v="0"/>
  </r>
  <r>
    <x v="55"/>
    <x v="1"/>
    <n v="48"/>
    <s v="COW"/>
    <s v="BUFFALO"/>
    <s v="FARM"/>
    <s v="SKY"/>
    <s v="SLIDE"/>
    <s v="CHALK"/>
    <s v="BUFFALO"/>
    <s v="COW"/>
    <s v="TAXONOMIC"/>
    <s v="BASE"/>
    <n v="3.8408424116200002"/>
    <n v="1"/>
    <n v="0"/>
    <n v="0"/>
    <n v="0"/>
  </r>
  <r>
    <x v="55"/>
    <x v="1"/>
    <n v="49"/>
    <s v="PANDA"/>
    <s v="RACOON"/>
    <s v="BAMBOO"/>
    <s v="WHIP"/>
    <s v="FENDER"/>
    <s v="LAW"/>
    <s v="PANDA"/>
    <s v="RACOON"/>
    <s v="BASE"/>
    <s v="TAXONOMIC"/>
    <n v="3.63987544063"/>
    <n v="1"/>
    <n v="0"/>
    <n v="0"/>
    <n v="0"/>
  </r>
  <r>
    <x v="55"/>
    <x v="1"/>
    <n v="50"/>
    <s v="SUBMARINE"/>
    <s v="AIRPLANE"/>
    <s v="OCEAN"/>
    <s v="SHEET"/>
    <s v="CROW"/>
    <s v="DOCTOR"/>
    <s v="AIRPLANE"/>
    <s v="SUBMARINE"/>
    <s v="TAXONOMIC"/>
    <s v="BASE"/>
    <n v="3.9703578733599998"/>
    <n v="1"/>
    <n v="0"/>
    <n v="0"/>
    <n v="0"/>
  </r>
  <r>
    <x v="55"/>
    <x v="1"/>
    <n v="51"/>
    <s v="SURGEON"/>
    <s v="BUTCHER"/>
    <s v="KIDNEY"/>
    <s v="PENGUIN"/>
    <s v="MOVIE"/>
    <s v="HOUSE"/>
    <s v="KIDNEY"/>
    <s v="SURGEON"/>
    <s v="THEMATIC"/>
    <s v="BASE"/>
    <n v="6.0931573752299997"/>
    <n v="0"/>
    <n v="1"/>
    <n v="0"/>
    <n v="0"/>
  </r>
  <r>
    <x v="55"/>
    <x v="1"/>
    <n v="52"/>
    <s v="SPIDER"/>
    <s v="BEE"/>
    <s v="WEB"/>
    <s v="PEPPER"/>
    <s v="SHED"/>
    <s v="TOILET"/>
    <s v="SPIDER"/>
    <s v="BEE"/>
    <s v="BASE"/>
    <s v="TAXONOMIC"/>
    <n v="5.8420385449400003"/>
    <n v="1"/>
    <n v="0"/>
    <n v="0"/>
    <n v="0"/>
  </r>
  <r>
    <x v="55"/>
    <x v="1"/>
    <n v="53"/>
    <s v="GARLIC"/>
    <s v="ONION"/>
    <s v="VAMPIRE"/>
    <s v="HOUSE"/>
    <s v="FOOT"/>
    <s v="CODE"/>
    <s v="ONION"/>
    <s v="GARLIC"/>
    <s v="TAXONOMIC"/>
    <s v="BASE"/>
    <n v="14.389338289499999"/>
    <n v="1"/>
    <n v="0"/>
    <n v="0"/>
    <n v="0"/>
  </r>
  <r>
    <x v="55"/>
    <x v="1"/>
    <n v="54"/>
    <s v="BISCUITS"/>
    <s v="TOAST"/>
    <s v="GRAVY"/>
    <s v="SNAIL"/>
    <s v="PELICAN"/>
    <s v="DANCE"/>
    <s v="SNAIL"/>
    <s v="PELICAN"/>
    <s v="UNRELATED"/>
    <s v="UNRELATED"/>
    <n v="3.89645847841"/>
    <n v="0"/>
    <n v="0"/>
    <n v="0"/>
    <n v="1"/>
  </r>
  <r>
    <x v="55"/>
    <x v="1"/>
    <n v="55"/>
    <s v="SHOE"/>
    <s v="GLOVE"/>
    <s v="FOOT"/>
    <s v="WALL"/>
    <s v="CARD"/>
    <s v="TIGER"/>
    <s v="SHOE"/>
    <s v="FOOT"/>
    <s v="BASE"/>
    <s v="THEMATIC"/>
    <n v="6.26255708374"/>
    <n v="0"/>
    <n v="1"/>
    <n v="0"/>
    <n v="0"/>
  </r>
  <r>
    <x v="55"/>
    <x v="1"/>
    <n v="56"/>
    <s v="CRIB"/>
    <s v="BED"/>
    <s v="BABY"/>
    <s v="FERRY"/>
    <s v="BOWL"/>
    <s v="PATIO"/>
    <s v="BED"/>
    <s v="CRIB"/>
    <s v="TAXONOMIC"/>
    <s v="BASE"/>
    <n v="4.47103324335"/>
    <n v="1"/>
    <n v="0"/>
    <n v="0"/>
    <n v="0"/>
  </r>
  <r>
    <x v="55"/>
    <x v="1"/>
    <n v="57"/>
    <s v="CROUTONS"/>
    <s v="BAGEL"/>
    <s v="SALAD"/>
    <s v="METAL"/>
    <s v="SHARK"/>
    <s v="SPOT"/>
    <s v="BAGEL"/>
    <s v="SALAD"/>
    <s v="TAXONOMIC"/>
    <s v="THEMATIC"/>
    <n v="3.6792445522700001"/>
    <n v="0"/>
    <n v="0"/>
    <n v="1"/>
    <n v="0"/>
  </r>
  <r>
    <x v="55"/>
    <x v="1"/>
    <n v="58"/>
    <s v="CAKE"/>
    <s v="DONUT"/>
    <s v="CANDLE"/>
    <s v="BROCHURE"/>
    <s v="LAKE"/>
    <s v="DRUM"/>
    <s v="CAKE"/>
    <s v="DONUT"/>
    <s v="BASE"/>
    <s v="TAXONOMIC"/>
    <n v="4.9123717211200004"/>
    <n v="1"/>
    <n v="0"/>
    <n v="0"/>
    <n v="0"/>
  </r>
  <r>
    <x v="55"/>
    <x v="1"/>
    <n v="59"/>
    <s v="LAWNMOWER"/>
    <s v="SCISSORS"/>
    <s v="GRASS"/>
    <s v="BOMB"/>
    <s v="AUNT"/>
    <s v="INTERNET"/>
    <s v="GRASS"/>
    <s v="LAWNMOWER"/>
    <s v="THEMATIC"/>
    <s v="BASE"/>
    <n v="5.3711556044900002"/>
    <n v="0"/>
    <n v="1"/>
    <n v="0"/>
    <n v="0"/>
  </r>
  <r>
    <x v="56"/>
    <x v="0"/>
    <n v="1"/>
    <s v="FIELD"/>
    <s v="COURT"/>
    <s v="GRASS"/>
    <s v="GAS"/>
    <s v="TOAD"/>
    <s v="SCHOOL"/>
    <s v="FIELD"/>
    <s v="GRASS"/>
    <s v="BASE"/>
    <s v="THEMATIC"/>
    <n v="10.666887927599999"/>
    <n v="0"/>
    <n v="1"/>
    <n v="0"/>
    <n v="0"/>
  </r>
  <r>
    <x v="56"/>
    <x v="0"/>
    <n v="2"/>
    <s v="SURGEON"/>
    <s v="BUTCHER"/>
    <s v="KIDNEY"/>
    <s v="PENGUIN"/>
    <s v="MOVIE"/>
    <s v="HOUSE"/>
    <s v="SURGEON"/>
    <s v="BUTCHER"/>
    <s v="BASE"/>
    <s v="TAXONOMIC"/>
    <n v="7.2926259515799998"/>
    <n v="1"/>
    <n v="0"/>
    <n v="0"/>
    <n v="0"/>
  </r>
  <r>
    <x v="56"/>
    <x v="0"/>
    <n v="3"/>
    <s v="BIRD"/>
    <s v="BAT"/>
    <s v="NEST"/>
    <s v="BONE"/>
    <s v="RAIN"/>
    <s v="BRACKET"/>
    <s v="BRACKET"/>
    <s v="NEST"/>
    <s v="UNRELATED"/>
    <s v="THEMATIC"/>
    <n v="7.9892741956300002"/>
    <n v="0"/>
    <n v="0"/>
    <n v="0"/>
    <n v="1"/>
  </r>
  <r>
    <x v="56"/>
    <x v="0"/>
    <n v="4"/>
    <s v="COMPUTER"/>
    <s v="TABLET"/>
    <s v="MOUSE"/>
    <s v="ATHLETE"/>
    <s v="COUCH"/>
    <s v="SALON"/>
    <s v="COMPUTER"/>
    <s v="TABLET"/>
    <s v="BASE"/>
    <s v="TAXONOMIC"/>
    <n v="10.0669887698"/>
    <n v="1"/>
    <n v="0"/>
    <n v="0"/>
    <n v="0"/>
  </r>
  <r>
    <x v="56"/>
    <x v="0"/>
    <n v="5"/>
    <s v="CAPTAIN"/>
    <s v="PILOT"/>
    <s v="SHIP"/>
    <s v="EAR"/>
    <s v="BENCH"/>
    <s v="FREEZER"/>
    <s v="PILOT"/>
    <s v="CAPTAIN"/>
    <s v="TAXONOMIC"/>
    <s v="BASE"/>
    <n v="7.8160804961799997"/>
    <n v="1"/>
    <n v="0"/>
    <n v="0"/>
    <n v="0"/>
  </r>
  <r>
    <x v="56"/>
    <x v="0"/>
    <n v="6"/>
    <s v="CRIB"/>
    <s v="BED"/>
    <s v="BABY"/>
    <s v="FERRY"/>
    <s v="BOWL"/>
    <s v="PATIO"/>
    <s v="CRIB"/>
    <s v="PATIO"/>
    <s v="BASE"/>
    <s v="UNRELATED"/>
    <n v="9.1875509424100006"/>
    <n v="0"/>
    <n v="0"/>
    <n v="0"/>
    <n v="1"/>
  </r>
  <r>
    <x v="56"/>
    <x v="0"/>
    <n v="7"/>
    <s v="SHOE"/>
    <s v="GLOVE"/>
    <s v="FOOT"/>
    <s v="WALL"/>
    <s v="CARD"/>
    <s v="TIGER"/>
    <s v="SHOE"/>
    <s v="GLOVE"/>
    <s v="BASE"/>
    <s v="TAXONOMIC"/>
    <n v="12.9307464231"/>
    <n v="1"/>
    <n v="0"/>
    <n v="0"/>
    <n v="0"/>
  </r>
  <r>
    <x v="56"/>
    <x v="0"/>
    <n v="8"/>
    <s v="SUBMARINE"/>
    <s v="AIRPLANE"/>
    <s v="OCEAN"/>
    <s v="SHEET"/>
    <s v="CROW"/>
    <s v="DOCTOR"/>
    <s v="AIRPLANE"/>
    <s v="SUBMARINE"/>
    <s v="TAXONOMIC"/>
    <s v="BASE"/>
    <n v="18.3026124905"/>
    <n v="1"/>
    <n v="0"/>
    <n v="0"/>
    <n v="0"/>
  </r>
  <r>
    <x v="56"/>
    <x v="0"/>
    <n v="9"/>
    <s v="BISCUITS"/>
    <s v="TOAST"/>
    <s v="GRAVY"/>
    <s v="SNAIL"/>
    <s v="PELICAN"/>
    <s v="DANCE"/>
    <s v="TOAST"/>
    <s v="BISCUITS"/>
    <s v="TAXONOMIC"/>
    <s v="BASE"/>
    <n v="7.4418224928700001"/>
    <n v="1"/>
    <n v="0"/>
    <n v="0"/>
    <n v="0"/>
  </r>
  <r>
    <x v="56"/>
    <x v="0"/>
    <n v="10"/>
    <s v="COW"/>
    <s v="BUFFALO"/>
    <s v="FARM"/>
    <s v="SKY"/>
    <s v="SLIDE"/>
    <s v="CHALK"/>
    <s v="BUFFALO"/>
    <s v="COW"/>
    <s v="TAXONOMIC"/>
    <s v="BASE"/>
    <n v="8.7030225461300006"/>
    <n v="1"/>
    <n v="0"/>
    <n v="0"/>
    <n v="0"/>
  </r>
  <r>
    <x v="56"/>
    <x v="0"/>
    <n v="11"/>
    <s v="PENCIL"/>
    <s v="PEN"/>
    <s v="ERASER"/>
    <s v="FLUTE"/>
    <s v="MINT"/>
    <s v="SHEEP"/>
    <s v="PENCIL"/>
    <s v="PEN"/>
    <s v="BASE"/>
    <s v="TAXONOMIC"/>
    <n v="6.0458821294599998"/>
    <n v="1"/>
    <n v="0"/>
    <n v="0"/>
    <n v="0"/>
  </r>
  <r>
    <x v="56"/>
    <x v="0"/>
    <n v="12"/>
    <s v="FOOTBALL"/>
    <s v="BASEBALL"/>
    <s v="QUARTERBACK"/>
    <s v="CLOUD"/>
    <s v="PLANT"/>
    <s v="NECKLACE"/>
    <s v="BASEBALL"/>
    <s v="FOOTBALL"/>
    <s v="TAXONOMIC"/>
    <s v="BASE"/>
    <n v="7.5578835224700001"/>
    <n v="1"/>
    <n v="0"/>
    <n v="0"/>
    <n v="0"/>
  </r>
  <r>
    <x v="56"/>
    <x v="0"/>
    <n v="13"/>
    <s v="PANDA"/>
    <s v="RACOON"/>
    <s v="BAMBOO"/>
    <s v="WHIP"/>
    <s v="FENDER"/>
    <s v="LAW"/>
    <s v="RACOON"/>
    <s v="PANDA"/>
    <s v="TAXONOMIC"/>
    <s v="BASE"/>
    <n v="3.8906946578100001"/>
    <n v="1"/>
    <n v="0"/>
    <n v="0"/>
    <n v="0"/>
  </r>
  <r>
    <x v="56"/>
    <x v="0"/>
    <n v="14"/>
    <s v="COOKIE"/>
    <s v="BISCUIT"/>
    <s v="CHOCOLATE"/>
    <s v="PAGE"/>
    <s v="WAVE"/>
    <s v="FUR"/>
    <s v="BISCUIT"/>
    <s v="COOKIE"/>
    <s v="TAXONOMIC"/>
    <s v="BASE"/>
    <n v="3.9947638951700002"/>
    <n v="1"/>
    <n v="0"/>
    <n v="0"/>
    <n v="0"/>
  </r>
  <r>
    <x v="56"/>
    <x v="0"/>
    <n v="15"/>
    <s v="SILVER"/>
    <s v="GOLD"/>
    <s v="BULLET"/>
    <s v="STAIRS"/>
    <s v="BALLOON"/>
    <s v="LIBRARY"/>
    <s v="GOLD"/>
    <s v="SILVER"/>
    <s v="TAXONOMIC"/>
    <s v="BASE"/>
    <n v="9.6159160237299997"/>
    <n v="1"/>
    <n v="0"/>
    <n v="0"/>
    <n v="0"/>
  </r>
  <r>
    <x v="56"/>
    <x v="0"/>
    <n v="16"/>
    <s v="TORTILLA"/>
    <s v="BAGEL"/>
    <s v="BEANS"/>
    <s v="COLD"/>
    <s v="KNOB"/>
    <s v="SALESMAN"/>
    <s v="KNOB"/>
    <s v="BAGEL"/>
    <s v="UNRELATED"/>
    <s v="TAXONOMIC"/>
    <n v="5.0792225695899997"/>
    <n v="0"/>
    <n v="0"/>
    <n v="0"/>
    <n v="1"/>
  </r>
  <r>
    <x v="56"/>
    <x v="0"/>
    <n v="17"/>
    <s v="CIGARETTES"/>
    <s v="ALCOHOL"/>
    <s v="LUNGS"/>
    <s v="OUTLET"/>
    <s v="SOCK"/>
    <s v="CARPET"/>
    <s v="CARPET"/>
    <s v="SOCK"/>
    <s v="UNRELATED"/>
    <s v="UNRELATED"/>
    <n v="15.263718455399999"/>
    <n v="0"/>
    <n v="0"/>
    <n v="0"/>
    <n v="1"/>
  </r>
  <r>
    <x v="56"/>
    <x v="0"/>
    <n v="18"/>
    <s v="CAR"/>
    <s v="BIKE"/>
    <s v="SEATBELT"/>
    <s v="SHRIMP"/>
    <s v="COTTON"/>
    <s v="BISCUIT"/>
    <s v="CAR"/>
    <s v="BIKE"/>
    <s v="BASE"/>
    <s v="TAXONOMIC"/>
    <n v="12.8333252773"/>
    <n v="1"/>
    <n v="0"/>
    <n v="0"/>
    <n v="0"/>
  </r>
  <r>
    <x v="56"/>
    <x v="0"/>
    <n v="19"/>
    <s v="DOG"/>
    <s v="CAT"/>
    <s v="BONE"/>
    <s v="POND"/>
    <s v="HOOD"/>
    <s v="QUEEN"/>
    <s v="DOG"/>
    <s v="CAT"/>
    <s v="BASE"/>
    <s v="TAXONOMIC"/>
    <n v="13.057253839199999"/>
    <n v="1"/>
    <n v="0"/>
    <n v="0"/>
    <n v="0"/>
  </r>
  <r>
    <x v="56"/>
    <x v="0"/>
    <n v="20"/>
    <s v="SPIDER"/>
    <s v="BEE"/>
    <s v="WEB"/>
    <s v="PEPPER"/>
    <s v="SHED"/>
    <s v="TOILET"/>
    <s v="BEE"/>
    <s v="SPIDER"/>
    <s v="TAXONOMIC"/>
    <s v="BASE"/>
    <n v="12.1865494745"/>
    <n v="1"/>
    <n v="0"/>
    <n v="0"/>
    <n v="0"/>
  </r>
  <r>
    <x v="56"/>
    <x v="0"/>
    <n v="21"/>
    <s v="SPOON"/>
    <s v="LADLE"/>
    <s v="CEREAL"/>
    <s v="LION"/>
    <s v="TREE"/>
    <s v="STEREO"/>
    <s v="SPOON"/>
    <s v="LADLE"/>
    <s v="BASE"/>
    <s v="TAXONOMIC"/>
    <n v="7.3082001850699996"/>
    <n v="1"/>
    <n v="0"/>
    <n v="0"/>
    <n v="0"/>
  </r>
  <r>
    <x v="56"/>
    <x v="0"/>
    <n v="22"/>
    <s v="TRUCK"/>
    <s v="BUS"/>
    <s v="TRAILER"/>
    <s v="CLIMATE"/>
    <s v="CACTUS"/>
    <s v="CLUB"/>
    <s v="BUS"/>
    <s v="TRUCK"/>
    <s v="TAXONOMIC"/>
    <s v="BASE"/>
    <n v="7.4702529261099997"/>
    <n v="1"/>
    <n v="0"/>
    <n v="0"/>
    <n v="0"/>
  </r>
  <r>
    <x v="56"/>
    <x v="0"/>
    <n v="23"/>
    <s v="CUP"/>
    <s v="BOWL"/>
    <s v="TEA"/>
    <s v="LAMP"/>
    <s v="PHONE"/>
    <s v="TRUCK"/>
    <s v="BOWL"/>
    <s v="CUP"/>
    <s v="TAXONOMIC"/>
    <s v="BASE"/>
    <n v="5.4271917911200003"/>
    <n v="1"/>
    <n v="0"/>
    <n v="0"/>
    <n v="0"/>
  </r>
  <r>
    <x v="56"/>
    <x v="0"/>
    <n v="24"/>
    <s v="ROBBERY"/>
    <s v="TREASON"/>
    <s v="BANK"/>
    <s v="STEW"/>
    <s v="TUB"/>
    <s v="SHORE"/>
    <s v="TREASON"/>
    <s v="ROBBERY"/>
    <s v="TAXONOMIC"/>
    <s v="BASE"/>
    <n v="6.0792315084300004"/>
    <n v="1"/>
    <n v="0"/>
    <n v="0"/>
    <n v="0"/>
  </r>
  <r>
    <x v="56"/>
    <x v="0"/>
    <n v="25"/>
    <s v="OVEN"/>
    <s v="MICROWAVE"/>
    <s v="PAN"/>
    <s v="SCREEN"/>
    <s v="BASKETBALL"/>
    <s v="BOOT"/>
    <s v="OVEN"/>
    <s v="MICROWAVE"/>
    <s v="BASE"/>
    <s v="TAXONOMIC"/>
    <n v="4.6367290102599998"/>
    <n v="1"/>
    <n v="0"/>
    <n v="0"/>
    <n v="0"/>
  </r>
  <r>
    <x v="56"/>
    <x v="0"/>
    <n v="26"/>
    <s v="BEE"/>
    <s v="BUTTERFLY"/>
    <s v="HONEY"/>
    <s v="ASPHALT"/>
    <s v="COACH"/>
    <s v="PLIERS"/>
    <s v="BUTTERFLY"/>
    <s v="BEE"/>
    <s v="TAXONOMIC"/>
    <s v="BASE"/>
    <n v="10.005595639999999"/>
    <n v="1"/>
    <n v="0"/>
    <n v="0"/>
    <n v="0"/>
  </r>
  <r>
    <x v="56"/>
    <x v="0"/>
    <n v="27"/>
    <s v="MILK"/>
    <s v="LEMONADE"/>
    <s v="COW"/>
    <s v="GUITAR"/>
    <s v="LEAF"/>
    <s v="WINDOW"/>
    <s v="MILK"/>
    <s v="LEMONADE"/>
    <s v="BASE"/>
    <s v="TAXONOMIC"/>
    <n v="10.351188816900001"/>
    <n v="1"/>
    <n v="0"/>
    <n v="0"/>
    <n v="0"/>
  </r>
  <r>
    <x v="56"/>
    <x v="0"/>
    <n v="28"/>
    <s v="BICYCLE"/>
    <s v="CAR"/>
    <s v="HELMET"/>
    <s v="FISH"/>
    <s v="BEER"/>
    <s v="BANK"/>
    <s v="BICYCLE"/>
    <s v="CAR"/>
    <s v="BASE"/>
    <s v="TAXONOMIC"/>
    <n v="16.203949524599999"/>
    <n v="1"/>
    <n v="0"/>
    <n v="0"/>
    <n v="0"/>
  </r>
  <r>
    <x v="56"/>
    <x v="0"/>
    <n v="29"/>
    <s v="POLICE"/>
    <s v="FIREMAN"/>
    <s v="HANDCUFFS"/>
    <s v="CARAVAN"/>
    <s v="CRAB"/>
    <s v="LAUNDRY"/>
    <s v="POLICE"/>
    <s v="FIREMAN"/>
    <s v="BASE"/>
    <s v="TAXONOMIC"/>
    <n v="5.8145499882499996"/>
    <n v="1"/>
    <n v="0"/>
    <n v="0"/>
    <n v="0"/>
  </r>
  <r>
    <x v="56"/>
    <x v="0"/>
    <n v="30"/>
    <s v="RABBI"/>
    <s v="PASTOR"/>
    <s v="TEMPLE"/>
    <s v="DRIVEWAY"/>
    <s v="GLOVES"/>
    <s v="APPLE"/>
    <s v="TEMPLE"/>
    <s v="DRIVEWAY"/>
    <s v="THEMATIC"/>
    <s v="UNRELATED"/>
    <n v="23.431376437299999"/>
    <n v="0"/>
    <n v="0"/>
    <n v="0"/>
    <n v="1"/>
  </r>
  <r>
    <x v="56"/>
    <x v="0"/>
    <n v="31"/>
    <s v="PACKAGE"/>
    <s v="CRATE"/>
    <s v="DELIVERY"/>
    <s v="TROUT"/>
    <s v="CHILD"/>
    <s v="BILL"/>
    <s v="DELIVERY"/>
    <s v="PACKAGE"/>
    <s v="THEMATIC"/>
    <s v="BASE"/>
    <n v="10.455609313"/>
    <n v="0"/>
    <n v="1"/>
    <n v="0"/>
    <n v="0"/>
  </r>
  <r>
    <x v="56"/>
    <x v="0"/>
    <n v="32"/>
    <s v="PENGUIN"/>
    <s v="GOOSE"/>
    <s v="ICE"/>
    <s v="VOLCANO"/>
    <s v="HEAD"/>
    <s v="BRICK"/>
    <s v="PENGUIN"/>
    <s v="GOOSE"/>
    <s v="BASE"/>
    <s v="TAXONOMIC"/>
    <n v="8.0904396724699996"/>
    <n v="1"/>
    <n v="0"/>
    <n v="0"/>
    <n v="0"/>
  </r>
  <r>
    <x v="56"/>
    <x v="0"/>
    <n v="33"/>
    <s v="ROCKET"/>
    <s v="MISSILE"/>
    <s v="ASTRONAUT"/>
    <s v="BUG"/>
    <s v="CHEESE"/>
    <s v="WATER"/>
    <s v="MISSILE"/>
    <s v="ROCKET"/>
    <s v="TAXONOMIC"/>
    <s v="BASE"/>
    <n v="4.4657296015599997"/>
    <n v="1"/>
    <n v="0"/>
    <n v="0"/>
    <n v="0"/>
  </r>
  <r>
    <x v="56"/>
    <x v="0"/>
    <n v="34"/>
    <s v="HAPPY"/>
    <s v="SAD"/>
    <s v="SMILE"/>
    <s v="ROOF"/>
    <s v="SEED"/>
    <s v="KEY"/>
    <s v="SAD"/>
    <s v="HAPPY"/>
    <s v="TAXONOMIC"/>
    <s v="BASE"/>
    <n v="5.9747067270800001"/>
    <n v="1"/>
    <n v="0"/>
    <n v="0"/>
    <n v="0"/>
  </r>
  <r>
    <x v="56"/>
    <x v="0"/>
    <n v="35"/>
    <s v="CROUTONS"/>
    <s v="BAGEL"/>
    <s v="SALAD"/>
    <s v="METAL"/>
    <s v="SHARK"/>
    <s v="SPOT"/>
    <s v="BAGEL"/>
    <s v="CROUTONS"/>
    <s v="TAXONOMIC"/>
    <s v="BASE"/>
    <n v="9.4802454243199996"/>
    <n v="1"/>
    <n v="0"/>
    <n v="0"/>
    <n v="0"/>
  </r>
  <r>
    <x v="56"/>
    <x v="0"/>
    <n v="36"/>
    <s v="COCONUT"/>
    <s v="ORANGE"/>
    <s v="BEACH"/>
    <s v="CYMBAL"/>
    <s v="SOCIETY"/>
    <s v="ROD"/>
    <s v="COCONUT"/>
    <s v="ORANGE"/>
    <s v="BASE"/>
    <s v="TAXONOMIC"/>
    <n v="6.8496278511600002"/>
    <n v="1"/>
    <n v="0"/>
    <n v="0"/>
    <n v="0"/>
  </r>
  <r>
    <x v="56"/>
    <x v="0"/>
    <n v="37"/>
    <s v="RECEPTIONIST"/>
    <s v="HOSTESS"/>
    <s v="TELEPHONE"/>
    <s v="PARK"/>
    <s v="HAND"/>
    <s v="STRING"/>
    <s v="RECEPTIONIST"/>
    <s v="HOSTESS"/>
    <s v="BASE"/>
    <s v="TAXONOMIC"/>
    <n v="5.4764712972099998"/>
    <n v="1"/>
    <n v="0"/>
    <n v="0"/>
    <n v="0"/>
  </r>
  <r>
    <x v="56"/>
    <x v="0"/>
    <n v="38"/>
    <s v="NEEDLE"/>
    <s v="PIN"/>
    <s v="THREAD"/>
    <s v="WAX"/>
    <s v="HYDRANT"/>
    <s v="WRIST"/>
    <s v="PIN"/>
    <s v="NEEDLE"/>
    <s v="TAXONOMIC"/>
    <s v="BASE"/>
    <n v="4.1256330766499998"/>
    <n v="1"/>
    <n v="0"/>
    <n v="0"/>
    <n v="0"/>
  </r>
  <r>
    <x v="56"/>
    <x v="0"/>
    <n v="39"/>
    <s v="CHISEL"/>
    <s v="KNIFE"/>
    <s v="SCULPTURE"/>
    <s v="HAMSTER"/>
    <s v="BOTTLE"/>
    <s v="MIRROR"/>
    <s v="BOTTLE"/>
    <s v="MIRROR"/>
    <s v="UNRELATED"/>
    <s v="UNRELATED"/>
    <n v="11.265514145399999"/>
    <n v="0"/>
    <n v="0"/>
    <n v="0"/>
    <n v="1"/>
  </r>
  <r>
    <x v="56"/>
    <x v="0"/>
    <n v="40"/>
    <s v="CROWN"/>
    <s v="HAT"/>
    <s v="KING"/>
    <s v="SHOVEL"/>
    <s v="NOSE"/>
    <s v="TENT"/>
    <s v="CROWN"/>
    <s v="HAT"/>
    <s v="BASE"/>
    <s v="TAXONOMIC"/>
    <n v="10.6357993834"/>
    <n v="1"/>
    <n v="0"/>
    <n v="0"/>
    <n v="0"/>
  </r>
  <r>
    <x v="56"/>
    <x v="0"/>
    <n v="41"/>
    <s v="CHAIR"/>
    <s v="SOFA"/>
    <s v="LEGS"/>
    <s v="BREAD"/>
    <s v="BALL"/>
    <s v="KEYBOARD"/>
    <s v="CHAIR"/>
    <s v="SOFA"/>
    <s v="BASE"/>
    <s v="TAXONOMIC"/>
    <n v="13.3667206742"/>
    <n v="1"/>
    <n v="0"/>
    <n v="0"/>
    <n v="0"/>
  </r>
  <r>
    <x v="56"/>
    <x v="0"/>
    <n v="42"/>
    <s v="RIVER"/>
    <s v="LAKE"/>
    <s v="RAPIDS"/>
    <s v="GLASS"/>
    <s v="BUDGET"/>
    <s v="FEATHER"/>
    <s v="RIVER"/>
    <s v="LAKE"/>
    <s v="BASE"/>
    <s v="TAXONOMIC"/>
    <n v="4.8265212546100003"/>
    <n v="1"/>
    <n v="0"/>
    <n v="0"/>
    <n v="0"/>
  </r>
  <r>
    <x v="56"/>
    <x v="0"/>
    <n v="43"/>
    <s v="FLY"/>
    <s v="ANT"/>
    <s v="WINGS"/>
    <s v="CEREAL"/>
    <s v="BUSINESS"/>
    <s v="CONCRETE"/>
    <s v="FLY"/>
    <s v="ANT"/>
    <s v="BASE"/>
    <s v="TAXONOMIC"/>
    <n v="7.5106950155499996"/>
    <n v="1"/>
    <n v="0"/>
    <n v="0"/>
    <n v="0"/>
  </r>
  <r>
    <x v="56"/>
    <x v="0"/>
    <n v="44"/>
    <s v="GARLIC"/>
    <s v="ONION"/>
    <s v="VAMPIRE"/>
    <s v="HOUSE"/>
    <s v="FOOT"/>
    <s v="CODE"/>
    <s v="ONION"/>
    <s v="GARLIC"/>
    <s v="TAXONOMIC"/>
    <s v="BASE"/>
    <n v="9.1016845849799992"/>
    <n v="1"/>
    <n v="0"/>
    <n v="0"/>
    <n v="0"/>
  </r>
  <r>
    <x v="56"/>
    <x v="0"/>
    <n v="45"/>
    <s v="SAXOPHONE"/>
    <s v="HARP"/>
    <s v="JAZZ"/>
    <s v="SODA"/>
    <s v="HAIR"/>
    <s v="PILOT"/>
    <s v="SAXOPHONE"/>
    <s v="HARP"/>
    <s v="BASE"/>
    <s v="TAXONOMIC"/>
    <n v="6.5731475490599998"/>
    <n v="1"/>
    <n v="0"/>
    <n v="0"/>
    <n v="0"/>
  </r>
  <r>
    <x v="56"/>
    <x v="0"/>
    <n v="46"/>
    <s v="CAKE"/>
    <s v="DONUT"/>
    <s v="CANDLE"/>
    <s v="BROCHURE"/>
    <s v="LAKE"/>
    <s v="DRUM"/>
    <s v="CAKE"/>
    <s v="DONUT"/>
    <s v="BASE"/>
    <s v="TAXONOMIC"/>
    <n v="7.13304460153"/>
    <n v="1"/>
    <n v="0"/>
    <n v="0"/>
    <n v="0"/>
  </r>
  <r>
    <x v="56"/>
    <x v="0"/>
    <n v="47"/>
    <s v="CAMEL"/>
    <s v="ANTELOPE"/>
    <s v="DESERT"/>
    <s v="CORK"/>
    <s v="ENGINE"/>
    <s v="PAMPHLET"/>
    <s v="ENGINE"/>
    <s v="ANTELOPE"/>
    <s v="UNRELATED"/>
    <s v="TAXONOMIC"/>
    <n v="14.494459647699999"/>
    <n v="0"/>
    <n v="0"/>
    <n v="0"/>
    <n v="1"/>
  </r>
  <r>
    <x v="56"/>
    <x v="0"/>
    <n v="48"/>
    <s v="COW"/>
    <s v="PIG"/>
    <s v="GRASS"/>
    <s v="CHISEL"/>
    <s v="PARCEL"/>
    <s v="HOTEL"/>
    <s v="PIG"/>
    <s v="COW"/>
    <s v="TAXONOMIC"/>
    <s v="BASE"/>
    <n v="3.2044272497300001"/>
    <n v="1"/>
    <n v="0"/>
    <n v="0"/>
    <n v="0"/>
  </r>
  <r>
    <x v="56"/>
    <x v="0"/>
    <n v="49"/>
    <s v="WAITRESS"/>
    <s v="STEWARDESS"/>
    <s v="RESTAURANT"/>
    <s v="SWAN"/>
    <s v="BEACH"/>
    <s v="CALCIUM"/>
    <s v="WAITRESS"/>
    <s v="STEWARDESS"/>
    <s v="BASE"/>
    <s v="TAXONOMIC"/>
    <n v="4.8254966122300003"/>
    <n v="1"/>
    <n v="0"/>
    <n v="0"/>
    <n v="0"/>
  </r>
  <r>
    <x v="56"/>
    <x v="0"/>
    <n v="50"/>
    <s v="PANTS"/>
    <s v="DRESS"/>
    <s v="POCKET"/>
    <s v="ICE"/>
    <s v="TEETH"/>
    <s v="DOG"/>
    <s v="DRESS"/>
    <s v="PANTS"/>
    <s v="TAXONOMIC"/>
    <s v="BASE"/>
    <n v="5.76602034178"/>
    <n v="1"/>
    <n v="0"/>
    <n v="0"/>
    <n v="0"/>
  </r>
  <r>
    <x v="56"/>
    <x v="0"/>
    <n v="51"/>
    <s v="BEER"/>
    <s v="JUICE"/>
    <s v="PARTY"/>
    <s v="SHOP"/>
    <s v="SNOW"/>
    <s v="WOUND"/>
    <s v="BEER"/>
    <s v="JUICE"/>
    <s v="BASE"/>
    <s v="TAXONOMIC"/>
    <n v="4.6974408109699999"/>
    <n v="1"/>
    <n v="0"/>
    <n v="0"/>
    <n v="0"/>
  </r>
  <r>
    <x v="56"/>
    <x v="0"/>
    <n v="52"/>
    <s v="TOOTHBRUSH"/>
    <s v="COMB"/>
    <s v="FLOSS"/>
    <s v="CAKE"/>
    <s v="CUP"/>
    <s v="GLASSES"/>
    <s v="TOOTHBRUSH"/>
    <s v="COMB"/>
    <s v="BASE"/>
    <s v="TAXONOMIC"/>
    <n v="7.19341077132"/>
    <n v="1"/>
    <n v="0"/>
    <n v="0"/>
    <n v="0"/>
  </r>
  <r>
    <x v="56"/>
    <x v="0"/>
    <n v="53"/>
    <s v="SHIP"/>
    <s v="CANOE"/>
    <s v="SAILOR"/>
    <s v="UMBRELLA"/>
    <s v="BANANA"/>
    <s v="CHAIR"/>
    <s v="CANOE"/>
    <s v="SHIP"/>
    <s v="TAXONOMIC"/>
    <s v="BASE"/>
    <n v="11.937148865499999"/>
    <n v="1"/>
    <n v="0"/>
    <n v="0"/>
    <n v="0"/>
  </r>
  <r>
    <x v="56"/>
    <x v="0"/>
    <n v="54"/>
    <s v="MONKEY"/>
    <s v="BEAR"/>
    <s v="BANANA"/>
    <s v="AIRPLANE"/>
    <s v="HAMMER"/>
    <s v="PLUG"/>
    <s v="BEAR"/>
    <s v="MONKEY"/>
    <s v="TAXONOMIC"/>
    <s v="BASE"/>
    <n v="5.3478778480800004"/>
    <n v="1"/>
    <n v="0"/>
    <n v="0"/>
    <n v="0"/>
  </r>
  <r>
    <x v="56"/>
    <x v="0"/>
    <n v="55"/>
    <s v="LAWNMOWER"/>
    <s v="SCISSORS"/>
    <s v="GRASS"/>
    <s v="BOMB"/>
    <s v="AUNT"/>
    <s v="INTERNET"/>
    <s v="SCISSORS"/>
    <s v="LAWNMOWER"/>
    <s v="TAXONOMIC"/>
    <s v="BASE"/>
    <n v="4.8031643738499996"/>
    <n v="1"/>
    <n v="0"/>
    <n v="0"/>
    <n v="0"/>
  </r>
  <r>
    <x v="56"/>
    <x v="0"/>
    <n v="56"/>
    <s v="BOTTLE"/>
    <s v="CAN"/>
    <s v="BABY"/>
    <s v="CLOCK"/>
    <s v="BERRY"/>
    <s v="BELL"/>
    <s v="BOTTLE"/>
    <s v="CAN"/>
    <s v="BASE"/>
    <s v="TAXONOMIC"/>
    <n v="8.4485483845899996"/>
    <n v="1"/>
    <n v="0"/>
    <n v="0"/>
    <n v="0"/>
  </r>
  <r>
    <x v="56"/>
    <x v="0"/>
    <n v="57"/>
    <s v="SHAMPOO"/>
    <s v="BLEACH"/>
    <s v="SHOWER"/>
    <s v="TEAM"/>
    <s v="SAUCE"/>
    <s v="CIRCLE"/>
    <s v="BLEACH"/>
    <s v="SHAMPOO"/>
    <s v="TAXONOMIC"/>
    <s v="BASE"/>
    <n v="4.6738641034999997"/>
    <n v="1"/>
    <n v="0"/>
    <n v="0"/>
    <n v="0"/>
  </r>
  <r>
    <x v="56"/>
    <x v="0"/>
    <n v="58"/>
    <s v="SNOW"/>
    <s v="RAIN"/>
    <s v="SLED"/>
    <s v="CEMETARY"/>
    <s v="WORK"/>
    <s v="NOVEL"/>
    <s v="RAIN"/>
    <s v="SNOW"/>
    <s v="TAXONOMIC"/>
    <s v="BASE"/>
    <n v="3.0995429334"/>
    <n v="1"/>
    <n v="0"/>
    <n v="0"/>
    <n v="0"/>
  </r>
  <r>
    <x v="56"/>
    <x v="0"/>
    <n v="59"/>
    <s v="CITY"/>
    <s v="VILLAGE"/>
    <s v="AIRPORT"/>
    <s v="WHALE"/>
    <s v="NECK"/>
    <s v="CABINET"/>
    <s v="CITY"/>
    <s v="VILLAGE"/>
    <s v="BASE"/>
    <s v="TAXONOMIC"/>
    <n v="4.1355196344699996"/>
    <n v="1"/>
    <n v="0"/>
    <n v="0"/>
    <n v="0"/>
  </r>
  <r>
    <x v="57"/>
    <x v="1"/>
    <n v="1"/>
    <s v="COCONUT"/>
    <s v="ORANGE"/>
    <s v="BEACH"/>
    <s v="CYMBAL"/>
    <s v="SOCIETY"/>
    <s v="ROD"/>
    <s v="COCONUT"/>
    <s v="BEACH"/>
    <s v="BASE"/>
    <s v="THEMATIC"/>
    <n v="12.2429110496"/>
    <n v="0"/>
    <n v="1"/>
    <n v="0"/>
    <n v="0"/>
  </r>
  <r>
    <x v="57"/>
    <x v="1"/>
    <n v="2"/>
    <s v="NEEDLE"/>
    <s v="PIN"/>
    <s v="THREAD"/>
    <s v="WAX"/>
    <s v="HYDRANT"/>
    <s v="WRIST"/>
    <s v="PIN"/>
    <s v="NEEDLE"/>
    <s v="TAXONOMIC"/>
    <s v="BASE"/>
    <n v="9.6588980930399995"/>
    <n v="1"/>
    <n v="0"/>
    <n v="0"/>
    <n v="0"/>
  </r>
  <r>
    <x v="57"/>
    <x v="1"/>
    <n v="3"/>
    <s v="HAPPY"/>
    <s v="SAD"/>
    <s v="SMILE"/>
    <s v="ROOF"/>
    <s v="SEED"/>
    <s v="KEY"/>
    <s v="HAPPY"/>
    <s v="SMILE"/>
    <s v="BASE"/>
    <s v="THEMATIC"/>
    <n v="7.1418422362799996"/>
    <n v="0"/>
    <n v="1"/>
    <n v="0"/>
    <n v="0"/>
  </r>
  <r>
    <x v="57"/>
    <x v="1"/>
    <n v="4"/>
    <s v="COMPUTER"/>
    <s v="TABLET"/>
    <s v="MOUSE"/>
    <s v="ATHLETE"/>
    <s v="COUCH"/>
    <s v="SALON"/>
    <s v="COMPUTER"/>
    <s v="TABLET"/>
    <s v="BASE"/>
    <s v="TAXONOMIC"/>
    <n v="13.602146102100001"/>
    <n v="1"/>
    <n v="0"/>
    <n v="0"/>
    <n v="0"/>
  </r>
  <r>
    <x v="57"/>
    <x v="1"/>
    <n v="5"/>
    <s v="CAPTAIN"/>
    <s v="PILOT"/>
    <s v="SHIP"/>
    <s v="EAR"/>
    <s v="BENCH"/>
    <s v="FREEZER"/>
    <s v="CAPTAIN"/>
    <s v="PILOT"/>
    <s v="BASE"/>
    <s v="TAXONOMIC"/>
    <n v="14.8027181178"/>
    <n v="1"/>
    <n v="0"/>
    <n v="0"/>
    <n v="0"/>
  </r>
  <r>
    <x v="57"/>
    <x v="1"/>
    <n v="6"/>
    <s v="CHISEL"/>
    <s v="KNIFE"/>
    <s v="SCULPTURE"/>
    <s v="HAMSTER"/>
    <s v="BOTTLE"/>
    <s v="MIRROR"/>
    <s v="CHISEL"/>
    <s v="SCULPTURE"/>
    <s v="BASE"/>
    <s v="THEMATIC"/>
    <n v="17.2989694581"/>
    <n v="0"/>
    <n v="1"/>
    <n v="0"/>
    <n v="0"/>
  </r>
  <r>
    <x v="57"/>
    <x v="1"/>
    <n v="7"/>
    <s v="CITY"/>
    <s v="VILLAGE"/>
    <s v="AIRPORT"/>
    <s v="WHALE"/>
    <s v="NECK"/>
    <s v="CABINET"/>
    <s v="VILLAGE"/>
    <s v="CITY"/>
    <s v="TAXONOMIC"/>
    <s v="BASE"/>
    <n v="19.522392971399999"/>
    <n v="1"/>
    <n v="0"/>
    <n v="0"/>
    <n v="0"/>
  </r>
  <r>
    <x v="57"/>
    <x v="1"/>
    <n v="8"/>
    <s v="CIGARETTES"/>
    <s v="ALCOHOL"/>
    <s v="LUNGS"/>
    <s v="OUTLET"/>
    <s v="SOCK"/>
    <s v="CARPET"/>
    <s v="ALCOHOL"/>
    <s v="CIGARETTES"/>
    <s v="TAXONOMIC"/>
    <s v="BASE"/>
    <n v="16.9397387092"/>
    <n v="1"/>
    <n v="0"/>
    <n v="0"/>
    <n v="0"/>
  </r>
  <r>
    <x v="57"/>
    <x v="1"/>
    <n v="9"/>
    <s v="FLY"/>
    <s v="ANT"/>
    <s v="WINGS"/>
    <s v="CEREAL"/>
    <s v="BUSINESS"/>
    <s v="CONCRETE"/>
    <s v="FLY"/>
    <s v="WINGS"/>
    <s v="BASE"/>
    <s v="THEMATIC"/>
    <n v="9.7704838791400004"/>
    <n v="0"/>
    <n v="1"/>
    <n v="0"/>
    <n v="0"/>
  </r>
  <r>
    <x v="57"/>
    <x v="1"/>
    <n v="10"/>
    <s v="MONKEY"/>
    <s v="BEAR"/>
    <s v="BANANA"/>
    <s v="AIRPLANE"/>
    <s v="HAMMER"/>
    <s v="PLUG"/>
    <s v="MONKEY"/>
    <s v="BANANA"/>
    <s v="BASE"/>
    <s v="THEMATIC"/>
    <n v="6.3773781296300003"/>
    <n v="0"/>
    <n v="1"/>
    <n v="0"/>
    <n v="0"/>
  </r>
  <r>
    <x v="57"/>
    <x v="1"/>
    <n v="11"/>
    <s v="BOTTLE"/>
    <s v="CAN"/>
    <s v="BABY"/>
    <s v="CLOCK"/>
    <s v="BERRY"/>
    <s v="BELL"/>
    <s v="CAN"/>
    <s v="BOTTLE"/>
    <s v="TAXONOMIC"/>
    <s v="BASE"/>
    <n v="19.740564454099999"/>
    <n v="1"/>
    <n v="0"/>
    <n v="0"/>
    <n v="0"/>
  </r>
  <r>
    <x v="57"/>
    <x v="1"/>
    <n v="12"/>
    <s v="SPOON"/>
    <s v="LADLE"/>
    <s v="CEREAL"/>
    <s v="LION"/>
    <s v="TREE"/>
    <s v="STEREO"/>
    <s v="LADLE"/>
    <s v="SPOON"/>
    <s v="TAXONOMIC"/>
    <s v="BASE"/>
    <n v="8.7513903116300007"/>
    <n v="1"/>
    <n v="0"/>
    <n v="0"/>
    <n v="0"/>
  </r>
  <r>
    <x v="57"/>
    <x v="1"/>
    <n v="13"/>
    <s v="RABBI"/>
    <s v="PASTOR"/>
    <s v="TEMPLE"/>
    <s v="DRIVEWAY"/>
    <s v="GLOVES"/>
    <s v="APPLE"/>
    <s v="TEMPLE"/>
    <s v="RABBI"/>
    <s v="THEMATIC"/>
    <s v="BASE"/>
    <n v="8.8867436547299992"/>
    <n v="0"/>
    <n v="1"/>
    <n v="0"/>
    <n v="0"/>
  </r>
  <r>
    <x v="57"/>
    <x v="1"/>
    <n v="14"/>
    <s v="PENGUIN"/>
    <s v="GOOSE"/>
    <s v="ICE"/>
    <s v="VOLCANO"/>
    <s v="HEAD"/>
    <s v="BRICK"/>
    <s v="GOOSE"/>
    <s v="PENGUIN"/>
    <s v="TAXONOMIC"/>
    <s v="BASE"/>
    <n v="8.3115423503300008"/>
    <n v="1"/>
    <n v="0"/>
    <n v="0"/>
    <n v="0"/>
  </r>
  <r>
    <x v="57"/>
    <x v="1"/>
    <n v="15"/>
    <s v="GARLIC"/>
    <s v="ONION"/>
    <s v="VAMPIRE"/>
    <s v="HOUSE"/>
    <s v="FOOT"/>
    <s v="CODE"/>
    <s v="ONION"/>
    <s v="GARLIC"/>
    <s v="TAXONOMIC"/>
    <s v="BASE"/>
    <n v="7.4692684698400003"/>
    <n v="1"/>
    <n v="0"/>
    <n v="0"/>
    <n v="0"/>
  </r>
  <r>
    <x v="57"/>
    <x v="1"/>
    <n v="16"/>
    <s v="CRIB"/>
    <s v="BED"/>
    <s v="BABY"/>
    <s v="FERRY"/>
    <s v="BOWL"/>
    <s v="PATIO"/>
    <s v="BABY"/>
    <s v="CRIB"/>
    <s v="THEMATIC"/>
    <s v="BASE"/>
    <n v="8.7281332579399997"/>
    <n v="0"/>
    <n v="1"/>
    <n v="0"/>
    <n v="0"/>
  </r>
  <r>
    <x v="57"/>
    <x v="1"/>
    <n v="17"/>
    <s v="WAITRESS"/>
    <s v="STEWARDESS"/>
    <s v="RESTAURANT"/>
    <s v="SWAN"/>
    <s v="BEACH"/>
    <s v="CALCIUM"/>
    <s v="WAITRESS"/>
    <s v="RESTAURANT"/>
    <s v="BASE"/>
    <s v="THEMATIC"/>
    <n v="9.0738707506100003"/>
    <n v="0"/>
    <n v="1"/>
    <n v="0"/>
    <n v="0"/>
  </r>
  <r>
    <x v="57"/>
    <x v="1"/>
    <n v="18"/>
    <s v="PENCIL"/>
    <s v="PEN"/>
    <s v="ERASER"/>
    <s v="FLUTE"/>
    <s v="MINT"/>
    <s v="SHEEP"/>
    <s v="PENCIL"/>
    <s v="ERASER"/>
    <s v="BASE"/>
    <s v="THEMATIC"/>
    <n v="6.7994216939000003"/>
    <n v="0"/>
    <n v="1"/>
    <n v="0"/>
    <n v="0"/>
  </r>
  <r>
    <x v="57"/>
    <x v="1"/>
    <n v="19"/>
    <s v="POLICE"/>
    <s v="FIREMAN"/>
    <s v="HANDCUFFS"/>
    <s v="CARAVAN"/>
    <s v="CRAB"/>
    <s v="LAUNDRY"/>
    <s v="POLICE"/>
    <s v="CARAVAN"/>
    <s v="BASE"/>
    <s v="UNRELATED"/>
    <n v="8.4267221884799994"/>
    <n v="0"/>
    <n v="0"/>
    <n v="0"/>
    <n v="1"/>
  </r>
  <r>
    <x v="57"/>
    <x v="1"/>
    <n v="20"/>
    <s v="CAR"/>
    <s v="BIKE"/>
    <s v="SEATBELT"/>
    <s v="SHRIMP"/>
    <s v="COTTON"/>
    <s v="BISCUIT"/>
    <s v="SEATBELT"/>
    <s v="CAR"/>
    <s v="THEMATIC"/>
    <s v="BASE"/>
    <n v="10.9446768896"/>
    <n v="0"/>
    <n v="1"/>
    <n v="0"/>
    <n v="0"/>
  </r>
  <r>
    <x v="57"/>
    <x v="1"/>
    <n v="21"/>
    <s v="TRUCK"/>
    <s v="BUS"/>
    <s v="TRAILER"/>
    <s v="CLIMATE"/>
    <s v="CACTUS"/>
    <s v="CLUB"/>
    <s v="TRUCK"/>
    <s v="BUS"/>
    <s v="BASE"/>
    <s v="TAXONOMIC"/>
    <n v="9.7254205031800005"/>
    <n v="1"/>
    <n v="0"/>
    <n v="0"/>
    <n v="0"/>
  </r>
  <r>
    <x v="57"/>
    <x v="1"/>
    <n v="22"/>
    <s v="COW"/>
    <s v="BUFFALO"/>
    <s v="FARM"/>
    <s v="SKY"/>
    <s v="SLIDE"/>
    <s v="CHALK"/>
    <s v="FARM"/>
    <s v="COW"/>
    <s v="THEMATIC"/>
    <s v="BASE"/>
    <n v="8.3850346924700006"/>
    <n v="0"/>
    <n v="1"/>
    <n v="0"/>
    <n v="0"/>
  </r>
  <r>
    <x v="57"/>
    <x v="1"/>
    <n v="23"/>
    <s v="FOOTBALL"/>
    <s v="BASEBALL"/>
    <s v="QUARTERBACK"/>
    <s v="CLOUD"/>
    <s v="PLANT"/>
    <s v="NECKLACE"/>
    <s v="FOOTBALL"/>
    <s v="QUARTERBACK"/>
    <s v="BASE"/>
    <s v="THEMATIC"/>
    <n v="6.8626744966000004"/>
    <n v="0"/>
    <n v="1"/>
    <n v="0"/>
    <n v="0"/>
  </r>
  <r>
    <x v="57"/>
    <x v="1"/>
    <n v="24"/>
    <s v="OVEN"/>
    <s v="MICROWAVE"/>
    <s v="PAN"/>
    <s v="SCREEN"/>
    <s v="BASKETBALL"/>
    <s v="BOOT"/>
    <s v="OVEN"/>
    <s v="MICROWAVE"/>
    <s v="BASE"/>
    <s v="TAXONOMIC"/>
    <n v="9.5590654804799993"/>
    <n v="1"/>
    <n v="0"/>
    <n v="0"/>
    <n v="0"/>
  </r>
  <r>
    <x v="57"/>
    <x v="1"/>
    <n v="25"/>
    <s v="PANDA"/>
    <s v="RACOON"/>
    <s v="BAMBOO"/>
    <s v="WHIP"/>
    <s v="FENDER"/>
    <s v="LAW"/>
    <s v="PANDA"/>
    <s v="BAMBOO"/>
    <s v="BASE"/>
    <s v="THEMATIC"/>
    <n v="9.0018708538300007"/>
    <n v="0"/>
    <n v="1"/>
    <n v="0"/>
    <n v="0"/>
  </r>
  <r>
    <x v="57"/>
    <x v="1"/>
    <n v="26"/>
    <s v="FIELD"/>
    <s v="COURT"/>
    <s v="GRASS"/>
    <s v="GAS"/>
    <s v="TOAD"/>
    <s v="SCHOOL"/>
    <s v="GRASS"/>
    <s v="FIELD"/>
    <s v="THEMATIC"/>
    <s v="BASE"/>
    <n v="10.7025345748"/>
    <n v="0"/>
    <n v="1"/>
    <n v="0"/>
    <n v="0"/>
  </r>
  <r>
    <x v="57"/>
    <x v="1"/>
    <n v="27"/>
    <s v="SHAMPOO"/>
    <s v="BLEACH"/>
    <s v="SHOWER"/>
    <s v="TEAM"/>
    <s v="SAUCE"/>
    <s v="CIRCLE"/>
    <s v="SHAMPOO"/>
    <s v="SHOWER"/>
    <s v="BASE"/>
    <s v="THEMATIC"/>
    <n v="7.4470625508100001"/>
    <n v="0"/>
    <n v="1"/>
    <n v="0"/>
    <n v="0"/>
  </r>
  <r>
    <x v="57"/>
    <x v="1"/>
    <n v="28"/>
    <s v="SNOW"/>
    <s v="RAIN"/>
    <s v="SLED"/>
    <s v="CEMETARY"/>
    <s v="WORK"/>
    <s v="NOVEL"/>
    <s v="SNOW"/>
    <s v="SLED"/>
    <s v="BASE"/>
    <s v="THEMATIC"/>
    <n v="6.6444533537100003"/>
    <n v="0"/>
    <n v="1"/>
    <n v="0"/>
    <n v="0"/>
  </r>
  <r>
    <x v="57"/>
    <x v="1"/>
    <n v="29"/>
    <s v="CUP"/>
    <s v="BOWL"/>
    <s v="TEA"/>
    <s v="LAMP"/>
    <s v="PHONE"/>
    <s v="TRUCK"/>
    <s v="BOWL"/>
    <s v="CUP"/>
    <s v="TAXONOMIC"/>
    <s v="BASE"/>
    <n v="8.5623284662099994"/>
    <n v="1"/>
    <n v="0"/>
    <n v="0"/>
    <n v="0"/>
  </r>
  <r>
    <x v="57"/>
    <x v="1"/>
    <n v="30"/>
    <s v="SPIDER"/>
    <s v="BEE"/>
    <s v="WEB"/>
    <s v="PEPPER"/>
    <s v="SHED"/>
    <s v="TOILET"/>
    <s v="SPIDER"/>
    <s v="BEE"/>
    <s v="BASE"/>
    <s v="TAXONOMIC"/>
    <n v="9.4960788546600003"/>
    <n v="1"/>
    <n v="0"/>
    <n v="0"/>
    <n v="0"/>
  </r>
  <r>
    <x v="57"/>
    <x v="1"/>
    <n v="31"/>
    <s v="CROWN"/>
    <s v="HAT"/>
    <s v="KING"/>
    <s v="SHOVEL"/>
    <s v="NOSE"/>
    <s v="TENT"/>
    <s v="HAT"/>
    <s v="CROWN"/>
    <s v="TAXONOMIC"/>
    <s v="BASE"/>
    <n v="9.9516203363900004"/>
    <n v="1"/>
    <n v="0"/>
    <n v="0"/>
    <n v="0"/>
  </r>
  <r>
    <x v="57"/>
    <x v="1"/>
    <n v="32"/>
    <s v="CAMEL"/>
    <s v="ANTELOPE"/>
    <s v="DESERT"/>
    <s v="CORK"/>
    <s v="ENGINE"/>
    <s v="PAMPHLET"/>
    <s v="DESERT"/>
    <s v="CAMEL"/>
    <s v="THEMATIC"/>
    <s v="BASE"/>
    <n v="7.0038271225099997"/>
    <n v="0"/>
    <n v="1"/>
    <n v="0"/>
    <n v="0"/>
  </r>
  <r>
    <x v="57"/>
    <x v="1"/>
    <n v="33"/>
    <s v="LAWNMOWER"/>
    <s v="SCISSORS"/>
    <s v="GRASS"/>
    <s v="BOMB"/>
    <s v="AUNT"/>
    <s v="INTERNET"/>
    <s v="LAWNMOWER"/>
    <s v="GRASS"/>
    <s v="BASE"/>
    <s v="THEMATIC"/>
    <n v="10.3885840508"/>
    <n v="0"/>
    <n v="1"/>
    <n v="0"/>
    <n v="0"/>
  </r>
  <r>
    <x v="57"/>
    <x v="1"/>
    <n v="34"/>
    <s v="TORTILLA"/>
    <s v="BAGEL"/>
    <s v="BEANS"/>
    <s v="COLD"/>
    <s v="KNOB"/>
    <s v="SALESMAN"/>
    <s v="TORTILLA"/>
    <s v="BEANS"/>
    <s v="BASE"/>
    <s v="THEMATIC"/>
    <n v="8.4626084158699992"/>
    <n v="0"/>
    <n v="1"/>
    <n v="0"/>
    <n v="0"/>
  </r>
  <r>
    <x v="57"/>
    <x v="1"/>
    <n v="35"/>
    <s v="SILVER"/>
    <s v="GOLD"/>
    <s v="BULLET"/>
    <s v="STAIRS"/>
    <s v="BALLOON"/>
    <s v="LIBRARY"/>
    <s v="GOLD"/>
    <s v="SILVER"/>
    <s v="TAXONOMIC"/>
    <s v="BASE"/>
    <n v="9.0071639362700004"/>
    <n v="1"/>
    <n v="0"/>
    <n v="0"/>
    <n v="0"/>
  </r>
  <r>
    <x v="57"/>
    <x v="1"/>
    <n v="36"/>
    <s v="BISCUITS"/>
    <s v="TOAST"/>
    <s v="GRAVY"/>
    <s v="SNAIL"/>
    <s v="PELICAN"/>
    <s v="DANCE"/>
    <s v="TOAST"/>
    <s v="BISCUITS"/>
    <s v="TAXONOMIC"/>
    <s v="BASE"/>
    <n v="14.5693626252"/>
    <n v="1"/>
    <n v="0"/>
    <n v="0"/>
    <n v="0"/>
  </r>
  <r>
    <x v="57"/>
    <x v="1"/>
    <n v="37"/>
    <s v="CHAIR"/>
    <s v="SOFA"/>
    <s v="LEGS"/>
    <s v="BREAD"/>
    <s v="BALL"/>
    <s v="KEYBOARD"/>
    <s v="SOFA"/>
    <s v="CHAIR"/>
    <s v="TAXONOMIC"/>
    <s v="BASE"/>
    <n v="10.610038384099999"/>
    <n v="1"/>
    <n v="0"/>
    <n v="0"/>
    <n v="0"/>
  </r>
  <r>
    <x v="57"/>
    <x v="1"/>
    <n v="38"/>
    <s v="SHOE"/>
    <s v="GLOVE"/>
    <s v="FOOT"/>
    <s v="WALL"/>
    <s v="CARD"/>
    <s v="TIGER"/>
    <s v="SHOE"/>
    <s v="FOOT"/>
    <s v="BASE"/>
    <s v="THEMATIC"/>
    <n v="9.16343237297"/>
    <n v="0"/>
    <n v="1"/>
    <n v="0"/>
    <n v="0"/>
  </r>
  <r>
    <x v="57"/>
    <x v="1"/>
    <n v="39"/>
    <s v="ROCKET"/>
    <s v="MISSILE"/>
    <s v="ASTRONAUT"/>
    <s v="BUG"/>
    <s v="CHEESE"/>
    <s v="WATER"/>
    <s v="ASTRONAUT"/>
    <s v="ROCKET"/>
    <s v="THEMATIC"/>
    <s v="BASE"/>
    <n v="9.72035254561"/>
    <n v="0"/>
    <n v="1"/>
    <n v="0"/>
    <n v="0"/>
  </r>
  <r>
    <x v="57"/>
    <x v="1"/>
    <n v="40"/>
    <s v="SHIP"/>
    <s v="CANOE"/>
    <s v="SAILOR"/>
    <s v="UMBRELLA"/>
    <s v="BANANA"/>
    <s v="CHAIR"/>
    <s v="SAILOR"/>
    <s v="SHIP"/>
    <s v="THEMATIC"/>
    <s v="BASE"/>
    <n v="20.258693958199999"/>
    <n v="0"/>
    <n v="1"/>
    <n v="0"/>
    <n v="0"/>
  </r>
  <r>
    <x v="57"/>
    <x v="1"/>
    <n v="41"/>
    <s v="CROUTONS"/>
    <s v="BAGEL"/>
    <s v="SALAD"/>
    <s v="METAL"/>
    <s v="SHARK"/>
    <s v="SPOT"/>
    <s v="SALAD"/>
    <s v="CROUTONS"/>
    <s v="THEMATIC"/>
    <s v="BASE"/>
    <n v="8.4343502798600003"/>
    <n v="0"/>
    <n v="1"/>
    <n v="0"/>
    <n v="0"/>
  </r>
  <r>
    <x v="57"/>
    <x v="1"/>
    <n v="42"/>
    <s v="PANTS"/>
    <s v="DRESS"/>
    <s v="POCKET"/>
    <s v="ICE"/>
    <s v="TEETH"/>
    <s v="DOG"/>
    <s v="DRESS"/>
    <s v="PANTS"/>
    <s v="TAXONOMIC"/>
    <s v="BASE"/>
    <n v="9.6302698252300001"/>
    <n v="1"/>
    <n v="0"/>
    <n v="0"/>
    <n v="0"/>
  </r>
  <r>
    <x v="57"/>
    <x v="1"/>
    <n v="43"/>
    <s v="MILK"/>
    <s v="LEMONADE"/>
    <s v="COW"/>
    <s v="GUITAR"/>
    <s v="LEAF"/>
    <s v="WINDOW"/>
    <s v="MILK"/>
    <s v="COW"/>
    <s v="BASE"/>
    <s v="THEMATIC"/>
    <n v="7.9126803565300001"/>
    <n v="0"/>
    <n v="1"/>
    <n v="0"/>
    <n v="0"/>
  </r>
  <r>
    <x v="57"/>
    <x v="1"/>
    <n v="44"/>
    <s v="RIVER"/>
    <s v="LAKE"/>
    <s v="RAPIDS"/>
    <s v="GLASS"/>
    <s v="BUDGET"/>
    <s v="FEATHER"/>
    <s v="RIVER"/>
    <s v="RAPIDS"/>
    <s v="BASE"/>
    <s v="THEMATIC"/>
    <n v="8.1467032784099995"/>
    <n v="0"/>
    <n v="1"/>
    <n v="0"/>
    <n v="0"/>
  </r>
  <r>
    <x v="57"/>
    <x v="1"/>
    <n v="45"/>
    <s v="COW"/>
    <s v="PIG"/>
    <s v="GRASS"/>
    <s v="CHISEL"/>
    <s v="PARCEL"/>
    <s v="HOTEL"/>
    <s v="PIG"/>
    <s v="COW"/>
    <s v="TAXONOMIC"/>
    <s v="BASE"/>
    <n v="7.96564693935"/>
    <n v="1"/>
    <n v="0"/>
    <n v="0"/>
    <n v="0"/>
  </r>
  <r>
    <x v="57"/>
    <x v="1"/>
    <n v="46"/>
    <s v="BIRD"/>
    <s v="BAT"/>
    <s v="NEST"/>
    <s v="BONE"/>
    <s v="RAIN"/>
    <s v="BRACKET"/>
    <s v="BIRD"/>
    <s v="NEST"/>
    <s v="BASE"/>
    <s v="THEMATIC"/>
    <n v="12.4734041463"/>
    <n v="0"/>
    <n v="1"/>
    <n v="0"/>
    <n v="0"/>
  </r>
  <r>
    <x v="57"/>
    <x v="1"/>
    <n v="47"/>
    <s v="TOOTHBRUSH"/>
    <s v="COMB"/>
    <s v="FLOSS"/>
    <s v="CAKE"/>
    <s v="CUP"/>
    <s v="GLASSES"/>
    <s v="FLOSS"/>
    <s v="TOOTHBRUSH"/>
    <s v="THEMATIC"/>
    <s v="BASE"/>
    <n v="9.4520642955300005"/>
    <n v="0"/>
    <n v="1"/>
    <n v="0"/>
    <n v="0"/>
  </r>
  <r>
    <x v="57"/>
    <x v="1"/>
    <n v="48"/>
    <s v="ROBBERY"/>
    <s v="TREASON"/>
    <s v="BANK"/>
    <s v="STEW"/>
    <s v="TUB"/>
    <s v="SHORE"/>
    <s v="BANK"/>
    <s v="ROBBERY"/>
    <s v="THEMATIC"/>
    <s v="BASE"/>
    <n v="8.0011716422199992"/>
    <n v="0"/>
    <n v="1"/>
    <n v="0"/>
    <n v="0"/>
  </r>
  <r>
    <x v="57"/>
    <x v="1"/>
    <n v="49"/>
    <s v="SAXOPHONE"/>
    <s v="HARP"/>
    <s v="JAZZ"/>
    <s v="SODA"/>
    <s v="HAIR"/>
    <s v="PILOT"/>
    <s v="JAZZ"/>
    <s v="SAXOPHONE"/>
    <s v="THEMATIC"/>
    <s v="BASE"/>
    <n v="4.5022052303000004"/>
    <n v="0"/>
    <n v="1"/>
    <n v="0"/>
    <n v="0"/>
  </r>
  <r>
    <x v="57"/>
    <x v="1"/>
    <n v="50"/>
    <s v="BEER"/>
    <s v="JUICE"/>
    <s v="PARTY"/>
    <s v="SHOP"/>
    <s v="SNOW"/>
    <s v="WOUND"/>
    <s v="PARTY"/>
    <s v="SHOP"/>
    <s v="THEMATIC"/>
    <s v="UNRELATED"/>
    <n v="10.5902369968"/>
    <n v="0"/>
    <n v="0"/>
    <n v="0"/>
    <n v="1"/>
  </r>
  <r>
    <x v="57"/>
    <x v="1"/>
    <n v="51"/>
    <s v="CAKE"/>
    <s v="DONUT"/>
    <s v="CANDLE"/>
    <s v="BROCHURE"/>
    <s v="LAKE"/>
    <s v="DRUM"/>
    <s v="CANDLE"/>
    <s v="CAKE"/>
    <s v="THEMATIC"/>
    <s v="BASE"/>
    <n v="10.0216080139"/>
    <n v="0"/>
    <n v="1"/>
    <n v="0"/>
    <n v="0"/>
  </r>
  <r>
    <x v="57"/>
    <x v="1"/>
    <n v="52"/>
    <s v="COOKIE"/>
    <s v="BISCUIT"/>
    <s v="CHOCOLATE"/>
    <s v="PAGE"/>
    <s v="WAVE"/>
    <s v="FUR"/>
    <s v="BISCUIT"/>
    <s v="COOKIE"/>
    <s v="TAXONOMIC"/>
    <s v="BASE"/>
    <n v="5.4648000726000001"/>
    <n v="1"/>
    <n v="0"/>
    <n v="0"/>
    <n v="0"/>
  </r>
  <r>
    <x v="57"/>
    <x v="1"/>
    <n v="53"/>
    <s v="SUBMARINE"/>
    <s v="AIRPLANE"/>
    <s v="OCEAN"/>
    <s v="SHEET"/>
    <s v="CROW"/>
    <s v="DOCTOR"/>
    <s v="SUBMARINE"/>
    <s v="OCEAN"/>
    <s v="BASE"/>
    <s v="THEMATIC"/>
    <n v="5.4362456325900004"/>
    <n v="0"/>
    <n v="1"/>
    <n v="0"/>
    <n v="0"/>
  </r>
  <r>
    <x v="57"/>
    <x v="1"/>
    <n v="54"/>
    <s v="DOG"/>
    <s v="CAT"/>
    <s v="BONE"/>
    <s v="POND"/>
    <s v="HOOD"/>
    <s v="QUEEN"/>
    <s v="DOG"/>
    <s v="BONE"/>
    <s v="BASE"/>
    <s v="THEMATIC"/>
    <n v="4.6713789491900002"/>
    <n v="0"/>
    <n v="1"/>
    <n v="0"/>
    <n v="0"/>
  </r>
  <r>
    <x v="57"/>
    <x v="1"/>
    <n v="55"/>
    <s v="SURGEON"/>
    <s v="BUTCHER"/>
    <s v="KIDNEY"/>
    <s v="PENGUIN"/>
    <s v="MOVIE"/>
    <s v="HOUSE"/>
    <s v="SURGEON"/>
    <s v="KIDNEY"/>
    <s v="BASE"/>
    <s v="THEMATIC"/>
    <n v="8.5854852069199996"/>
    <n v="0"/>
    <n v="1"/>
    <n v="0"/>
    <n v="0"/>
  </r>
  <r>
    <x v="57"/>
    <x v="1"/>
    <n v="56"/>
    <s v="BICYCLE"/>
    <s v="CAR"/>
    <s v="HELMET"/>
    <s v="FISH"/>
    <s v="BEER"/>
    <s v="BANK"/>
    <s v="BICYCLE"/>
    <s v="HELMET"/>
    <s v="BASE"/>
    <s v="THEMATIC"/>
    <n v="8.5662807321599992"/>
    <n v="0"/>
    <n v="1"/>
    <n v="0"/>
    <n v="0"/>
  </r>
  <r>
    <x v="57"/>
    <x v="1"/>
    <n v="57"/>
    <s v="PACKAGE"/>
    <s v="CRATE"/>
    <s v="DELIVERY"/>
    <s v="TROUT"/>
    <s v="CHILD"/>
    <s v="BILL"/>
    <s v="DELIVERY"/>
    <s v="PACKAGE"/>
    <s v="THEMATIC"/>
    <s v="BASE"/>
    <n v="6.0416894825199998"/>
    <n v="0"/>
    <n v="1"/>
    <n v="0"/>
    <n v="0"/>
  </r>
  <r>
    <x v="57"/>
    <x v="1"/>
    <n v="58"/>
    <s v="RECEPTIONIST"/>
    <s v="HOSTESS"/>
    <s v="TELEPHONE"/>
    <s v="PARK"/>
    <s v="HAND"/>
    <s v="STRING"/>
    <s v="TELEPHONE"/>
    <s v="HAND"/>
    <s v="THEMATIC"/>
    <s v="UNRELATED"/>
    <n v="13.014282848500001"/>
    <n v="0"/>
    <n v="0"/>
    <n v="0"/>
    <n v="1"/>
  </r>
  <r>
    <x v="57"/>
    <x v="1"/>
    <n v="59"/>
    <s v="BEE"/>
    <s v="BUTTERFLY"/>
    <s v="HONEY"/>
    <s v="ASPHALT"/>
    <s v="COACH"/>
    <s v="PLIERS"/>
    <s v="HONEY"/>
    <s v="BEE"/>
    <s v="THEMATIC"/>
    <s v="BASE"/>
    <n v="5.4794984084999996"/>
    <n v="0"/>
    <n v="1"/>
    <n v="0"/>
    <n v="0"/>
  </r>
  <r>
    <x v="58"/>
    <x v="0"/>
    <n v="1"/>
    <s v="BICYCLE"/>
    <s v="CAR"/>
    <s v="HELMET"/>
    <s v="FISH"/>
    <s v="BEER"/>
    <s v="BANK"/>
    <s v="BICYCLE"/>
    <s v="CAR"/>
    <s v="BASE"/>
    <s v="TAXONOMIC"/>
    <n v="23.823837982699999"/>
    <n v="1"/>
    <n v="0"/>
    <n v="0"/>
    <n v="0"/>
  </r>
  <r>
    <x v="58"/>
    <x v="0"/>
    <n v="2"/>
    <s v="OVEN"/>
    <s v="MICROWAVE"/>
    <s v="PAN"/>
    <s v="SCREEN"/>
    <s v="BASKETBALL"/>
    <s v="BOOT"/>
    <s v="OVEN"/>
    <s v="MICROWAVE"/>
    <s v="BASE"/>
    <s v="TAXONOMIC"/>
    <n v="14.4225843766"/>
    <n v="1"/>
    <n v="0"/>
    <n v="0"/>
    <n v="0"/>
  </r>
  <r>
    <x v="58"/>
    <x v="0"/>
    <n v="3"/>
    <s v="SHAMPOO"/>
    <s v="BLEACH"/>
    <s v="SHOWER"/>
    <s v="TEAM"/>
    <s v="SAUCE"/>
    <s v="CIRCLE"/>
    <s v="BLEACH"/>
    <s v="SHAMPOO"/>
    <s v="TAXONOMIC"/>
    <s v="BASE"/>
    <n v="13.8494288818"/>
    <n v="1"/>
    <n v="0"/>
    <n v="0"/>
    <n v="0"/>
  </r>
  <r>
    <x v="58"/>
    <x v="0"/>
    <n v="4"/>
    <s v="RECEPTIONIST"/>
    <s v="HOSTESS"/>
    <s v="TELEPHONE"/>
    <s v="PARK"/>
    <s v="HAND"/>
    <s v="STRING"/>
    <s v="HOSTESS"/>
    <s v="RECEPTIONIST"/>
    <s v="TAXONOMIC"/>
    <s v="BASE"/>
    <n v="29.771545465500001"/>
    <n v="1"/>
    <n v="0"/>
    <n v="0"/>
    <n v="0"/>
  </r>
  <r>
    <x v="58"/>
    <x v="0"/>
    <n v="5"/>
    <s v="COW"/>
    <s v="PIG"/>
    <s v="GRASS"/>
    <s v="CHISEL"/>
    <s v="PARCEL"/>
    <s v="HOTEL"/>
    <s v="PIG"/>
    <s v="COW"/>
    <s v="TAXONOMIC"/>
    <s v="BASE"/>
    <n v="14.8374255025"/>
    <n v="1"/>
    <n v="0"/>
    <n v="0"/>
    <n v="0"/>
  </r>
  <r>
    <x v="58"/>
    <x v="0"/>
    <n v="6"/>
    <s v="GARLIC"/>
    <s v="ONION"/>
    <s v="VAMPIRE"/>
    <s v="HOUSE"/>
    <s v="FOOT"/>
    <s v="CODE"/>
    <s v="GARLIC"/>
    <s v="ONION"/>
    <s v="BASE"/>
    <s v="TAXONOMIC"/>
    <n v="7.3277564536500002"/>
    <n v="1"/>
    <n v="0"/>
    <n v="0"/>
    <n v="0"/>
  </r>
  <r>
    <x v="58"/>
    <x v="0"/>
    <n v="7"/>
    <s v="HAPPY"/>
    <s v="SAD"/>
    <s v="SMILE"/>
    <s v="ROOF"/>
    <s v="SEED"/>
    <s v="KEY"/>
    <s v="SMILE"/>
    <s v="HAPPY"/>
    <s v="THEMATIC"/>
    <s v="BASE"/>
    <n v="9.8434074938999991"/>
    <n v="0"/>
    <n v="1"/>
    <n v="0"/>
    <n v="0"/>
  </r>
  <r>
    <x v="58"/>
    <x v="0"/>
    <n v="8"/>
    <s v="SPOON"/>
    <s v="LADLE"/>
    <s v="CEREAL"/>
    <s v="LION"/>
    <s v="TREE"/>
    <s v="STEREO"/>
    <s v="LADLE"/>
    <s v="SPOON"/>
    <s v="TAXONOMIC"/>
    <s v="BASE"/>
    <n v="9.3300669476200007"/>
    <n v="1"/>
    <n v="0"/>
    <n v="0"/>
    <n v="0"/>
  </r>
  <r>
    <x v="58"/>
    <x v="0"/>
    <n v="9"/>
    <s v="SURGEON"/>
    <s v="BUTCHER"/>
    <s v="KIDNEY"/>
    <s v="PENGUIN"/>
    <s v="MOVIE"/>
    <s v="HOUSE"/>
    <s v="BUTCHER"/>
    <s v="SURGEON"/>
    <s v="TAXONOMIC"/>
    <s v="BASE"/>
    <n v="8.5192874446500007"/>
    <n v="1"/>
    <n v="0"/>
    <n v="0"/>
    <n v="0"/>
  </r>
  <r>
    <x v="58"/>
    <x v="0"/>
    <n v="10"/>
    <s v="PENCIL"/>
    <s v="PEN"/>
    <s v="ERASER"/>
    <s v="FLUTE"/>
    <s v="MINT"/>
    <s v="SHEEP"/>
    <s v="PENCIL"/>
    <s v="PEN"/>
    <s v="BASE"/>
    <s v="TAXONOMIC"/>
    <n v="14.346616495099999"/>
    <n v="1"/>
    <n v="0"/>
    <n v="0"/>
    <n v="0"/>
  </r>
  <r>
    <x v="58"/>
    <x v="0"/>
    <n v="11"/>
    <s v="PACKAGE"/>
    <s v="CRATE"/>
    <s v="DELIVERY"/>
    <s v="TROUT"/>
    <s v="CHILD"/>
    <s v="BILL"/>
    <s v="DELIVERY"/>
    <s v="PACKAGE"/>
    <s v="THEMATIC"/>
    <s v="BASE"/>
    <n v="16.6950568205"/>
    <n v="0"/>
    <n v="1"/>
    <n v="0"/>
    <n v="0"/>
  </r>
  <r>
    <x v="58"/>
    <x v="0"/>
    <n v="12"/>
    <s v="CHAIR"/>
    <s v="SOFA"/>
    <s v="LEGS"/>
    <s v="BREAD"/>
    <s v="BALL"/>
    <s v="KEYBOARD"/>
    <s v="SOFA"/>
    <s v="CHAIR"/>
    <s v="TAXONOMIC"/>
    <s v="BASE"/>
    <n v="8.9095765496600006"/>
    <n v="1"/>
    <n v="0"/>
    <n v="0"/>
    <n v="0"/>
  </r>
  <r>
    <x v="58"/>
    <x v="0"/>
    <n v="13"/>
    <s v="RIVER"/>
    <s v="LAKE"/>
    <s v="RAPIDS"/>
    <s v="GLASS"/>
    <s v="BUDGET"/>
    <s v="FEATHER"/>
    <s v="RIVER"/>
    <s v="LAKE"/>
    <s v="BASE"/>
    <s v="TAXONOMIC"/>
    <n v="8.84127908468"/>
    <n v="1"/>
    <n v="0"/>
    <n v="0"/>
    <n v="0"/>
  </r>
  <r>
    <x v="58"/>
    <x v="0"/>
    <n v="14"/>
    <s v="MONKEY"/>
    <s v="BEAR"/>
    <s v="BANANA"/>
    <s v="AIRPLANE"/>
    <s v="HAMMER"/>
    <s v="PLUG"/>
    <s v="MONKEY"/>
    <s v="BEAR"/>
    <s v="BASE"/>
    <s v="TAXONOMIC"/>
    <n v="14.448899643500001"/>
    <n v="1"/>
    <n v="0"/>
    <n v="0"/>
    <n v="0"/>
  </r>
  <r>
    <x v="58"/>
    <x v="0"/>
    <n v="15"/>
    <s v="BOTTLE"/>
    <s v="CAN"/>
    <s v="BABY"/>
    <s v="CLOCK"/>
    <s v="BERRY"/>
    <s v="BELL"/>
    <s v="BOTTLE"/>
    <s v="CAN"/>
    <s v="BASE"/>
    <s v="TAXONOMIC"/>
    <n v="9.1551659521600008"/>
    <n v="1"/>
    <n v="0"/>
    <n v="0"/>
    <n v="0"/>
  </r>
  <r>
    <x v="58"/>
    <x v="0"/>
    <n v="16"/>
    <s v="PANTS"/>
    <s v="DRESS"/>
    <s v="POCKET"/>
    <s v="ICE"/>
    <s v="TEETH"/>
    <s v="DOG"/>
    <s v="DRESS"/>
    <s v="PANTS"/>
    <s v="TAXONOMIC"/>
    <s v="BASE"/>
    <n v="16.1784178861"/>
    <n v="1"/>
    <n v="0"/>
    <n v="0"/>
    <n v="0"/>
  </r>
  <r>
    <x v="58"/>
    <x v="0"/>
    <n v="17"/>
    <s v="FIELD"/>
    <s v="COURT"/>
    <s v="GRASS"/>
    <s v="GAS"/>
    <s v="TOAD"/>
    <s v="SCHOOL"/>
    <s v="COURT"/>
    <s v="FIELD"/>
    <s v="TAXONOMIC"/>
    <s v="BASE"/>
    <n v="8.4195822902300002"/>
    <n v="1"/>
    <n v="0"/>
    <n v="0"/>
    <n v="0"/>
  </r>
  <r>
    <x v="58"/>
    <x v="0"/>
    <n v="18"/>
    <s v="BEE"/>
    <s v="BUTTERFLY"/>
    <s v="HONEY"/>
    <s v="ASPHALT"/>
    <s v="COACH"/>
    <s v="PLIERS"/>
    <s v="BEE"/>
    <s v="BUTTERFLY"/>
    <s v="BASE"/>
    <s v="TAXONOMIC"/>
    <n v="8.4792317069400003"/>
    <n v="1"/>
    <n v="0"/>
    <n v="0"/>
    <n v="0"/>
  </r>
  <r>
    <x v="58"/>
    <x v="0"/>
    <n v="19"/>
    <s v="WAITRESS"/>
    <s v="STEWARDESS"/>
    <s v="RESTAURANT"/>
    <s v="SWAN"/>
    <s v="BEACH"/>
    <s v="CALCIUM"/>
    <s v="STEWARDESS"/>
    <s v="WAITRESS"/>
    <s v="TAXONOMIC"/>
    <s v="BASE"/>
    <n v="6.0392459558800002"/>
    <n v="1"/>
    <n v="0"/>
    <n v="0"/>
    <n v="0"/>
  </r>
  <r>
    <x v="58"/>
    <x v="0"/>
    <n v="20"/>
    <s v="LAWNMOWER"/>
    <s v="SCISSORS"/>
    <s v="GRASS"/>
    <s v="BOMB"/>
    <s v="AUNT"/>
    <s v="INTERNET"/>
    <s v="LAWNMOWER"/>
    <s v="SCISSORS"/>
    <s v="BASE"/>
    <s v="TAXONOMIC"/>
    <n v="29.1545538154"/>
    <n v="1"/>
    <n v="0"/>
    <n v="0"/>
    <n v="0"/>
  </r>
  <r>
    <x v="58"/>
    <x v="0"/>
    <n v="21"/>
    <s v="SNOW"/>
    <s v="RAIN"/>
    <s v="SLED"/>
    <s v="CEMETARY"/>
    <s v="WORK"/>
    <s v="NOVEL"/>
    <s v="SNOW"/>
    <s v="RAIN"/>
    <s v="BASE"/>
    <s v="TAXONOMIC"/>
    <n v="15.879650701099999"/>
    <n v="1"/>
    <n v="0"/>
    <n v="0"/>
    <n v="0"/>
  </r>
  <r>
    <x v="58"/>
    <x v="0"/>
    <n v="22"/>
    <s v="COOKIE"/>
    <s v="BISCUIT"/>
    <s v="CHOCOLATE"/>
    <s v="PAGE"/>
    <s v="WAVE"/>
    <s v="FUR"/>
    <s v="BISCUIT"/>
    <s v="COOKIE"/>
    <s v="TAXONOMIC"/>
    <s v="BASE"/>
    <n v="7.67128942057"/>
    <n v="1"/>
    <n v="0"/>
    <n v="0"/>
    <n v="0"/>
  </r>
  <r>
    <x v="58"/>
    <x v="0"/>
    <n v="23"/>
    <s v="CHISEL"/>
    <s v="KNIFE"/>
    <s v="SCULPTURE"/>
    <s v="HAMSTER"/>
    <s v="BOTTLE"/>
    <s v="MIRROR"/>
    <s v="CHISEL"/>
    <s v="BOTTLE"/>
    <s v="BASE"/>
    <s v="UNRELATED"/>
    <n v="20.5870234255"/>
    <n v="0"/>
    <n v="0"/>
    <n v="0"/>
    <n v="1"/>
  </r>
  <r>
    <x v="58"/>
    <x v="0"/>
    <n v="24"/>
    <s v="CITY"/>
    <s v="VILLAGE"/>
    <s v="AIRPORT"/>
    <s v="WHALE"/>
    <s v="NECK"/>
    <s v="CABINET"/>
    <s v="CITY"/>
    <s v="VILLAGE"/>
    <s v="BASE"/>
    <s v="TAXONOMIC"/>
    <n v="7.80723712046"/>
    <n v="1"/>
    <n v="0"/>
    <n v="0"/>
    <n v="0"/>
  </r>
  <r>
    <x v="58"/>
    <x v="0"/>
    <n v="25"/>
    <s v="NEEDLE"/>
    <s v="PIN"/>
    <s v="THREAD"/>
    <s v="WAX"/>
    <s v="HYDRANT"/>
    <s v="WRIST"/>
    <s v="PIN"/>
    <s v="NEEDLE"/>
    <s v="TAXONOMIC"/>
    <s v="BASE"/>
    <n v="7.9934985694699998"/>
    <n v="1"/>
    <n v="0"/>
    <n v="0"/>
    <n v="0"/>
  </r>
  <r>
    <x v="58"/>
    <x v="0"/>
    <n v="26"/>
    <s v="SPIDER"/>
    <s v="BEE"/>
    <s v="WEB"/>
    <s v="PEPPER"/>
    <s v="SHED"/>
    <s v="TOILET"/>
    <s v="SPIDER"/>
    <s v="BEE"/>
    <s v="BASE"/>
    <s v="TAXONOMIC"/>
    <n v="10.761718499200001"/>
    <n v="1"/>
    <n v="0"/>
    <n v="0"/>
    <n v="0"/>
  </r>
  <r>
    <x v="58"/>
    <x v="0"/>
    <n v="27"/>
    <s v="CAPTAIN"/>
    <s v="PILOT"/>
    <s v="SHIP"/>
    <s v="EAR"/>
    <s v="BENCH"/>
    <s v="FREEZER"/>
    <s v="PILOT"/>
    <s v="CAPTAIN"/>
    <s v="TAXONOMIC"/>
    <s v="BASE"/>
    <n v="15.582305766599999"/>
    <n v="1"/>
    <n v="0"/>
    <n v="0"/>
    <n v="0"/>
  </r>
  <r>
    <x v="58"/>
    <x v="0"/>
    <n v="28"/>
    <s v="MILK"/>
    <s v="LEMONADE"/>
    <s v="COW"/>
    <s v="GUITAR"/>
    <s v="LEAF"/>
    <s v="WINDOW"/>
    <s v="LEMONADE"/>
    <s v="MILK"/>
    <s v="TAXONOMIC"/>
    <s v="BASE"/>
    <n v="12.0735987892"/>
    <n v="1"/>
    <n v="0"/>
    <n v="0"/>
    <n v="0"/>
  </r>
  <r>
    <x v="58"/>
    <x v="0"/>
    <n v="29"/>
    <s v="CROUTONS"/>
    <s v="BAGEL"/>
    <s v="SALAD"/>
    <s v="METAL"/>
    <s v="SHARK"/>
    <s v="SPOT"/>
    <s v="BAGEL"/>
    <s v="SALAD"/>
    <s v="TAXONOMIC"/>
    <s v="THEMATIC"/>
    <n v="13.3659390326"/>
    <n v="0"/>
    <n v="0"/>
    <n v="1"/>
    <n v="0"/>
  </r>
  <r>
    <x v="58"/>
    <x v="0"/>
    <n v="30"/>
    <s v="PANDA"/>
    <s v="RACOON"/>
    <s v="BAMBOO"/>
    <s v="WHIP"/>
    <s v="FENDER"/>
    <s v="LAW"/>
    <s v="PANDA"/>
    <s v="RACOON"/>
    <s v="BASE"/>
    <s v="TAXONOMIC"/>
    <n v="6.8778404445600003"/>
    <n v="1"/>
    <n v="0"/>
    <n v="0"/>
    <n v="0"/>
  </r>
  <r>
    <x v="58"/>
    <x v="0"/>
    <n v="31"/>
    <s v="TRUCK"/>
    <s v="BUS"/>
    <s v="TRAILER"/>
    <s v="CLIMATE"/>
    <s v="CACTUS"/>
    <s v="CLUB"/>
    <s v="BUS"/>
    <s v="TRUCK"/>
    <s v="TAXONOMIC"/>
    <s v="BASE"/>
    <n v="9.0651702362800002"/>
    <n v="1"/>
    <n v="0"/>
    <n v="0"/>
    <n v="0"/>
  </r>
  <r>
    <x v="58"/>
    <x v="0"/>
    <n v="32"/>
    <s v="COW"/>
    <s v="BUFFALO"/>
    <s v="FARM"/>
    <s v="SKY"/>
    <s v="SLIDE"/>
    <s v="CHALK"/>
    <s v="BUFFALO"/>
    <s v="COW"/>
    <s v="TAXONOMIC"/>
    <s v="BASE"/>
    <n v="6.2402735117399999"/>
    <n v="1"/>
    <n v="0"/>
    <n v="0"/>
    <n v="0"/>
  </r>
  <r>
    <x v="58"/>
    <x v="0"/>
    <n v="33"/>
    <s v="POLICE"/>
    <s v="FIREMAN"/>
    <s v="HANDCUFFS"/>
    <s v="CARAVAN"/>
    <s v="CRAB"/>
    <s v="LAUNDRY"/>
    <s v="POLICE"/>
    <s v="FIREMAN"/>
    <s v="BASE"/>
    <s v="TAXONOMIC"/>
    <n v="8.1773465635499996"/>
    <n v="1"/>
    <n v="0"/>
    <n v="0"/>
    <n v="0"/>
  </r>
  <r>
    <x v="58"/>
    <x v="0"/>
    <n v="34"/>
    <s v="RABBI"/>
    <s v="PASTOR"/>
    <s v="TEMPLE"/>
    <s v="DRIVEWAY"/>
    <s v="GLOVES"/>
    <s v="APPLE"/>
    <s v="RABBI"/>
    <s v="PASTOR"/>
    <s v="BASE"/>
    <s v="TAXONOMIC"/>
    <n v="8.7205980601699995"/>
    <n v="1"/>
    <n v="0"/>
    <n v="0"/>
    <n v="0"/>
  </r>
  <r>
    <x v="58"/>
    <x v="0"/>
    <n v="35"/>
    <s v="FOOTBALL"/>
    <s v="BASEBALL"/>
    <s v="QUARTERBACK"/>
    <s v="CLOUD"/>
    <s v="PLANT"/>
    <s v="NECKLACE"/>
    <s v="BASEBALL"/>
    <s v="FOOTBALL"/>
    <s v="TAXONOMIC"/>
    <s v="BASE"/>
    <n v="5.0549380481200004"/>
    <n v="1"/>
    <n v="0"/>
    <n v="0"/>
    <n v="0"/>
  </r>
  <r>
    <x v="58"/>
    <x v="0"/>
    <n v="36"/>
    <s v="BEER"/>
    <s v="JUICE"/>
    <s v="PARTY"/>
    <s v="SHOP"/>
    <s v="SNOW"/>
    <s v="WOUND"/>
    <s v="BEER"/>
    <s v="JUICE"/>
    <s v="BASE"/>
    <s v="TAXONOMIC"/>
    <n v="6.7737904088600001"/>
    <n v="1"/>
    <n v="0"/>
    <n v="0"/>
    <n v="0"/>
  </r>
  <r>
    <x v="58"/>
    <x v="0"/>
    <n v="37"/>
    <s v="DOG"/>
    <s v="CAT"/>
    <s v="BONE"/>
    <s v="POND"/>
    <s v="HOOD"/>
    <s v="QUEEN"/>
    <s v="DOG"/>
    <s v="CAT"/>
    <s v="BASE"/>
    <s v="TAXONOMIC"/>
    <n v="4.1134419840499996"/>
    <n v="1"/>
    <n v="0"/>
    <n v="0"/>
    <n v="0"/>
  </r>
  <r>
    <x v="58"/>
    <x v="0"/>
    <n v="38"/>
    <s v="CROWN"/>
    <s v="HAT"/>
    <s v="KING"/>
    <s v="SHOVEL"/>
    <s v="NOSE"/>
    <s v="TENT"/>
    <s v="HAT"/>
    <s v="CROWN"/>
    <s v="TAXONOMIC"/>
    <s v="BASE"/>
    <n v="8.8271734503800001"/>
    <n v="1"/>
    <n v="0"/>
    <n v="0"/>
    <n v="0"/>
  </r>
  <r>
    <x v="58"/>
    <x v="0"/>
    <n v="39"/>
    <s v="SAXOPHONE"/>
    <s v="HARP"/>
    <s v="JAZZ"/>
    <s v="SODA"/>
    <s v="HAIR"/>
    <s v="PILOT"/>
    <s v="HARP"/>
    <s v="SAXOPHONE"/>
    <s v="TAXONOMIC"/>
    <s v="BASE"/>
    <n v="18.5635003507"/>
    <n v="1"/>
    <n v="0"/>
    <n v="0"/>
    <n v="0"/>
  </r>
  <r>
    <x v="58"/>
    <x v="0"/>
    <n v="40"/>
    <s v="FLY"/>
    <s v="ANT"/>
    <s v="WINGS"/>
    <s v="CEREAL"/>
    <s v="BUSINESS"/>
    <s v="CONCRETE"/>
    <s v="FLY"/>
    <s v="ANT"/>
    <s v="BASE"/>
    <s v="TAXONOMIC"/>
    <n v="9.5255134301299993"/>
    <n v="1"/>
    <n v="0"/>
    <n v="0"/>
    <n v="0"/>
  </r>
  <r>
    <x v="58"/>
    <x v="0"/>
    <n v="41"/>
    <s v="PENGUIN"/>
    <s v="GOOSE"/>
    <s v="ICE"/>
    <s v="VOLCANO"/>
    <s v="HEAD"/>
    <s v="BRICK"/>
    <s v="PENGUIN"/>
    <s v="GOOSE"/>
    <s v="BASE"/>
    <s v="TAXONOMIC"/>
    <n v="9.0301910304700002"/>
    <n v="1"/>
    <n v="0"/>
    <n v="0"/>
    <n v="0"/>
  </r>
  <r>
    <x v="58"/>
    <x v="0"/>
    <n v="42"/>
    <s v="SHIP"/>
    <s v="CANOE"/>
    <s v="SAILOR"/>
    <s v="UMBRELLA"/>
    <s v="BANANA"/>
    <s v="CHAIR"/>
    <s v="SHIP"/>
    <s v="CANOE"/>
    <s v="BASE"/>
    <s v="TAXONOMIC"/>
    <n v="17.670291263399999"/>
    <n v="1"/>
    <n v="0"/>
    <n v="0"/>
    <n v="0"/>
  </r>
  <r>
    <x v="58"/>
    <x v="0"/>
    <n v="43"/>
    <s v="CAKE"/>
    <s v="DONUT"/>
    <s v="CANDLE"/>
    <s v="BROCHURE"/>
    <s v="LAKE"/>
    <s v="DRUM"/>
    <s v="CAKE"/>
    <s v="DONUT"/>
    <s v="BASE"/>
    <s v="TAXONOMIC"/>
    <n v="11.543836817400001"/>
    <n v="1"/>
    <n v="0"/>
    <n v="0"/>
    <n v="0"/>
  </r>
  <r>
    <x v="58"/>
    <x v="0"/>
    <n v="44"/>
    <s v="CAMEL"/>
    <s v="ANTELOPE"/>
    <s v="DESERT"/>
    <s v="CORK"/>
    <s v="ENGINE"/>
    <s v="PAMPHLET"/>
    <s v="CAMEL"/>
    <s v="ANTELOPE"/>
    <s v="BASE"/>
    <s v="TAXONOMIC"/>
    <n v="6.7492827501799999"/>
    <n v="1"/>
    <n v="0"/>
    <n v="0"/>
    <n v="0"/>
  </r>
  <r>
    <x v="58"/>
    <x v="0"/>
    <n v="45"/>
    <s v="TORTILLA"/>
    <s v="BAGEL"/>
    <s v="BEANS"/>
    <s v="COLD"/>
    <s v="KNOB"/>
    <s v="SALESMAN"/>
    <s v="BEANS"/>
    <s v="TORTILLA"/>
    <s v="THEMATIC"/>
    <s v="BASE"/>
    <n v="13.6971643727"/>
    <n v="0"/>
    <n v="1"/>
    <n v="0"/>
    <n v="0"/>
  </r>
  <r>
    <x v="58"/>
    <x v="0"/>
    <n v="46"/>
    <s v="CRIB"/>
    <s v="BED"/>
    <s v="BABY"/>
    <s v="FERRY"/>
    <s v="BOWL"/>
    <s v="PATIO"/>
    <s v="CRIB"/>
    <s v="BED"/>
    <s v="BASE"/>
    <s v="TAXONOMIC"/>
    <n v="5.14034819952"/>
    <n v="1"/>
    <n v="0"/>
    <n v="0"/>
    <n v="0"/>
  </r>
  <r>
    <x v="58"/>
    <x v="0"/>
    <n v="47"/>
    <s v="ROBBERY"/>
    <s v="TREASON"/>
    <s v="BANK"/>
    <s v="STEW"/>
    <s v="TUB"/>
    <s v="SHORE"/>
    <s v="TREASON"/>
    <s v="ROBBERY"/>
    <s v="TAXONOMIC"/>
    <s v="BASE"/>
    <n v="15.095254995199999"/>
    <n v="1"/>
    <n v="0"/>
    <n v="0"/>
    <n v="0"/>
  </r>
  <r>
    <x v="58"/>
    <x v="0"/>
    <n v="48"/>
    <s v="ROCKET"/>
    <s v="MISSILE"/>
    <s v="ASTRONAUT"/>
    <s v="BUG"/>
    <s v="CHEESE"/>
    <s v="WATER"/>
    <s v="MISSILE"/>
    <s v="ROCKET"/>
    <s v="TAXONOMIC"/>
    <s v="BASE"/>
    <n v="6.7133586885199996"/>
    <n v="1"/>
    <n v="0"/>
    <n v="0"/>
    <n v="0"/>
  </r>
  <r>
    <x v="58"/>
    <x v="0"/>
    <n v="49"/>
    <s v="CIGARETTES"/>
    <s v="ALCOHOL"/>
    <s v="LUNGS"/>
    <s v="OUTLET"/>
    <s v="SOCK"/>
    <s v="CARPET"/>
    <s v="CIGARETTES"/>
    <s v="ALCOHOL"/>
    <s v="BASE"/>
    <s v="TAXONOMIC"/>
    <n v="12.300989615800001"/>
    <n v="1"/>
    <n v="0"/>
    <n v="0"/>
    <n v="0"/>
  </r>
  <r>
    <x v="58"/>
    <x v="0"/>
    <n v="50"/>
    <s v="SHOE"/>
    <s v="GLOVE"/>
    <s v="FOOT"/>
    <s v="WALL"/>
    <s v="CARD"/>
    <s v="TIGER"/>
    <s v="SHOE"/>
    <s v="GLOVE"/>
    <s v="BASE"/>
    <s v="TAXONOMIC"/>
    <n v="15.172610365000001"/>
    <n v="1"/>
    <n v="0"/>
    <n v="0"/>
    <n v="0"/>
  </r>
  <r>
    <x v="58"/>
    <x v="0"/>
    <n v="51"/>
    <s v="BIRD"/>
    <s v="BAT"/>
    <s v="NEST"/>
    <s v="BONE"/>
    <s v="RAIN"/>
    <s v="BRACKET"/>
    <s v="BIRD"/>
    <s v="BAT"/>
    <s v="BASE"/>
    <s v="TAXONOMIC"/>
    <n v="9.0179463053400006"/>
    <n v="1"/>
    <n v="0"/>
    <n v="0"/>
    <n v="0"/>
  </r>
  <r>
    <x v="58"/>
    <x v="0"/>
    <n v="52"/>
    <s v="CAR"/>
    <s v="BIKE"/>
    <s v="SEATBELT"/>
    <s v="SHRIMP"/>
    <s v="COTTON"/>
    <s v="BISCUIT"/>
    <s v="CAR"/>
    <s v="BIKE"/>
    <s v="BASE"/>
    <s v="TAXONOMIC"/>
    <n v="9.5294997693300001"/>
    <n v="1"/>
    <n v="0"/>
    <n v="0"/>
    <n v="0"/>
  </r>
  <r>
    <x v="58"/>
    <x v="0"/>
    <n v="53"/>
    <s v="CUP"/>
    <s v="BOWL"/>
    <s v="TEA"/>
    <s v="LAMP"/>
    <s v="PHONE"/>
    <s v="TRUCK"/>
    <s v="BOWL"/>
    <s v="CUP"/>
    <s v="TAXONOMIC"/>
    <s v="BASE"/>
    <n v="14.7085043"/>
    <n v="1"/>
    <n v="0"/>
    <n v="0"/>
    <n v="0"/>
  </r>
  <r>
    <x v="58"/>
    <x v="0"/>
    <n v="54"/>
    <s v="SILVER"/>
    <s v="GOLD"/>
    <s v="BULLET"/>
    <s v="STAIRS"/>
    <s v="BALLOON"/>
    <s v="LIBRARY"/>
    <s v="SILVER"/>
    <s v="GOLD"/>
    <s v="BASE"/>
    <s v="TAXONOMIC"/>
    <n v="3.8525031402200001"/>
    <n v="1"/>
    <n v="0"/>
    <n v="0"/>
    <n v="0"/>
  </r>
  <r>
    <x v="58"/>
    <x v="0"/>
    <n v="55"/>
    <s v="TOOTHBRUSH"/>
    <s v="COMB"/>
    <s v="FLOSS"/>
    <s v="CAKE"/>
    <s v="CUP"/>
    <s v="GLASSES"/>
    <s v="TOOTHBRUSH"/>
    <s v="COMB"/>
    <s v="BASE"/>
    <s v="TAXONOMIC"/>
    <n v="14.4765289023"/>
    <n v="1"/>
    <n v="0"/>
    <n v="0"/>
    <n v="0"/>
  </r>
  <r>
    <x v="58"/>
    <x v="0"/>
    <n v="56"/>
    <s v="COMPUTER"/>
    <s v="TABLET"/>
    <s v="MOUSE"/>
    <s v="ATHLETE"/>
    <s v="COUCH"/>
    <s v="SALON"/>
    <s v="TABLET"/>
    <s v="COMPUTER"/>
    <s v="TAXONOMIC"/>
    <s v="BASE"/>
    <n v="10.6952773089"/>
    <n v="1"/>
    <n v="0"/>
    <n v="0"/>
    <n v="0"/>
  </r>
  <r>
    <x v="58"/>
    <x v="0"/>
    <n v="57"/>
    <s v="COCONUT"/>
    <s v="ORANGE"/>
    <s v="BEACH"/>
    <s v="CYMBAL"/>
    <s v="SOCIETY"/>
    <s v="ROD"/>
    <s v="ORANGE"/>
    <s v="COCONUT"/>
    <s v="TAXONOMIC"/>
    <s v="BASE"/>
    <n v="13.364574387399999"/>
    <n v="1"/>
    <n v="0"/>
    <n v="0"/>
    <n v="0"/>
  </r>
  <r>
    <x v="58"/>
    <x v="0"/>
    <n v="58"/>
    <s v="BISCUITS"/>
    <s v="TOAST"/>
    <s v="GRAVY"/>
    <s v="SNAIL"/>
    <s v="PELICAN"/>
    <s v="DANCE"/>
    <s v="PELICAN"/>
    <s v="SNAIL"/>
    <s v="UNRELATED"/>
    <s v="UNRELATED"/>
    <n v="15.0843292281"/>
    <n v="0"/>
    <n v="0"/>
    <n v="0"/>
    <n v="1"/>
  </r>
  <r>
    <x v="58"/>
    <x v="0"/>
    <n v="59"/>
    <s v="SUBMARINE"/>
    <s v="AIRPLANE"/>
    <s v="OCEAN"/>
    <s v="SHEET"/>
    <s v="CROW"/>
    <s v="DOCTOR"/>
    <s v="SUBMARINE"/>
    <s v="AIRPLANE"/>
    <s v="BASE"/>
    <s v="TAXONOMIC"/>
    <n v="6.4200994118599999"/>
    <n v="1"/>
    <n v="0"/>
    <n v="0"/>
    <n v="0"/>
  </r>
  <r>
    <x v="59"/>
    <x v="1"/>
    <n v="1"/>
    <s v="COW"/>
    <s v="BUFFALO"/>
    <s v="FARM"/>
    <s v="SKY"/>
    <s v="SLIDE"/>
    <s v="CHALK"/>
    <s v="COW"/>
    <s v="FARM"/>
    <s v="BASE"/>
    <s v="THEMATIC"/>
    <n v="12.566545806400001"/>
    <n v="0"/>
    <n v="1"/>
    <n v="0"/>
    <n v="0"/>
  </r>
  <r>
    <x v="59"/>
    <x v="1"/>
    <n v="2"/>
    <s v="PACKAGE"/>
    <s v="CRATE"/>
    <s v="DELIVERY"/>
    <s v="TROUT"/>
    <s v="CHILD"/>
    <s v="BILL"/>
    <s v="DELIVERY"/>
    <s v="PACKAGE"/>
    <s v="THEMATIC"/>
    <s v="BASE"/>
    <n v="12.585028766200001"/>
    <n v="0"/>
    <n v="1"/>
    <n v="0"/>
    <n v="0"/>
  </r>
  <r>
    <x v="59"/>
    <x v="1"/>
    <n v="3"/>
    <s v="FLY"/>
    <s v="ANT"/>
    <s v="WINGS"/>
    <s v="CEREAL"/>
    <s v="BUSINESS"/>
    <s v="CONCRETE"/>
    <s v="FLY"/>
    <s v="WINGS"/>
    <s v="BASE"/>
    <s v="THEMATIC"/>
    <n v="9.5428886506699993"/>
    <n v="0"/>
    <n v="1"/>
    <n v="0"/>
    <n v="0"/>
  </r>
  <r>
    <x v="59"/>
    <x v="1"/>
    <n v="4"/>
    <s v="CHISEL"/>
    <s v="KNIFE"/>
    <s v="SCULPTURE"/>
    <s v="HAMSTER"/>
    <s v="BOTTLE"/>
    <s v="MIRROR"/>
    <s v="SCULPTURE"/>
    <s v="CHISEL"/>
    <s v="THEMATIC"/>
    <s v="BASE"/>
    <n v="13.5446999007"/>
    <n v="0"/>
    <n v="1"/>
    <n v="0"/>
    <n v="0"/>
  </r>
  <r>
    <x v="59"/>
    <x v="1"/>
    <n v="5"/>
    <s v="SURGEON"/>
    <s v="BUTCHER"/>
    <s v="KIDNEY"/>
    <s v="PENGUIN"/>
    <s v="MOVIE"/>
    <s v="HOUSE"/>
    <s v="SURGEON"/>
    <s v="KIDNEY"/>
    <s v="BASE"/>
    <s v="THEMATIC"/>
    <n v="21.449226734500002"/>
    <n v="0"/>
    <n v="1"/>
    <n v="0"/>
    <n v="0"/>
  </r>
  <r>
    <x v="59"/>
    <x v="1"/>
    <n v="6"/>
    <s v="SILVER"/>
    <s v="GOLD"/>
    <s v="BULLET"/>
    <s v="STAIRS"/>
    <s v="BALLOON"/>
    <s v="LIBRARY"/>
    <s v="GOLD"/>
    <s v="SILVER"/>
    <s v="TAXONOMIC"/>
    <s v="BASE"/>
    <n v="14.546515123300001"/>
    <n v="1"/>
    <n v="0"/>
    <n v="0"/>
    <n v="0"/>
  </r>
  <r>
    <x v="59"/>
    <x v="1"/>
    <n v="7"/>
    <s v="BOTTLE"/>
    <s v="CAN"/>
    <s v="BABY"/>
    <s v="CLOCK"/>
    <s v="BERRY"/>
    <s v="BELL"/>
    <s v="CAN"/>
    <s v="BOTTLE"/>
    <s v="TAXONOMIC"/>
    <s v="BASE"/>
    <n v="12.0617920615"/>
    <n v="1"/>
    <n v="0"/>
    <n v="0"/>
    <n v="0"/>
  </r>
  <r>
    <x v="59"/>
    <x v="1"/>
    <n v="8"/>
    <s v="CAR"/>
    <s v="BIKE"/>
    <s v="SEATBELT"/>
    <s v="SHRIMP"/>
    <s v="COTTON"/>
    <s v="BISCUIT"/>
    <s v="CAR"/>
    <s v="SEATBELT"/>
    <s v="BASE"/>
    <s v="THEMATIC"/>
    <n v="8.2480005401900005"/>
    <n v="0"/>
    <n v="1"/>
    <n v="0"/>
    <n v="0"/>
  </r>
  <r>
    <x v="59"/>
    <x v="1"/>
    <n v="9"/>
    <s v="DOG"/>
    <s v="CAT"/>
    <s v="BONE"/>
    <s v="POND"/>
    <s v="HOOD"/>
    <s v="QUEEN"/>
    <s v="DOG"/>
    <s v="BONE"/>
    <s v="BASE"/>
    <s v="THEMATIC"/>
    <n v="11.246244909"/>
    <n v="0"/>
    <n v="1"/>
    <n v="0"/>
    <n v="0"/>
  </r>
  <r>
    <x v="59"/>
    <x v="1"/>
    <n v="10"/>
    <s v="SHIP"/>
    <s v="CANOE"/>
    <s v="SAILOR"/>
    <s v="UMBRELLA"/>
    <s v="BANANA"/>
    <s v="CHAIR"/>
    <s v="SHIP"/>
    <s v="SAILOR"/>
    <s v="BASE"/>
    <s v="THEMATIC"/>
    <n v="8.2679931508600006"/>
    <n v="0"/>
    <n v="1"/>
    <n v="0"/>
    <n v="0"/>
  </r>
  <r>
    <x v="59"/>
    <x v="1"/>
    <n v="11"/>
    <s v="RABBI"/>
    <s v="PASTOR"/>
    <s v="TEMPLE"/>
    <s v="DRIVEWAY"/>
    <s v="GLOVES"/>
    <s v="APPLE"/>
    <s v="RABBI"/>
    <s v="PASTOR"/>
    <s v="BASE"/>
    <s v="TAXONOMIC"/>
    <n v="18.198238674399999"/>
    <n v="1"/>
    <n v="0"/>
    <n v="0"/>
    <n v="0"/>
  </r>
  <r>
    <x v="59"/>
    <x v="1"/>
    <n v="12"/>
    <s v="CRIB"/>
    <s v="BED"/>
    <s v="BABY"/>
    <s v="FERRY"/>
    <s v="BOWL"/>
    <s v="PATIO"/>
    <s v="CRIB"/>
    <s v="BED"/>
    <s v="BASE"/>
    <s v="TAXONOMIC"/>
    <n v="11.8924953138"/>
    <n v="1"/>
    <n v="0"/>
    <n v="0"/>
    <n v="0"/>
  </r>
  <r>
    <x v="59"/>
    <x v="1"/>
    <n v="13"/>
    <s v="RIVER"/>
    <s v="LAKE"/>
    <s v="RAPIDS"/>
    <s v="GLASS"/>
    <s v="BUDGET"/>
    <s v="FEATHER"/>
    <s v="LAKE"/>
    <s v="RIVER"/>
    <s v="TAXONOMIC"/>
    <s v="BASE"/>
    <n v="4.2285366385499996"/>
    <n v="1"/>
    <n v="0"/>
    <n v="0"/>
    <n v="0"/>
  </r>
  <r>
    <x v="59"/>
    <x v="1"/>
    <n v="14"/>
    <s v="CUP"/>
    <s v="BOWL"/>
    <s v="TEA"/>
    <s v="LAMP"/>
    <s v="PHONE"/>
    <s v="TRUCK"/>
    <s v="CUP"/>
    <s v="BOWL"/>
    <s v="BASE"/>
    <s v="TAXONOMIC"/>
    <n v="22.4759170964"/>
    <n v="1"/>
    <n v="0"/>
    <n v="0"/>
    <n v="0"/>
  </r>
  <r>
    <x v="59"/>
    <x v="1"/>
    <n v="15"/>
    <s v="COMPUTER"/>
    <s v="TABLET"/>
    <s v="MOUSE"/>
    <s v="ATHLETE"/>
    <s v="COUCH"/>
    <s v="SALON"/>
    <s v="COMPUTER"/>
    <s v="TABLET"/>
    <s v="BASE"/>
    <s v="TAXONOMIC"/>
    <n v="8.4358749321000008"/>
    <n v="1"/>
    <n v="0"/>
    <n v="0"/>
    <n v="0"/>
  </r>
  <r>
    <x v="59"/>
    <x v="1"/>
    <n v="16"/>
    <s v="COW"/>
    <s v="PIG"/>
    <s v="GRASS"/>
    <s v="CHISEL"/>
    <s v="PARCEL"/>
    <s v="HOTEL"/>
    <s v="COW"/>
    <s v="PIG"/>
    <s v="BASE"/>
    <s v="TAXONOMIC"/>
    <n v="8.6562121139099997"/>
    <n v="1"/>
    <n v="0"/>
    <n v="0"/>
    <n v="0"/>
  </r>
  <r>
    <x v="59"/>
    <x v="1"/>
    <n v="17"/>
    <s v="BEE"/>
    <s v="BUTTERFLY"/>
    <s v="HONEY"/>
    <s v="ASPHALT"/>
    <s v="COACH"/>
    <s v="PLIERS"/>
    <s v="BEE"/>
    <s v="BUTTERFLY"/>
    <s v="BASE"/>
    <s v="TAXONOMIC"/>
    <n v="9.8070556975399992"/>
    <n v="1"/>
    <n v="0"/>
    <n v="0"/>
    <n v="0"/>
  </r>
  <r>
    <x v="59"/>
    <x v="1"/>
    <n v="18"/>
    <s v="CAPTAIN"/>
    <s v="PILOT"/>
    <s v="SHIP"/>
    <s v="EAR"/>
    <s v="BENCH"/>
    <s v="FREEZER"/>
    <s v="PILOT"/>
    <s v="CAPTAIN"/>
    <s v="TAXONOMIC"/>
    <s v="BASE"/>
    <n v="7.2175304231900004"/>
    <n v="1"/>
    <n v="0"/>
    <n v="0"/>
    <n v="0"/>
  </r>
  <r>
    <x v="59"/>
    <x v="1"/>
    <n v="19"/>
    <s v="SPIDER"/>
    <s v="BEE"/>
    <s v="WEB"/>
    <s v="PEPPER"/>
    <s v="SHED"/>
    <s v="TOILET"/>
    <s v="BEE"/>
    <s v="SPIDER"/>
    <s v="TAXONOMIC"/>
    <s v="BASE"/>
    <n v="9.8061257392400005"/>
    <n v="1"/>
    <n v="0"/>
    <n v="0"/>
    <n v="0"/>
  </r>
  <r>
    <x v="59"/>
    <x v="1"/>
    <n v="20"/>
    <s v="SPOON"/>
    <s v="LADLE"/>
    <s v="CEREAL"/>
    <s v="LION"/>
    <s v="TREE"/>
    <s v="STEREO"/>
    <s v="SPOON"/>
    <s v="LADLE"/>
    <s v="BASE"/>
    <s v="TAXONOMIC"/>
    <n v="9.7609547349899994"/>
    <n v="1"/>
    <n v="0"/>
    <n v="0"/>
    <n v="0"/>
  </r>
  <r>
    <x v="59"/>
    <x v="1"/>
    <n v="21"/>
    <s v="TRUCK"/>
    <s v="BUS"/>
    <s v="TRAILER"/>
    <s v="CLIMATE"/>
    <s v="CACTUS"/>
    <s v="CLUB"/>
    <s v="TRAILER"/>
    <s v="TRUCK"/>
    <s v="THEMATIC"/>
    <s v="BASE"/>
    <n v="11.2099735613"/>
    <n v="0"/>
    <n v="1"/>
    <n v="0"/>
    <n v="0"/>
  </r>
  <r>
    <x v="59"/>
    <x v="1"/>
    <n v="22"/>
    <s v="ROCKET"/>
    <s v="MISSILE"/>
    <s v="ASTRONAUT"/>
    <s v="BUG"/>
    <s v="CHEESE"/>
    <s v="WATER"/>
    <s v="ROCKET"/>
    <s v="MISSILE"/>
    <s v="BASE"/>
    <s v="TAXONOMIC"/>
    <n v="12.027711031700001"/>
    <n v="1"/>
    <n v="0"/>
    <n v="0"/>
    <n v="0"/>
  </r>
  <r>
    <x v="59"/>
    <x v="1"/>
    <n v="23"/>
    <s v="CROWN"/>
    <s v="HAT"/>
    <s v="KING"/>
    <s v="SHOVEL"/>
    <s v="NOSE"/>
    <s v="TENT"/>
    <s v="HAT"/>
    <s v="CROWN"/>
    <s v="TAXONOMIC"/>
    <s v="BASE"/>
    <n v="8.3450270579199994"/>
    <n v="1"/>
    <n v="0"/>
    <n v="0"/>
    <n v="0"/>
  </r>
  <r>
    <x v="59"/>
    <x v="1"/>
    <n v="24"/>
    <s v="SHAMPOO"/>
    <s v="BLEACH"/>
    <s v="SHOWER"/>
    <s v="TEAM"/>
    <s v="SAUCE"/>
    <s v="CIRCLE"/>
    <s v="BLEACH"/>
    <s v="SHAMPOO"/>
    <s v="TAXONOMIC"/>
    <s v="BASE"/>
    <n v="26.421444192900001"/>
    <n v="1"/>
    <n v="0"/>
    <n v="0"/>
    <n v="0"/>
  </r>
  <r>
    <x v="59"/>
    <x v="1"/>
    <n v="25"/>
    <s v="CIGARETTES"/>
    <s v="ALCOHOL"/>
    <s v="LUNGS"/>
    <s v="OUTLET"/>
    <s v="SOCK"/>
    <s v="CARPET"/>
    <s v="CIGARETTES"/>
    <s v="ALCOHOL"/>
    <s v="BASE"/>
    <s v="TAXONOMIC"/>
    <n v="18.262085648799999"/>
    <n v="1"/>
    <n v="0"/>
    <n v="0"/>
    <n v="0"/>
  </r>
  <r>
    <x v="59"/>
    <x v="1"/>
    <n v="26"/>
    <s v="SNOW"/>
    <s v="RAIN"/>
    <s v="SLED"/>
    <s v="CEMETARY"/>
    <s v="WORK"/>
    <s v="NOVEL"/>
    <s v="SNOW"/>
    <s v="RAIN"/>
    <s v="BASE"/>
    <s v="TAXONOMIC"/>
    <n v="11.4047218304"/>
    <n v="1"/>
    <n v="0"/>
    <n v="0"/>
    <n v="0"/>
  </r>
  <r>
    <x v="59"/>
    <x v="1"/>
    <n v="27"/>
    <s v="PANDA"/>
    <s v="RACOON"/>
    <s v="BAMBOO"/>
    <s v="WHIP"/>
    <s v="FENDER"/>
    <s v="LAW"/>
    <s v="RACOON"/>
    <s v="PANDA"/>
    <s v="TAXONOMIC"/>
    <s v="BASE"/>
    <n v="19.528086458099999"/>
    <n v="1"/>
    <n v="0"/>
    <n v="0"/>
    <n v="0"/>
  </r>
  <r>
    <x v="59"/>
    <x v="1"/>
    <n v="28"/>
    <s v="CAMEL"/>
    <s v="ANTELOPE"/>
    <s v="DESERT"/>
    <s v="CORK"/>
    <s v="ENGINE"/>
    <s v="PAMPHLET"/>
    <s v="ANTELOPE"/>
    <s v="CAMEL"/>
    <s v="TAXONOMIC"/>
    <s v="BASE"/>
    <n v="15.908771402399999"/>
    <n v="1"/>
    <n v="0"/>
    <n v="0"/>
    <n v="0"/>
  </r>
  <r>
    <x v="59"/>
    <x v="1"/>
    <n v="29"/>
    <s v="PENGUIN"/>
    <s v="GOOSE"/>
    <s v="ICE"/>
    <s v="VOLCANO"/>
    <s v="HEAD"/>
    <s v="BRICK"/>
    <s v="PENGUIN"/>
    <s v="GOOSE"/>
    <s v="BASE"/>
    <s v="TAXONOMIC"/>
    <n v="32.892122204800003"/>
    <n v="1"/>
    <n v="0"/>
    <n v="0"/>
    <n v="0"/>
  </r>
  <r>
    <x v="59"/>
    <x v="1"/>
    <n v="30"/>
    <s v="COOKIE"/>
    <s v="BISCUIT"/>
    <s v="CHOCOLATE"/>
    <s v="PAGE"/>
    <s v="WAVE"/>
    <s v="FUR"/>
    <s v="BISCUIT"/>
    <s v="COOKIE"/>
    <s v="TAXONOMIC"/>
    <s v="BASE"/>
    <n v="9.2358839368699996"/>
    <n v="1"/>
    <n v="0"/>
    <n v="0"/>
    <n v="0"/>
  </r>
  <r>
    <x v="59"/>
    <x v="1"/>
    <n v="31"/>
    <s v="TORTILLA"/>
    <s v="BAGEL"/>
    <s v="BEANS"/>
    <s v="COLD"/>
    <s v="KNOB"/>
    <s v="SALESMAN"/>
    <s v="BAGEL"/>
    <s v="TORTILLA"/>
    <s v="TAXONOMIC"/>
    <s v="BASE"/>
    <n v="35.872879122599997"/>
    <n v="1"/>
    <n v="0"/>
    <n v="0"/>
    <n v="0"/>
  </r>
  <r>
    <x v="59"/>
    <x v="1"/>
    <n v="32"/>
    <s v="CAKE"/>
    <s v="DONUT"/>
    <s v="CANDLE"/>
    <s v="BROCHURE"/>
    <s v="LAKE"/>
    <s v="DRUM"/>
    <s v="DONUT"/>
    <s v="CAKE"/>
    <s v="TAXONOMIC"/>
    <s v="BASE"/>
    <n v="6.8090583023100004"/>
    <n v="1"/>
    <n v="0"/>
    <n v="0"/>
    <n v="0"/>
  </r>
  <r>
    <x v="59"/>
    <x v="1"/>
    <n v="33"/>
    <s v="WAITRESS"/>
    <s v="STEWARDESS"/>
    <s v="RESTAURANT"/>
    <s v="SWAN"/>
    <s v="BEACH"/>
    <s v="CALCIUM"/>
    <s v="WAITRESS"/>
    <s v="STEWARDESS"/>
    <s v="BASE"/>
    <s v="TAXONOMIC"/>
    <n v="5.7303177616600003"/>
    <n v="1"/>
    <n v="0"/>
    <n v="0"/>
    <n v="0"/>
  </r>
  <r>
    <x v="59"/>
    <x v="1"/>
    <n v="34"/>
    <s v="MONKEY"/>
    <s v="BEAR"/>
    <s v="BANANA"/>
    <s v="AIRPLANE"/>
    <s v="HAMMER"/>
    <s v="PLUG"/>
    <s v="BEAR"/>
    <s v="MONKEY"/>
    <s v="TAXONOMIC"/>
    <s v="BASE"/>
    <n v="15.5713068345"/>
    <n v="1"/>
    <n v="0"/>
    <n v="0"/>
    <n v="0"/>
  </r>
  <r>
    <x v="59"/>
    <x v="1"/>
    <n v="35"/>
    <s v="CITY"/>
    <s v="VILLAGE"/>
    <s v="AIRPORT"/>
    <s v="WHALE"/>
    <s v="NECK"/>
    <s v="CABINET"/>
    <s v="VILLAGE"/>
    <s v="CITY"/>
    <s v="TAXONOMIC"/>
    <s v="BASE"/>
    <n v="12.0957631781"/>
    <n v="1"/>
    <n v="0"/>
    <n v="0"/>
    <n v="0"/>
  </r>
  <r>
    <x v="59"/>
    <x v="1"/>
    <n v="36"/>
    <s v="BEER"/>
    <s v="JUICE"/>
    <s v="PARTY"/>
    <s v="SHOP"/>
    <s v="SNOW"/>
    <s v="WOUND"/>
    <s v="JUICE"/>
    <s v="BEER"/>
    <s v="TAXONOMIC"/>
    <s v="BASE"/>
    <n v="7.9466788673300002"/>
    <n v="1"/>
    <n v="0"/>
    <n v="0"/>
    <n v="0"/>
  </r>
  <r>
    <x v="59"/>
    <x v="1"/>
    <n v="37"/>
    <s v="GARLIC"/>
    <s v="ONION"/>
    <s v="VAMPIRE"/>
    <s v="HOUSE"/>
    <s v="FOOT"/>
    <s v="CODE"/>
    <s v="GARLIC"/>
    <s v="ONION"/>
    <s v="BASE"/>
    <s v="TAXONOMIC"/>
    <n v="6.1266262681499999"/>
    <n v="1"/>
    <n v="0"/>
    <n v="0"/>
    <n v="0"/>
  </r>
  <r>
    <x v="59"/>
    <x v="1"/>
    <n v="38"/>
    <s v="TOOTHBRUSH"/>
    <s v="COMB"/>
    <s v="FLOSS"/>
    <s v="CAKE"/>
    <s v="CUP"/>
    <s v="GLASSES"/>
    <s v="TOOTHBRUSH"/>
    <s v="COMB"/>
    <s v="BASE"/>
    <s v="TAXONOMIC"/>
    <n v="18.848513821600001"/>
    <n v="1"/>
    <n v="0"/>
    <n v="0"/>
    <n v="0"/>
  </r>
  <r>
    <x v="59"/>
    <x v="1"/>
    <n v="39"/>
    <s v="SHOE"/>
    <s v="GLOVE"/>
    <s v="FOOT"/>
    <s v="WALL"/>
    <s v="CARD"/>
    <s v="TIGER"/>
    <s v="GLOVE"/>
    <s v="SHOE"/>
    <s v="TAXONOMIC"/>
    <s v="BASE"/>
    <n v="7.6271596117899998"/>
    <n v="1"/>
    <n v="0"/>
    <n v="0"/>
    <n v="0"/>
  </r>
  <r>
    <x v="59"/>
    <x v="1"/>
    <n v="40"/>
    <s v="PANTS"/>
    <s v="DRESS"/>
    <s v="POCKET"/>
    <s v="ICE"/>
    <s v="TEETH"/>
    <s v="DOG"/>
    <s v="PANTS"/>
    <s v="DRESS"/>
    <s v="BASE"/>
    <s v="TAXONOMIC"/>
    <n v="7.5268214632500001"/>
    <n v="1"/>
    <n v="0"/>
    <n v="0"/>
    <n v="0"/>
  </r>
  <r>
    <x v="59"/>
    <x v="1"/>
    <n v="41"/>
    <s v="NEEDLE"/>
    <s v="PIN"/>
    <s v="THREAD"/>
    <s v="WAX"/>
    <s v="HYDRANT"/>
    <s v="WRIST"/>
    <s v="PIN"/>
    <s v="NEEDLE"/>
    <s v="TAXONOMIC"/>
    <s v="BASE"/>
    <n v="32.155537074900003"/>
    <n v="1"/>
    <n v="0"/>
    <n v="0"/>
    <n v="0"/>
  </r>
  <r>
    <x v="59"/>
    <x v="1"/>
    <n v="42"/>
    <s v="MILK"/>
    <s v="LEMONADE"/>
    <s v="COW"/>
    <s v="GUITAR"/>
    <s v="LEAF"/>
    <s v="WINDOW"/>
    <s v="MILK"/>
    <s v="LEMONADE"/>
    <s v="BASE"/>
    <s v="TAXONOMIC"/>
    <n v="7.2864562468600003"/>
    <n v="1"/>
    <n v="0"/>
    <n v="0"/>
    <n v="0"/>
  </r>
  <r>
    <x v="59"/>
    <x v="1"/>
    <n v="43"/>
    <s v="RECEPTIONIST"/>
    <s v="HOSTESS"/>
    <s v="TELEPHONE"/>
    <s v="PARK"/>
    <s v="HAND"/>
    <s v="STRING"/>
    <s v="HOSTESS"/>
    <s v="RECEPTIONIST"/>
    <s v="TAXONOMIC"/>
    <s v="BASE"/>
    <n v="7.7677574335799999"/>
    <n v="1"/>
    <n v="0"/>
    <n v="0"/>
    <n v="0"/>
  </r>
  <r>
    <x v="59"/>
    <x v="1"/>
    <n v="44"/>
    <s v="SAXOPHONE"/>
    <s v="HARP"/>
    <s v="JAZZ"/>
    <s v="SODA"/>
    <s v="HAIR"/>
    <s v="PILOT"/>
    <s v="SAXOPHONE"/>
    <s v="HARP"/>
    <s v="BASE"/>
    <s v="TAXONOMIC"/>
    <n v="12.9656008177"/>
    <n v="1"/>
    <n v="0"/>
    <n v="0"/>
    <n v="0"/>
  </r>
  <r>
    <x v="59"/>
    <x v="1"/>
    <n v="45"/>
    <s v="HAPPY"/>
    <s v="SAD"/>
    <s v="SMILE"/>
    <s v="ROOF"/>
    <s v="SEED"/>
    <s v="KEY"/>
    <s v="HAPPY"/>
    <s v="SAD"/>
    <s v="BASE"/>
    <s v="TAXONOMIC"/>
    <n v="12.2838517682"/>
    <n v="1"/>
    <n v="0"/>
    <n v="0"/>
    <n v="0"/>
  </r>
  <r>
    <x v="59"/>
    <x v="1"/>
    <n v="46"/>
    <s v="SUBMARINE"/>
    <s v="AIRPLANE"/>
    <s v="OCEAN"/>
    <s v="SHEET"/>
    <s v="CROW"/>
    <s v="DOCTOR"/>
    <s v="AIRPLANE"/>
    <s v="SUBMARINE"/>
    <s v="TAXONOMIC"/>
    <s v="BASE"/>
    <n v="12.3751204245"/>
    <n v="1"/>
    <n v="0"/>
    <n v="0"/>
    <n v="0"/>
  </r>
  <r>
    <x v="59"/>
    <x v="1"/>
    <n v="47"/>
    <s v="FIELD"/>
    <s v="COURT"/>
    <s v="GRASS"/>
    <s v="GAS"/>
    <s v="TOAD"/>
    <s v="SCHOOL"/>
    <s v="COURT"/>
    <s v="SCHOOL"/>
    <s v="TAXONOMIC"/>
    <s v="UNRELATED"/>
    <n v="11.444598793799999"/>
    <n v="0"/>
    <n v="0"/>
    <n v="0"/>
    <n v="1"/>
  </r>
  <r>
    <x v="59"/>
    <x v="1"/>
    <n v="48"/>
    <s v="BISCUITS"/>
    <s v="TOAST"/>
    <s v="GRAVY"/>
    <s v="SNAIL"/>
    <s v="PELICAN"/>
    <s v="DANCE"/>
    <s v="BISCUITS"/>
    <s v="TOAST"/>
    <s v="BASE"/>
    <s v="TAXONOMIC"/>
    <n v="10.8450399692"/>
    <n v="1"/>
    <n v="0"/>
    <n v="0"/>
    <n v="0"/>
  </r>
  <r>
    <x v="59"/>
    <x v="1"/>
    <n v="49"/>
    <s v="POLICE"/>
    <s v="FIREMAN"/>
    <s v="HANDCUFFS"/>
    <s v="CARAVAN"/>
    <s v="CRAB"/>
    <s v="LAUNDRY"/>
    <s v="POLICE"/>
    <s v="FIREMAN"/>
    <s v="BASE"/>
    <s v="TAXONOMIC"/>
    <n v="6.7122741234500003"/>
    <n v="1"/>
    <n v="0"/>
    <n v="0"/>
    <n v="0"/>
  </r>
  <r>
    <x v="59"/>
    <x v="1"/>
    <n v="50"/>
    <s v="ROBBERY"/>
    <s v="TREASON"/>
    <s v="BANK"/>
    <s v="STEW"/>
    <s v="TUB"/>
    <s v="SHORE"/>
    <s v="TREASON"/>
    <s v="ROBBERY"/>
    <s v="TAXONOMIC"/>
    <s v="BASE"/>
    <n v="6.7442879910800002"/>
    <n v="1"/>
    <n v="0"/>
    <n v="0"/>
    <n v="0"/>
  </r>
  <r>
    <x v="59"/>
    <x v="1"/>
    <n v="51"/>
    <s v="BIRD"/>
    <s v="BAT"/>
    <s v="NEST"/>
    <s v="BONE"/>
    <s v="RAIN"/>
    <s v="BRACKET"/>
    <s v="BAT"/>
    <s v="BIRD"/>
    <s v="TAXONOMIC"/>
    <s v="BASE"/>
    <n v="4.03145768051"/>
    <n v="1"/>
    <n v="0"/>
    <n v="0"/>
    <n v="0"/>
  </r>
  <r>
    <x v="59"/>
    <x v="1"/>
    <n v="52"/>
    <s v="FOOTBALL"/>
    <s v="BASEBALL"/>
    <s v="QUARTERBACK"/>
    <s v="CLOUD"/>
    <s v="PLANT"/>
    <s v="NECKLACE"/>
    <s v="FOOTBALL"/>
    <s v="BASEBALL"/>
    <s v="BASE"/>
    <s v="TAXONOMIC"/>
    <n v="5.4334641256099996"/>
    <n v="1"/>
    <n v="0"/>
    <n v="0"/>
    <n v="0"/>
  </r>
  <r>
    <x v="59"/>
    <x v="1"/>
    <n v="53"/>
    <s v="PENCIL"/>
    <s v="PEN"/>
    <s v="ERASER"/>
    <s v="FLUTE"/>
    <s v="MINT"/>
    <s v="SHEEP"/>
    <s v="PEN"/>
    <s v="PENCIL"/>
    <s v="TAXONOMIC"/>
    <s v="BASE"/>
    <n v="6.2762157821600004"/>
    <n v="1"/>
    <n v="0"/>
    <n v="0"/>
    <n v="0"/>
  </r>
  <r>
    <x v="59"/>
    <x v="1"/>
    <n v="54"/>
    <s v="COCONUT"/>
    <s v="ORANGE"/>
    <s v="BEACH"/>
    <s v="CYMBAL"/>
    <s v="SOCIETY"/>
    <s v="ROD"/>
    <s v="ORANGE"/>
    <s v="COCONUT"/>
    <s v="TAXONOMIC"/>
    <s v="BASE"/>
    <n v="8.90752031247"/>
    <n v="1"/>
    <n v="0"/>
    <n v="0"/>
    <n v="0"/>
  </r>
  <r>
    <x v="59"/>
    <x v="1"/>
    <n v="55"/>
    <s v="OVEN"/>
    <s v="MICROWAVE"/>
    <s v="PAN"/>
    <s v="SCREEN"/>
    <s v="BASKETBALL"/>
    <s v="BOOT"/>
    <s v="MICROWAVE"/>
    <s v="OVEN"/>
    <s v="TAXONOMIC"/>
    <s v="BASE"/>
    <n v="7.6014766768799999"/>
    <n v="1"/>
    <n v="0"/>
    <n v="0"/>
    <n v="0"/>
  </r>
  <r>
    <x v="59"/>
    <x v="1"/>
    <n v="56"/>
    <s v="BICYCLE"/>
    <s v="CAR"/>
    <s v="HELMET"/>
    <s v="FISH"/>
    <s v="BEER"/>
    <s v="BANK"/>
    <s v="CAR"/>
    <s v="BICYCLE"/>
    <s v="TAXONOMIC"/>
    <s v="BASE"/>
    <n v="11.1220006449"/>
    <n v="1"/>
    <n v="0"/>
    <n v="0"/>
    <n v="0"/>
  </r>
  <r>
    <x v="59"/>
    <x v="1"/>
    <n v="57"/>
    <s v="LAWNMOWER"/>
    <s v="SCISSORS"/>
    <s v="GRASS"/>
    <s v="BOMB"/>
    <s v="AUNT"/>
    <s v="INTERNET"/>
    <s v="LAWNMOWER"/>
    <s v="GRASS"/>
    <s v="BASE"/>
    <s v="THEMATIC"/>
    <n v="27.228237687699998"/>
    <n v="0"/>
    <n v="1"/>
    <n v="0"/>
    <n v="0"/>
  </r>
  <r>
    <x v="59"/>
    <x v="1"/>
    <n v="58"/>
    <s v="CROUTONS"/>
    <s v="BAGEL"/>
    <s v="SALAD"/>
    <s v="METAL"/>
    <s v="SHARK"/>
    <s v="SPOT"/>
    <s v="CROUTONS"/>
    <s v="BAGEL"/>
    <s v="BASE"/>
    <s v="TAXONOMIC"/>
    <n v="8.8589890106800002"/>
    <n v="1"/>
    <n v="0"/>
    <n v="0"/>
    <n v="0"/>
  </r>
  <r>
    <x v="59"/>
    <x v="1"/>
    <n v="59"/>
    <s v="CHAIR"/>
    <s v="SOFA"/>
    <s v="LEGS"/>
    <s v="BREAD"/>
    <s v="BALL"/>
    <s v="KEYBOARD"/>
    <s v="SOFA"/>
    <s v="CHAIR"/>
    <s v="TAXONOMIC"/>
    <s v="BASE"/>
    <n v="4.1765642596900001"/>
    <n v="1"/>
    <n v="0"/>
    <n v="0"/>
    <n v="0"/>
  </r>
  <r>
    <x v="60"/>
    <x v="0"/>
    <n v="1"/>
    <s v="CHISEL"/>
    <s v="KNIFE"/>
    <s v="SCULPTURE"/>
    <s v="HAMSTER"/>
    <s v="BOTTLE"/>
    <s v="MIRROR"/>
    <s v="CHISEL"/>
    <s v="KNIFE"/>
    <s v="BASE"/>
    <s v="TAXONOMIC"/>
    <n v="8.3370410515900009"/>
    <n v="1"/>
    <n v="0"/>
    <n v="0"/>
    <n v="0"/>
  </r>
  <r>
    <x v="60"/>
    <x v="0"/>
    <n v="2"/>
    <s v="CAKE"/>
    <s v="DONUT"/>
    <s v="CANDLE"/>
    <s v="BROCHURE"/>
    <s v="LAKE"/>
    <s v="DRUM"/>
    <s v="CAKE"/>
    <s v="DONUT"/>
    <s v="BASE"/>
    <s v="TAXONOMIC"/>
    <n v="3.10169221065"/>
    <n v="1"/>
    <n v="0"/>
    <n v="0"/>
    <n v="0"/>
  </r>
  <r>
    <x v="60"/>
    <x v="0"/>
    <n v="3"/>
    <s v="RIVER"/>
    <s v="LAKE"/>
    <s v="RAPIDS"/>
    <s v="GLASS"/>
    <s v="BUDGET"/>
    <s v="FEATHER"/>
    <s v="LAKE"/>
    <s v="RIVER"/>
    <s v="TAXONOMIC"/>
    <s v="BASE"/>
    <n v="9.7394567073800005"/>
    <n v="1"/>
    <n v="0"/>
    <n v="0"/>
    <n v="0"/>
  </r>
  <r>
    <x v="60"/>
    <x v="0"/>
    <n v="4"/>
    <s v="CROWN"/>
    <s v="HAT"/>
    <s v="KING"/>
    <s v="SHOVEL"/>
    <s v="NOSE"/>
    <s v="TENT"/>
    <s v="CROWN"/>
    <s v="HAT"/>
    <s v="BASE"/>
    <s v="TAXONOMIC"/>
    <n v="6.3477308407899997"/>
    <n v="1"/>
    <n v="0"/>
    <n v="0"/>
    <n v="0"/>
  </r>
  <r>
    <x v="60"/>
    <x v="0"/>
    <n v="5"/>
    <s v="RECEPTIONIST"/>
    <s v="HOSTESS"/>
    <s v="TELEPHONE"/>
    <s v="PARK"/>
    <s v="HAND"/>
    <s v="STRING"/>
    <s v="HOSTESS"/>
    <s v="RECEPTIONIST"/>
    <s v="TAXONOMIC"/>
    <s v="BASE"/>
    <n v="10.2388813149"/>
    <n v="1"/>
    <n v="0"/>
    <n v="0"/>
    <n v="0"/>
  </r>
  <r>
    <x v="60"/>
    <x v="0"/>
    <n v="6"/>
    <s v="BIRD"/>
    <s v="BAT"/>
    <s v="NEST"/>
    <s v="BONE"/>
    <s v="RAIN"/>
    <s v="BRACKET"/>
    <s v="BIRD"/>
    <s v="BAT"/>
    <s v="BASE"/>
    <s v="TAXONOMIC"/>
    <n v="4.5232646681800004"/>
    <n v="1"/>
    <n v="0"/>
    <n v="0"/>
    <n v="0"/>
  </r>
  <r>
    <x v="60"/>
    <x v="0"/>
    <n v="7"/>
    <s v="PACKAGE"/>
    <s v="CRATE"/>
    <s v="DELIVERY"/>
    <s v="TROUT"/>
    <s v="CHILD"/>
    <s v="BILL"/>
    <s v="CRATE"/>
    <s v="PACKAGE"/>
    <s v="TAXONOMIC"/>
    <s v="BASE"/>
    <n v="12.997679889700001"/>
    <n v="1"/>
    <n v="0"/>
    <n v="0"/>
    <n v="0"/>
  </r>
  <r>
    <x v="60"/>
    <x v="0"/>
    <n v="8"/>
    <s v="POLICE"/>
    <s v="FIREMAN"/>
    <s v="HANDCUFFS"/>
    <s v="CARAVAN"/>
    <s v="CRAB"/>
    <s v="LAUNDRY"/>
    <s v="FIREMAN"/>
    <s v="POLICE"/>
    <s v="TAXONOMIC"/>
    <s v="BASE"/>
    <n v="5.6943598941399998"/>
    <n v="1"/>
    <n v="0"/>
    <n v="0"/>
    <n v="0"/>
  </r>
  <r>
    <x v="60"/>
    <x v="0"/>
    <n v="9"/>
    <s v="WAITRESS"/>
    <s v="STEWARDESS"/>
    <s v="RESTAURANT"/>
    <s v="SWAN"/>
    <s v="BEACH"/>
    <s v="CALCIUM"/>
    <s v="WAITRESS"/>
    <s v="STEWARDESS"/>
    <s v="BASE"/>
    <s v="TAXONOMIC"/>
    <n v="4.7876294553300003"/>
    <n v="1"/>
    <n v="0"/>
    <n v="0"/>
    <n v="0"/>
  </r>
  <r>
    <x v="60"/>
    <x v="0"/>
    <n v="10"/>
    <s v="COCONUT"/>
    <s v="ORANGE"/>
    <s v="BEACH"/>
    <s v="CYMBAL"/>
    <s v="SOCIETY"/>
    <s v="ROD"/>
    <s v="COCONUT"/>
    <s v="ORANGE"/>
    <s v="BASE"/>
    <s v="TAXONOMIC"/>
    <n v="7.7492479835600001"/>
    <n v="1"/>
    <n v="0"/>
    <n v="0"/>
    <n v="0"/>
  </r>
  <r>
    <x v="60"/>
    <x v="0"/>
    <n v="11"/>
    <s v="SILVER"/>
    <s v="GOLD"/>
    <s v="BULLET"/>
    <s v="STAIRS"/>
    <s v="BALLOON"/>
    <s v="LIBRARY"/>
    <s v="GOLD"/>
    <s v="SILVER"/>
    <s v="TAXONOMIC"/>
    <s v="BASE"/>
    <n v="5.62261293177"/>
    <n v="1"/>
    <n v="0"/>
    <n v="0"/>
    <n v="0"/>
  </r>
  <r>
    <x v="60"/>
    <x v="0"/>
    <n v="12"/>
    <s v="PANDA"/>
    <s v="RACOON"/>
    <s v="BAMBOO"/>
    <s v="WHIP"/>
    <s v="FENDER"/>
    <s v="LAW"/>
    <s v="PANDA"/>
    <s v="BAMBOO"/>
    <s v="BASE"/>
    <s v="THEMATIC"/>
    <n v="17.965423138599999"/>
    <n v="0"/>
    <n v="1"/>
    <n v="0"/>
    <n v="0"/>
  </r>
  <r>
    <x v="60"/>
    <x v="0"/>
    <n v="13"/>
    <s v="BEER"/>
    <s v="JUICE"/>
    <s v="PARTY"/>
    <s v="SHOP"/>
    <s v="SNOW"/>
    <s v="WOUND"/>
    <s v="BEER"/>
    <s v="JUICE"/>
    <s v="BASE"/>
    <s v="TAXONOMIC"/>
    <n v="13.2712890317"/>
    <n v="1"/>
    <n v="0"/>
    <n v="0"/>
    <n v="0"/>
  </r>
  <r>
    <x v="60"/>
    <x v="0"/>
    <n v="14"/>
    <s v="MONKEY"/>
    <s v="BEAR"/>
    <s v="BANANA"/>
    <s v="AIRPLANE"/>
    <s v="HAMMER"/>
    <s v="PLUG"/>
    <s v="BEAR"/>
    <s v="MONKEY"/>
    <s v="TAXONOMIC"/>
    <s v="BASE"/>
    <n v="5.9567415954099996"/>
    <n v="1"/>
    <n v="0"/>
    <n v="0"/>
    <n v="0"/>
  </r>
  <r>
    <x v="60"/>
    <x v="0"/>
    <n v="15"/>
    <s v="HAPPY"/>
    <s v="SAD"/>
    <s v="SMILE"/>
    <s v="ROOF"/>
    <s v="SEED"/>
    <s v="KEY"/>
    <s v="SMILE"/>
    <s v="HAPPY"/>
    <s v="THEMATIC"/>
    <s v="BASE"/>
    <n v="5.0161023868700001"/>
    <n v="0"/>
    <n v="1"/>
    <n v="0"/>
    <n v="0"/>
  </r>
  <r>
    <x v="60"/>
    <x v="0"/>
    <n v="16"/>
    <s v="ROCKET"/>
    <s v="MISSILE"/>
    <s v="ASTRONAUT"/>
    <s v="BUG"/>
    <s v="CHEESE"/>
    <s v="WATER"/>
    <s v="ROCKET"/>
    <s v="MISSILE"/>
    <s v="BASE"/>
    <s v="TAXONOMIC"/>
    <n v="2.7398390888700002"/>
    <n v="1"/>
    <n v="0"/>
    <n v="0"/>
    <n v="0"/>
  </r>
  <r>
    <x v="60"/>
    <x v="0"/>
    <n v="17"/>
    <s v="SURGEON"/>
    <s v="BUTCHER"/>
    <s v="KIDNEY"/>
    <s v="PENGUIN"/>
    <s v="MOVIE"/>
    <s v="HOUSE"/>
    <s v="SURGEON"/>
    <s v="BUTCHER"/>
    <s v="BASE"/>
    <s v="TAXONOMIC"/>
    <n v="11.2594338905"/>
    <n v="1"/>
    <n v="0"/>
    <n v="0"/>
    <n v="0"/>
  </r>
  <r>
    <x v="60"/>
    <x v="0"/>
    <n v="18"/>
    <s v="CIGARETTES"/>
    <s v="ALCOHOL"/>
    <s v="LUNGS"/>
    <s v="OUTLET"/>
    <s v="SOCK"/>
    <s v="CARPET"/>
    <s v="ALCOHOL"/>
    <s v="CIGARETTES"/>
    <s v="TAXONOMIC"/>
    <s v="BASE"/>
    <n v="6.0519796751900001"/>
    <n v="1"/>
    <n v="0"/>
    <n v="0"/>
    <n v="0"/>
  </r>
  <r>
    <x v="60"/>
    <x v="0"/>
    <n v="19"/>
    <s v="COMPUTER"/>
    <s v="TABLET"/>
    <s v="MOUSE"/>
    <s v="ATHLETE"/>
    <s v="COUCH"/>
    <s v="SALON"/>
    <s v="TABLET"/>
    <s v="COMPUTER"/>
    <s v="TAXONOMIC"/>
    <s v="BASE"/>
    <n v="5.1221285820900002"/>
    <n v="1"/>
    <n v="0"/>
    <n v="0"/>
    <n v="0"/>
  </r>
  <r>
    <x v="60"/>
    <x v="0"/>
    <n v="20"/>
    <s v="PENGUIN"/>
    <s v="GOOSE"/>
    <s v="ICE"/>
    <s v="VOLCANO"/>
    <s v="HEAD"/>
    <s v="BRICK"/>
    <s v="PENGUIN"/>
    <s v="GOOSE"/>
    <s v="BASE"/>
    <s v="TAXONOMIC"/>
    <n v="13.478764766099999"/>
    <n v="1"/>
    <n v="0"/>
    <n v="0"/>
    <n v="0"/>
  </r>
  <r>
    <x v="60"/>
    <x v="0"/>
    <n v="21"/>
    <s v="BICYCLE"/>
    <s v="CAR"/>
    <s v="HELMET"/>
    <s v="FISH"/>
    <s v="BEER"/>
    <s v="BANK"/>
    <s v="CAR"/>
    <s v="BICYCLE"/>
    <s v="TAXONOMIC"/>
    <s v="BASE"/>
    <n v="11.6586636987"/>
    <n v="1"/>
    <n v="0"/>
    <n v="0"/>
    <n v="0"/>
  </r>
  <r>
    <x v="60"/>
    <x v="0"/>
    <n v="22"/>
    <s v="BISCUITS"/>
    <s v="TOAST"/>
    <s v="GRAVY"/>
    <s v="SNAIL"/>
    <s v="PELICAN"/>
    <s v="DANCE"/>
    <s v="BISCUITS"/>
    <s v="TOAST"/>
    <s v="BASE"/>
    <s v="TAXONOMIC"/>
    <n v="10.668143110600001"/>
    <n v="1"/>
    <n v="0"/>
    <n v="0"/>
    <n v="0"/>
  </r>
  <r>
    <x v="60"/>
    <x v="0"/>
    <n v="23"/>
    <s v="BEE"/>
    <s v="BUTTERFLY"/>
    <s v="HONEY"/>
    <s v="ASPHALT"/>
    <s v="COACH"/>
    <s v="PLIERS"/>
    <s v="BUTTERFLY"/>
    <s v="BEE"/>
    <s v="TAXONOMIC"/>
    <s v="BASE"/>
    <n v="9.3056218975699991"/>
    <n v="1"/>
    <n v="0"/>
    <n v="0"/>
    <n v="0"/>
  </r>
  <r>
    <x v="60"/>
    <x v="0"/>
    <n v="24"/>
    <s v="CAMEL"/>
    <s v="ANTELOPE"/>
    <s v="DESERT"/>
    <s v="CORK"/>
    <s v="ENGINE"/>
    <s v="PAMPHLET"/>
    <s v="CAMEL"/>
    <s v="ANTELOPE"/>
    <s v="BASE"/>
    <s v="TAXONOMIC"/>
    <n v="13.838072984"/>
    <n v="1"/>
    <n v="0"/>
    <n v="0"/>
    <n v="0"/>
  </r>
  <r>
    <x v="60"/>
    <x v="0"/>
    <n v="25"/>
    <s v="CITY"/>
    <s v="VILLAGE"/>
    <s v="AIRPORT"/>
    <s v="WHALE"/>
    <s v="NECK"/>
    <s v="CABINET"/>
    <s v="CITY"/>
    <s v="VILLAGE"/>
    <s v="BASE"/>
    <s v="TAXONOMIC"/>
    <n v="9.1557582633100001"/>
    <n v="1"/>
    <n v="0"/>
    <n v="0"/>
    <n v="0"/>
  </r>
  <r>
    <x v="60"/>
    <x v="0"/>
    <n v="26"/>
    <s v="SPIDER"/>
    <s v="BEE"/>
    <s v="WEB"/>
    <s v="PEPPER"/>
    <s v="SHED"/>
    <s v="TOILET"/>
    <s v="SPIDER"/>
    <s v="BEE"/>
    <s v="BASE"/>
    <s v="TAXONOMIC"/>
    <n v="5.4896101565100004"/>
    <n v="1"/>
    <n v="0"/>
    <n v="0"/>
    <n v="0"/>
  </r>
  <r>
    <x v="60"/>
    <x v="0"/>
    <n v="27"/>
    <s v="COW"/>
    <s v="BUFFALO"/>
    <s v="FARM"/>
    <s v="SKY"/>
    <s v="SLIDE"/>
    <s v="CHALK"/>
    <s v="BUFFALO"/>
    <s v="COW"/>
    <s v="TAXONOMIC"/>
    <s v="BASE"/>
    <n v="4.5328026786400004"/>
    <n v="1"/>
    <n v="0"/>
    <n v="0"/>
    <n v="0"/>
  </r>
  <r>
    <x v="60"/>
    <x v="0"/>
    <n v="28"/>
    <s v="RABBI"/>
    <s v="PASTOR"/>
    <s v="TEMPLE"/>
    <s v="DRIVEWAY"/>
    <s v="GLOVES"/>
    <s v="APPLE"/>
    <s v="RABBI"/>
    <s v="PASTOR"/>
    <s v="BASE"/>
    <s v="TAXONOMIC"/>
    <n v="4.8530590163999996"/>
    <n v="1"/>
    <n v="0"/>
    <n v="0"/>
    <n v="0"/>
  </r>
  <r>
    <x v="60"/>
    <x v="0"/>
    <n v="29"/>
    <s v="FIELD"/>
    <s v="COURT"/>
    <s v="GRASS"/>
    <s v="GAS"/>
    <s v="TOAD"/>
    <s v="SCHOOL"/>
    <s v="GRASS"/>
    <s v="FIELD"/>
    <s v="THEMATIC"/>
    <s v="BASE"/>
    <n v="4.7105817953100004"/>
    <n v="0"/>
    <n v="1"/>
    <n v="0"/>
    <n v="0"/>
  </r>
  <r>
    <x v="60"/>
    <x v="0"/>
    <n v="30"/>
    <s v="ROBBERY"/>
    <s v="TREASON"/>
    <s v="BANK"/>
    <s v="STEW"/>
    <s v="TUB"/>
    <s v="SHORE"/>
    <s v="ROBBERY"/>
    <s v="TREASON"/>
    <s v="BASE"/>
    <s v="TAXONOMIC"/>
    <n v="3.8738552569400002"/>
    <n v="1"/>
    <n v="0"/>
    <n v="0"/>
    <n v="0"/>
  </r>
  <r>
    <x v="60"/>
    <x v="0"/>
    <n v="31"/>
    <s v="FLY"/>
    <s v="ANT"/>
    <s v="WINGS"/>
    <s v="CEREAL"/>
    <s v="BUSINESS"/>
    <s v="CONCRETE"/>
    <s v="FLY"/>
    <s v="WINGS"/>
    <s v="BASE"/>
    <s v="THEMATIC"/>
    <n v="4.6339923311"/>
    <n v="0"/>
    <n v="1"/>
    <n v="0"/>
    <n v="0"/>
  </r>
  <r>
    <x v="60"/>
    <x v="0"/>
    <n v="32"/>
    <s v="PENCIL"/>
    <s v="PEN"/>
    <s v="ERASER"/>
    <s v="FLUTE"/>
    <s v="MINT"/>
    <s v="SHEEP"/>
    <s v="PEN"/>
    <s v="PENCIL"/>
    <s v="TAXONOMIC"/>
    <s v="BASE"/>
    <n v="7.13890932291"/>
    <n v="1"/>
    <n v="0"/>
    <n v="0"/>
    <n v="0"/>
  </r>
  <r>
    <x v="60"/>
    <x v="0"/>
    <n v="33"/>
    <s v="CAR"/>
    <s v="BIKE"/>
    <s v="SEATBELT"/>
    <s v="SHRIMP"/>
    <s v="COTTON"/>
    <s v="BISCUIT"/>
    <s v="BIKE"/>
    <s v="CAR"/>
    <s v="TAXONOMIC"/>
    <s v="BASE"/>
    <n v="3.1609036908500001"/>
    <n v="1"/>
    <n v="0"/>
    <n v="0"/>
    <n v="0"/>
  </r>
  <r>
    <x v="60"/>
    <x v="0"/>
    <n v="34"/>
    <s v="CUP"/>
    <s v="BOWL"/>
    <s v="TEA"/>
    <s v="LAMP"/>
    <s v="PHONE"/>
    <s v="TRUCK"/>
    <s v="CUP"/>
    <s v="BOWL"/>
    <s v="BASE"/>
    <s v="TAXONOMIC"/>
    <n v="4.5714715153399998"/>
    <n v="1"/>
    <n v="0"/>
    <n v="0"/>
    <n v="0"/>
  </r>
  <r>
    <x v="60"/>
    <x v="0"/>
    <n v="35"/>
    <s v="MILK"/>
    <s v="LEMONADE"/>
    <s v="COW"/>
    <s v="GUITAR"/>
    <s v="LEAF"/>
    <s v="WINDOW"/>
    <s v="MILK"/>
    <s v="LEMONADE"/>
    <s v="BASE"/>
    <s v="TAXONOMIC"/>
    <n v="4.2191381955100002"/>
    <n v="1"/>
    <n v="0"/>
    <n v="0"/>
    <n v="0"/>
  </r>
  <r>
    <x v="60"/>
    <x v="0"/>
    <n v="36"/>
    <s v="CRIB"/>
    <s v="BED"/>
    <s v="BABY"/>
    <s v="FERRY"/>
    <s v="BOWL"/>
    <s v="PATIO"/>
    <s v="CRIB"/>
    <s v="BED"/>
    <s v="BASE"/>
    <s v="TAXONOMIC"/>
    <n v="2.8609794387599998"/>
    <n v="1"/>
    <n v="0"/>
    <n v="0"/>
    <n v="0"/>
  </r>
  <r>
    <x v="60"/>
    <x v="0"/>
    <n v="37"/>
    <s v="CAPTAIN"/>
    <s v="PILOT"/>
    <s v="SHIP"/>
    <s v="EAR"/>
    <s v="BENCH"/>
    <s v="FREEZER"/>
    <s v="PILOT"/>
    <s v="CAPTAIN"/>
    <s v="TAXONOMIC"/>
    <s v="BASE"/>
    <n v="3.4963847596700002"/>
    <n v="1"/>
    <n v="0"/>
    <n v="0"/>
    <n v="0"/>
  </r>
  <r>
    <x v="60"/>
    <x v="0"/>
    <n v="38"/>
    <s v="CHAIR"/>
    <s v="SOFA"/>
    <s v="LEGS"/>
    <s v="BREAD"/>
    <s v="BALL"/>
    <s v="KEYBOARD"/>
    <s v="SOFA"/>
    <s v="CHAIR"/>
    <s v="TAXONOMIC"/>
    <s v="BASE"/>
    <n v="3.55036903918"/>
    <n v="1"/>
    <n v="0"/>
    <n v="0"/>
    <n v="0"/>
  </r>
  <r>
    <x v="60"/>
    <x v="0"/>
    <n v="39"/>
    <s v="BOTTLE"/>
    <s v="CAN"/>
    <s v="BABY"/>
    <s v="CLOCK"/>
    <s v="BERRY"/>
    <s v="BELL"/>
    <s v="BELL"/>
    <s v="CLOCK"/>
    <s v="UNRELATED"/>
    <s v="UNRELATED"/>
    <n v="10.9049420205"/>
    <n v="0"/>
    <n v="0"/>
    <n v="0"/>
    <n v="1"/>
  </r>
  <r>
    <x v="60"/>
    <x v="0"/>
    <n v="40"/>
    <s v="SNOW"/>
    <s v="RAIN"/>
    <s v="SLED"/>
    <s v="CEMETARY"/>
    <s v="WORK"/>
    <s v="NOVEL"/>
    <s v="SNOW"/>
    <s v="RAIN"/>
    <s v="BASE"/>
    <s v="TAXONOMIC"/>
    <n v="5.01961830724"/>
    <n v="1"/>
    <n v="0"/>
    <n v="0"/>
    <n v="0"/>
  </r>
  <r>
    <x v="60"/>
    <x v="0"/>
    <n v="41"/>
    <s v="GARLIC"/>
    <s v="ONION"/>
    <s v="VAMPIRE"/>
    <s v="HOUSE"/>
    <s v="FOOT"/>
    <s v="CODE"/>
    <s v="ONION"/>
    <s v="GARLIC"/>
    <s v="TAXONOMIC"/>
    <s v="BASE"/>
    <n v="3.4368177147100001"/>
    <n v="1"/>
    <n v="0"/>
    <n v="0"/>
    <n v="0"/>
  </r>
  <r>
    <x v="60"/>
    <x v="0"/>
    <n v="42"/>
    <s v="OVEN"/>
    <s v="MICROWAVE"/>
    <s v="PAN"/>
    <s v="SCREEN"/>
    <s v="BASKETBALL"/>
    <s v="BOOT"/>
    <s v="OVEN"/>
    <s v="MICROWAVE"/>
    <s v="BASE"/>
    <s v="TAXONOMIC"/>
    <n v="6.3426592410499998"/>
    <n v="1"/>
    <n v="0"/>
    <n v="0"/>
    <n v="0"/>
  </r>
  <r>
    <x v="60"/>
    <x v="0"/>
    <n v="43"/>
    <s v="SAXOPHONE"/>
    <s v="HARP"/>
    <s v="JAZZ"/>
    <s v="SODA"/>
    <s v="HAIR"/>
    <s v="PILOT"/>
    <s v="HARP"/>
    <s v="SAXOPHONE"/>
    <s v="TAXONOMIC"/>
    <s v="BASE"/>
    <n v="3.1154264824000002"/>
    <n v="1"/>
    <n v="0"/>
    <n v="0"/>
    <n v="0"/>
  </r>
  <r>
    <x v="60"/>
    <x v="0"/>
    <n v="44"/>
    <s v="PANTS"/>
    <s v="DRESS"/>
    <s v="POCKET"/>
    <s v="ICE"/>
    <s v="TEETH"/>
    <s v="DOG"/>
    <s v="DRESS"/>
    <s v="PANTS"/>
    <s v="TAXONOMIC"/>
    <s v="BASE"/>
    <n v="2.3577277085300001"/>
    <n v="1"/>
    <n v="0"/>
    <n v="0"/>
    <n v="0"/>
  </r>
  <r>
    <x v="60"/>
    <x v="0"/>
    <n v="45"/>
    <s v="DOG"/>
    <s v="CAT"/>
    <s v="BONE"/>
    <s v="POND"/>
    <s v="HOOD"/>
    <s v="QUEEN"/>
    <s v="DOG"/>
    <s v="CAT"/>
    <s v="BASE"/>
    <s v="TAXONOMIC"/>
    <n v="2.8527891975799999"/>
    <n v="1"/>
    <n v="0"/>
    <n v="0"/>
    <n v="0"/>
  </r>
  <r>
    <x v="60"/>
    <x v="0"/>
    <n v="46"/>
    <s v="NEEDLE"/>
    <s v="PIN"/>
    <s v="THREAD"/>
    <s v="WAX"/>
    <s v="HYDRANT"/>
    <s v="WRIST"/>
    <s v="NEEDLE"/>
    <s v="PIN"/>
    <s v="BASE"/>
    <s v="TAXONOMIC"/>
    <n v="10.2432196031"/>
    <n v="1"/>
    <n v="0"/>
    <n v="0"/>
    <n v="0"/>
  </r>
  <r>
    <x v="60"/>
    <x v="0"/>
    <n v="47"/>
    <s v="TOOTHBRUSH"/>
    <s v="COMB"/>
    <s v="FLOSS"/>
    <s v="CAKE"/>
    <s v="CUP"/>
    <s v="GLASSES"/>
    <s v="COMB"/>
    <s v="TOOTHBRUSH"/>
    <s v="TAXONOMIC"/>
    <s v="BASE"/>
    <n v="8.4769607877799995"/>
    <n v="1"/>
    <n v="0"/>
    <n v="0"/>
    <n v="0"/>
  </r>
  <r>
    <x v="60"/>
    <x v="0"/>
    <n v="48"/>
    <s v="TORTILLA"/>
    <s v="BAGEL"/>
    <s v="BEANS"/>
    <s v="COLD"/>
    <s v="KNOB"/>
    <s v="SALESMAN"/>
    <s v="BAGEL"/>
    <s v="TORTILLA"/>
    <s v="TAXONOMIC"/>
    <s v="BASE"/>
    <n v="6.3994728105599998"/>
    <n v="1"/>
    <n v="0"/>
    <n v="0"/>
    <n v="0"/>
  </r>
  <r>
    <x v="60"/>
    <x v="0"/>
    <n v="49"/>
    <s v="FOOTBALL"/>
    <s v="BASEBALL"/>
    <s v="QUARTERBACK"/>
    <s v="CLOUD"/>
    <s v="PLANT"/>
    <s v="NECKLACE"/>
    <s v="BASEBALL"/>
    <s v="FOOTBALL"/>
    <s v="TAXONOMIC"/>
    <s v="BASE"/>
    <n v="7.8180203179400003"/>
    <n v="1"/>
    <n v="0"/>
    <n v="0"/>
    <n v="0"/>
  </r>
  <r>
    <x v="60"/>
    <x v="0"/>
    <n v="50"/>
    <s v="SPOON"/>
    <s v="LADLE"/>
    <s v="CEREAL"/>
    <s v="LION"/>
    <s v="TREE"/>
    <s v="STEREO"/>
    <s v="LADLE"/>
    <s v="SPOON"/>
    <s v="TAXONOMIC"/>
    <s v="BASE"/>
    <n v="3.6181385752300002"/>
    <n v="1"/>
    <n v="0"/>
    <n v="0"/>
    <n v="0"/>
  </r>
  <r>
    <x v="60"/>
    <x v="0"/>
    <n v="51"/>
    <s v="TRUCK"/>
    <s v="BUS"/>
    <s v="TRAILER"/>
    <s v="CLIMATE"/>
    <s v="CACTUS"/>
    <s v="CLUB"/>
    <s v="BUS"/>
    <s v="TRUCK"/>
    <s v="TAXONOMIC"/>
    <s v="BASE"/>
    <n v="4.0300541690099996"/>
    <n v="1"/>
    <n v="0"/>
    <n v="0"/>
    <n v="0"/>
  </r>
  <r>
    <x v="60"/>
    <x v="0"/>
    <n v="52"/>
    <s v="COW"/>
    <s v="PIG"/>
    <s v="GRASS"/>
    <s v="CHISEL"/>
    <s v="PARCEL"/>
    <s v="HOTEL"/>
    <s v="PIG"/>
    <s v="COW"/>
    <s v="TAXONOMIC"/>
    <s v="BASE"/>
    <n v="4.1243202386000002"/>
    <n v="1"/>
    <n v="0"/>
    <n v="0"/>
    <n v="0"/>
  </r>
  <r>
    <x v="60"/>
    <x v="0"/>
    <n v="53"/>
    <s v="SHIP"/>
    <s v="CANOE"/>
    <s v="SAILOR"/>
    <s v="UMBRELLA"/>
    <s v="BANANA"/>
    <s v="CHAIR"/>
    <s v="SHIP"/>
    <s v="CANOE"/>
    <s v="BASE"/>
    <s v="TAXONOMIC"/>
    <n v="3.2978454884100001"/>
    <n v="1"/>
    <n v="0"/>
    <n v="0"/>
    <n v="0"/>
  </r>
  <r>
    <x v="60"/>
    <x v="0"/>
    <n v="54"/>
    <s v="SHAMPOO"/>
    <s v="BLEACH"/>
    <s v="SHOWER"/>
    <s v="TEAM"/>
    <s v="SAUCE"/>
    <s v="CIRCLE"/>
    <s v="BLEACH"/>
    <s v="SHAMPOO"/>
    <s v="TAXONOMIC"/>
    <s v="BASE"/>
    <n v="10.3104067941"/>
    <n v="1"/>
    <n v="0"/>
    <n v="0"/>
    <n v="0"/>
  </r>
  <r>
    <x v="60"/>
    <x v="0"/>
    <n v="55"/>
    <s v="SHOE"/>
    <s v="GLOVE"/>
    <s v="FOOT"/>
    <s v="WALL"/>
    <s v="CARD"/>
    <s v="TIGER"/>
    <s v="GLOVE"/>
    <s v="SHOE"/>
    <s v="TAXONOMIC"/>
    <s v="BASE"/>
    <n v="12.3364136813"/>
    <n v="1"/>
    <n v="0"/>
    <n v="0"/>
    <n v="0"/>
  </r>
  <r>
    <x v="60"/>
    <x v="0"/>
    <n v="56"/>
    <s v="SUBMARINE"/>
    <s v="AIRPLANE"/>
    <s v="OCEAN"/>
    <s v="SHEET"/>
    <s v="CROW"/>
    <s v="DOCTOR"/>
    <s v="AIRPLANE"/>
    <s v="SUBMARINE"/>
    <s v="TAXONOMIC"/>
    <s v="BASE"/>
    <n v="6.4487453592000001"/>
    <n v="1"/>
    <n v="0"/>
    <n v="0"/>
    <n v="0"/>
  </r>
  <r>
    <x v="60"/>
    <x v="0"/>
    <n v="57"/>
    <s v="LAWNMOWER"/>
    <s v="SCISSORS"/>
    <s v="GRASS"/>
    <s v="BOMB"/>
    <s v="AUNT"/>
    <s v="INTERNET"/>
    <s v="SCISSORS"/>
    <s v="LAWNMOWER"/>
    <s v="TAXONOMIC"/>
    <s v="BASE"/>
    <n v="10.4032701373"/>
    <n v="1"/>
    <n v="0"/>
    <n v="0"/>
    <n v="0"/>
  </r>
  <r>
    <x v="60"/>
    <x v="0"/>
    <n v="58"/>
    <s v="CROUTONS"/>
    <s v="BAGEL"/>
    <s v="SALAD"/>
    <s v="METAL"/>
    <s v="SHARK"/>
    <s v="SPOT"/>
    <s v="BAGEL"/>
    <s v="CROUTONS"/>
    <s v="TAXONOMIC"/>
    <s v="BASE"/>
    <n v="9.8996227835300008"/>
    <n v="1"/>
    <n v="0"/>
    <n v="0"/>
    <n v="0"/>
  </r>
  <r>
    <x v="60"/>
    <x v="0"/>
    <n v="59"/>
    <s v="COOKIE"/>
    <s v="BISCUIT"/>
    <s v="CHOCOLATE"/>
    <s v="PAGE"/>
    <s v="WAVE"/>
    <s v="FUR"/>
    <s v="BISCUIT"/>
    <s v="COOKIE"/>
    <s v="TAXONOMIC"/>
    <s v="BASE"/>
    <n v="2.5571833699900002"/>
    <n v="1"/>
    <n v="0"/>
    <n v="0"/>
    <n v="0"/>
  </r>
  <r>
    <x v="61"/>
    <x v="1"/>
    <n v="1"/>
    <s v="BOTTLE"/>
    <s v="CAN"/>
    <s v="BABY"/>
    <s v="CLOCK"/>
    <s v="BERRY"/>
    <s v="BELL"/>
    <s v="BOTTLE"/>
    <s v="BABY"/>
    <s v="BASE"/>
    <s v="THEMATIC"/>
    <n v="7.9957540787300001"/>
    <n v="0"/>
    <n v="1"/>
    <n v="0"/>
    <n v="0"/>
  </r>
  <r>
    <x v="61"/>
    <x v="1"/>
    <n v="2"/>
    <s v="CAKE"/>
    <s v="DONUT"/>
    <s v="CANDLE"/>
    <s v="BROCHURE"/>
    <s v="LAKE"/>
    <s v="DRUM"/>
    <s v="DONUT"/>
    <s v="CAKE"/>
    <s v="TAXONOMIC"/>
    <s v="BASE"/>
    <n v="4.5744143610399997"/>
    <n v="1"/>
    <n v="0"/>
    <n v="0"/>
    <n v="0"/>
  </r>
  <r>
    <x v="61"/>
    <x v="1"/>
    <n v="3"/>
    <s v="FIELD"/>
    <s v="COURT"/>
    <s v="GRASS"/>
    <s v="GAS"/>
    <s v="TOAD"/>
    <s v="SCHOOL"/>
    <s v="GRASS"/>
    <s v="FIELD"/>
    <s v="THEMATIC"/>
    <s v="BASE"/>
    <n v="5.2176460809999998"/>
    <n v="0"/>
    <n v="1"/>
    <n v="0"/>
    <n v="0"/>
  </r>
  <r>
    <x v="61"/>
    <x v="1"/>
    <n v="4"/>
    <s v="BICYCLE"/>
    <s v="CAR"/>
    <s v="HELMET"/>
    <s v="FISH"/>
    <s v="BEER"/>
    <s v="BANK"/>
    <s v="HELMET"/>
    <s v="BICYCLE"/>
    <s v="THEMATIC"/>
    <s v="BASE"/>
    <n v="4.5539617671199997"/>
    <n v="0"/>
    <n v="1"/>
    <n v="0"/>
    <n v="0"/>
  </r>
  <r>
    <x v="61"/>
    <x v="1"/>
    <n v="5"/>
    <s v="CAMEL"/>
    <s v="ANTELOPE"/>
    <s v="DESERT"/>
    <s v="CORK"/>
    <s v="ENGINE"/>
    <s v="PAMPHLET"/>
    <s v="CAMEL"/>
    <s v="ANTELOPE"/>
    <s v="BASE"/>
    <s v="TAXONOMIC"/>
    <n v="12.6020315534"/>
    <n v="1"/>
    <n v="0"/>
    <n v="0"/>
    <n v="0"/>
  </r>
  <r>
    <x v="61"/>
    <x v="1"/>
    <n v="6"/>
    <s v="DOG"/>
    <s v="CAT"/>
    <s v="BONE"/>
    <s v="POND"/>
    <s v="HOOD"/>
    <s v="QUEEN"/>
    <s v="CAT"/>
    <s v="DOG"/>
    <s v="TAXONOMIC"/>
    <s v="BASE"/>
    <n v="2.9142704661900001"/>
    <n v="1"/>
    <n v="0"/>
    <n v="0"/>
    <n v="0"/>
  </r>
  <r>
    <x v="61"/>
    <x v="1"/>
    <n v="7"/>
    <s v="FOOTBALL"/>
    <s v="BASEBALL"/>
    <s v="QUARTERBACK"/>
    <s v="CLOUD"/>
    <s v="PLANT"/>
    <s v="NECKLACE"/>
    <s v="QUARTERBACK"/>
    <s v="FOOTBALL"/>
    <s v="THEMATIC"/>
    <s v="BASE"/>
    <n v="2.9045848001299999"/>
    <n v="0"/>
    <n v="1"/>
    <n v="0"/>
    <n v="0"/>
  </r>
  <r>
    <x v="61"/>
    <x v="1"/>
    <n v="8"/>
    <s v="ROBBERY"/>
    <s v="TREASON"/>
    <s v="BANK"/>
    <s v="STEW"/>
    <s v="TUB"/>
    <s v="SHORE"/>
    <s v="BANK"/>
    <s v="ROBBERY"/>
    <s v="THEMATIC"/>
    <s v="BASE"/>
    <n v="3.2845164416400001"/>
    <n v="0"/>
    <n v="1"/>
    <n v="0"/>
    <n v="0"/>
  </r>
  <r>
    <x v="61"/>
    <x v="1"/>
    <n v="9"/>
    <s v="MILK"/>
    <s v="LEMONADE"/>
    <s v="COW"/>
    <s v="GUITAR"/>
    <s v="LEAF"/>
    <s v="WINDOW"/>
    <s v="COW"/>
    <s v="MILK"/>
    <s v="THEMATIC"/>
    <s v="BASE"/>
    <n v="3.6639720106000002"/>
    <n v="0"/>
    <n v="1"/>
    <n v="0"/>
    <n v="0"/>
  </r>
  <r>
    <x v="61"/>
    <x v="1"/>
    <n v="10"/>
    <s v="COW"/>
    <s v="PIG"/>
    <s v="GRASS"/>
    <s v="CHISEL"/>
    <s v="PARCEL"/>
    <s v="HOTEL"/>
    <s v="PIG"/>
    <s v="COW"/>
    <s v="TAXONOMIC"/>
    <s v="BASE"/>
    <n v="4.5676063201400003"/>
    <n v="1"/>
    <n v="0"/>
    <n v="0"/>
    <n v="0"/>
  </r>
  <r>
    <x v="61"/>
    <x v="1"/>
    <n v="11"/>
    <s v="PANTS"/>
    <s v="DRESS"/>
    <s v="POCKET"/>
    <s v="ICE"/>
    <s v="TEETH"/>
    <s v="DOG"/>
    <s v="DRESS"/>
    <s v="PANTS"/>
    <s v="TAXONOMIC"/>
    <s v="BASE"/>
    <n v="3.3014405339500001"/>
    <n v="1"/>
    <n v="0"/>
    <n v="0"/>
    <n v="0"/>
  </r>
  <r>
    <x v="61"/>
    <x v="1"/>
    <n v="12"/>
    <s v="GARLIC"/>
    <s v="ONION"/>
    <s v="VAMPIRE"/>
    <s v="HOUSE"/>
    <s v="FOOT"/>
    <s v="CODE"/>
    <s v="GARLIC"/>
    <s v="ONION"/>
    <s v="BASE"/>
    <s v="TAXONOMIC"/>
    <n v="8.7072621970400004"/>
    <n v="1"/>
    <n v="0"/>
    <n v="0"/>
    <n v="0"/>
  </r>
  <r>
    <x v="61"/>
    <x v="1"/>
    <n v="13"/>
    <s v="LAWNMOWER"/>
    <s v="SCISSORS"/>
    <s v="GRASS"/>
    <s v="BOMB"/>
    <s v="AUNT"/>
    <s v="INTERNET"/>
    <s v="LAWNMOWER"/>
    <s v="GRASS"/>
    <s v="BASE"/>
    <s v="THEMATIC"/>
    <n v="2.83343441878"/>
    <n v="0"/>
    <n v="1"/>
    <n v="0"/>
    <n v="0"/>
  </r>
  <r>
    <x v="61"/>
    <x v="1"/>
    <n v="14"/>
    <s v="MONKEY"/>
    <s v="BEAR"/>
    <s v="BANANA"/>
    <s v="AIRPLANE"/>
    <s v="HAMMER"/>
    <s v="PLUG"/>
    <s v="MONKEY"/>
    <s v="BEAR"/>
    <s v="BASE"/>
    <s v="TAXONOMIC"/>
    <n v="3.4635559269199998"/>
    <n v="1"/>
    <n v="0"/>
    <n v="0"/>
    <n v="0"/>
  </r>
  <r>
    <x v="61"/>
    <x v="1"/>
    <n v="15"/>
    <s v="CHAIR"/>
    <s v="SOFA"/>
    <s v="LEGS"/>
    <s v="BREAD"/>
    <s v="BALL"/>
    <s v="KEYBOARD"/>
    <s v="CHAIR"/>
    <s v="SOFA"/>
    <s v="BASE"/>
    <s v="TAXONOMIC"/>
    <n v="4.1575827682400002"/>
    <n v="1"/>
    <n v="0"/>
    <n v="0"/>
    <n v="0"/>
  </r>
  <r>
    <x v="61"/>
    <x v="1"/>
    <n v="16"/>
    <s v="HAPPY"/>
    <s v="SAD"/>
    <s v="SMILE"/>
    <s v="ROOF"/>
    <s v="SEED"/>
    <s v="KEY"/>
    <s v="HAPPY"/>
    <s v="SMILE"/>
    <s v="BASE"/>
    <s v="THEMATIC"/>
    <n v="3.5295188354799998"/>
    <n v="0"/>
    <n v="1"/>
    <n v="0"/>
    <n v="0"/>
  </r>
  <r>
    <x v="61"/>
    <x v="1"/>
    <n v="17"/>
    <s v="TRUCK"/>
    <s v="BUS"/>
    <s v="TRAILER"/>
    <s v="CLIMATE"/>
    <s v="CACTUS"/>
    <s v="CLUB"/>
    <s v="TRUCK"/>
    <s v="BUS"/>
    <s v="BASE"/>
    <s v="TAXONOMIC"/>
    <n v="4.1770802363800001"/>
    <n v="1"/>
    <n v="0"/>
    <n v="0"/>
    <n v="0"/>
  </r>
  <r>
    <x v="61"/>
    <x v="1"/>
    <n v="18"/>
    <s v="PENCIL"/>
    <s v="PEN"/>
    <s v="ERASER"/>
    <s v="FLUTE"/>
    <s v="MINT"/>
    <s v="SHEEP"/>
    <s v="PENCIL"/>
    <s v="PEN"/>
    <s v="BASE"/>
    <s v="TAXONOMIC"/>
    <n v="3.3184447446799998"/>
    <n v="1"/>
    <n v="0"/>
    <n v="0"/>
    <n v="0"/>
  </r>
  <r>
    <x v="61"/>
    <x v="1"/>
    <n v="19"/>
    <s v="CIGARETTES"/>
    <s v="ALCOHOL"/>
    <s v="LUNGS"/>
    <s v="OUTLET"/>
    <s v="SOCK"/>
    <s v="CARPET"/>
    <s v="CIGARETTES"/>
    <s v="ALCOHOL"/>
    <s v="BASE"/>
    <s v="TAXONOMIC"/>
    <n v="4.8304912422299999"/>
    <n v="1"/>
    <n v="0"/>
    <n v="0"/>
    <n v="0"/>
  </r>
  <r>
    <x v="61"/>
    <x v="1"/>
    <n v="20"/>
    <s v="BEE"/>
    <s v="BUTTERFLY"/>
    <s v="HONEY"/>
    <s v="ASPHALT"/>
    <s v="COACH"/>
    <s v="PLIERS"/>
    <s v="BEE"/>
    <s v="HONEY"/>
    <s v="BASE"/>
    <s v="THEMATIC"/>
    <n v="4.3318353700500003"/>
    <n v="0"/>
    <n v="1"/>
    <n v="0"/>
    <n v="0"/>
  </r>
  <r>
    <x v="61"/>
    <x v="1"/>
    <n v="21"/>
    <s v="CUP"/>
    <s v="BOWL"/>
    <s v="TEA"/>
    <s v="LAMP"/>
    <s v="PHONE"/>
    <s v="TRUCK"/>
    <s v="TEA"/>
    <s v="CUP"/>
    <s v="THEMATIC"/>
    <s v="BASE"/>
    <n v="4.4917557949700004"/>
    <n v="0"/>
    <n v="1"/>
    <n v="0"/>
    <n v="0"/>
  </r>
  <r>
    <x v="61"/>
    <x v="1"/>
    <n v="22"/>
    <s v="CAR"/>
    <s v="BIKE"/>
    <s v="SEATBELT"/>
    <s v="SHRIMP"/>
    <s v="COTTON"/>
    <s v="BISCUIT"/>
    <s v="CAR"/>
    <s v="SEATBELT"/>
    <s v="BASE"/>
    <s v="THEMATIC"/>
    <n v="4.02617440675"/>
    <n v="0"/>
    <n v="1"/>
    <n v="0"/>
    <n v="0"/>
  </r>
  <r>
    <x v="61"/>
    <x v="1"/>
    <n v="23"/>
    <s v="CHISEL"/>
    <s v="KNIFE"/>
    <s v="SCULPTURE"/>
    <s v="HAMSTER"/>
    <s v="BOTTLE"/>
    <s v="MIRROR"/>
    <s v="SCULPTURE"/>
    <s v="CHISEL"/>
    <s v="THEMATIC"/>
    <s v="BASE"/>
    <n v="5.4748985779000003"/>
    <n v="0"/>
    <n v="1"/>
    <n v="0"/>
    <n v="0"/>
  </r>
  <r>
    <x v="61"/>
    <x v="1"/>
    <n v="24"/>
    <s v="POLICE"/>
    <s v="FIREMAN"/>
    <s v="HANDCUFFS"/>
    <s v="CARAVAN"/>
    <s v="CRAB"/>
    <s v="LAUNDRY"/>
    <s v="POLICE"/>
    <s v="FIREMAN"/>
    <s v="BASE"/>
    <s v="TAXONOMIC"/>
    <n v="2.9388216566300001"/>
    <n v="1"/>
    <n v="0"/>
    <n v="0"/>
    <n v="0"/>
  </r>
  <r>
    <x v="61"/>
    <x v="1"/>
    <n v="25"/>
    <s v="CROUTONS"/>
    <s v="BAGEL"/>
    <s v="SALAD"/>
    <s v="METAL"/>
    <s v="SHARK"/>
    <s v="SPOT"/>
    <s v="CROUTONS"/>
    <s v="SALAD"/>
    <s v="BASE"/>
    <s v="THEMATIC"/>
    <n v="2.7623565408899999"/>
    <n v="0"/>
    <n v="1"/>
    <n v="0"/>
    <n v="0"/>
  </r>
  <r>
    <x v="61"/>
    <x v="1"/>
    <n v="26"/>
    <s v="CAPTAIN"/>
    <s v="PILOT"/>
    <s v="SHIP"/>
    <s v="EAR"/>
    <s v="BENCH"/>
    <s v="FREEZER"/>
    <s v="SHIP"/>
    <s v="CAPTAIN"/>
    <s v="THEMATIC"/>
    <s v="BASE"/>
    <n v="3.91525604972"/>
    <n v="0"/>
    <n v="1"/>
    <n v="0"/>
    <n v="0"/>
  </r>
  <r>
    <x v="61"/>
    <x v="1"/>
    <n v="27"/>
    <s v="SPIDER"/>
    <s v="BEE"/>
    <s v="WEB"/>
    <s v="PEPPER"/>
    <s v="SHED"/>
    <s v="TOILET"/>
    <s v="SPIDER"/>
    <s v="BEE"/>
    <s v="BASE"/>
    <s v="TAXONOMIC"/>
    <n v="3.2260054971600001"/>
    <n v="1"/>
    <n v="0"/>
    <n v="0"/>
    <n v="0"/>
  </r>
  <r>
    <x v="61"/>
    <x v="1"/>
    <n v="28"/>
    <s v="OVEN"/>
    <s v="MICROWAVE"/>
    <s v="PAN"/>
    <s v="SCREEN"/>
    <s v="BASKETBALL"/>
    <s v="BOOT"/>
    <s v="OVEN"/>
    <s v="MICROWAVE"/>
    <s v="BASE"/>
    <s v="TAXONOMIC"/>
    <n v="2.9478441975099998"/>
    <n v="1"/>
    <n v="0"/>
    <n v="0"/>
    <n v="0"/>
  </r>
  <r>
    <x v="61"/>
    <x v="1"/>
    <n v="29"/>
    <s v="SUBMARINE"/>
    <s v="AIRPLANE"/>
    <s v="OCEAN"/>
    <s v="SHEET"/>
    <s v="CROW"/>
    <s v="DOCTOR"/>
    <s v="SUBMARINE"/>
    <s v="AIRPLANE"/>
    <s v="BASE"/>
    <s v="TAXONOMIC"/>
    <n v="4.0111923473899997"/>
    <n v="1"/>
    <n v="0"/>
    <n v="0"/>
    <n v="0"/>
  </r>
  <r>
    <x v="61"/>
    <x v="1"/>
    <n v="30"/>
    <s v="SURGEON"/>
    <s v="BUTCHER"/>
    <s v="KIDNEY"/>
    <s v="PENGUIN"/>
    <s v="MOVIE"/>
    <s v="HOUSE"/>
    <s v="SURGEON"/>
    <s v="KIDNEY"/>
    <s v="BASE"/>
    <s v="THEMATIC"/>
    <n v="4.7360841380399998"/>
    <n v="0"/>
    <n v="1"/>
    <n v="0"/>
    <n v="0"/>
  </r>
  <r>
    <x v="61"/>
    <x v="1"/>
    <n v="31"/>
    <s v="COCONUT"/>
    <s v="ORANGE"/>
    <s v="BEACH"/>
    <s v="CYMBAL"/>
    <s v="SOCIETY"/>
    <s v="ROD"/>
    <s v="COCONUT"/>
    <s v="ORANGE"/>
    <s v="BASE"/>
    <s v="TAXONOMIC"/>
    <n v="4.93741628178"/>
    <n v="1"/>
    <n v="0"/>
    <n v="0"/>
    <n v="0"/>
  </r>
  <r>
    <x v="61"/>
    <x v="1"/>
    <n v="32"/>
    <s v="SAXOPHONE"/>
    <s v="HARP"/>
    <s v="JAZZ"/>
    <s v="SODA"/>
    <s v="HAIR"/>
    <s v="PILOT"/>
    <s v="JAZZ"/>
    <s v="SAXOPHONE"/>
    <s v="THEMATIC"/>
    <s v="BASE"/>
    <n v="2.76746323355"/>
    <n v="0"/>
    <n v="1"/>
    <n v="0"/>
    <n v="0"/>
  </r>
  <r>
    <x v="61"/>
    <x v="1"/>
    <n v="33"/>
    <s v="COOKIE"/>
    <s v="BISCUIT"/>
    <s v="CHOCOLATE"/>
    <s v="PAGE"/>
    <s v="WAVE"/>
    <s v="FUR"/>
    <s v="BISCUIT"/>
    <s v="COOKIE"/>
    <s v="TAXONOMIC"/>
    <s v="BASE"/>
    <n v="1.9487834316699999"/>
    <n v="1"/>
    <n v="0"/>
    <n v="0"/>
    <n v="0"/>
  </r>
  <r>
    <x v="61"/>
    <x v="1"/>
    <n v="34"/>
    <s v="SNOW"/>
    <s v="RAIN"/>
    <s v="SLED"/>
    <s v="CEMETARY"/>
    <s v="WORK"/>
    <s v="NOVEL"/>
    <s v="SNOW"/>
    <s v="SLED"/>
    <s v="BASE"/>
    <s v="THEMATIC"/>
    <n v="3.3883993160000001"/>
    <n v="0"/>
    <n v="1"/>
    <n v="0"/>
    <n v="0"/>
  </r>
  <r>
    <x v="61"/>
    <x v="1"/>
    <n v="35"/>
    <s v="RABBI"/>
    <s v="PASTOR"/>
    <s v="TEMPLE"/>
    <s v="DRIVEWAY"/>
    <s v="GLOVES"/>
    <s v="APPLE"/>
    <s v="RABBI"/>
    <s v="PASTOR"/>
    <s v="BASE"/>
    <s v="TAXONOMIC"/>
    <n v="3.3782266515799999"/>
    <n v="1"/>
    <n v="0"/>
    <n v="0"/>
    <n v="0"/>
  </r>
  <r>
    <x v="61"/>
    <x v="1"/>
    <n v="36"/>
    <s v="PACKAGE"/>
    <s v="CRATE"/>
    <s v="DELIVERY"/>
    <s v="TROUT"/>
    <s v="CHILD"/>
    <s v="BILL"/>
    <s v="PACKAGE"/>
    <s v="DELIVERY"/>
    <s v="BASE"/>
    <s v="THEMATIC"/>
    <n v="4.7238767431099999"/>
    <n v="0"/>
    <n v="1"/>
    <n v="0"/>
    <n v="0"/>
  </r>
  <r>
    <x v="61"/>
    <x v="1"/>
    <n v="37"/>
    <s v="BISCUITS"/>
    <s v="TOAST"/>
    <s v="GRAVY"/>
    <s v="SNAIL"/>
    <s v="PELICAN"/>
    <s v="DANCE"/>
    <s v="GRAVY"/>
    <s v="BISCUITS"/>
    <s v="THEMATIC"/>
    <s v="BASE"/>
    <n v="5.6276620186399997"/>
    <n v="0"/>
    <n v="1"/>
    <n v="0"/>
    <n v="0"/>
  </r>
  <r>
    <x v="61"/>
    <x v="1"/>
    <n v="38"/>
    <s v="CRIB"/>
    <s v="BED"/>
    <s v="BABY"/>
    <s v="FERRY"/>
    <s v="BOWL"/>
    <s v="PATIO"/>
    <s v="BED"/>
    <s v="CRIB"/>
    <s v="TAXONOMIC"/>
    <s v="BASE"/>
    <n v="4.4056250096799996"/>
    <n v="1"/>
    <n v="0"/>
    <n v="0"/>
    <n v="0"/>
  </r>
  <r>
    <x v="61"/>
    <x v="1"/>
    <n v="39"/>
    <s v="NEEDLE"/>
    <s v="PIN"/>
    <s v="THREAD"/>
    <s v="WAX"/>
    <s v="HYDRANT"/>
    <s v="WRIST"/>
    <s v="THREAD"/>
    <s v="NEEDLE"/>
    <s v="THEMATIC"/>
    <s v="BASE"/>
    <n v="1.93935566605"/>
    <n v="0"/>
    <n v="1"/>
    <n v="0"/>
    <n v="0"/>
  </r>
  <r>
    <x v="61"/>
    <x v="1"/>
    <n v="40"/>
    <s v="PANDA"/>
    <s v="RACOON"/>
    <s v="BAMBOO"/>
    <s v="WHIP"/>
    <s v="FENDER"/>
    <s v="LAW"/>
    <s v="PANDA"/>
    <s v="RACOON"/>
    <s v="BASE"/>
    <s v="TAXONOMIC"/>
    <n v="3.4382058740599999"/>
    <n v="1"/>
    <n v="0"/>
    <n v="0"/>
    <n v="0"/>
  </r>
  <r>
    <x v="61"/>
    <x v="1"/>
    <n v="41"/>
    <s v="WAITRESS"/>
    <s v="STEWARDESS"/>
    <s v="RESTAURANT"/>
    <s v="SWAN"/>
    <s v="BEACH"/>
    <s v="CALCIUM"/>
    <s v="RESTAURANT"/>
    <s v="WAITRESS"/>
    <s v="THEMATIC"/>
    <s v="BASE"/>
    <n v="2.6047833736500001"/>
    <n v="0"/>
    <n v="1"/>
    <n v="0"/>
    <n v="0"/>
  </r>
  <r>
    <x v="61"/>
    <x v="1"/>
    <n v="42"/>
    <s v="COW"/>
    <s v="BUFFALO"/>
    <s v="FARM"/>
    <s v="SKY"/>
    <s v="SLIDE"/>
    <s v="CHALK"/>
    <s v="COW"/>
    <s v="FARM"/>
    <s v="BASE"/>
    <s v="THEMATIC"/>
    <n v="3.7426657301800001"/>
    <n v="0"/>
    <n v="1"/>
    <n v="0"/>
    <n v="0"/>
  </r>
  <r>
    <x v="61"/>
    <x v="1"/>
    <n v="43"/>
    <s v="ROCKET"/>
    <s v="MISSILE"/>
    <s v="ASTRONAUT"/>
    <s v="BUG"/>
    <s v="CHEESE"/>
    <s v="WATER"/>
    <s v="ASTRONAUT"/>
    <s v="ROCKET"/>
    <s v="THEMATIC"/>
    <s v="BASE"/>
    <n v="4.6370838254200004"/>
    <n v="0"/>
    <n v="1"/>
    <n v="0"/>
    <n v="0"/>
  </r>
  <r>
    <x v="61"/>
    <x v="1"/>
    <n v="44"/>
    <s v="SPOON"/>
    <s v="LADLE"/>
    <s v="CEREAL"/>
    <s v="LION"/>
    <s v="TREE"/>
    <s v="STEREO"/>
    <s v="SPOON"/>
    <s v="CEREAL"/>
    <s v="BASE"/>
    <s v="THEMATIC"/>
    <n v="4.0084888625400001"/>
    <n v="0"/>
    <n v="1"/>
    <n v="0"/>
    <n v="0"/>
  </r>
  <r>
    <x v="61"/>
    <x v="1"/>
    <n v="45"/>
    <s v="SHAMPOO"/>
    <s v="BLEACH"/>
    <s v="SHOWER"/>
    <s v="TEAM"/>
    <s v="SAUCE"/>
    <s v="CIRCLE"/>
    <s v="SHAMPOO"/>
    <s v="SHOWER"/>
    <s v="BASE"/>
    <s v="THEMATIC"/>
    <n v="3.1342439413999998"/>
    <n v="0"/>
    <n v="1"/>
    <n v="0"/>
    <n v="0"/>
  </r>
  <r>
    <x v="61"/>
    <x v="1"/>
    <n v="46"/>
    <s v="SHOE"/>
    <s v="GLOVE"/>
    <s v="FOOT"/>
    <s v="WALL"/>
    <s v="CARD"/>
    <s v="TIGER"/>
    <s v="FOOT"/>
    <s v="SHOE"/>
    <s v="THEMATIC"/>
    <s v="BASE"/>
    <n v="7.5320908871899999"/>
    <n v="0"/>
    <n v="1"/>
    <n v="0"/>
    <n v="0"/>
  </r>
  <r>
    <x v="61"/>
    <x v="1"/>
    <n v="47"/>
    <s v="PENGUIN"/>
    <s v="GOOSE"/>
    <s v="ICE"/>
    <s v="VOLCANO"/>
    <s v="HEAD"/>
    <s v="BRICK"/>
    <s v="ICE"/>
    <s v="PENGUIN"/>
    <s v="THEMATIC"/>
    <s v="BASE"/>
    <n v="3.0804364506600002"/>
    <n v="0"/>
    <n v="1"/>
    <n v="0"/>
    <n v="0"/>
  </r>
  <r>
    <x v="61"/>
    <x v="1"/>
    <n v="48"/>
    <s v="BIRD"/>
    <s v="BAT"/>
    <s v="NEST"/>
    <s v="BONE"/>
    <s v="RAIN"/>
    <s v="BRACKET"/>
    <s v="BAT"/>
    <s v="BIRD"/>
    <s v="TAXONOMIC"/>
    <s v="BASE"/>
    <n v="3.0667435620000001"/>
    <n v="1"/>
    <n v="0"/>
    <n v="0"/>
    <n v="0"/>
  </r>
  <r>
    <x v="61"/>
    <x v="1"/>
    <n v="49"/>
    <s v="COMPUTER"/>
    <s v="TABLET"/>
    <s v="MOUSE"/>
    <s v="ATHLETE"/>
    <s v="COUCH"/>
    <s v="SALON"/>
    <s v="TABLET"/>
    <s v="COMPUTER"/>
    <s v="TAXONOMIC"/>
    <s v="BASE"/>
    <n v="5.2889318684999997"/>
    <n v="1"/>
    <n v="0"/>
    <n v="0"/>
    <n v="0"/>
  </r>
  <r>
    <x v="61"/>
    <x v="1"/>
    <n v="50"/>
    <s v="CITY"/>
    <s v="VILLAGE"/>
    <s v="AIRPORT"/>
    <s v="WHALE"/>
    <s v="NECK"/>
    <s v="CABINET"/>
    <s v="CITY"/>
    <s v="VILLAGE"/>
    <s v="BASE"/>
    <s v="TAXONOMIC"/>
    <n v="3.6200667033"/>
    <n v="1"/>
    <n v="0"/>
    <n v="0"/>
    <n v="0"/>
  </r>
  <r>
    <x v="61"/>
    <x v="1"/>
    <n v="51"/>
    <s v="RIVER"/>
    <s v="LAKE"/>
    <s v="RAPIDS"/>
    <s v="GLASS"/>
    <s v="BUDGET"/>
    <s v="FEATHER"/>
    <s v="LAKE"/>
    <s v="RIVER"/>
    <s v="TAXONOMIC"/>
    <s v="BASE"/>
    <n v="2.7229901482400001"/>
    <n v="1"/>
    <n v="0"/>
    <n v="0"/>
    <n v="0"/>
  </r>
  <r>
    <x v="61"/>
    <x v="1"/>
    <n v="52"/>
    <s v="SILVER"/>
    <s v="GOLD"/>
    <s v="BULLET"/>
    <s v="STAIRS"/>
    <s v="BALLOON"/>
    <s v="LIBRARY"/>
    <s v="STAIRS"/>
    <s v="SILVER"/>
    <s v="UNRELATED"/>
    <s v="BASE"/>
    <n v="5.4743897293200003"/>
    <n v="0"/>
    <n v="0"/>
    <n v="0"/>
    <n v="1"/>
  </r>
  <r>
    <x v="61"/>
    <x v="1"/>
    <n v="53"/>
    <s v="TORTILLA"/>
    <s v="BAGEL"/>
    <s v="BEANS"/>
    <s v="COLD"/>
    <s v="KNOB"/>
    <s v="SALESMAN"/>
    <s v="BEANS"/>
    <s v="TORTILLA"/>
    <s v="THEMATIC"/>
    <s v="BASE"/>
    <n v="2.8214958487100001"/>
    <n v="0"/>
    <n v="1"/>
    <n v="0"/>
    <n v="0"/>
  </r>
  <r>
    <x v="61"/>
    <x v="1"/>
    <n v="54"/>
    <s v="CROWN"/>
    <s v="HAT"/>
    <s v="KING"/>
    <s v="SHOVEL"/>
    <s v="NOSE"/>
    <s v="TENT"/>
    <s v="CROWN"/>
    <s v="KING"/>
    <s v="BASE"/>
    <s v="THEMATIC"/>
    <n v="2.98910859134"/>
    <n v="0"/>
    <n v="1"/>
    <n v="0"/>
    <n v="0"/>
  </r>
  <r>
    <x v="61"/>
    <x v="1"/>
    <n v="55"/>
    <s v="RECEPTIONIST"/>
    <s v="HOSTESS"/>
    <s v="TELEPHONE"/>
    <s v="PARK"/>
    <s v="HAND"/>
    <s v="STRING"/>
    <s v="HOSTESS"/>
    <s v="RECEPTIONIST"/>
    <s v="TAXONOMIC"/>
    <s v="BASE"/>
    <n v="2.0812336576599999"/>
    <n v="1"/>
    <n v="0"/>
    <n v="0"/>
    <n v="0"/>
  </r>
  <r>
    <x v="61"/>
    <x v="1"/>
    <n v="56"/>
    <s v="TOOTHBRUSH"/>
    <s v="COMB"/>
    <s v="FLOSS"/>
    <s v="CAKE"/>
    <s v="CUP"/>
    <s v="GLASSES"/>
    <s v="TOOTHBRUSH"/>
    <s v="FLOSS"/>
    <s v="BASE"/>
    <s v="THEMATIC"/>
    <n v="2.6649059473999999"/>
    <n v="0"/>
    <n v="1"/>
    <n v="0"/>
    <n v="0"/>
  </r>
  <r>
    <x v="61"/>
    <x v="1"/>
    <n v="57"/>
    <s v="BEER"/>
    <s v="JUICE"/>
    <s v="PARTY"/>
    <s v="SHOP"/>
    <s v="SNOW"/>
    <s v="WOUND"/>
    <s v="BEER"/>
    <s v="JUICE"/>
    <s v="BASE"/>
    <s v="TAXONOMIC"/>
    <n v="2.6625010843900001"/>
    <n v="1"/>
    <n v="0"/>
    <n v="0"/>
    <n v="0"/>
  </r>
  <r>
    <x v="61"/>
    <x v="1"/>
    <n v="58"/>
    <s v="SHIP"/>
    <s v="CANOE"/>
    <s v="SAILOR"/>
    <s v="UMBRELLA"/>
    <s v="BANANA"/>
    <s v="CHAIR"/>
    <s v="CANOE"/>
    <s v="SHIP"/>
    <s v="TAXONOMIC"/>
    <s v="BASE"/>
    <n v="4.4285417273599998"/>
    <n v="1"/>
    <n v="0"/>
    <n v="0"/>
    <n v="0"/>
  </r>
  <r>
    <x v="61"/>
    <x v="1"/>
    <n v="59"/>
    <s v="FLY"/>
    <s v="ANT"/>
    <s v="WINGS"/>
    <s v="CEREAL"/>
    <s v="BUSINESS"/>
    <s v="CONCRETE"/>
    <s v="WINGS"/>
    <s v="ANT"/>
    <s v="THEMATIC"/>
    <s v="TAXONOMIC"/>
    <n v="5.8891164045800002"/>
    <n v="0"/>
    <n v="0"/>
    <n v="1"/>
    <n v="0"/>
  </r>
  <r>
    <x v="62"/>
    <x v="0"/>
    <n v="1"/>
    <s v="BOTTLE"/>
    <s v="CAN"/>
    <s v="BABY"/>
    <s v="CLOCK"/>
    <s v="BERRY"/>
    <s v="BELL"/>
    <s v="CAN"/>
    <s v="BOTTLE"/>
    <s v="TAXONOMIC"/>
    <s v="BASE"/>
    <n v="15.2297145633"/>
    <n v="1"/>
    <n v="0"/>
    <n v="0"/>
    <n v="0"/>
  </r>
  <r>
    <x v="62"/>
    <x v="0"/>
    <n v="2"/>
    <s v="COCONUT"/>
    <s v="ORANGE"/>
    <s v="BEACH"/>
    <s v="CYMBAL"/>
    <s v="SOCIETY"/>
    <s v="ROD"/>
    <s v="COCONUT"/>
    <s v="ORANGE"/>
    <s v="BASE"/>
    <s v="TAXONOMIC"/>
    <n v="6.4916439502300003"/>
    <n v="1"/>
    <n v="0"/>
    <n v="0"/>
    <n v="0"/>
  </r>
  <r>
    <x v="62"/>
    <x v="0"/>
    <n v="3"/>
    <s v="CAPTAIN"/>
    <s v="PILOT"/>
    <s v="SHIP"/>
    <s v="EAR"/>
    <s v="BENCH"/>
    <s v="FREEZER"/>
    <s v="CAPTAIN"/>
    <s v="SHIP"/>
    <s v="BASE"/>
    <s v="THEMATIC"/>
    <n v="9.2534680586500002"/>
    <n v="0"/>
    <n v="1"/>
    <n v="0"/>
    <n v="0"/>
  </r>
  <r>
    <x v="62"/>
    <x v="0"/>
    <n v="4"/>
    <s v="SURGEON"/>
    <s v="BUTCHER"/>
    <s v="KIDNEY"/>
    <s v="PENGUIN"/>
    <s v="MOVIE"/>
    <s v="HOUSE"/>
    <s v="SURGEON"/>
    <s v="KIDNEY"/>
    <s v="BASE"/>
    <s v="THEMATIC"/>
    <n v="8.0849036239099998"/>
    <n v="0"/>
    <n v="1"/>
    <n v="0"/>
    <n v="0"/>
  </r>
  <r>
    <x v="62"/>
    <x v="0"/>
    <n v="5"/>
    <s v="TRUCK"/>
    <s v="BUS"/>
    <s v="TRAILER"/>
    <s v="CLIMATE"/>
    <s v="CACTUS"/>
    <s v="CLUB"/>
    <s v="BUS"/>
    <s v="TRUCK"/>
    <s v="TAXONOMIC"/>
    <s v="BASE"/>
    <n v="7.2731772785800004"/>
    <n v="1"/>
    <n v="0"/>
    <n v="0"/>
    <n v="0"/>
  </r>
  <r>
    <x v="62"/>
    <x v="0"/>
    <n v="6"/>
    <s v="SHIP"/>
    <s v="CANOE"/>
    <s v="SAILOR"/>
    <s v="UMBRELLA"/>
    <s v="BANANA"/>
    <s v="CHAIR"/>
    <s v="SHIP"/>
    <s v="SAILOR"/>
    <s v="BASE"/>
    <s v="THEMATIC"/>
    <n v="7.9006576912900002"/>
    <n v="0"/>
    <n v="1"/>
    <n v="0"/>
    <n v="0"/>
  </r>
  <r>
    <x v="62"/>
    <x v="0"/>
    <n v="7"/>
    <s v="SAXOPHONE"/>
    <s v="HARP"/>
    <s v="JAZZ"/>
    <s v="SODA"/>
    <s v="HAIR"/>
    <s v="PILOT"/>
    <s v="SAXOPHONE"/>
    <s v="JAZZ"/>
    <s v="BASE"/>
    <s v="THEMATIC"/>
    <n v="4.15707155562"/>
    <n v="0"/>
    <n v="1"/>
    <n v="0"/>
    <n v="0"/>
  </r>
  <r>
    <x v="62"/>
    <x v="0"/>
    <n v="8"/>
    <s v="CITY"/>
    <s v="VILLAGE"/>
    <s v="AIRPORT"/>
    <s v="WHALE"/>
    <s v="NECK"/>
    <s v="CABINET"/>
    <s v="CITY"/>
    <s v="VILLAGE"/>
    <s v="BASE"/>
    <s v="TAXONOMIC"/>
    <n v="4.8226299311499998"/>
    <n v="1"/>
    <n v="0"/>
    <n v="0"/>
    <n v="0"/>
  </r>
  <r>
    <x v="62"/>
    <x v="0"/>
    <n v="9"/>
    <s v="SHAMPOO"/>
    <s v="BLEACH"/>
    <s v="SHOWER"/>
    <s v="TEAM"/>
    <s v="SAUCE"/>
    <s v="CIRCLE"/>
    <s v="SHAMPOO"/>
    <s v="SHOWER"/>
    <s v="BASE"/>
    <s v="THEMATIC"/>
    <n v="5.9439896363800004"/>
    <n v="0"/>
    <n v="1"/>
    <n v="0"/>
    <n v="0"/>
  </r>
  <r>
    <x v="62"/>
    <x v="0"/>
    <n v="10"/>
    <s v="BIRD"/>
    <s v="BAT"/>
    <s v="NEST"/>
    <s v="BONE"/>
    <s v="RAIN"/>
    <s v="BRACKET"/>
    <s v="BAT"/>
    <s v="BIRD"/>
    <s v="TAXONOMIC"/>
    <s v="BASE"/>
    <n v="8.3257356401300004"/>
    <n v="1"/>
    <n v="0"/>
    <n v="0"/>
    <n v="0"/>
  </r>
  <r>
    <x v="62"/>
    <x v="0"/>
    <n v="11"/>
    <s v="BEE"/>
    <s v="BUTTERFLY"/>
    <s v="HONEY"/>
    <s v="ASPHALT"/>
    <s v="COACH"/>
    <s v="PLIERS"/>
    <s v="BEE"/>
    <s v="HONEY"/>
    <s v="BASE"/>
    <s v="THEMATIC"/>
    <n v="3.52639074926"/>
    <n v="0"/>
    <n v="1"/>
    <n v="0"/>
    <n v="0"/>
  </r>
  <r>
    <x v="62"/>
    <x v="0"/>
    <n v="12"/>
    <s v="CAMEL"/>
    <s v="ANTELOPE"/>
    <s v="DESERT"/>
    <s v="CORK"/>
    <s v="ENGINE"/>
    <s v="PAMPHLET"/>
    <s v="DESERT"/>
    <s v="CAMEL"/>
    <s v="THEMATIC"/>
    <s v="BASE"/>
    <n v="5.5265029800400001"/>
    <n v="0"/>
    <n v="1"/>
    <n v="0"/>
    <n v="0"/>
  </r>
  <r>
    <x v="62"/>
    <x v="0"/>
    <n v="13"/>
    <s v="CROUTONS"/>
    <s v="BAGEL"/>
    <s v="SALAD"/>
    <s v="METAL"/>
    <s v="SHARK"/>
    <s v="SPOT"/>
    <s v="CROUTONS"/>
    <s v="SALAD"/>
    <s v="BASE"/>
    <s v="THEMATIC"/>
    <n v="4.8566222357299997"/>
    <n v="0"/>
    <n v="1"/>
    <n v="0"/>
    <n v="0"/>
  </r>
  <r>
    <x v="62"/>
    <x v="0"/>
    <n v="14"/>
    <s v="PANTS"/>
    <s v="DRESS"/>
    <s v="POCKET"/>
    <s v="ICE"/>
    <s v="TEETH"/>
    <s v="DOG"/>
    <s v="POCKET"/>
    <s v="PANTS"/>
    <s v="THEMATIC"/>
    <s v="BASE"/>
    <n v="5.9930383908799998"/>
    <n v="0"/>
    <n v="1"/>
    <n v="0"/>
    <n v="0"/>
  </r>
  <r>
    <x v="62"/>
    <x v="0"/>
    <n v="15"/>
    <s v="FOOTBALL"/>
    <s v="BASEBALL"/>
    <s v="QUARTERBACK"/>
    <s v="CLOUD"/>
    <s v="PLANT"/>
    <s v="NECKLACE"/>
    <s v="QUARTERBACK"/>
    <s v="FOOTBALL"/>
    <s v="THEMATIC"/>
    <s v="BASE"/>
    <n v="3.79509237676"/>
    <n v="0"/>
    <n v="1"/>
    <n v="0"/>
    <n v="0"/>
  </r>
  <r>
    <x v="62"/>
    <x v="0"/>
    <n v="16"/>
    <s v="RIVER"/>
    <s v="LAKE"/>
    <s v="RAPIDS"/>
    <s v="GLASS"/>
    <s v="BUDGET"/>
    <s v="FEATHER"/>
    <s v="RIVER"/>
    <s v="LAKE"/>
    <s v="BASE"/>
    <s v="TAXONOMIC"/>
    <n v="2.94909728831"/>
    <n v="1"/>
    <n v="0"/>
    <n v="0"/>
    <n v="0"/>
  </r>
  <r>
    <x v="62"/>
    <x v="0"/>
    <n v="17"/>
    <s v="RECEPTIONIST"/>
    <s v="HOSTESS"/>
    <s v="TELEPHONE"/>
    <s v="PARK"/>
    <s v="HAND"/>
    <s v="STRING"/>
    <s v="RECEPTIONIST"/>
    <s v="HOSTESS"/>
    <s v="BASE"/>
    <s v="TAXONOMIC"/>
    <n v="7.0640797122599999"/>
    <n v="1"/>
    <n v="0"/>
    <n v="0"/>
    <n v="0"/>
  </r>
  <r>
    <x v="62"/>
    <x v="0"/>
    <n v="18"/>
    <s v="COW"/>
    <s v="PIG"/>
    <s v="GRASS"/>
    <s v="CHISEL"/>
    <s v="PARCEL"/>
    <s v="HOTEL"/>
    <s v="COW"/>
    <s v="PIG"/>
    <s v="BASE"/>
    <s v="TAXONOMIC"/>
    <n v="5.0661124439199998"/>
    <n v="1"/>
    <n v="0"/>
    <n v="0"/>
    <n v="0"/>
  </r>
  <r>
    <x v="62"/>
    <x v="0"/>
    <n v="19"/>
    <s v="ROBBERY"/>
    <s v="TREASON"/>
    <s v="BANK"/>
    <s v="STEW"/>
    <s v="TUB"/>
    <s v="SHORE"/>
    <s v="ROBBERY"/>
    <s v="TREASON"/>
    <s v="BASE"/>
    <s v="TAXONOMIC"/>
    <n v="5.7292712691699998"/>
    <n v="1"/>
    <n v="0"/>
    <n v="0"/>
    <n v="0"/>
  </r>
  <r>
    <x v="62"/>
    <x v="0"/>
    <n v="20"/>
    <s v="SUBMARINE"/>
    <s v="AIRPLANE"/>
    <s v="OCEAN"/>
    <s v="SHEET"/>
    <s v="CROW"/>
    <s v="DOCTOR"/>
    <s v="AIRPLANE"/>
    <s v="SUBMARINE"/>
    <s v="TAXONOMIC"/>
    <s v="BASE"/>
    <n v="5.5280646077600002"/>
    <n v="1"/>
    <n v="0"/>
    <n v="0"/>
    <n v="0"/>
  </r>
  <r>
    <x v="62"/>
    <x v="0"/>
    <n v="21"/>
    <s v="PACKAGE"/>
    <s v="CRATE"/>
    <s v="DELIVERY"/>
    <s v="TROUT"/>
    <s v="CHILD"/>
    <s v="BILL"/>
    <s v="CRATE"/>
    <s v="PACKAGE"/>
    <s v="TAXONOMIC"/>
    <s v="BASE"/>
    <n v="6.1164291728100002"/>
    <n v="1"/>
    <n v="0"/>
    <n v="0"/>
    <n v="0"/>
  </r>
  <r>
    <x v="62"/>
    <x v="0"/>
    <n v="22"/>
    <s v="ROCKET"/>
    <s v="MISSILE"/>
    <s v="ASTRONAUT"/>
    <s v="BUG"/>
    <s v="CHEESE"/>
    <s v="WATER"/>
    <s v="MISSILE"/>
    <s v="ROCKET"/>
    <s v="TAXONOMIC"/>
    <s v="BASE"/>
    <n v="5.5971347754799998"/>
    <n v="1"/>
    <n v="0"/>
    <n v="0"/>
    <n v="0"/>
  </r>
  <r>
    <x v="62"/>
    <x v="0"/>
    <n v="23"/>
    <s v="COOKIE"/>
    <s v="BISCUIT"/>
    <s v="CHOCOLATE"/>
    <s v="PAGE"/>
    <s v="WAVE"/>
    <s v="FUR"/>
    <s v="COOKIE"/>
    <s v="BISCUIT"/>
    <s v="BASE"/>
    <s v="TAXONOMIC"/>
    <n v="4.2792046257500003"/>
    <n v="1"/>
    <n v="0"/>
    <n v="0"/>
    <n v="0"/>
  </r>
  <r>
    <x v="62"/>
    <x v="0"/>
    <n v="24"/>
    <s v="BICYCLE"/>
    <s v="CAR"/>
    <s v="HELMET"/>
    <s v="FISH"/>
    <s v="BEER"/>
    <s v="BANK"/>
    <s v="CAR"/>
    <s v="BICYCLE"/>
    <s v="TAXONOMIC"/>
    <s v="BASE"/>
    <n v="5.7113776028899998"/>
    <n v="1"/>
    <n v="0"/>
    <n v="0"/>
    <n v="0"/>
  </r>
  <r>
    <x v="62"/>
    <x v="0"/>
    <n v="25"/>
    <s v="MILK"/>
    <s v="LEMONADE"/>
    <s v="COW"/>
    <s v="GUITAR"/>
    <s v="LEAF"/>
    <s v="WINDOW"/>
    <s v="LEMONADE"/>
    <s v="MILK"/>
    <s v="TAXONOMIC"/>
    <s v="BASE"/>
    <n v="3.1203476433900001"/>
    <n v="1"/>
    <n v="0"/>
    <n v="0"/>
    <n v="0"/>
  </r>
  <r>
    <x v="62"/>
    <x v="0"/>
    <n v="26"/>
    <s v="BEER"/>
    <s v="JUICE"/>
    <s v="PARTY"/>
    <s v="SHOP"/>
    <s v="SNOW"/>
    <s v="WOUND"/>
    <s v="JUICE"/>
    <s v="BEER"/>
    <s v="TAXONOMIC"/>
    <s v="BASE"/>
    <n v="6.74577744689"/>
    <n v="1"/>
    <n v="0"/>
    <n v="0"/>
    <n v="0"/>
  </r>
  <r>
    <x v="62"/>
    <x v="0"/>
    <n v="27"/>
    <s v="FLY"/>
    <s v="ANT"/>
    <s v="WINGS"/>
    <s v="CEREAL"/>
    <s v="BUSINESS"/>
    <s v="CONCRETE"/>
    <s v="FLY"/>
    <s v="WINGS"/>
    <s v="BASE"/>
    <s v="THEMATIC"/>
    <n v="15.007393647200001"/>
    <n v="0"/>
    <n v="1"/>
    <n v="0"/>
    <n v="0"/>
  </r>
  <r>
    <x v="62"/>
    <x v="0"/>
    <n v="28"/>
    <s v="FIELD"/>
    <s v="COURT"/>
    <s v="GRASS"/>
    <s v="GAS"/>
    <s v="TOAD"/>
    <s v="SCHOOL"/>
    <s v="GRASS"/>
    <s v="FIELD"/>
    <s v="THEMATIC"/>
    <s v="BASE"/>
    <n v="3.9410607151199999"/>
    <n v="0"/>
    <n v="1"/>
    <n v="0"/>
    <n v="0"/>
  </r>
  <r>
    <x v="62"/>
    <x v="0"/>
    <n v="29"/>
    <s v="CUP"/>
    <s v="BOWL"/>
    <s v="TEA"/>
    <s v="LAMP"/>
    <s v="PHONE"/>
    <s v="TRUCK"/>
    <s v="CUP"/>
    <s v="TEA"/>
    <s v="BASE"/>
    <s v="THEMATIC"/>
    <n v="3.4293205312000001"/>
    <n v="0"/>
    <n v="1"/>
    <n v="0"/>
    <n v="0"/>
  </r>
  <r>
    <x v="62"/>
    <x v="0"/>
    <n v="30"/>
    <s v="SILVER"/>
    <s v="GOLD"/>
    <s v="BULLET"/>
    <s v="STAIRS"/>
    <s v="BALLOON"/>
    <s v="LIBRARY"/>
    <s v="SILVER"/>
    <s v="GOLD"/>
    <s v="BASE"/>
    <s v="TAXONOMIC"/>
    <n v="4.6322368057399999"/>
    <n v="1"/>
    <n v="0"/>
    <n v="0"/>
    <n v="0"/>
  </r>
  <r>
    <x v="62"/>
    <x v="0"/>
    <n v="31"/>
    <s v="PENGUIN"/>
    <s v="GOOSE"/>
    <s v="ICE"/>
    <s v="VOLCANO"/>
    <s v="HEAD"/>
    <s v="BRICK"/>
    <s v="GOOSE"/>
    <s v="PENGUIN"/>
    <s v="TAXONOMIC"/>
    <s v="BASE"/>
    <n v="3.7188341522099999"/>
    <n v="1"/>
    <n v="0"/>
    <n v="0"/>
    <n v="0"/>
  </r>
  <r>
    <x v="62"/>
    <x v="0"/>
    <n v="32"/>
    <s v="COMPUTER"/>
    <s v="TABLET"/>
    <s v="MOUSE"/>
    <s v="ATHLETE"/>
    <s v="COUCH"/>
    <s v="SALON"/>
    <s v="TABLET"/>
    <s v="COMPUTER"/>
    <s v="TAXONOMIC"/>
    <s v="BASE"/>
    <n v="6.4646357668099999"/>
    <n v="1"/>
    <n v="0"/>
    <n v="0"/>
    <n v="0"/>
  </r>
  <r>
    <x v="62"/>
    <x v="0"/>
    <n v="33"/>
    <s v="TOOTHBRUSH"/>
    <s v="COMB"/>
    <s v="FLOSS"/>
    <s v="CAKE"/>
    <s v="CUP"/>
    <s v="GLASSES"/>
    <s v="FLOSS"/>
    <s v="TOOTHBRUSH"/>
    <s v="THEMATIC"/>
    <s v="BASE"/>
    <n v="5.7239941123399998"/>
    <n v="0"/>
    <n v="1"/>
    <n v="0"/>
    <n v="0"/>
  </r>
  <r>
    <x v="62"/>
    <x v="0"/>
    <n v="34"/>
    <s v="TORTILLA"/>
    <s v="BAGEL"/>
    <s v="BEANS"/>
    <s v="COLD"/>
    <s v="KNOB"/>
    <s v="SALESMAN"/>
    <s v="BEANS"/>
    <s v="TORTILLA"/>
    <s v="THEMATIC"/>
    <s v="BASE"/>
    <n v="4.9207681606099998"/>
    <n v="0"/>
    <n v="1"/>
    <n v="0"/>
    <n v="0"/>
  </r>
  <r>
    <x v="62"/>
    <x v="0"/>
    <n v="35"/>
    <s v="COW"/>
    <s v="BUFFALO"/>
    <s v="FARM"/>
    <s v="SKY"/>
    <s v="SLIDE"/>
    <s v="CHALK"/>
    <s v="COW"/>
    <s v="FARM"/>
    <s v="BASE"/>
    <s v="THEMATIC"/>
    <n v="3.77166729677"/>
    <n v="0"/>
    <n v="1"/>
    <n v="0"/>
    <n v="0"/>
  </r>
  <r>
    <x v="62"/>
    <x v="0"/>
    <n v="36"/>
    <s v="BISCUITS"/>
    <s v="TOAST"/>
    <s v="GRAVY"/>
    <s v="SNAIL"/>
    <s v="PELICAN"/>
    <s v="DANCE"/>
    <s v="BISCUITS"/>
    <s v="GRAVY"/>
    <s v="BASE"/>
    <s v="THEMATIC"/>
    <n v="6.1855437026800004"/>
    <n v="0"/>
    <n v="1"/>
    <n v="0"/>
    <n v="0"/>
  </r>
  <r>
    <x v="62"/>
    <x v="0"/>
    <n v="37"/>
    <s v="SNOW"/>
    <s v="RAIN"/>
    <s v="SLED"/>
    <s v="CEMETARY"/>
    <s v="WORK"/>
    <s v="NOVEL"/>
    <s v="SNOW"/>
    <s v="SLED"/>
    <s v="BASE"/>
    <s v="THEMATIC"/>
    <n v="4.22418513615"/>
    <n v="0"/>
    <n v="1"/>
    <n v="0"/>
    <n v="0"/>
  </r>
  <r>
    <x v="62"/>
    <x v="0"/>
    <n v="38"/>
    <s v="RABBI"/>
    <s v="PASTOR"/>
    <s v="TEMPLE"/>
    <s v="DRIVEWAY"/>
    <s v="GLOVES"/>
    <s v="APPLE"/>
    <s v="TEMPLE"/>
    <s v="RABBI"/>
    <s v="THEMATIC"/>
    <s v="BASE"/>
    <n v="3.1355825364599998"/>
    <n v="0"/>
    <n v="1"/>
    <n v="0"/>
    <n v="0"/>
  </r>
  <r>
    <x v="62"/>
    <x v="0"/>
    <n v="39"/>
    <s v="CIGARETTES"/>
    <s v="ALCOHOL"/>
    <s v="LUNGS"/>
    <s v="OUTLET"/>
    <s v="SOCK"/>
    <s v="CARPET"/>
    <s v="CIGARETTES"/>
    <s v="LUNGS"/>
    <s v="BASE"/>
    <s v="THEMATIC"/>
    <n v="3.4398122734899998"/>
    <n v="0"/>
    <n v="1"/>
    <n v="0"/>
    <n v="0"/>
  </r>
  <r>
    <x v="62"/>
    <x v="0"/>
    <n v="40"/>
    <s v="HAPPY"/>
    <s v="SAD"/>
    <s v="SMILE"/>
    <s v="ROOF"/>
    <s v="SEED"/>
    <s v="KEY"/>
    <s v="SMILE"/>
    <s v="HAPPY"/>
    <s v="THEMATIC"/>
    <s v="BASE"/>
    <n v="2.9388823154099999"/>
    <n v="0"/>
    <n v="1"/>
    <n v="0"/>
    <n v="0"/>
  </r>
  <r>
    <x v="62"/>
    <x v="0"/>
    <n v="41"/>
    <s v="SPOON"/>
    <s v="LADLE"/>
    <s v="CEREAL"/>
    <s v="LION"/>
    <s v="TREE"/>
    <s v="STEREO"/>
    <s v="SPOON"/>
    <s v="LADLE"/>
    <s v="BASE"/>
    <s v="TAXONOMIC"/>
    <n v="6.1556625479099996"/>
    <n v="1"/>
    <n v="0"/>
    <n v="0"/>
    <n v="0"/>
  </r>
  <r>
    <x v="62"/>
    <x v="0"/>
    <n v="42"/>
    <s v="OVEN"/>
    <s v="MICROWAVE"/>
    <s v="PAN"/>
    <s v="SCREEN"/>
    <s v="BASKETBALL"/>
    <s v="BOOT"/>
    <s v="OVEN"/>
    <s v="MICROWAVE"/>
    <s v="BASE"/>
    <s v="TAXONOMIC"/>
    <n v="5.4663298202200004"/>
    <n v="1"/>
    <n v="0"/>
    <n v="0"/>
    <n v="0"/>
  </r>
  <r>
    <x v="62"/>
    <x v="0"/>
    <n v="43"/>
    <s v="CAR"/>
    <s v="BIKE"/>
    <s v="SEATBELT"/>
    <s v="SHRIMP"/>
    <s v="COTTON"/>
    <s v="BISCUIT"/>
    <s v="CAR"/>
    <s v="SEATBELT"/>
    <s v="BASE"/>
    <s v="THEMATIC"/>
    <n v="8.1255562698899997"/>
    <n v="0"/>
    <n v="1"/>
    <n v="0"/>
    <n v="0"/>
  </r>
  <r>
    <x v="62"/>
    <x v="0"/>
    <n v="44"/>
    <s v="CHAIR"/>
    <s v="SOFA"/>
    <s v="LEGS"/>
    <s v="BREAD"/>
    <s v="BALL"/>
    <s v="KEYBOARD"/>
    <s v="CHAIR"/>
    <s v="LEGS"/>
    <s v="BASE"/>
    <s v="THEMATIC"/>
    <n v="5.49208625138"/>
    <n v="0"/>
    <n v="1"/>
    <n v="0"/>
    <n v="0"/>
  </r>
  <r>
    <x v="62"/>
    <x v="0"/>
    <n v="45"/>
    <s v="LAWNMOWER"/>
    <s v="SCISSORS"/>
    <s v="GRASS"/>
    <s v="BOMB"/>
    <s v="AUNT"/>
    <s v="INTERNET"/>
    <s v="LAWNMOWER"/>
    <s v="GRASS"/>
    <s v="BASE"/>
    <s v="THEMATIC"/>
    <n v="4.8689080126400004"/>
    <n v="0"/>
    <n v="1"/>
    <n v="0"/>
    <n v="0"/>
  </r>
  <r>
    <x v="62"/>
    <x v="0"/>
    <n v="46"/>
    <s v="PANDA"/>
    <s v="RACOON"/>
    <s v="BAMBOO"/>
    <s v="WHIP"/>
    <s v="FENDER"/>
    <s v="LAW"/>
    <s v="PANDA"/>
    <s v="BAMBOO"/>
    <s v="BASE"/>
    <s v="THEMATIC"/>
    <n v="3.8072950566400001"/>
    <n v="0"/>
    <n v="1"/>
    <n v="0"/>
    <n v="0"/>
  </r>
  <r>
    <x v="62"/>
    <x v="0"/>
    <n v="47"/>
    <s v="NEEDLE"/>
    <s v="PIN"/>
    <s v="THREAD"/>
    <s v="WAX"/>
    <s v="HYDRANT"/>
    <s v="WRIST"/>
    <s v="NEEDLE"/>
    <s v="PIN"/>
    <s v="BASE"/>
    <s v="TAXONOMIC"/>
    <n v="3.2240407923199998"/>
    <n v="1"/>
    <n v="0"/>
    <n v="0"/>
    <n v="0"/>
  </r>
  <r>
    <x v="62"/>
    <x v="0"/>
    <n v="48"/>
    <s v="CAKE"/>
    <s v="DONUT"/>
    <s v="CANDLE"/>
    <s v="BROCHURE"/>
    <s v="LAKE"/>
    <s v="DRUM"/>
    <s v="CAKE"/>
    <s v="DONUT"/>
    <s v="BASE"/>
    <s v="TAXONOMIC"/>
    <n v="2.1816100029999999"/>
    <n v="1"/>
    <n v="0"/>
    <n v="0"/>
    <n v="0"/>
  </r>
  <r>
    <x v="62"/>
    <x v="0"/>
    <n v="49"/>
    <s v="CHISEL"/>
    <s v="KNIFE"/>
    <s v="SCULPTURE"/>
    <s v="HAMSTER"/>
    <s v="BOTTLE"/>
    <s v="MIRROR"/>
    <s v="SCULPTURE"/>
    <s v="CHISEL"/>
    <s v="THEMATIC"/>
    <s v="BASE"/>
    <n v="2.6866888523800001"/>
    <n v="0"/>
    <n v="1"/>
    <n v="0"/>
    <n v="0"/>
  </r>
  <r>
    <x v="62"/>
    <x v="0"/>
    <n v="50"/>
    <s v="CROWN"/>
    <s v="HAT"/>
    <s v="KING"/>
    <s v="SHOVEL"/>
    <s v="NOSE"/>
    <s v="TENT"/>
    <s v="CROWN"/>
    <s v="KING"/>
    <s v="BASE"/>
    <s v="THEMATIC"/>
    <n v="2.8955321619299998"/>
    <n v="0"/>
    <n v="1"/>
    <n v="0"/>
    <n v="0"/>
  </r>
  <r>
    <x v="62"/>
    <x v="0"/>
    <n v="51"/>
    <s v="POLICE"/>
    <s v="FIREMAN"/>
    <s v="HANDCUFFS"/>
    <s v="CARAVAN"/>
    <s v="CRAB"/>
    <s v="LAUNDRY"/>
    <s v="POLICE"/>
    <s v="HANDCUFFS"/>
    <s v="BASE"/>
    <s v="THEMATIC"/>
    <n v="3.7357962051200002"/>
    <n v="0"/>
    <n v="1"/>
    <n v="0"/>
    <n v="0"/>
  </r>
  <r>
    <x v="62"/>
    <x v="0"/>
    <n v="52"/>
    <s v="MONKEY"/>
    <s v="BEAR"/>
    <s v="BANANA"/>
    <s v="AIRPLANE"/>
    <s v="HAMMER"/>
    <s v="PLUG"/>
    <s v="MONKEY"/>
    <s v="BANANA"/>
    <s v="BASE"/>
    <s v="THEMATIC"/>
    <n v="2.8796460662299999"/>
    <n v="0"/>
    <n v="1"/>
    <n v="0"/>
    <n v="0"/>
  </r>
  <r>
    <x v="62"/>
    <x v="0"/>
    <n v="53"/>
    <s v="DOG"/>
    <s v="CAT"/>
    <s v="BONE"/>
    <s v="POND"/>
    <s v="HOOD"/>
    <s v="QUEEN"/>
    <s v="DOG"/>
    <s v="BONE"/>
    <s v="BASE"/>
    <s v="THEMATIC"/>
    <n v="3.4910692233799998"/>
    <n v="0"/>
    <n v="1"/>
    <n v="0"/>
    <n v="0"/>
  </r>
  <r>
    <x v="62"/>
    <x v="0"/>
    <n v="54"/>
    <s v="SPIDER"/>
    <s v="BEE"/>
    <s v="WEB"/>
    <s v="PEPPER"/>
    <s v="SHED"/>
    <s v="TOILET"/>
    <s v="SPIDER"/>
    <s v="WEB"/>
    <s v="BASE"/>
    <s v="THEMATIC"/>
    <n v="4.3331316050600002"/>
    <n v="0"/>
    <n v="1"/>
    <n v="0"/>
    <n v="0"/>
  </r>
  <r>
    <x v="62"/>
    <x v="0"/>
    <n v="55"/>
    <s v="GARLIC"/>
    <s v="ONION"/>
    <s v="VAMPIRE"/>
    <s v="HOUSE"/>
    <s v="FOOT"/>
    <s v="CODE"/>
    <s v="VAMPIRE"/>
    <s v="GARLIC"/>
    <s v="THEMATIC"/>
    <s v="BASE"/>
    <n v="4.0953625909799998"/>
    <n v="0"/>
    <n v="1"/>
    <n v="0"/>
    <n v="0"/>
  </r>
  <r>
    <x v="62"/>
    <x v="0"/>
    <n v="56"/>
    <s v="PENCIL"/>
    <s v="PEN"/>
    <s v="ERASER"/>
    <s v="FLUTE"/>
    <s v="MINT"/>
    <s v="SHEEP"/>
    <s v="PENCIL"/>
    <s v="ERASER"/>
    <s v="BASE"/>
    <s v="THEMATIC"/>
    <n v="2.4742899178500002"/>
    <n v="0"/>
    <n v="1"/>
    <n v="0"/>
    <n v="0"/>
  </r>
  <r>
    <x v="62"/>
    <x v="0"/>
    <n v="57"/>
    <s v="CRIB"/>
    <s v="BED"/>
    <s v="BABY"/>
    <s v="FERRY"/>
    <s v="BOWL"/>
    <s v="PATIO"/>
    <s v="BABY"/>
    <s v="CRIB"/>
    <s v="THEMATIC"/>
    <s v="BASE"/>
    <n v="8.1329211146800002"/>
    <n v="0"/>
    <n v="1"/>
    <n v="0"/>
    <n v="0"/>
  </r>
  <r>
    <x v="62"/>
    <x v="0"/>
    <n v="58"/>
    <s v="SHOE"/>
    <s v="GLOVE"/>
    <s v="FOOT"/>
    <s v="WALL"/>
    <s v="CARD"/>
    <s v="TIGER"/>
    <s v="SHOE"/>
    <s v="FOOT"/>
    <s v="BASE"/>
    <s v="THEMATIC"/>
    <n v="4.5526543702"/>
    <n v="0"/>
    <n v="1"/>
    <n v="0"/>
    <n v="0"/>
  </r>
  <r>
    <x v="62"/>
    <x v="0"/>
    <n v="59"/>
    <s v="WAITRESS"/>
    <s v="STEWARDESS"/>
    <s v="RESTAURANT"/>
    <s v="SWAN"/>
    <s v="BEACH"/>
    <s v="CALCIUM"/>
    <s v="WAITRESS"/>
    <s v="RESTAURANT"/>
    <s v="BASE"/>
    <s v="THEMATIC"/>
    <n v="7.3549394383999998"/>
    <n v="0"/>
    <n v="1"/>
    <n v="0"/>
    <n v="0"/>
  </r>
  <r>
    <x v="63"/>
    <x v="1"/>
    <n v="1"/>
    <s v="RECEPTIONIST"/>
    <s v="HOSTESS"/>
    <s v="TELEPHONE"/>
    <s v="PARK"/>
    <s v="HAND"/>
    <s v="STRING"/>
    <s v="RECEPTIONIST"/>
    <s v="HOSTESS"/>
    <s v="BASE"/>
    <s v="TAXONOMIC"/>
    <n v="12.987747991599999"/>
    <n v="1"/>
    <n v="0"/>
    <n v="0"/>
    <n v="0"/>
  </r>
  <r>
    <x v="63"/>
    <x v="1"/>
    <n v="2"/>
    <s v="BISCUITS"/>
    <s v="TOAST"/>
    <s v="GRAVY"/>
    <s v="SNAIL"/>
    <s v="PELICAN"/>
    <s v="DANCE"/>
    <s v="TOAST"/>
    <s v="BISCUITS"/>
    <s v="TAXONOMIC"/>
    <s v="BASE"/>
    <n v="12.4272123174"/>
    <n v="1"/>
    <n v="0"/>
    <n v="0"/>
    <n v="0"/>
  </r>
  <r>
    <x v="63"/>
    <x v="1"/>
    <n v="3"/>
    <s v="BEE"/>
    <s v="BUTTERFLY"/>
    <s v="HONEY"/>
    <s v="ASPHALT"/>
    <s v="COACH"/>
    <s v="PLIERS"/>
    <s v="BEE"/>
    <s v="BUTTERFLY"/>
    <s v="BASE"/>
    <s v="TAXONOMIC"/>
    <n v="11.7980401686"/>
    <n v="1"/>
    <n v="0"/>
    <n v="0"/>
    <n v="0"/>
  </r>
  <r>
    <x v="63"/>
    <x v="1"/>
    <n v="4"/>
    <s v="CAPTAIN"/>
    <s v="PILOT"/>
    <s v="SHIP"/>
    <s v="EAR"/>
    <s v="BENCH"/>
    <s v="FREEZER"/>
    <s v="PILOT"/>
    <s v="CAPTAIN"/>
    <s v="TAXONOMIC"/>
    <s v="BASE"/>
    <n v="9.1420369560400001"/>
    <n v="1"/>
    <n v="0"/>
    <n v="0"/>
    <n v="0"/>
  </r>
  <r>
    <x v="63"/>
    <x v="1"/>
    <n v="5"/>
    <s v="TRUCK"/>
    <s v="BUS"/>
    <s v="TRAILER"/>
    <s v="CLIMATE"/>
    <s v="CACTUS"/>
    <s v="CLUB"/>
    <s v="TRUCK"/>
    <s v="BUS"/>
    <s v="BASE"/>
    <s v="TAXONOMIC"/>
    <n v="16.7130484815"/>
    <n v="1"/>
    <n v="0"/>
    <n v="0"/>
    <n v="0"/>
  </r>
  <r>
    <x v="63"/>
    <x v="1"/>
    <n v="6"/>
    <s v="SPIDER"/>
    <s v="BEE"/>
    <s v="WEB"/>
    <s v="PEPPER"/>
    <s v="SHED"/>
    <s v="TOILET"/>
    <s v="SPIDER"/>
    <s v="BEE"/>
    <s v="BASE"/>
    <s v="TAXONOMIC"/>
    <n v="9.0053039727499993"/>
    <n v="1"/>
    <n v="0"/>
    <n v="0"/>
    <n v="0"/>
  </r>
  <r>
    <x v="63"/>
    <x v="1"/>
    <n v="7"/>
    <s v="TORTILLA"/>
    <s v="BAGEL"/>
    <s v="BEANS"/>
    <s v="COLD"/>
    <s v="KNOB"/>
    <s v="SALESMAN"/>
    <s v="BAGEL"/>
    <s v="TORTILLA"/>
    <s v="TAXONOMIC"/>
    <s v="BASE"/>
    <n v="7.5727406719200001"/>
    <n v="1"/>
    <n v="0"/>
    <n v="0"/>
    <n v="0"/>
  </r>
  <r>
    <x v="63"/>
    <x v="1"/>
    <n v="8"/>
    <s v="CITY"/>
    <s v="VILLAGE"/>
    <s v="AIRPORT"/>
    <s v="WHALE"/>
    <s v="NECK"/>
    <s v="CABINET"/>
    <s v="VILLAGE"/>
    <s v="CITY"/>
    <s v="TAXONOMIC"/>
    <s v="BASE"/>
    <n v="8.6580591186600007"/>
    <n v="1"/>
    <n v="0"/>
    <n v="0"/>
    <n v="0"/>
  </r>
  <r>
    <x v="63"/>
    <x v="1"/>
    <n v="9"/>
    <s v="SPOON"/>
    <s v="LADLE"/>
    <s v="CEREAL"/>
    <s v="LION"/>
    <s v="TREE"/>
    <s v="STEREO"/>
    <s v="LADLE"/>
    <s v="SPOON"/>
    <s v="TAXONOMIC"/>
    <s v="BASE"/>
    <n v="6.5409502722299999"/>
    <n v="1"/>
    <n v="0"/>
    <n v="0"/>
    <n v="0"/>
  </r>
  <r>
    <x v="63"/>
    <x v="1"/>
    <n v="10"/>
    <s v="CAKE"/>
    <s v="DONUT"/>
    <s v="CANDLE"/>
    <s v="BROCHURE"/>
    <s v="LAKE"/>
    <s v="DRUM"/>
    <s v="DONUT"/>
    <s v="CAKE"/>
    <s v="TAXONOMIC"/>
    <s v="BASE"/>
    <n v="4.1642602743800001"/>
    <n v="1"/>
    <n v="0"/>
    <n v="0"/>
    <n v="0"/>
  </r>
  <r>
    <x v="63"/>
    <x v="1"/>
    <n v="11"/>
    <s v="WAITRESS"/>
    <s v="STEWARDESS"/>
    <s v="RESTAURANT"/>
    <s v="SWAN"/>
    <s v="BEACH"/>
    <s v="CALCIUM"/>
    <s v="STEWARDESS"/>
    <s v="WAITRESS"/>
    <s v="TAXONOMIC"/>
    <s v="BASE"/>
    <n v="7.2378060934099997"/>
    <n v="1"/>
    <n v="0"/>
    <n v="0"/>
    <n v="0"/>
  </r>
  <r>
    <x v="63"/>
    <x v="1"/>
    <n v="12"/>
    <s v="CAMEL"/>
    <s v="ANTELOPE"/>
    <s v="DESERT"/>
    <s v="CORK"/>
    <s v="ENGINE"/>
    <s v="PAMPHLET"/>
    <s v="ANTELOPE"/>
    <s v="CAMEL"/>
    <s v="TAXONOMIC"/>
    <s v="BASE"/>
    <n v="14.7327520737"/>
    <n v="1"/>
    <n v="0"/>
    <n v="0"/>
    <n v="0"/>
  </r>
  <r>
    <x v="63"/>
    <x v="1"/>
    <n v="13"/>
    <s v="CROWN"/>
    <s v="HAT"/>
    <s v="KING"/>
    <s v="SHOVEL"/>
    <s v="NOSE"/>
    <s v="TENT"/>
    <s v="HAT"/>
    <s v="CROWN"/>
    <s v="TAXONOMIC"/>
    <s v="BASE"/>
    <n v="5.8274644552700003"/>
    <n v="1"/>
    <n v="0"/>
    <n v="0"/>
    <n v="0"/>
  </r>
  <r>
    <x v="63"/>
    <x v="1"/>
    <n v="14"/>
    <s v="SHOE"/>
    <s v="GLOVE"/>
    <s v="FOOT"/>
    <s v="WALL"/>
    <s v="CARD"/>
    <s v="TIGER"/>
    <s v="GLOVE"/>
    <s v="SHOE"/>
    <s v="TAXONOMIC"/>
    <s v="BASE"/>
    <n v="6.6941060052500001"/>
    <n v="1"/>
    <n v="0"/>
    <n v="0"/>
    <n v="0"/>
  </r>
  <r>
    <x v="63"/>
    <x v="1"/>
    <n v="15"/>
    <s v="BOTTLE"/>
    <s v="CAN"/>
    <s v="BABY"/>
    <s v="CLOCK"/>
    <s v="BERRY"/>
    <s v="BELL"/>
    <s v="CAN"/>
    <s v="BOTTLE"/>
    <s v="TAXONOMIC"/>
    <s v="BASE"/>
    <n v="12.5311981264"/>
    <n v="1"/>
    <n v="0"/>
    <n v="0"/>
    <n v="0"/>
  </r>
  <r>
    <x v="63"/>
    <x v="1"/>
    <n v="16"/>
    <s v="PENCIL"/>
    <s v="PEN"/>
    <s v="ERASER"/>
    <s v="FLUTE"/>
    <s v="MINT"/>
    <s v="SHEEP"/>
    <s v="PENCIL"/>
    <s v="PEN"/>
    <s v="BASE"/>
    <s v="TAXONOMIC"/>
    <n v="3.8323195058600001"/>
    <n v="1"/>
    <n v="0"/>
    <n v="0"/>
    <n v="0"/>
  </r>
  <r>
    <x v="63"/>
    <x v="1"/>
    <n v="17"/>
    <s v="COOKIE"/>
    <s v="BISCUIT"/>
    <s v="CHOCOLATE"/>
    <s v="PAGE"/>
    <s v="WAVE"/>
    <s v="FUR"/>
    <s v="COOKIE"/>
    <s v="BISCUIT"/>
    <s v="BASE"/>
    <s v="TAXONOMIC"/>
    <n v="6.0315381288500003"/>
    <n v="1"/>
    <n v="0"/>
    <n v="0"/>
    <n v="0"/>
  </r>
  <r>
    <x v="63"/>
    <x v="1"/>
    <n v="18"/>
    <s v="CAR"/>
    <s v="BIKE"/>
    <s v="SEATBELT"/>
    <s v="SHRIMP"/>
    <s v="COTTON"/>
    <s v="BISCUIT"/>
    <s v="CAR"/>
    <s v="BIKE"/>
    <s v="BASE"/>
    <s v="TAXONOMIC"/>
    <n v="5.6946827183700002"/>
    <n v="1"/>
    <n v="0"/>
    <n v="0"/>
    <n v="0"/>
  </r>
  <r>
    <x v="63"/>
    <x v="1"/>
    <n v="19"/>
    <s v="MONKEY"/>
    <s v="BEAR"/>
    <s v="BANANA"/>
    <s v="AIRPLANE"/>
    <s v="HAMMER"/>
    <s v="PLUG"/>
    <s v="MONKEY"/>
    <s v="BEAR"/>
    <s v="BASE"/>
    <s v="TAXONOMIC"/>
    <n v="4.4919667373200003"/>
    <n v="1"/>
    <n v="0"/>
    <n v="0"/>
    <n v="0"/>
  </r>
  <r>
    <x v="63"/>
    <x v="1"/>
    <n v="20"/>
    <s v="COMPUTER"/>
    <s v="TABLET"/>
    <s v="MOUSE"/>
    <s v="ATHLETE"/>
    <s v="COUCH"/>
    <s v="SALON"/>
    <s v="TABLET"/>
    <s v="COMPUTER"/>
    <s v="TAXONOMIC"/>
    <s v="BASE"/>
    <n v="6.8983591155799999"/>
    <n v="1"/>
    <n v="0"/>
    <n v="0"/>
    <n v="0"/>
  </r>
  <r>
    <x v="63"/>
    <x v="1"/>
    <n v="21"/>
    <s v="CHISEL"/>
    <s v="KNIFE"/>
    <s v="SCULPTURE"/>
    <s v="HAMSTER"/>
    <s v="BOTTLE"/>
    <s v="MIRROR"/>
    <s v="CHISEL"/>
    <s v="KNIFE"/>
    <s v="BASE"/>
    <s v="TAXONOMIC"/>
    <n v="11.081912131599999"/>
    <n v="1"/>
    <n v="0"/>
    <n v="0"/>
    <n v="0"/>
  </r>
  <r>
    <x v="63"/>
    <x v="1"/>
    <n v="22"/>
    <s v="PACKAGE"/>
    <s v="CRATE"/>
    <s v="DELIVERY"/>
    <s v="TROUT"/>
    <s v="CHILD"/>
    <s v="BILL"/>
    <s v="PACKAGE"/>
    <s v="DELIVERY"/>
    <s v="BASE"/>
    <s v="THEMATIC"/>
    <n v="13.1792240263"/>
    <n v="0"/>
    <n v="1"/>
    <n v="0"/>
    <n v="0"/>
  </r>
  <r>
    <x v="63"/>
    <x v="1"/>
    <n v="23"/>
    <s v="SHAMPOO"/>
    <s v="BLEACH"/>
    <s v="SHOWER"/>
    <s v="TEAM"/>
    <s v="SAUCE"/>
    <s v="CIRCLE"/>
    <s v="SHAMPOO"/>
    <s v="SAUCE"/>
    <s v="BASE"/>
    <s v="UNRELATED"/>
    <n v="13.2931920706"/>
    <n v="0"/>
    <n v="0"/>
    <n v="0"/>
    <n v="1"/>
  </r>
  <r>
    <x v="63"/>
    <x v="1"/>
    <n v="24"/>
    <s v="RABBI"/>
    <s v="PASTOR"/>
    <s v="TEMPLE"/>
    <s v="DRIVEWAY"/>
    <s v="GLOVES"/>
    <s v="APPLE"/>
    <s v="RABBI"/>
    <s v="PASTOR"/>
    <s v="BASE"/>
    <s v="TAXONOMIC"/>
    <n v="4.4048330677900003"/>
    <n v="1"/>
    <n v="0"/>
    <n v="0"/>
    <n v="0"/>
  </r>
  <r>
    <x v="63"/>
    <x v="1"/>
    <n v="25"/>
    <s v="BIRD"/>
    <s v="BAT"/>
    <s v="NEST"/>
    <s v="BONE"/>
    <s v="RAIN"/>
    <s v="BRACKET"/>
    <s v="BAT"/>
    <s v="BONE"/>
    <s v="TAXONOMIC"/>
    <s v="UNRELATED"/>
    <n v="10.045061753400001"/>
    <n v="0"/>
    <n v="0"/>
    <n v="0"/>
    <n v="1"/>
  </r>
  <r>
    <x v="63"/>
    <x v="1"/>
    <n v="26"/>
    <s v="SNOW"/>
    <s v="RAIN"/>
    <s v="SLED"/>
    <s v="CEMETARY"/>
    <s v="WORK"/>
    <s v="NOVEL"/>
    <s v="RAIN"/>
    <s v="SNOW"/>
    <s v="TAXONOMIC"/>
    <s v="BASE"/>
    <n v="7.0629282724099998"/>
    <n v="1"/>
    <n v="0"/>
    <n v="0"/>
    <n v="0"/>
  </r>
  <r>
    <x v="63"/>
    <x v="1"/>
    <n v="27"/>
    <s v="FIELD"/>
    <s v="COURT"/>
    <s v="GRASS"/>
    <s v="GAS"/>
    <s v="TOAD"/>
    <s v="SCHOOL"/>
    <s v="FIELD"/>
    <s v="GRASS"/>
    <s v="BASE"/>
    <s v="THEMATIC"/>
    <n v="5.0527202517300003"/>
    <n v="0"/>
    <n v="1"/>
    <n v="0"/>
    <n v="0"/>
  </r>
  <r>
    <x v="63"/>
    <x v="1"/>
    <n v="28"/>
    <s v="RIVER"/>
    <s v="LAKE"/>
    <s v="RAPIDS"/>
    <s v="GLASS"/>
    <s v="BUDGET"/>
    <s v="FEATHER"/>
    <s v="RIVER"/>
    <s v="LAKE"/>
    <s v="BASE"/>
    <s v="TAXONOMIC"/>
    <n v="5.91302457883"/>
    <n v="1"/>
    <n v="0"/>
    <n v="0"/>
    <n v="0"/>
  </r>
  <r>
    <x v="63"/>
    <x v="1"/>
    <n v="29"/>
    <s v="MILK"/>
    <s v="LEMONADE"/>
    <s v="COW"/>
    <s v="GUITAR"/>
    <s v="LEAF"/>
    <s v="WINDOW"/>
    <s v="LEMONADE"/>
    <s v="MILK"/>
    <s v="TAXONOMIC"/>
    <s v="BASE"/>
    <n v="3.7782710260900001"/>
    <n v="1"/>
    <n v="0"/>
    <n v="0"/>
    <n v="0"/>
  </r>
  <r>
    <x v="63"/>
    <x v="1"/>
    <n v="30"/>
    <s v="NEEDLE"/>
    <s v="PIN"/>
    <s v="THREAD"/>
    <s v="WAX"/>
    <s v="HYDRANT"/>
    <s v="WRIST"/>
    <s v="PIN"/>
    <s v="NEEDLE"/>
    <s v="TAXONOMIC"/>
    <s v="BASE"/>
    <n v="4.8928978873900002"/>
    <n v="1"/>
    <n v="0"/>
    <n v="0"/>
    <n v="0"/>
  </r>
  <r>
    <x v="63"/>
    <x v="1"/>
    <n v="31"/>
    <s v="SUBMARINE"/>
    <s v="AIRPLANE"/>
    <s v="OCEAN"/>
    <s v="SHEET"/>
    <s v="CROW"/>
    <s v="DOCTOR"/>
    <s v="AIRPLANE"/>
    <s v="SUBMARINE"/>
    <s v="TAXONOMIC"/>
    <s v="BASE"/>
    <n v="5.3699091493599997"/>
    <n v="1"/>
    <n v="0"/>
    <n v="0"/>
    <n v="0"/>
  </r>
  <r>
    <x v="63"/>
    <x v="1"/>
    <n v="32"/>
    <s v="LAWNMOWER"/>
    <s v="SCISSORS"/>
    <s v="GRASS"/>
    <s v="BOMB"/>
    <s v="AUNT"/>
    <s v="INTERNET"/>
    <s v="SCISSORS"/>
    <s v="LAWNMOWER"/>
    <s v="TAXONOMIC"/>
    <s v="BASE"/>
    <n v="7.1310833798499997"/>
    <n v="1"/>
    <n v="0"/>
    <n v="0"/>
    <n v="0"/>
  </r>
  <r>
    <x v="63"/>
    <x v="1"/>
    <n v="33"/>
    <s v="SURGEON"/>
    <s v="BUTCHER"/>
    <s v="KIDNEY"/>
    <s v="PENGUIN"/>
    <s v="MOVIE"/>
    <s v="HOUSE"/>
    <s v="SURGEON"/>
    <s v="BUTCHER"/>
    <s v="BASE"/>
    <s v="TAXONOMIC"/>
    <n v="5.3010154389800004"/>
    <n v="1"/>
    <n v="0"/>
    <n v="0"/>
    <n v="0"/>
  </r>
  <r>
    <x v="63"/>
    <x v="1"/>
    <n v="34"/>
    <s v="OVEN"/>
    <s v="MICROWAVE"/>
    <s v="PAN"/>
    <s v="SCREEN"/>
    <s v="BASKETBALL"/>
    <s v="BOOT"/>
    <s v="OVEN"/>
    <s v="MICROWAVE"/>
    <s v="BASE"/>
    <s v="TAXONOMIC"/>
    <n v="4.3385934954299996"/>
    <n v="1"/>
    <n v="0"/>
    <n v="0"/>
    <n v="0"/>
  </r>
  <r>
    <x v="63"/>
    <x v="1"/>
    <n v="35"/>
    <s v="POLICE"/>
    <s v="FIREMAN"/>
    <s v="HANDCUFFS"/>
    <s v="CARAVAN"/>
    <s v="CRAB"/>
    <s v="LAUNDRY"/>
    <s v="POLICE"/>
    <s v="FIREMAN"/>
    <s v="BASE"/>
    <s v="TAXONOMIC"/>
    <n v="3.6353786012599998"/>
    <n v="1"/>
    <n v="0"/>
    <n v="0"/>
    <n v="0"/>
  </r>
  <r>
    <x v="63"/>
    <x v="1"/>
    <n v="36"/>
    <s v="SAXOPHONE"/>
    <s v="HARP"/>
    <s v="JAZZ"/>
    <s v="SODA"/>
    <s v="HAIR"/>
    <s v="PILOT"/>
    <s v="HARP"/>
    <s v="SAXOPHONE"/>
    <s v="TAXONOMIC"/>
    <s v="BASE"/>
    <n v="5.1658907635100002"/>
    <n v="1"/>
    <n v="0"/>
    <n v="0"/>
    <n v="0"/>
  </r>
  <r>
    <x v="63"/>
    <x v="1"/>
    <n v="37"/>
    <s v="COW"/>
    <s v="BUFFALO"/>
    <s v="FARM"/>
    <s v="SKY"/>
    <s v="SLIDE"/>
    <s v="CHALK"/>
    <s v="BUFFALO"/>
    <s v="COW"/>
    <s v="TAXONOMIC"/>
    <s v="BASE"/>
    <n v="4.7521855175700001"/>
    <n v="1"/>
    <n v="0"/>
    <n v="0"/>
    <n v="0"/>
  </r>
  <r>
    <x v="63"/>
    <x v="1"/>
    <n v="38"/>
    <s v="PANDA"/>
    <s v="RACOON"/>
    <s v="BAMBOO"/>
    <s v="WHIP"/>
    <s v="FENDER"/>
    <s v="LAW"/>
    <s v="PANDA"/>
    <s v="RACOON"/>
    <s v="BASE"/>
    <s v="TAXONOMIC"/>
    <n v="4.0855290036399996"/>
    <n v="1"/>
    <n v="0"/>
    <n v="0"/>
    <n v="0"/>
  </r>
  <r>
    <x v="63"/>
    <x v="1"/>
    <n v="39"/>
    <s v="ROCKET"/>
    <s v="MISSILE"/>
    <s v="ASTRONAUT"/>
    <s v="BUG"/>
    <s v="CHEESE"/>
    <s v="WATER"/>
    <s v="ROCKET"/>
    <s v="MISSILE"/>
    <s v="BASE"/>
    <s v="TAXONOMIC"/>
    <n v="6.4234345484300004"/>
    <n v="1"/>
    <n v="0"/>
    <n v="0"/>
    <n v="0"/>
  </r>
  <r>
    <x v="63"/>
    <x v="1"/>
    <n v="40"/>
    <s v="CROUTONS"/>
    <s v="BAGEL"/>
    <s v="SALAD"/>
    <s v="METAL"/>
    <s v="SHARK"/>
    <s v="SPOT"/>
    <s v="CROUTONS"/>
    <s v="BAGEL"/>
    <s v="BASE"/>
    <s v="TAXONOMIC"/>
    <n v="12.063637079799999"/>
    <n v="1"/>
    <n v="0"/>
    <n v="0"/>
    <n v="0"/>
  </r>
  <r>
    <x v="63"/>
    <x v="1"/>
    <n v="41"/>
    <s v="COW"/>
    <s v="PIG"/>
    <s v="GRASS"/>
    <s v="CHISEL"/>
    <s v="PARCEL"/>
    <s v="HOTEL"/>
    <s v="COW"/>
    <s v="PIG"/>
    <s v="BASE"/>
    <s v="TAXONOMIC"/>
    <n v="3.9932727839300002"/>
    <n v="1"/>
    <n v="0"/>
    <n v="0"/>
    <n v="0"/>
  </r>
  <r>
    <x v="63"/>
    <x v="1"/>
    <n v="42"/>
    <s v="BEER"/>
    <s v="JUICE"/>
    <s v="PARTY"/>
    <s v="SHOP"/>
    <s v="SNOW"/>
    <s v="WOUND"/>
    <s v="BEER"/>
    <s v="JUICE"/>
    <s v="BASE"/>
    <s v="TAXONOMIC"/>
    <n v="2.9967827221799999"/>
    <n v="1"/>
    <n v="0"/>
    <n v="0"/>
    <n v="0"/>
  </r>
  <r>
    <x v="63"/>
    <x v="1"/>
    <n v="43"/>
    <s v="FLY"/>
    <s v="ANT"/>
    <s v="WINGS"/>
    <s v="CEREAL"/>
    <s v="BUSINESS"/>
    <s v="CONCRETE"/>
    <s v="ANT"/>
    <s v="FLY"/>
    <s v="TAXONOMIC"/>
    <s v="BASE"/>
    <n v="2.8844789353900002"/>
    <n v="1"/>
    <n v="0"/>
    <n v="0"/>
    <n v="0"/>
  </r>
  <r>
    <x v="63"/>
    <x v="1"/>
    <n v="44"/>
    <s v="CHAIR"/>
    <s v="SOFA"/>
    <s v="LEGS"/>
    <s v="BREAD"/>
    <s v="BALL"/>
    <s v="KEYBOARD"/>
    <s v="CHAIR"/>
    <s v="SOFA"/>
    <s v="BASE"/>
    <s v="TAXONOMIC"/>
    <n v="4.1732413726899997"/>
    <n v="1"/>
    <n v="0"/>
    <n v="0"/>
    <n v="0"/>
  </r>
  <r>
    <x v="63"/>
    <x v="1"/>
    <n v="45"/>
    <s v="BICYCLE"/>
    <s v="CAR"/>
    <s v="HELMET"/>
    <s v="FISH"/>
    <s v="BEER"/>
    <s v="BANK"/>
    <s v="BICYCLE"/>
    <s v="CAR"/>
    <s v="BASE"/>
    <s v="TAXONOMIC"/>
    <n v="3.8007793903799998"/>
    <n v="1"/>
    <n v="0"/>
    <n v="0"/>
    <n v="0"/>
  </r>
  <r>
    <x v="63"/>
    <x v="1"/>
    <n v="46"/>
    <s v="CUP"/>
    <s v="BOWL"/>
    <s v="TEA"/>
    <s v="LAMP"/>
    <s v="PHONE"/>
    <s v="TRUCK"/>
    <s v="BOWL"/>
    <s v="CUP"/>
    <s v="TAXONOMIC"/>
    <s v="BASE"/>
    <n v="7.1826240511100004"/>
    <n v="1"/>
    <n v="0"/>
    <n v="0"/>
    <n v="0"/>
  </r>
  <r>
    <x v="63"/>
    <x v="1"/>
    <n v="47"/>
    <s v="CIGARETTES"/>
    <s v="ALCOHOL"/>
    <s v="LUNGS"/>
    <s v="OUTLET"/>
    <s v="SOCK"/>
    <s v="CARPET"/>
    <s v="ALCOHOL"/>
    <s v="CIGARETTES"/>
    <s v="TAXONOMIC"/>
    <s v="BASE"/>
    <n v="7.9177740198800004"/>
    <n v="1"/>
    <n v="0"/>
    <n v="0"/>
    <n v="0"/>
  </r>
  <r>
    <x v="63"/>
    <x v="1"/>
    <n v="48"/>
    <s v="DOG"/>
    <s v="CAT"/>
    <s v="BONE"/>
    <s v="POND"/>
    <s v="HOOD"/>
    <s v="QUEEN"/>
    <s v="CAT"/>
    <s v="DOG"/>
    <s v="TAXONOMIC"/>
    <s v="BASE"/>
    <n v="2.5366898125500001"/>
    <n v="1"/>
    <n v="0"/>
    <n v="0"/>
    <n v="0"/>
  </r>
  <r>
    <x v="63"/>
    <x v="1"/>
    <n v="49"/>
    <s v="COCONUT"/>
    <s v="ORANGE"/>
    <s v="BEACH"/>
    <s v="CYMBAL"/>
    <s v="SOCIETY"/>
    <s v="ROD"/>
    <s v="ORANGE"/>
    <s v="COCONUT"/>
    <s v="TAXONOMIC"/>
    <s v="BASE"/>
    <n v="3.9914482914599998"/>
    <n v="1"/>
    <n v="0"/>
    <n v="0"/>
    <n v="0"/>
  </r>
  <r>
    <x v="63"/>
    <x v="1"/>
    <n v="50"/>
    <s v="PANTS"/>
    <s v="DRESS"/>
    <s v="POCKET"/>
    <s v="ICE"/>
    <s v="TEETH"/>
    <s v="DOG"/>
    <s v="PANTS"/>
    <s v="DRESS"/>
    <s v="BASE"/>
    <s v="TAXONOMIC"/>
    <n v="3.4738337120499998"/>
    <n v="1"/>
    <n v="0"/>
    <n v="0"/>
    <n v="0"/>
  </r>
  <r>
    <x v="63"/>
    <x v="1"/>
    <n v="51"/>
    <s v="FOOTBALL"/>
    <s v="BASEBALL"/>
    <s v="QUARTERBACK"/>
    <s v="CLOUD"/>
    <s v="PLANT"/>
    <s v="NECKLACE"/>
    <s v="BASEBALL"/>
    <s v="FOOTBALL"/>
    <s v="TAXONOMIC"/>
    <s v="BASE"/>
    <n v="3.3000186057800001"/>
    <n v="1"/>
    <n v="0"/>
    <n v="0"/>
    <n v="0"/>
  </r>
  <r>
    <x v="63"/>
    <x v="1"/>
    <n v="52"/>
    <s v="CRIB"/>
    <s v="BED"/>
    <s v="BABY"/>
    <s v="FERRY"/>
    <s v="BOWL"/>
    <s v="PATIO"/>
    <s v="BED"/>
    <s v="CRIB"/>
    <s v="TAXONOMIC"/>
    <s v="BASE"/>
    <n v="5.6328171608000002"/>
    <n v="1"/>
    <n v="0"/>
    <n v="0"/>
    <n v="0"/>
  </r>
  <r>
    <x v="63"/>
    <x v="1"/>
    <n v="53"/>
    <s v="PENGUIN"/>
    <s v="GOOSE"/>
    <s v="ICE"/>
    <s v="VOLCANO"/>
    <s v="HEAD"/>
    <s v="BRICK"/>
    <s v="GOOSE"/>
    <s v="PENGUIN"/>
    <s v="TAXONOMIC"/>
    <s v="BASE"/>
    <n v="3.1666479063000001"/>
    <n v="1"/>
    <n v="0"/>
    <n v="0"/>
    <n v="0"/>
  </r>
  <r>
    <x v="63"/>
    <x v="1"/>
    <n v="54"/>
    <s v="SHIP"/>
    <s v="CANOE"/>
    <s v="SAILOR"/>
    <s v="UMBRELLA"/>
    <s v="BANANA"/>
    <s v="CHAIR"/>
    <s v="CANOE"/>
    <s v="SHIP"/>
    <s v="TAXONOMIC"/>
    <s v="BASE"/>
    <n v="5.2318403240100002"/>
    <n v="1"/>
    <n v="0"/>
    <n v="0"/>
    <n v="0"/>
  </r>
  <r>
    <x v="63"/>
    <x v="1"/>
    <n v="55"/>
    <s v="HAPPY"/>
    <s v="SAD"/>
    <s v="SMILE"/>
    <s v="ROOF"/>
    <s v="SEED"/>
    <s v="KEY"/>
    <s v="HAPPY"/>
    <s v="SMILE"/>
    <s v="BASE"/>
    <s v="THEMATIC"/>
    <n v="7.77678521164"/>
    <n v="0"/>
    <n v="1"/>
    <n v="0"/>
    <n v="0"/>
  </r>
  <r>
    <x v="63"/>
    <x v="1"/>
    <n v="56"/>
    <s v="GARLIC"/>
    <s v="ONION"/>
    <s v="VAMPIRE"/>
    <s v="HOUSE"/>
    <s v="FOOT"/>
    <s v="CODE"/>
    <s v="ONION"/>
    <s v="GARLIC"/>
    <s v="TAXONOMIC"/>
    <s v="BASE"/>
    <n v="3.02107684466"/>
    <n v="1"/>
    <n v="0"/>
    <n v="0"/>
    <n v="0"/>
  </r>
  <r>
    <x v="63"/>
    <x v="1"/>
    <n v="57"/>
    <s v="TOOTHBRUSH"/>
    <s v="COMB"/>
    <s v="FLOSS"/>
    <s v="CAKE"/>
    <s v="CUP"/>
    <s v="GLASSES"/>
    <s v="TOOTHBRUSH"/>
    <s v="FLOSS"/>
    <s v="BASE"/>
    <s v="THEMATIC"/>
    <n v="8.52171513555"/>
    <n v="0"/>
    <n v="1"/>
    <n v="0"/>
    <n v="0"/>
  </r>
  <r>
    <x v="63"/>
    <x v="1"/>
    <n v="58"/>
    <s v="SILVER"/>
    <s v="GOLD"/>
    <s v="BULLET"/>
    <s v="STAIRS"/>
    <s v="BALLOON"/>
    <s v="LIBRARY"/>
    <s v="SILVER"/>
    <s v="GOLD"/>
    <s v="BASE"/>
    <s v="TAXONOMIC"/>
    <n v="12.8997217742"/>
    <n v="1"/>
    <n v="0"/>
    <n v="0"/>
    <n v="0"/>
  </r>
  <r>
    <x v="63"/>
    <x v="1"/>
    <n v="59"/>
    <s v="ROBBERY"/>
    <s v="TREASON"/>
    <s v="BANK"/>
    <s v="STEW"/>
    <s v="TUB"/>
    <s v="SHORE"/>
    <s v="ROBBERY"/>
    <s v="TREASON"/>
    <s v="BASE"/>
    <s v="TAXONOMIC"/>
    <n v="5.56225919258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F70" firstHeaderRow="0" firstDataRow="1" firstDataCol="1"/>
  <pivotFields count="18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Row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67">
    <i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4"/>
    </i>
    <i r="1">
      <x v="36"/>
    </i>
    <i r="1">
      <x v="38"/>
    </i>
    <i r="1">
      <x v="40"/>
    </i>
    <i r="1">
      <x v="41"/>
    </i>
    <i r="1">
      <x v="43"/>
    </i>
    <i r="1">
      <x v="44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 r="1">
      <x v="61"/>
    </i>
    <i r="1">
      <x v="63"/>
    </i>
    <i>
      <x v="1"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5"/>
    </i>
    <i r="1">
      <x v="37"/>
    </i>
    <i r="1">
      <x v="39"/>
    </i>
    <i r="1">
      <x v="42"/>
    </i>
    <i r="1">
      <x v="45"/>
    </i>
    <i r="1">
      <x v="46"/>
    </i>
    <i r="1">
      <x v="48"/>
    </i>
    <i r="1">
      <x v="50"/>
    </i>
    <i r="1">
      <x v="52"/>
    </i>
    <i r="1">
      <x v="54"/>
    </i>
    <i r="1">
      <x v="56"/>
    </i>
    <i r="1">
      <x v="58"/>
    </i>
    <i r="1">
      <x v="60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l_taxo" fld="14" subtotal="average" baseField="1" baseItem="0"/>
    <dataField name="Average of sel_them" fld="15" subtotal="average" baseField="1" baseItem="0"/>
    <dataField name="Average of sel_them_and_tax" fld="16" subtotal="average" baseField="1" baseItem="0"/>
    <dataField name="Average of sel_unr" fld="1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"/>
  <sheetViews>
    <sheetView topLeftCell="A111" workbookViewId="0">
      <selection activeCell="C113" sqref="C113:C143"/>
    </sheetView>
  </sheetViews>
  <sheetFormatPr defaultRowHeight="14.5" x14ac:dyDescent="0.35"/>
  <cols>
    <col min="2" max="2" width="12.36328125" bestFit="1" customWidth="1"/>
    <col min="3" max="3" width="17.36328125" bestFit="1" customWidth="1"/>
    <col min="4" max="4" width="18.08984375" bestFit="1" customWidth="1"/>
    <col min="5" max="5" width="14.81640625" customWidth="1"/>
    <col min="6" max="6" width="16.453125" bestFit="1" customWidth="1"/>
  </cols>
  <sheetData>
    <row r="3" spans="2:6" x14ac:dyDescent="0.35">
      <c r="B3" s="1" t="s">
        <v>343</v>
      </c>
      <c r="C3" t="s">
        <v>345</v>
      </c>
      <c r="D3" t="s">
        <v>346</v>
      </c>
      <c r="E3" t="s">
        <v>347</v>
      </c>
      <c r="F3" t="s">
        <v>348</v>
      </c>
    </row>
    <row r="4" spans="2:6" x14ac:dyDescent="0.35">
      <c r="B4" s="2">
        <v>1</v>
      </c>
      <c r="C4" s="3">
        <v>0.66101694915254239</v>
      </c>
      <c r="D4" s="3">
        <v>0.29892141756548535</v>
      </c>
      <c r="E4" s="3">
        <v>8.7313816127375446E-3</v>
      </c>
      <c r="F4" s="3">
        <v>3.133025166923472E-2</v>
      </c>
    </row>
    <row r="5" spans="2:6" x14ac:dyDescent="0.35">
      <c r="B5" s="4">
        <v>3973</v>
      </c>
      <c r="C5" s="3">
        <v>0.77966101694915257</v>
      </c>
      <c r="D5" s="3">
        <v>0.20338983050847459</v>
      </c>
      <c r="E5" s="3">
        <v>0</v>
      </c>
      <c r="F5" s="3">
        <v>1.6949152542372881E-2</v>
      </c>
    </row>
    <row r="6" spans="2:6" x14ac:dyDescent="0.35">
      <c r="B6" s="4">
        <v>3975</v>
      </c>
      <c r="C6" s="3">
        <v>0.96610169491525422</v>
      </c>
      <c r="D6" s="3">
        <v>3.3898305084745763E-2</v>
      </c>
      <c r="E6" s="3">
        <v>0</v>
      </c>
      <c r="F6" s="3">
        <v>0</v>
      </c>
    </row>
    <row r="7" spans="2:6" x14ac:dyDescent="0.35">
      <c r="B7" s="4">
        <v>3977</v>
      </c>
      <c r="C7" s="3">
        <v>0.77966101694915257</v>
      </c>
      <c r="D7" s="3">
        <v>0.20338983050847459</v>
      </c>
      <c r="E7" s="3">
        <v>0</v>
      </c>
      <c r="F7" s="3">
        <v>1.6949152542372881E-2</v>
      </c>
    </row>
    <row r="8" spans="2:6" x14ac:dyDescent="0.35">
      <c r="B8" s="4">
        <v>3979</v>
      </c>
      <c r="C8" s="3">
        <v>0.22033898305084745</v>
      </c>
      <c r="D8" s="3">
        <v>0.77966101694915257</v>
      </c>
      <c r="E8" s="3">
        <v>0</v>
      </c>
      <c r="F8" s="3">
        <v>0</v>
      </c>
    </row>
    <row r="9" spans="2:6" x14ac:dyDescent="0.35">
      <c r="B9" s="4">
        <v>3981</v>
      </c>
      <c r="C9" s="3">
        <v>0.30508474576271188</v>
      </c>
      <c r="D9" s="3">
        <v>0.67796610169491522</v>
      </c>
      <c r="E9" s="3">
        <v>0</v>
      </c>
      <c r="F9" s="3">
        <v>1.6949152542372881E-2</v>
      </c>
    </row>
    <row r="10" spans="2:6" x14ac:dyDescent="0.35">
      <c r="B10" s="4">
        <v>3983</v>
      </c>
      <c r="C10" s="3">
        <v>0.71186440677966101</v>
      </c>
      <c r="D10" s="3">
        <v>0.13559322033898305</v>
      </c>
      <c r="E10" s="3">
        <v>6.7796610169491525E-2</v>
      </c>
      <c r="F10" s="3">
        <v>8.4745762711864403E-2</v>
      </c>
    </row>
    <row r="11" spans="2:6" x14ac:dyDescent="0.35">
      <c r="B11" s="4">
        <v>3985</v>
      </c>
      <c r="C11" s="3">
        <v>0.93220338983050843</v>
      </c>
      <c r="D11" s="3">
        <v>3.3898305084745763E-2</v>
      </c>
      <c r="E11" s="3">
        <v>3.3898305084745763E-2</v>
      </c>
      <c r="F11" s="3">
        <v>0</v>
      </c>
    </row>
    <row r="12" spans="2:6" x14ac:dyDescent="0.35">
      <c r="B12" s="4">
        <v>3987</v>
      </c>
      <c r="C12" s="3">
        <v>0.76271186440677963</v>
      </c>
      <c r="D12" s="3">
        <v>0.23728813559322035</v>
      </c>
      <c r="E12" s="3">
        <v>0</v>
      </c>
      <c r="F12" s="3">
        <v>0</v>
      </c>
    </row>
    <row r="13" spans="2:6" x14ac:dyDescent="0.35">
      <c r="B13" s="4">
        <v>3989</v>
      </c>
      <c r="C13" s="3">
        <v>0.50847457627118642</v>
      </c>
      <c r="D13" s="3">
        <v>0.42372881355932202</v>
      </c>
      <c r="E13" s="3">
        <v>3.3898305084745763E-2</v>
      </c>
      <c r="F13" s="3">
        <v>3.3898305084745763E-2</v>
      </c>
    </row>
    <row r="14" spans="2:6" x14ac:dyDescent="0.35">
      <c r="B14" s="4">
        <v>3991</v>
      </c>
      <c r="C14" s="3">
        <v>0.10169491525423729</v>
      </c>
      <c r="D14" s="3">
        <v>0.79661016949152541</v>
      </c>
      <c r="E14" s="3">
        <v>0</v>
      </c>
      <c r="F14" s="3">
        <v>0.10169491525423729</v>
      </c>
    </row>
    <row r="15" spans="2:6" x14ac:dyDescent="0.35">
      <c r="B15" s="4">
        <v>3993</v>
      </c>
      <c r="C15" s="3">
        <v>0.42372881355932202</v>
      </c>
      <c r="D15" s="3">
        <v>0.57627118644067798</v>
      </c>
      <c r="E15" s="3">
        <v>0</v>
      </c>
      <c r="F15" s="3">
        <v>0</v>
      </c>
    </row>
    <row r="16" spans="2:6" x14ac:dyDescent="0.35">
      <c r="B16" s="4">
        <v>3995</v>
      </c>
      <c r="C16" s="3">
        <v>0.83050847457627119</v>
      </c>
      <c r="D16" s="3">
        <v>0.15254237288135594</v>
      </c>
      <c r="E16" s="3">
        <v>1.6949152542372881E-2</v>
      </c>
      <c r="F16" s="3">
        <v>0</v>
      </c>
    </row>
    <row r="17" spans="2:6" x14ac:dyDescent="0.35">
      <c r="B17" s="4">
        <v>3997</v>
      </c>
      <c r="C17" s="3">
        <v>0.9152542372881356</v>
      </c>
      <c r="D17" s="3">
        <v>8.4745762711864403E-2</v>
      </c>
      <c r="E17" s="3">
        <v>0</v>
      </c>
      <c r="F17" s="3">
        <v>0</v>
      </c>
    </row>
    <row r="18" spans="2:6" x14ac:dyDescent="0.35">
      <c r="B18" s="4">
        <v>3999</v>
      </c>
      <c r="C18" s="3">
        <v>0.23728813559322035</v>
      </c>
      <c r="D18" s="3">
        <v>0.69491525423728817</v>
      </c>
      <c r="E18" s="3">
        <v>1.6949152542372881E-2</v>
      </c>
      <c r="F18" s="3">
        <v>5.0847457627118647E-2</v>
      </c>
    </row>
    <row r="19" spans="2:6" x14ac:dyDescent="0.35">
      <c r="B19" s="4">
        <v>4001</v>
      </c>
      <c r="C19" s="3">
        <v>0.77966101694915257</v>
      </c>
      <c r="D19" s="3">
        <v>0.22033898305084745</v>
      </c>
      <c r="E19" s="3">
        <v>0</v>
      </c>
      <c r="F19" s="3">
        <v>0</v>
      </c>
    </row>
    <row r="20" spans="2:6" x14ac:dyDescent="0.35">
      <c r="B20" s="4">
        <v>4003</v>
      </c>
      <c r="C20" s="3">
        <v>0.30508474576271188</v>
      </c>
      <c r="D20" s="3">
        <v>0.66101694915254239</v>
      </c>
      <c r="E20" s="3">
        <v>0</v>
      </c>
      <c r="F20" s="3">
        <v>3.3898305084745763E-2</v>
      </c>
    </row>
    <row r="21" spans="2:6" x14ac:dyDescent="0.35">
      <c r="B21" s="4">
        <v>4005</v>
      </c>
      <c r="C21" s="3">
        <v>0.6271186440677966</v>
      </c>
      <c r="D21" s="3">
        <v>0.3559322033898305</v>
      </c>
      <c r="E21" s="3">
        <v>1.6949152542372881E-2</v>
      </c>
      <c r="F21" s="3">
        <v>0</v>
      </c>
    </row>
    <row r="22" spans="2:6" x14ac:dyDescent="0.35">
      <c r="B22" s="4">
        <v>4006</v>
      </c>
      <c r="C22" s="3">
        <v>0.1864406779661017</v>
      </c>
      <c r="D22" s="3">
        <v>0.76271186440677963</v>
      </c>
      <c r="E22" s="3">
        <v>3.3898305084745763E-2</v>
      </c>
      <c r="F22" s="3">
        <v>1.6949152542372881E-2</v>
      </c>
    </row>
    <row r="23" spans="2:6" x14ac:dyDescent="0.35">
      <c r="B23" s="4">
        <v>4008</v>
      </c>
      <c r="C23" s="3">
        <v>0.96610169491525422</v>
      </c>
      <c r="D23" s="3">
        <v>3.3898305084745763E-2</v>
      </c>
      <c r="E23" s="3">
        <v>0</v>
      </c>
      <c r="F23" s="3">
        <v>0</v>
      </c>
    </row>
    <row r="24" spans="2:6" x14ac:dyDescent="0.35">
      <c r="B24" s="4">
        <v>4010</v>
      </c>
      <c r="C24" s="3">
        <v>0.47457627118644069</v>
      </c>
      <c r="D24" s="3">
        <v>0.25423728813559321</v>
      </c>
      <c r="E24" s="3">
        <v>1.6949152542372881E-2</v>
      </c>
      <c r="F24" s="3">
        <v>0.25423728813559321</v>
      </c>
    </row>
    <row r="25" spans="2:6" x14ac:dyDescent="0.35">
      <c r="B25" s="4">
        <v>4012</v>
      </c>
      <c r="C25" s="3">
        <v>0.69491525423728817</v>
      </c>
      <c r="D25" s="3">
        <v>0.30508474576271188</v>
      </c>
      <c r="E25" s="3">
        <v>0</v>
      </c>
      <c r="F25" s="3">
        <v>0</v>
      </c>
    </row>
    <row r="26" spans="2:6" x14ac:dyDescent="0.35">
      <c r="B26" s="4">
        <v>4014</v>
      </c>
      <c r="C26" s="3">
        <v>0.79661016949152541</v>
      </c>
      <c r="D26" s="3">
        <v>0.13559322033898305</v>
      </c>
      <c r="E26" s="3">
        <v>0</v>
      </c>
      <c r="F26" s="3">
        <v>6.7796610169491525E-2</v>
      </c>
    </row>
    <row r="27" spans="2:6" x14ac:dyDescent="0.35">
      <c r="B27" s="4">
        <v>4016</v>
      </c>
      <c r="C27" s="3">
        <v>0.86440677966101698</v>
      </c>
      <c r="D27" s="3">
        <v>0.11864406779661017</v>
      </c>
      <c r="E27" s="3">
        <v>0</v>
      </c>
      <c r="F27" s="3">
        <v>1.6949152542372881E-2</v>
      </c>
    </row>
    <row r="28" spans="2:6" x14ac:dyDescent="0.35">
      <c r="B28" s="4">
        <v>4017</v>
      </c>
      <c r="C28" s="3">
        <v>0.9152542372881356</v>
      </c>
      <c r="D28" s="3">
        <v>6.7796610169491525E-2</v>
      </c>
      <c r="E28" s="3">
        <v>0</v>
      </c>
      <c r="F28" s="3">
        <v>1.6949152542372881E-2</v>
      </c>
    </row>
    <row r="29" spans="2:6" x14ac:dyDescent="0.35">
      <c r="B29" s="4">
        <v>4020</v>
      </c>
      <c r="C29" s="3">
        <v>0.83050847457627119</v>
      </c>
      <c r="D29" s="3">
        <v>0.11864406779661017</v>
      </c>
      <c r="E29" s="3">
        <v>1.6949152542372881E-2</v>
      </c>
      <c r="F29" s="3">
        <v>3.3898305084745763E-2</v>
      </c>
    </row>
    <row r="30" spans="2:6" x14ac:dyDescent="0.35">
      <c r="B30" s="4">
        <v>4022</v>
      </c>
      <c r="C30" s="3">
        <v>0.94915254237288138</v>
      </c>
      <c r="D30" s="3">
        <v>3.3898305084745763E-2</v>
      </c>
      <c r="E30" s="3">
        <v>0</v>
      </c>
      <c r="F30" s="3">
        <v>1.6949152542372881E-2</v>
      </c>
    </row>
    <row r="31" spans="2:6" x14ac:dyDescent="0.35">
      <c r="B31" s="4">
        <v>4024</v>
      </c>
      <c r="C31" s="3">
        <v>0.88135593220338981</v>
      </c>
      <c r="D31" s="3">
        <v>8.4745762711864403E-2</v>
      </c>
      <c r="E31" s="3">
        <v>0</v>
      </c>
      <c r="F31" s="3">
        <v>3.3898305084745763E-2</v>
      </c>
    </row>
    <row r="32" spans="2:6" x14ac:dyDescent="0.35">
      <c r="B32" s="4">
        <v>4026</v>
      </c>
      <c r="C32" s="3">
        <v>0.86440677966101698</v>
      </c>
      <c r="D32" s="3">
        <v>0.10169491525423729</v>
      </c>
      <c r="E32" s="3">
        <v>0</v>
      </c>
      <c r="F32" s="3">
        <v>3.3898305084745763E-2</v>
      </c>
    </row>
    <row r="33" spans="2:6" x14ac:dyDescent="0.35">
      <c r="B33" s="4">
        <v>4028</v>
      </c>
      <c r="C33" s="3">
        <v>0.69491525423728817</v>
      </c>
      <c r="D33" s="3">
        <v>0.22033898305084745</v>
      </c>
      <c r="E33" s="3">
        <v>1.6949152542372881E-2</v>
      </c>
      <c r="F33" s="3">
        <v>6.7796610169491525E-2</v>
      </c>
    </row>
    <row r="34" spans="2:6" x14ac:dyDescent="0.35">
      <c r="B34" s="4">
        <v>4030</v>
      </c>
      <c r="C34" s="3">
        <v>0.33898305084745761</v>
      </c>
      <c r="D34" s="3">
        <v>0.61016949152542377</v>
      </c>
      <c r="E34" s="3">
        <v>0</v>
      </c>
      <c r="F34" s="3">
        <v>5.0847457627118647E-2</v>
      </c>
    </row>
    <row r="35" spans="2:6" x14ac:dyDescent="0.35">
      <c r="B35" s="4">
        <v>4032</v>
      </c>
      <c r="C35" s="3">
        <v>0.81355932203389836</v>
      </c>
      <c r="D35" s="3">
        <v>0.16949152542372881</v>
      </c>
      <c r="E35" s="3">
        <v>0</v>
      </c>
      <c r="F35" s="3">
        <v>1.6949152542372881E-2</v>
      </c>
    </row>
    <row r="36" spans="2:6" x14ac:dyDescent="0.35">
      <c r="B36" s="4">
        <v>4034</v>
      </c>
      <c r="C36" s="3">
        <v>0.4576271186440678</v>
      </c>
      <c r="D36" s="3">
        <v>0.50847457627118642</v>
      </c>
      <c r="E36" s="3">
        <v>1.6949152542372881E-2</v>
      </c>
      <c r="F36" s="3">
        <v>1.6949152542372881E-2</v>
      </c>
    </row>
    <row r="37" spans="2:6" x14ac:dyDescent="0.35">
      <c r="B37" s="4">
        <v>4036</v>
      </c>
      <c r="C37" s="3">
        <v>0.89830508474576276</v>
      </c>
      <c r="D37" s="3">
        <v>6.7796610169491525E-2</v>
      </c>
      <c r="E37" s="3">
        <v>0</v>
      </c>
      <c r="F37" s="3">
        <v>3.3898305084745763E-2</v>
      </c>
    </row>
    <row r="38" spans="2:6" x14ac:dyDescent="0.35">
      <c r="B38" s="2">
        <v>2</v>
      </c>
      <c r="C38" s="3">
        <v>0.70967741935483875</v>
      </c>
      <c r="D38" s="3">
        <v>0.24056861673045379</v>
      </c>
      <c r="E38" s="3">
        <v>1.1481683980317113E-2</v>
      </c>
      <c r="F38" s="3">
        <v>3.8272279934390377E-2</v>
      </c>
    </row>
    <row r="39" spans="2:6" x14ac:dyDescent="0.35">
      <c r="B39" s="4">
        <v>3972</v>
      </c>
      <c r="C39" s="3">
        <v>0.9152542372881356</v>
      </c>
      <c r="D39" s="3">
        <v>3.3898305084745763E-2</v>
      </c>
      <c r="E39" s="3">
        <v>3.3898305084745763E-2</v>
      </c>
      <c r="F39" s="3">
        <v>1.6949152542372881E-2</v>
      </c>
    </row>
    <row r="40" spans="2:6" x14ac:dyDescent="0.35">
      <c r="B40" s="4">
        <v>3974</v>
      </c>
      <c r="C40" s="3">
        <v>0.88135593220338981</v>
      </c>
      <c r="D40" s="3">
        <v>0.11864406779661017</v>
      </c>
      <c r="E40" s="3">
        <v>0</v>
      </c>
      <c r="F40" s="3">
        <v>0</v>
      </c>
    </row>
    <row r="41" spans="2:6" x14ac:dyDescent="0.35">
      <c r="B41" s="4">
        <v>3976</v>
      </c>
      <c r="C41" s="3">
        <v>0.86440677966101698</v>
      </c>
      <c r="D41" s="3">
        <v>8.4745762711864403E-2</v>
      </c>
      <c r="E41" s="3">
        <v>0</v>
      </c>
      <c r="F41" s="3">
        <v>5.0847457627118647E-2</v>
      </c>
    </row>
    <row r="42" spans="2:6" x14ac:dyDescent="0.35">
      <c r="B42" s="4">
        <v>3978</v>
      </c>
      <c r="C42" s="3">
        <v>0.89830508474576276</v>
      </c>
      <c r="D42" s="3">
        <v>3.3898305084745763E-2</v>
      </c>
      <c r="E42" s="3">
        <v>1.6949152542372881E-2</v>
      </c>
      <c r="F42" s="3">
        <v>5.0847457627118647E-2</v>
      </c>
    </row>
    <row r="43" spans="2:6" x14ac:dyDescent="0.35">
      <c r="B43" s="4">
        <v>3980</v>
      </c>
      <c r="C43" s="3">
        <v>0.69491525423728817</v>
      </c>
      <c r="D43" s="3">
        <v>0.16949152542372881</v>
      </c>
      <c r="E43" s="3">
        <v>3.3898305084745763E-2</v>
      </c>
      <c r="F43" s="3">
        <v>0.10169491525423729</v>
      </c>
    </row>
    <row r="44" spans="2:6" x14ac:dyDescent="0.35">
      <c r="B44" s="4">
        <v>3982</v>
      </c>
      <c r="C44" s="3">
        <v>0.93220338983050843</v>
      </c>
      <c r="D44" s="3">
        <v>5.0847457627118647E-2</v>
      </c>
      <c r="E44" s="3">
        <v>0</v>
      </c>
      <c r="F44" s="3">
        <v>1.6949152542372881E-2</v>
      </c>
    </row>
    <row r="45" spans="2:6" x14ac:dyDescent="0.35">
      <c r="B45" s="4">
        <v>3984</v>
      </c>
      <c r="C45" s="3">
        <v>0.93220338983050843</v>
      </c>
      <c r="D45" s="3">
        <v>5.0847457627118647E-2</v>
      </c>
      <c r="E45" s="3">
        <v>0</v>
      </c>
      <c r="F45" s="3">
        <v>1.6949152542372881E-2</v>
      </c>
    </row>
    <row r="46" spans="2:6" x14ac:dyDescent="0.35">
      <c r="B46" s="4">
        <v>3986</v>
      </c>
      <c r="C46" s="3">
        <v>0.93220338983050843</v>
      </c>
      <c r="D46" s="3">
        <v>6.7796610169491525E-2</v>
      </c>
      <c r="E46" s="3">
        <v>0</v>
      </c>
      <c r="F46" s="3">
        <v>0</v>
      </c>
    </row>
    <row r="47" spans="2:6" x14ac:dyDescent="0.35">
      <c r="B47" s="4">
        <v>3988</v>
      </c>
      <c r="C47" s="3">
        <v>0.79661016949152541</v>
      </c>
      <c r="D47" s="3">
        <v>8.4745762711864403E-2</v>
      </c>
      <c r="E47" s="3">
        <v>0</v>
      </c>
      <c r="F47" s="3">
        <v>0.11864406779661017</v>
      </c>
    </row>
    <row r="48" spans="2:6" x14ac:dyDescent="0.35">
      <c r="B48" s="4">
        <v>3990</v>
      </c>
      <c r="C48" s="3">
        <v>0.42372881355932202</v>
      </c>
      <c r="D48" s="3">
        <v>0.3728813559322034</v>
      </c>
      <c r="E48" s="3">
        <v>0.10169491525423729</v>
      </c>
      <c r="F48" s="3">
        <v>0.10169491525423729</v>
      </c>
    </row>
    <row r="49" spans="2:6" x14ac:dyDescent="0.35">
      <c r="B49" s="4">
        <v>3992</v>
      </c>
      <c r="C49" s="3">
        <v>0.81355932203389836</v>
      </c>
      <c r="D49" s="3">
        <v>0.16949152542372881</v>
      </c>
      <c r="E49" s="3">
        <v>0</v>
      </c>
      <c r="F49" s="3">
        <v>1.6949152542372881E-2</v>
      </c>
    </row>
    <row r="50" spans="2:6" x14ac:dyDescent="0.35">
      <c r="B50" s="4">
        <v>3994</v>
      </c>
      <c r="C50" s="3">
        <v>0.74576271186440679</v>
      </c>
      <c r="D50" s="3">
        <v>0.1864406779661017</v>
      </c>
      <c r="E50" s="3">
        <v>3.3898305084745763E-2</v>
      </c>
      <c r="F50" s="3">
        <v>3.3898305084745763E-2</v>
      </c>
    </row>
    <row r="51" spans="2:6" x14ac:dyDescent="0.35">
      <c r="B51" s="4">
        <v>3996</v>
      </c>
      <c r="C51" s="3">
        <v>0.4576271186440678</v>
      </c>
      <c r="D51" s="3">
        <v>0.49152542372881358</v>
      </c>
      <c r="E51" s="3">
        <v>0</v>
      </c>
      <c r="F51" s="3">
        <v>5.0847457627118647E-2</v>
      </c>
    </row>
    <row r="52" spans="2:6" x14ac:dyDescent="0.35">
      <c r="B52" s="4">
        <v>3998</v>
      </c>
      <c r="C52" s="3">
        <v>0.57627118644067798</v>
      </c>
      <c r="D52" s="3">
        <v>0.40677966101694918</v>
      </c>
      <c r="E52" s="3">
        <v>0</v>
      </c>
      <c r="F52" s="3">
        <v>1.6949152542372881E-2</v>
      </c>
    </row>
    <row r="53" spans="2:6" x14ac:dyDescent="0.35">
      <c r="B53" s="4">
        <v>4000</v>
      </c>
      <c r="C53" s="3">
        <v>0.52542372881355937</v>
      </c>
      <c r="D53" s="3">
        <v>0.4576271186440678</v>
      </c>
      <c r="E53" s="3">
        <v>0</v>
      </c>
      <c r="F53" s="3">
        <v>1.6949152542372881E-2</v>
      </c>
    </row>
    <row r="54" spans="2:6" x14ac:dyDescent="0.35">
      <c r="B54" s="4">
        <v>4002</v>
      </c>
      <c r="C54" s="3">
        <v>5.0847457627118647E-2</v>
      </c>
      <c r="D54" s="3">
        <v>0.89830508474576276</v>
      </c>
      <c r="E54" s="3">
        <v>1.6949152542372881E-2</v>
      </c>
      <c r="F54" s="3">
        <v>3.3898305084745763E-2</v>
      </c>
    </row>
    <row r="55" spans="2:6" x14ac:dyDescent="0.35">
      <c r="B55" s="4">
        <v>4004</v>
      </c>
      <c r="C55" s="3">
        <v>0.84745762711864403</v>
      </c>
      <c r="D55" s="3">
        <v>0.10169491525423729</v>
      </c>
      <c r="E55" s="3">
        <v>1.6949152542372881E-2</v>
      </c>
      <c r="F55" s="3">
        <v>3.3898305084745763E-2</v>
      </c>
    </row>
    <row r="56" spans="2:6" x14ac:dyDescent="0.35">
      <c r="B56" s="4">
        <v>4007</v>
      </c>
      <c r="C56" s="3">
        <v>0.86440677966101698</v>
      </c>
      <c r="D56" s="3">
        <v>0.13559322033898305</v>
      </c>
      <c r="E56" s="3">
        <v>0</v>
      </c>
      <c r="F56" s="3">
        <v>0</v>
      </c>
    </row>
    <row r="57" spans="2:6" x14ac:dyDescent="0.35">
      <c r="B57" s="4">
        <v>4009</v>
      </c>
      <c r="C57" s="3">
        <v>0.9152542372881356</v>
      </c>
      <c r="D57" s="3">
        <v>6.7796610169491525E-2</v>
      </c>
      <c r="E57" s="3">
        <v>0</v>
      </c>
      <c r="F57" s="3">
        <v>1.6949152542372881E-2</v>
      </c>
    </row>
    <row r="58" spans="2:6" x14ac:dyDescent="0.35">
      <c r="B58" s="4">
        <v>4011</v>
      </c>
      <c r="C58" s="3">
        <v>0.20338983050847459</v>
      </c>
      <c r="D58" s="3">
        <v>0.69491525423728817</v>
      </c>
      <c r="E58" s="3">
        <v>1.6949152542372881E-2</v>
      </c>
      <c r="F58" s="3">
        <v>8.4745762711864403E-2</v>
      </c>
    </row>
    <row r="59" spans="2:6" x14ac:dyDescent="0.35">
      <c r="B59" s="4">
        <v>4015</v>
      </c>
      <c r="C59" s="3">
        <v>0.61016949152542377</v>
      </c>
      <c r="D59" s="3">
        <v>0.28813559322033899</v>
      </c>
      <c r="E59" s="3">
        <v>3.3898305084745763E-2</v>
      </c>
      <c r="F59" s="3">
        <v>6.7796610169491525E-2</v>
      </c>
    </row>
    <row r="60" spans="2:6" x14ac:dyDescent="0.35">
      <c r="B60" s="4">
        <v>4018</v>
      </c>
      <c r="C60" s="3">
        <v>0.72881355932203384</v>
      </c>
      <c r="D60" s="3">
        <v>0.25423728813559321</v>
      </c>
      <c r="E60" s="3">
        <v>0</v>
      </c>
      <c r="F60" s="3">
        <v>1.6949152542372881E-2</v>
      </c>
    </row>
    <row r="61" spans="2:6" x14ac:dyDescent="0.35">
      <c r="B61" s="4">
        <v>4019</v>
      </c>
      <c r="C61" s="3">
        <v>0.44067796610169491</v>
      </c>
      <c r="D61" s="3">
        <v>0.52542372881355937</v>
      </c>
      <c r="E61" s="3">
        <v>1.6949152542372881E-2</v>
      </c>
      <c r="F61" s="3">
        <v>1.6949152542372881E-2</v>
      </c>
    </row>
    <row r="62" spans="2:6" x14ac:dyDescent="0.35">
      <c r="B62" s="4">
        <v>4021</v>
      </c>
      <c r="C62" s="3">
        <v>0.96610169491525422</v>
      </c>
      <c r="D62" s="3">
        <v>0</v>
      </c>
      <c r="E62" s="3">
        <v>0</v>
      </c>
      <c r="F62" s="3">
        <v>3.3898305084745763E-2</v>
      </c>
    </row>
    <row r="63" spans="2:6" x14ac:dyDescent="0.35">
      <c r="B63" s="4">
        <v>4023</v>
      </c>
      <c r="C63" s="3">
        <v>0.3559322033898305</v>
      </c>
      <c r="D63" s="3">
        <v>0.61016949152542377</v>
      </c>
      <c r="E63" s="3">
        <v>1.6949152542372881E-2</v>
      </c>
      <c r="F63" s="3">
        <v>1.6949152542372881E-2</v>
      </c>
    </row>
    <row r="64" spans="2:6" x14ac:dyDescent="0.35">
      <c r="B64" s="4">
        <v>4025</v>
      </c>
      <c r="C64" s="3">
        <v>0.94915254237288138</v>
      </c>
      <c r="D64" s="3">
        <v>1.6949152542372881E-2</v>
      </c>
      <c r="E64" s="3">
        <v>0</v>
      </c>
      <c r="F64" s="3">
        <v>3.3898305084745763E-2</v>
      </c>
    </row>
    <row r="65" spans="1:7" x14ac:dyDescent="0.35">
      <c r="B65" s="4">
        <v>4027</v>
      </c>
      <c r="C65" s="3">
        <v>0.6271186440677966</v>
      </c>
      <c r="D65" s="3">
        <v>0.32203389830508472</v>
      </c>
      <c r="E65" s="3">
        <v>0</v>
      </c>
      <c r="F65" s="3">
        <v>5.0847457627118647E-2</v>
      </c>
    </row>
    <row r="66" spans="1:7" x14ac:dyDescent="0.35">
      <c r="B66" s="4">
        <v>4029</v>
      </c>
      <c r="C66" s="3">
        <v>0.84745762711864403</v>
      </c>
      <c r="D66" s="3">
        <v>3.3898305084745763E-2</v>
      </c>
      <c r="E66" s="3">
        <v>0</v>
      </c>
      <c r="F66" s="3">
        <v>0.11864406779661017</v>
      </c>
    </row>
    <row r="67" spans="1:7" x14ac:dyDescent="0.35">
      <c r="B67" s="4">
        <v>4031</v>
      </c>
      <c r="C67" s="3">
        <v>0.89830508474576276</v>
      </c>
      <c r="D67" s="3">
        <v>5.0847457627118647E-2</v>
      </c>
      <c r="E67" s="3">
        <v>1.6949152542372881E-2</v>
      </c>
      <c r="F67" s="3">
        <v>3.3898305084745763E-2</v>
      </c>
    </row>
    <row r="68" spans="1:7" x14ac:dyDescent="0.35">
      <c r="B68" s="4">
        <v>4033</v>
      </c>
      <c r="C68" s="3">
        <v>0.9152542372881356</v>
      </c>
      <c r="D68" s="3">
        <v>6.7796610169491525E-2</v>
      </c>
      <c r="E68" s="3">
        <v>0</v>
      </c>
      <c r="F68" s="3">
        <v>1.6949152542372881E-2</v>
      </c>
    </row>
    <row r="69" spans="1:7" x14ac:dyDescent="0.35">
      <c r="B69" s="4">
        <v>4035</v>
      </c>
      <c r="C69" s="3">
        <v>0.38983050847457629</v>
      </c>
      <c r="D69" s="3">
        <v>0.61016949152542377</v>
      </c>
      <c r="E69" s="3">
        <v>0</v>
      </c>
      <c r="F69" s="3">
        <v>0</v>
      </c>
    </row>
    <row r="70" spans="1:7" x14ac:dyDescent="0.35">
      <c r="B70" s="2" t="s">
        <v>344</v>
      </c>
      <c r="C70" s="3">
        <v>0.68458686440677963</v>
      </c>
      <c r="D70" s="3">
        <v>0.27065677966101692</v>
      </c>
      <c r="E70" s="3">
        <v>1.0063559322033898E-2</v>
      </c>
      <c r="F70" s="3">
        <v>3.4692796610169489E-2</v>
      </c>
    </row>
    <row r="79" spans="1:7" x14ac:dyDescent="0.35">
      <c r="A79" t="s">
        <v>349</v>
      </c>
      <c r="B79" t="s">
        <v>325</v>
      </c>
      <c r="C79" t="s">
        <v>339</v>
      </c>
      <c r="D79" t="s">
        <v>340</v>
      </c>
      <c r="E79" t="s">
        <v>341</v>
      </c>
      <c r="F79" t="s">
        <v>342</v>
      </c>
      <c r="G79" t="s">
        <v>350</v>
      </c>
    </row>
    <row r="80" spans="1:7" x14ac:dyDescent="0.35">
      <c r="A80">
        <v>1</v>
      </c>
      <c r="B80">
        <v>3991</v>
      </c>
      <c r="C80">
        <v>0.10169491525423729</v>
      </c>
      <c r="D80">
        <v>0.79661016949152541</v>
      </c>
      <c r="E80">
        <v>0</v>
      </c>
      <c r="F80">
        <v>0.10169491525423729</v>
      </c>
      <c r="G80">
        <f>IF(C113&gt;D113,1,0)</f>
        <v>0</v>
      </c>
    </row>
    <row r="81" spans="1:7" x14ac:dyDescent="0.35">
      <c r="A81">
        <v>1</v>
      </c>
      <c r="B81">
        <v>4006</v>
      </c>
      <c r="C81">
        <v>0.1864406779661017</v>
      </c>
      <c r="D81">
        <v>0.76271186440677963</v>
      </c>
      <c r="E81">
        <v>3.3898305084745763E-2</v>
      </c>
      <c r="F81">
        <v>1.6949152542372881E-2</v>
      </c>
      <c r="G81">
        <f t="shared" ref="G81:G112" si="0">IF(C114&gt;D114,1,0)</f>
        <v>0</v>
      </c>
    </row>
    <row r="82" spans="1:7" x14ac:dyDescent="0.35">
      <c r="A82">
        <v>1</v>
      </c>
      <c r="B82">
        <v>3979</v>
      </c>
      <c r="C82">
        <v>0.22033898305084745</v>
      </c>
      <c r="D82">
        <v>0.77966101694915257</v>
      </c>
      <c r="E82">
        <v>0</v>
      </c>
      <c r="F82">
        <v>0</v>
      </c>
      <c r="G82">
        <f t="shared" si="0"/>
        <v>0</v>
      </c>
    </row>
    <row r="83" spans="1:7" x14ac:dyDescent="0.35">
      <c r="A83">
        <v>1</v>
      </c>
      <c r="B83">
        <v>3999</v>
      </c>
      <c r="C83">
        <v>0.23728813559322035</v>
      </c>
      <c r="D83">
        <v>0.69491525423728817</v>
      </c>
      <c r="E83">
        <v>1.6949152542372881E-2</v>
      </c>
      <c r="F83">
        <v>5.0847457627118647E-2</v>
      </c>
      <c r="G83">
        <f t="shared" si="0"/>
        <v>0</v>
      </c>
    </row>
    <row r="84" spans="1:7" x14ac:dyDescent="0.35">
      <c r="A84">
        <v>1</v>
      </c>
      <c r="B84">
        <v>3981</v>
      </c>
      <c r="C84">
        <v>0.30508474576271188</v>
      </c>
      <c r="D84">
        <v>0.67796610169491522</v>
      </c>
      <c r="E84">
        <v>0</v>
      </c>
      <c r="F84">
        <v>1.6949152542372881E-2</v>
      </c>
      <c r="G84">
        <f t="shared" si="0"/>
        <v>1</v>
      </c>
    </row>
    <row r="85" spans="1:7" x14ac:dyDescent="0.35">
      <c r="A85">
        <v>1</v>
      </c>
      <c r="B85">
        <v>4003</v>
      </c>
      <c r="C85">
        <v>0.30508474576271188</v>
      </c>
      <c r="D85">
        <v>0.66101694915254239</v>
      </c>
      <c r="E85">
        <v>0</v>
      </c>
      <c r="F85">
        <v>3.3898305084745763E-2</v>
      </c>
      <c r="G85">
        <f t="shared" si="0"/>
        <v>0</v>
      </c>
    </row>
    <row r="86" spans="1:7" x14ac:dyDescent="0.35">
      <c r="A86">
        <v>1</v>
      </c>
      <c r="B86">
        <v>4030</v>
      </c>
      <c r="C86">
        <v>0.33898305084745761</v>
      </c>
      <c r="D86">
        <v>0.61016949152542377</v>
      </c>
      <c r="E86">
        <v>0</v>
      </c>
      <c r="F86">
        <v>5.0847457627118647E-2</v>
      </c>
      <c r="G86">
        <f t="shared" si="0"/>
        <v>0</v>
      </c>
    </row>
    <row r="87" spans="1:7" x14ac:dyDescent="0.35">
      <c r="A87">
        <v>1</v>
      </c>
      <c r="B87">
        <v>3993</v>
      </c>
      <c r="C87">
        <v>0.42372881355932202</v>
      </c>
      <c r="D87">
        <v>0.57627118644067798</v>
      </c>
      <c r="E87">
        <v>0</v>
      </c>
      <c r="F87">
        <v>0</v>
      </c>
      <c r="G87">
        <f t="shared" si="0"/>
        <v>1</v>
      </c>
    </row>
    <row r="88" spans="1:7" x14ac:dyDescent="0.35">
      <c r="A88">
        <v>1</v>
      </c>
      <c r="B88">
        <v>4034</v>
      </c>
      <c r="C88">
        <v>0.4576271186440678</v>
      </c>
      <c r="D88">
        <v>0.50847457627118642</v>
      </c>
      <c r="E88">
        <v>1.6949152542372881E-2</v>
      </c>
      <c r="F88">
        <v>1.6949152542372881E-2</v>
      </c>
      <c r="G88">
        <f t="shared" si="0"/>
        <v>1</v>
      </c>
    </row>
    <row r="89" spans="1:7" x14ac:dyDescent="0.35">
      <c r="A89">
        <v>1</v>
      </c>
      <c r="B89">
        <v>4010</v>
      </c>
      <c r="C89">
        <v>0.47457627118644069</v>
      </c>
      <c r="D89">
        <v>0.25423728813559321</v>
      </c>
      <c r="E89">
        <v>1.6949152542372881E-2</v>
      </c>
      <c r="F89">
        <v>0.25423728813559321</v>
      </c>
      <c r="G89">
        <f t="shared" si="0"/>
        <v>1</v>
      </c>
    </row>
    <row r="90" spans="1:7" x14ac:dyDescent="0.35">
      <c r="A90">
        <v>1</v>
      </c>
      <c r="B90">
        <v>3989</v>
      </c>
      <c r="C90">
        <v>0.50847457627118642</v>
      </c>
      <c r="D90">
        <v>0.42372881355932202</v>
      </c>
      <c r="E90">
        <v>3.3898305084745763E-2</v>
      </c>
      <c r="F90">
        <v>3.3898305084745763E-2</v>
      </c>
      <c r="G90">
        <f t="shared" si="0"/>
        <v>1</v>
      </c>
    </row>
    <row r="91" spans="1:7" x14ac:dyDescent="0.35">
      <c r="A91">
        <v>1</v>
      </c>
      <c r="B91">
        <v>4005</v>
      </c>
      <c r="C91">
        <v>0.6271186440677966</v>
      </c>
      <c r="D91">
        <v>0.3559322033898305</v>
      </c>
      <c r="E91">
        <v>1.6949152542372881E-2</v>
      </c>
      <c r="F91">
        <v>0</v>
      </c>
      <c r="G91">
        <f t="shared" si="0"/>
        <v>1</v>
      </c>
    </row>
    <row r="92" spans="1:7" x14ac:dyDescent="0.35">
      <c r="A92">
        <v>1</v>
      </c>
      <c r="B92">
        <v>4012</v>
      </c>
      <c r="C92">
        <v>0.69491525423728817</v>
      </c>
      <c r="D92">
        <v>0.30508474576271188</v>
      </c>
      <c r="E92">
        <v>0</v>
      </c>
      <c r="F92">
        <v>0</v>
      </c>
      <c r="G92">
        <f t="shared" si="0"/>
        <v>1</v>
      </c>
    </row>
    <row r="93" spans="1:7" x14ac:dyDescent="0.35">
      <c r="A93">
        <v>1</v>
      </c>
      <c r="B93">
        <v>4028</v>
      </c>
      <c r="C93">
        <v>0.69491525423728817</v>
      </c>
      <c r="D93">
        <v>0.22033898305084745</v>
      </c>
      <c r="E93">
        <v>1.6949152542372881E-2</v>
      </c>
      <c r="F93">
        <v>6.7796610169491525E-2</v>
      </c>
      <c r="G93">
        <f t="shared" si="0"/>
        <v>1</v>
      </c>
    </row>
    <row r="94" spans="1:7" x14ac:dyDescent="0.35">
      <c r="A94">
        <v>1</v>
      </c>
      <c r="B94">
        <v>3983</v>
      </c>
      <c r="C94">
        <v>0.71186440677966101</v>
      </c>
      <c r="D94">
        <v>0.13559322033898305</v>
      </c>
      <c r="E94">
        <v>6.7796610169491525E-2</v>
      </c>
      <c r="F94">
        <v>8.4745762711864403E-2</v>
      </c>
      <c r="G94">
        <f t="shared" si="0"/>
        <v>1</v>
      </c>
    </row>
    <row r="95" spans="1:7" x14ac:dyDescent="0.35">
      <c r="A95">
        <v>1</v>
      </c>
      <c r="B95">
        <v>3987</v>
      </c>
      <c r="C95">
        <v>0.76271186440677963</v>
      </c>
      <c r="D95">
        <v>0.23728813559322035</v>
      </c>
      <c r="E95">
        <v>0</v>
      </c>
      <c r="F95">
        <v>0</v>
      </c>
      <c r="G95">
        <f t="shared" si="0"/>
        <v>1</v>
      </c>
    </row>
    <row r="96" spans="1:7" x14ac:dyDescent="0.35">
      <c r="A96">
        <v>1</v>
      </c>
      <c r="B96">
        <v>3973</v>
      </c>
      <c r="C96">
        <v>0.77966101694915257</v>
      </c>
      <c r="D96">
        <v>0.20338983050847459</v>
      </c>
      <c r="E96">
        <v>0</v>
      </c>
      <c r="F96">
        <v>1.6949152542372881E-2</v>
      </c>
      <c r="G96">
        <f t="shared" si="0"/>
        <v>1</v>
      </c>
    </row>
    <row r="97" spans="1:7" x14ac:dyDescent="0.35">
      <c r="A97">
        <v>1</v>
      </c>
      <c r="B97">
        <v>3977</v>
      </c>
      <c r="C97">
        <v>0.77966101694915257</v>
      </c>
      <c r="D97">
        <v>0.20338983050847459</v>
      </c>
      <c r="E97">
        <v>0</v>
      </c>
      <c r="F97">
        <v>1.6949152542372881E-2</v>
      </c>
      <c r="G97">
        <f t="shared" si="0"/>
        <v>1</v>
      </c>
    </row>
    <row r="98" spans="1:7" x14ac:dyDescent="0.35">
      <c r="A98">
        <v>1</v>
      </c>
      <c r="B98">
        <v>4001</v>
      </c>
      <c r="C98">
        <v>0.77966101694915257</v>
      </c>
      <c r="D98">
        <v>0.22033898305084745</v>
      </c>
      <c r="E98">
        <v>0</v>
      </c>
      <c r="F98">
        <v>0</v>
      </c>
      <c r="G98">
        <f t="shared" si="0"/>
        <v>1</v>
      </c>
    </row>
    <row r="99" spans="1:7" x14ac:dyDescent="0.35">
      <c r="A99">
        <v>1</v>
      </c>
      <c r="B99">
        <v>4014</v>
      </c>
      <c r="C99">
        <v>0.79661016949152541</v>
      </c>
      <c r="D99">
        <v>0.13559322033898305</v>
      </c>
      <c r="E99">
        <v>0</v>
      </c>
      <c r="F99">
        <v>6.7796610169491525E-2</v>
      </c>
      <c r="G99">
        <f t="shared" si="0"/>
        <v>1</v>
      </c>
    </row>
    <row r="100" spans="1:7" x14ac:dyDescent="0.35">
      <c r="A100">
        <v>1</v>
      </c>
      <c r="B100">
        <v>4032</v>
      </c>
      <c r="C100">
        <v>0.81355932203389836</v>
      </c>
      <c r="D100">
        <v>0.16949152542372881</v>
      </c>
      <c r="E100">
        <v>0</v>
      </c>
      <c r="F100">
        <v>1.6949152542372881E-2</v>
      </c>
      <c r="G100">
        <f t="shared" si="0"/>
        <v>1</v>
      </c>
    </row>
    <row r="101" spans="1:7" x14ac:dyDescent="0.35">
      <c r="A101">
        <v>1</v>
      </c>
      <c r="B101">
        <v>3995</v>
      </c>
      <c r="C101">
        <v>0.83050847457627119</v>
      </c>
      <c r="D101">
        <v>0.15254237288135594</v>
      </c>
      <c r="E101">
        <v>1.6949152542372881E-2</v>
      </c>
      <c r="F101">
        <v>0</v>
      </c>
      <c r="G101">
        <f t="shared" si="0"/>
        <v>1</v>
      </c>
    </row>
    <row r="102" spans="1:7" x14ac:dyDescent="0.35">
      <c r="A102">
        <v>1</v>
      </c>
      <c r="B102">
        <v>4020</v>
      </c>
      <c r="C102">
        <v>0.83050847457627119</v>
      </c>
      <c r="D102">
        <v>0.11864406779661017</v>
      </c>
      <c r="E102">
        <v>1.6949152542372881E-2</v>
      </c>
      <c r="F102">
        <v>3.3898305084745763E-2</v>
      </c>
      <c r="G102">
        <f t="shared" si="0"/>
        <v>1</v>
      </c>
    </row>
    <row r="103" spans="1:7" x14ac:dyDescent="0.35">
      <c r="A103">
        <v>1</v>
      </c>
      <c r="B103">
        <v>4016</v>
      </c>
      <c r="C103">
        <v>0.86440677966101698</v>
      </c>
      <c r="D103">
        <v>0.11864406779661017</v>
      </c>
      <c r="E103">
        <v>0</v>
      </c>
      <c r="F103">
        <v>1.6949152542372881E-2</v>
      </c>
      <c r="G103">
        <f t="shared" si="0"/>
        <v>1</v>
      </c>
    </row>
    <row r="104" spans="1:7" x14ac:dyDescent="0.35">
      <c r="A104">
        <v>1</v>
      </c>
      <c r="B104">
        <v>4026</v>
      </c>
      <c r="C104">
        <v>0.86440677966101698</v>
      </c>
      <c r="D104">
        <v>0.10169491525423729</v>
      </c>
      <c r="E104">
        <v>0</v>
      </c>
      <c r="F104">
        <v>3.3898305084745763E-2</v>
      </c>
      <c r="G104">
        <f t="shared" si="0"/>
        <v>1</v>
      </c>
    </row>
    <row r="105" spans="1:7" x14ac:dyDescent="0.35">
      <c r="A105">
        <v>1</v>
      </c>
      <c r="B105">
        <v>4024</v>
      </c>
      <c r="C105">
        <v>0.88135593220338981</v>
      </c>
      <c r="D105">
        <v>8.4745762711864403E-2</v>
      </c>
      <c r="E105">
        <v>0</v>
      </c>
      <c r="F105">
        <v>3.3898305084745763E-2</v>
      </c>
      <c r="G105">
        <f t="shared" si="0"/>
        <v>1</v>
      </c>
    </row>
    <row r="106" spans="1:7" x14ac:dyDescent="0.35">
      <c r="A106">
        <v>1</v>
      </c>
      <c r="B106">
        <v>4036</v>
      </c>
      <c r="C106">
        <v>0.89830508474576276</v>
      </c>
      <c r="D106">
        <v>6.7796610169491525E-2</v>
      </c>
      <c r="E106">
        <v>0</v>
      </c>
      <c r="F106">
        <v>3.3898305084745763E-2</v>
      </c>
      <c r="G106">
        <f t="shared" si="0"/>
        <v>1</v>
      </c>
    </row>
    <row r="107" spans="1:7" x14ac:dyDescent="0.35">
      <c r="A107">
        <v>1</v>
      </c>
      <c r="B107">
        <v>3997</v>
      </c>
      <c r="C107">
        <v>0.9152542372881356</v>
      </c>
      <c r="D107">
        <v>8.4745762711864403E-2</v>
      </c>
      <c r="E107">
        <v>0</v>
      </c>
      <c r="F107">
        <v>0</v>
      </c>
      <c r="G107">
        <f t="shared" si="0"/>
        <v>1</v>
      </c>
    </row>
    <row r="108" spans="1:7" x14ac:dyDescent="0.35">
      <c r="A108">
        <v>1</v>
      </c>
      <c r="B108">
        <v>4017</v>
      </c>
      <c r="C108">
        <v>0.9152542372881356</v>
      </c>
      <c r="D108">
        <v>6.7796610169491525E-2</v>
      </c>
      <c r="E108">
        <v>0</v>
      </c>
      <c r="F108">
        <v>1.6949152542372881E-2</v>
      </c>
      <c r="G108">
        <f t="shared" si="0"/>
        <v>1</v>
      </c>
    </row>
    <row r="109" spans="1:7" x14ac:dyDescent="0.35">
      <c r="A109">
        <v>1</v>
      </c>
      <c r="B109">
        <v>3985</v>
      </c>
      <c r="C109">
        <v>0.93220338983050843</v>
      </c>
      <c r="D109">
        <v>3.3898305084745763E-2</v>
      </c>
      <c r="E109">
        <v>3.3898305084745763E-2</v>
      </c>
      <c r="F109">
        <v>0</v>
      </c>
      <c r="G109">
        <f t="shared" si="0"/>
        <v>1</v>
      </c>
    </row>
    <row r="110" spans="1:7" x14ac:dyDescent="0.35">
      <c r="A110">
        <v>1</v>
      </c>
      <c r="B110">
        <v>4022</v>
      </c>
      <c r="C110">
        <v>0.94915254237288138</v>
      </c>
      <c r="D110">
        <v>3.3898305084745763E-2</v>
      </c>
      <c r="E110">
        <v>0</v>
      </c>
      <c r="F110">
        <v>1.6949152542372881E-2</v>
      </c>
      <c r="G110">
        <f t="shared" si="0"/>
        <v>1</v>
      </c>
    </row>
    <row r="111" spans="1:7" x14ac:dyDescent="0.35">
      <c r="A111">
        <v>1</v>
      </c>
      <c r="B111">
        <v>3975</v>
      </c>
      <c r="C111">
        <v>0.96610169491525422</v>
      </c>
      <c r="D111">
        <v>3.3898305084745763E-2</v>
      </c>
      <c r="E111">
        <v>0</v>
      </c>
      <c r="F111">
        <v>0</v>
      </c>
      <c r="G111">
        <f t="shared" si="0"/>
        <v>0</v>
      </c>
    </row>
    <row r="112" spans="1:7" x14ac:dyDescent="0.35">
      <c r="A112">
        <v>1</v>
      </c>
      <c r="B112">
        <v>4008</v>
      </c>
      <c r="C112">
        <v>0.96610169491525422</v>
      </c>
      <c r="D112">
        <v>3.3898305084745763E-2</v>
      </c>
      <c r="E112">
        <v>0</v>
      </c>
      <c r="F112">
        <v>0</v>
      </c>
      <c r="G112">
        <f t="shared" si="0"/>
        <v>0</v>
      </c>
    </row>
    <row r="113" spans="1:7" x14ac:dyDescent="0.35">
      <c r="A113">
        <v>2</v>
      </c>
      <c r="B113">
        <v>4002</v>
      </c>
      <c r="C113">
        <v>5.0847457627118647E-2</v>
      </c>
      <c r="D113">
        <v>0.89830508474576276</v>
      </c>
      <c r="E113">
        <v>1.6949152542372881E-2</v>
      </c>
      <c r="F113">
        <v>3.3898305084745763E-2</v>
      </c>
      <c r="G113">
        <f>IF(C113&gt;D113,1,0)</f>
        <v>0</v>
      </c>
    </row>
    <row r="114" spans="1:7" x14ac:dyDescent="0.35">
      <c r="A114">
        <v>2</v>
      </c>
      <c r="B114">
        <v>4011</v>
      </c>
      <c r="C114">
        <v>0.20338983050847459</v>
      </c>
      <c r="D114">
        <v>0.69491525423728817</v>
      </c>
      <c r="E114">
        <v>1.6949152542372881E-2</v>
      </c>
      <c r="F114">
        <v>8.4745762711864403E-2</v>
      </c>
      <c r="G114">
        <f t="shared" ref="G114:G143" si="1">IF(C114&gt;D114,1,0)</f>
        <v>0</v>
      </c>
    </row>
    <row r="115" spans="1:7" x14ac:dyDescent="0.35">
      <c r="A115">
        <v>2</v>
      </c>
      <c r="B115">
        <v>4023</v>
      </c>
      <c r="C115">
        <v>0.3559322033898305</v>
      </c>
      <c r="D115">
        <v>0.61016949152542377</v>
      </c>
      <c r="E115">
        <v>1.6949152542372881E-2</v>
      </c>
      <c r="F115">
        <v>1.6949152542372881E-2</v>
      </c>
      <c r="G115">
        <f t="shared" si="1"/>
        <v>0</v>
      </c>
    </row>
    <row r="116" spans="1:7" x14ac:dyDescent="0.35">
      <c r="A116">
        <v>2</v>
      </c>
      <c r="B116">
        <v>4035</v>
      </c>
      <c r="C116">
        <v>0.38983050847457629</v>
      </c>
      <c r="D116">
        <v>0.61016949152542377</v>
      </c>
      <c r="E116">
        <v>0</v>
      </c>
      <c r="F116">
        <v>0</v>
      </c>
      <c r="G116">
        <f t="shared" si="1"/>
        <v>0</v>
      </c>
    </row>
    <row r="117" spans="1:7" x14ac:dyDescent="0.35">
      <c r="A117">
        <v>2</v>
      </c>
      <c r="B117">
        <v>3990</v>
      </c>
      <c r="C117">
        <v>0.42372881355932202</v>
      </c>
      <c r="D117">
        <v>0.3728813559322034</v>
      </c>
      <c r="E117">
        <v>0.10169491525423729</v>
      </c>
      <c r="F117">
        <v>0.10169491525423729</v>
      </c>
      <c r="G117">
        <f t="shared" si="1"/>
        <v>1</v>
      </c>
    </row>
    <row r="118" spans="1:7" x14ac:dyDescent="0.35">
      <c r="A118">
        <v>2</v>
      </c>
      <c r="B118">
        <v>4019</v>
      </c>
      <c r="C118">
        <v>0.44067796610169491</v>
      </c>
      <c r="D118">
        <v>0.52542372881355937</v>
      </c>
      <c r="E118">
        <v>1.6949152542372881E-2</v>
      </c>
      <c r="F118">
        <v>1.6949152542372881E-2</v>
      </c>
      <c r="G118">
        <f t="shared" si="1"/>
        <v>0</v>
      </c>
    </row>
    <row r="119" spans="1:7" x14ac:dyDescent="0.35">
      <c r="A119">
        <v>2</v>
      </c>
      <c r="B119">
        <v>3996</v>
      </c>
      <c r="C119">
        <v>0.4576271186440678</v>
      </c>
      <c r="D119">
        <v>0.49152542372881358</v>
      </c>
      <c r="E119">
        <v>0</v>
      </c>
      <c r="F119">
        <v>5.0847457627118647E-2</v>
      </c>
      <c r="G119">
        <f t="shared" si="1"/>
        <v>0</v>
      </c>
    </row>
    <row r="120" spans="1:7" x14ac:dyDescent="0.35">
      <c r="A120">
        <v>2</v>
      </c>
      <c r="B120">
        <v>4000</v>
      </c>
      <c r="C120">
        <v>0.52542372881355937</v>
      </c>
      <c r="D120">
        <v>0.4576271186440678</v>
      </c>
      <c r="E120">
        <v>0</v>
      </c>
      <c r="F120">
        <v>1.6949152542372881E-2</v>
      </c>
      <c r="G120">
        <f t="shared" si="1"/>
        <v>1</v>
      </c>
    </row>
    <row r="121" spans="1:7" x14ac:dyDescent="0.35">
      <c r="A121">
        <v>2</v>
      </c>
      <c r="B121">
        <v>3998</v>
      </c>
      <c r="C121">
        <v>0.57627118644067798</v>
      </c>
      <c r="D121">
        <v>0.40677966101694918</v>
      </c>
      <c r="E121">
        <v>0</v>
      </c>
      <c r="F121">
        <v>1.6949152542372881E-2</v>
      </c>
      <c r="G121">
        <f t="shared" si="1"/>
        <v>1</v>
      </c>
    </row>
    <row r="122" spans="1:7" x14ac:dyDescent="0.35">
      <c r="A122">
        <v>2</v>
      </c>
      <c r="B122">
        <v>4015</v>
      </c>
      <c r="C122">
        <v>0.61016949152542377</v>
      </c>
      <c r="D122">
        <v>0.28813559322033899</v>
      </c>
      <c r="E122">
        <v>3.3898305084745763E-2</v>
      </c>
      <c r="F122">
        <v>6.7796610169491525E-2</v>
      </c>
      <c r="G122">
        <f t="shared" si="1"/>
        <v>1</v>
      </c>
    </row>
    <row r="123" spans="1:7" x14ac:dyDescent="0.35">
      <c r="A123">
        <v>2</v>
      </c>
      <c r="B123">
        <v>4027</v>
      </c>
      <c r="C123">
        <v>0.6271186440677966</v>
      </c>
      <c r="D123">
        <v>0.32203389830508472</v>
      </c>
      <c r="E123">
        <v>0</v>
      </c>
      <c r="F123">
        <v>5.0847457627118647E-2</v>
      </c>
      <c r="G123">
        <f t="shared" si="1"/>
        <v>1</v>
      </c>
    </row>
    <row r="124" spans="1:7" x14ac:dyDescent="0.35">
      <c r="A124">
        <v>2</v>
      </c>
      <c r="B124">
        <v>3980</v>
      </c>
      <c r="C124">
        <v>0.69491525423728817</v>
      </c>
      <c r="D124">
        <v>0.16949152542372881</v>
      </c>
      <c r="E124">
        <v>3.3898305084745763E-2</v>
      </c>
      <c r="F124">
        <v>0.10169491525423729</v>
      </c>
      <c r="G124">
        <f t="shared" si="1"/>
        <v>1</v>
      </c>
    </row>
    <row r="125" spans="1:7" x14ac:dyDescent="0.35">
      <c r="A125">
        <v>2</v>
      </c>
      <c r="B125">
        <v>4018</v>
      </c>
      <c r="C125">
        <v>0.72881355932203384</v>
      </c>
      <c r="D125">
        <v>0.25423728813559321</v>
      </c>
      <c r="E125">
        <v>0</v>
      </c>
      <c r="F125">
        <v>1.6949152542372881E-2</v>
      </c>
      <c r="G125">
        <f t="shared" si="1"/>
        <v>1</v>
      </c>
    </row>
    <row r="126" spans="1:7" x14ac:dyDescent="0.35">
      <c r="A126">
        <v>2</v>
      </c>
      <c r="B126">
        <v>3994</v>
      </c>
      <c r="C126">
        <v>0.74576271186440679</v>
      </c>
      <c r="D126">
        <v>0.1864406779661017</v>
      </c>
      <c r="E126">
        <v>3.3898305084745763E-2</v>
      </c>
      <c r="F126">
        <v>3.3898305084745763E-2</v>
      </c>
      <c r="G126">
        <f t="shared" si="1"/>
        <v>1</v>
      </c>
    </row>
    <row r="127" spans="1:7" x14ac:dyDescent="0.35">
      <c r="A127">
        <v>2</v>
      </c>
      <c r="B127">
        <v>3988</v>
      </c>
      <c r="C127">
        <v>0.79661016949152541</v>
      </c>
      <c r="D127">
        <v>8.4745762711864403E-2</v>
      </c>
      <c r="E127">
        <v>0</v>
      </c>
      <c r="F127">
        <v>0.11864406779661017</v>
      </c>
      <c r="G127">
        <f t="shared" si="1"/>
        <v>1</v>
      </c>
    </row>
    <row r="128" spans="1:7" x14ac:dyDescent="0.35">
      <c r="A128">
        <v>2</v>
      </c>
      <c r="B128">
        <v>3992</v>
      </c>
      <c r="C128">
        <v>0.81355932203389836</v>
      </c>
      <c r="D128">
        <v>0.16949152542372881</v>
      </c>
      <c r="E128">
        <v>0</v>
      </c>
      <c r="F128">
        <v>1.6949152542372881E-2</v>
      </c>
      <c r="G128">
        <f t="shared" si="1"/>
        <v>1</v>
      </c>
    </row>
    <row r="129" spans="1:7" x14ac:dyDescent="0.35">
      <c r="A129">
        <v>2</v>
      </c>
      <c r="B129">
        <v>4004</v>
      </c>
      <c r="C129">
        <v>0.84745762711864403</v>
      </c>
      <c r="D129">
        <v>0.10169491525423729</v>
      </c>
      <c r="E129">
        <v>1.6949152542372881E-2</v>
      </c>
      <c r="F129">
        <v>3.3898305084745763E-2</v>
      </c>
      <c r="G129">
        <f t="shared" si="1"/>
        <v>1</v>
      </c>
    </row>
    <row r="130" spans="1:7" x14ac:dyDescent="0.35">
      <c r="A130">
        <v>2</v>
      </c>
      <c r="B130">
        <v>4029</v>
      </c>
      <c r="C130">
        <v>0.84745762711864403</v>
      </c>
      <c r="D130">
        <v>3.3898305084745763E-2</v>
      </c>
      <c r="E130">
        <v>0</v>
      </c>
      <c r="F130">
        <v>0.11864406779661017</v>
      </c>
      <c r="G130">
        <f t="shared" si="1"/>
        <v>1</v>
      </c>
    </row>
    <row r="131" spans="1:7" x14ac:dyDescent="0.35">
      <c r="A131">
        <v>2</v>
      </c>
      <c r="B131">
        <v>3976</v>
      </c>
      <c r="C131">
        <v>0.86440677966101698</v>
      </c>
      <c r="D131">
        <v>8.4745762711864403E-2</v>
      </c>
      <c r="E131">
        <v>0</v>
      </c>
      <c r="F131">
        <v>5.0847457627118647E-2</v>
      </c>
      <c r="G131">
        <f t="shared" si="1"/>
        <v>1</v>
      </c>
    </row>
    <row r="132" spans="1:7" x14ac:dyDescent="0.35">
      <c r="A132">
        <v>2</v>
      </c>
      <c r="B132">
        <v>4007</v>
      </c>
      <c r="C132">
        <v>0.86440677966101698</v>
      </c>
      <c r="D132">
        <v>0.13559322033898305</v>
      </c>
      <c r="E132">
        <v>0</v>
      </c>
      <c r="F132">
        <v>0</v>
      </c>
      <c r="G132">
        <f t="shared" si="1"/>
        <v>1</v>
      </c>
    </row>
    <row r="133" spans="1:7" x14ac:dyDescent="0.35">
      <c r="A133">
        <v>2</v>
      </c>
      <c r="B133">
        <v>3974</v>
      </c>
      <c r="C133">
        <v>0.88135593220338981</v>
      </c>
      <c r="D133">
        <v>0.11864406779661017</v>
      </c>
      <c r="E133">
        <v>0</v>
      </c>
      <c r="F133">
        <v>0</v>
      </c>
      <c r="G133">
        <f t="shared" si="1"/>
        <v>1</v>
      </c>
    </row>
    <row r="134" spans="1:7" x14ac:dyDescent="0.35">
      <c r="A134">
        <v>2</v>
      </c>
      <c r="B134">
        <v>3978</v>
      </c>
      <c r="C134">
        <v>0.89830508474576276</v>
      </c>
      <c r="D134">
        <v>3.3898305084745763E-2</v>
      </c>
      <c r="E134">
        <v>1.6949152542372881E-2</v>
      </c>
      <c r="F134">
        <v>5.0847457627118647E-2</v>
      </c>
      <c r="G134">
        <f t="shared" si="1"/>
        <v>1</v>
      </c>
    </row>
    <row r="135" spans="1:7" x14ac:dyDescent="0.35">
      <c r="A135">
        <v>2</v>
      </c>
      <c r="B135">
        <v>4031</v>
      </c>
      <c r="C135">
        <v>0.89830508474576276</v>
      </c>
      <c r="D135">
        <v>5.0847457627118647E-2</v>
      </c>
      <c r="E135">
        <v>1.6949152542372881E-2</v>
      </c>
      <c r="F135">
        <v>3.3898305084745763E-2</v>
      </c>
      <c r="G135">
        <f t="shared" si="1"/>
        <v>1</v>
      </c>
    </row>
    <row r="136" spans="1:7" x14ac:dyDescent="0.35">
      <c r="A136">
        <v>2</v>
      </c>
      <c r="B136">
        <v>3972</v>
      </c>
      <c r="C136">
        <v>0.9152542372881356</v>
      </c>
      <c r="D136">
        <v>3.3898305084745763E-2</v>
      </c>
      <c r="E136">
        <v>3.3898305084745763E-2</v>
      </c>
      <c r="F136">
        <v>1.6949152542372881E-2</v>
      </c>
      <c r="G136">
        <f t="shared" si="1"/>
        <v>1</v>
      </c>
    </row>
    <row r="137" spans="1:7" x14ac:dyDescent="0.35">
      <c r="A137">
        <v>2</v>
      </c>
      <c r="B137">
        <v>4009</v>
      </c>
      <c r="C137">
        <v>0.9152542372881356</v>
      </c>
      <c r="D137">
        <v>6.7796610169491525E-2</v>
      </c>
      <c r="E137">
        <v>0</v>
      </c>
      <c r="F137">
        <v>1.6949152542372881E-2</v>
      </c>
      <c r="G137">
        <f t="shared" si="1"/>
        <v>1</v>
      </c>
    </row>
    <row r="138" spans="1:7" x14ac:dyDescent="0.35">
      <c r="A138">
        <v>2</v>
      </c>
      <c r="B138">
        <v>4033</v>
      </c>
      <c r="C138">
        <v>0.9152542372881356</v>
      </c>
      <c r="D138">
        <v>6.7796610169491525E-2</v>
      </c>
      <c r="E138">
        <v>0</v>
      </c>
      <c r="F138">
        <v>1.6949152542372881E-2</v>
      </c>
      <c r="G138">
        <f t="shared" si="1"/>
        <v>1</v>
      </c>
    </row>
    <row r="139" spans="1:7" x14ac:dyDescent="0.35">
      <c r="A139">
        <v>2</v>
      </c>
      <c r="B139">
        <v>3982</v>
      </c>
      <c r="C139">
        <v>0.93220338983050843</v>
      </c>
      <c r="D139">
        <v>5.0847457627118647E-2</v>
      </c>
      <c r="E139">
        <v>0</v>
      </c>
      <c r="F139">
        <v>1.6949152542372881E-2</v>
      </c>
      <c r="G139">
        <f t="shared" si="1"/>
        <v>1</v>
      </c>
    </row>
    <row r="140" spans="1:7" x14ac:dyDescent="0.35">
      <c r="A140">
        <v>2</v>
      </c>
      <c r="B140">
        <v>3984</v>
      </c>
      <c r="C140">
        <v>0.93220338983050843</v>
      </c>
      <c r="D140">
        <v>5.0847457627118647E-2</v>
      </c>
      <c r="E140">
        <v>0</v>
      </c>
      <c r="F140">
        <v>1.6949152542372881E-2</v>
      </c>
      <c r="G140">
        <f t="shared" si="1"/>
        <v>1</v>
      </c>
    </row>
    <row r="141" spans="1:7" x14ac:dyDescent="0.35">
      <c r="A141">
        <v>2</v>
      </c>
      <c r="B141">
        <v>3986</v>
      </c>
      <c r="C141">
        <v>0.93220338983050843</v>
      </c>
      <c r="D141">
        <v>6.7796610169491525E-2</v>
      </c>
      <c r="E141">
        <v>0</v>
      </c>
      <c r="F141">
        <v>0</v>
      </c>
      <c r="G141">
        <f t="shared" si="1"/>
        <v>1</v>
      </c>
    </row>
    <row r="142" spans="1:7" x14ac:dyDescent="0.35">
      <c r="A142">
        <v>2</v>
      </c>
      <c r="B142">
        <v>4025</v>
      </c>
      <c r="C142">
        <v>0.94915254237288138</v>
      </c>
      <c r="D142">
        <v>1.6949152542372881E-2</v>
      </c>
      <c r="E142">
        <v>0</v>
      </c>
      <c r="F142">
        <v>3.3898305084745763E-2</v>
      </c>
      <c r="G142">
        <f t="shared" si="1"/>
        <v>1</v>
      </c>
    </row>
    <row r="143" spans="1:7" x14ac:dyDescent="0.35">
      <c r="A143">
        <v>2</v>
      </c>
      <c r="B143">
        <v>4021</v>
      </c>
      <c r="C143">
        <v>0.96610169491525422</v>
      </c>
      <c r="D143">
        <v>0</v>
      </c>
      <c r="E143">
        <v>0</v>
      </c>
      <c r="F143">
        <v>3.3898305084745763E-2</v>
      </c>
      <c r="G143">
        <f t="shared" si="1"/>
        <v>1</v>
      </c>
    </row>
  </sheetData>
  <sortState ref="A115:F145">
    <sortCondition ref="C115:C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77"/>
  <sheetViews>
    <sheetView tabSelected="1" topLeftCell="B1" workbookViewId="0">
      <selection activeCell="Q1" sqref="Q1:Q1048576"/>
    </sheetView>
  </sheetViews>
  <sheetFormatPr defaultRowHeight="14.5" x14ac:dyDescent="0.35"/>
  <sheetData>
    <row r="1" spans="1:19" x14ac:dyDescent="0.3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340</v>
      </c>
      <c r="R1" t="s">
        <v>341</v>
      </c>
      <c r="S1" t="s">
        <v>342</v>
      </c>
    </row>
    <row r="2" spans="1:19" x14ac:dyDescent="0.35">
      <c r="A2">
        <v>3973</v>
      </c>
      <c r="B2">
        <v>1</v>
      </c>
      <c r="C2">
        <v>1</v>
      </c>
      <c r="D2" t="s">
        <v>152</v>
      </c>
      <c r="E2" t="s">
        <v>50</v>
      </c>
      <c r="F2" t="s">
        <v>153</v>
      </c>
      <c r="G2" t="s">
        <v>154</v>
      </c>
      <c r="H2" t="s">
        <v>155</v>
      </c>
      <c r="I2" t="s">
        <v>156</v>
      </c>
      <c r="J2" t="s">
        <v>152</v>
      </c>
      <c r="K2" t="s">
        <v>50</v>
      </c>
      <c r="L2" t="s">
        <v>6</v>
      </c>
      <c r="M2" t="s">
        <v>14</v>
      </c>
      <c r="N2">
        <v>13.044283091300001</v>
      </c>
      <c r="O2">
        <f>IF(AND(COUNTIF(L2:M2, "BASE"),COUNTIF(L2:M2, "TAXONOMIC")),1,0)</f>
        <v>1</v>
      </c>
      <c r="P2">
        <f>IF(AND(COUNTIF(L2:M2, "BASE"),COUNTIF(L2:M2, "THEMATIC")),1,0)</f>
        <v>0</v>
      </c>
      <c r="Q2" t="s">
        <v>354</v>
      </c>
      <c r="R2">
        <f>IF(AND(COUNTIF(L2:M2, "THEMATIC"),COUNTIF(L2:M2, "TAXONOMIC")),1,0)</f>
        <v>0</v>
      </c>
      <c r="S2">
        <f>IF(COUNTIF(L2:M2, "UNRELATED"),1,0)</f>
        <v>0</v>
      </c>
    </row>
    <row r="3" spans="1:19" x14ac:dyDescent="0.35">
      <c r="A3">
        <v>3973</v>
      </c>
      <c r="B3">
        <v>1</v>
      </c>
      <c r="C3">
        <v>2</v>
      </c>
      <c r="D3" t="s">
        <v>3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3</v>
      </c>
      <c r="K3" t="s">
        <v>203</v>
      </c>
      <c r="L3" t="s">
        <v>6</v>
      </c>
      <c r="M3" t="s">
        <v>14</v>
      </c>
      <c r="N3">
        <v>10.816750900400001</v>
      </c>
      <c r="O3">
        <f>IF(AND(COUNTIF(L3:M3, "BASE"),COUNTIF(L3:M3, "TAXONOMIC")),1,0)</f>
        <v>1</v>
      </c>
      <c r="P3">
        <f>IF(AND(COUNTIF(L3:M3, "BASE"),COUNTIF(L3:M3, "THEMATIC")),1,0)</f>
        <v>0</v>
      </c>
      <c r="Q3" t="s">
        <v>354</v>
      </c>
      <c r="R3">
        <f>IF(AND(COUNTIF(L3:M3, "THEMATIC"),COUNTIF(L3:M3, "TAXONOMIC")),1,0)</f>
        <v>0</v>
      </c>
      <c r="S3">
        <f>IF(COUNTIF(L3:M3, "UNRELATED"),1,0)</f>
        <v>0</v>
      </c>
    </row>
    <row r="4" spans="1:19" x14ac:dyDescent="0.35">
      <c r="A4">
        <v>3973</v>
      </c>
      <c r="B4">
        <v>1</v>
      </c>
      <c r="C4">
        <v>3</v>
      </c>
      <c r="D4" t="s">
        <v>285</v>
      </c>
      <c r="E4" t="s">
        <v>286</v>
      </c>
      <c r="F4" t="s">
        <v>81</v>
      </c>
      <c r="G4" t="s">
        <v>287</v>
      </c>
      <c r="H4" t="s">
        <v>288</v>
      </c>
      <c r="I4" t="s">
        <v>289</v>
      </c>
      <c r="J4" t="s">
        <v>81</v>
      </c>
      <c r="K4" t="s">
        <v>285</v>
      </c>
      <c r="L4" t="s">
        <v>7</v>
      </c>
      <c r="M4" t="s">
        <v>6</v>
      </c>
      <c r="N4">
        <v>11.4478538129</v>
      </c>
      <c r="O4">
        <f>IF(AND(COUNTIF(L4:M4, "BASE"),COUNTIF(L4:M4, "TAXONOMIC")),1,0)</f>
        <v>0</v>
      </c>
      <c r="P4">
        <f>IF(AND(COUNTIF(L4:M4, "BASE"),COUNTIF(L4:M4, "THEMATIC")),1,0)</f>
        <v>1</v>
      </c>
      <c r="Q4" t="s">
        <v>353</v>
      </c>
      <c r="R4">
        <f>IF(AND(COUNTIF(L4:M4, "THEMATIC"),COUNTIF(L4:M4, "TAXONOMIC")),1,0)</f>
        <v>0</v>
      </c>
      <c r="S4">
        <f>IF(COUNTIF(L4:M4, "UNRELATED"),1,0)</f>
        <v>0</v>
      </c>
    </row>
    <row r="5" spans="1:19" x14ac:dyDescent="0.35">
      <c r="A5">
        <v>3973</v>
      </c>
      <c r="B5">
        <v>1</v>
      </c>
      <c r="C5">
        <v>4</v>
      </c>
      <c r="D5" t="s">
        <v>126</v>
      </c>
      <c r="E5" t="s">
        <v>127</v>
      </c>
      <c r="F5" t="s">
        <v>12</v>
      </c>
      <c r="G5" t="s">
        <v>128</v>
      </c>
      <c r="H5" t="s">
        <v>129</v>
      </c>
      <c r="I5" t="s">
        <v>130</v>
      </c>
      <c r="J5" t="s">
        <v>127</v>
      </c>
      <c r="K5" t="s">
        <v>126</v>
      </c>
      <c r="L5" t="s">
        <v>14</v>
      </c>
      <c r="M5" t="s">
        <v>6</v>
      </c>
      <c r="N5">
        <v>9.4872020673899993</v>
      </c>
      <c r="O5">
        <f>IF(AND(COUNTIF(L5:M5, "BASE"),COUNTIF(L5:M5, "TAXONOMIC")),1,0)</f>
        <v>1</v>
      </c>
      <c r="P5">
        <f>IF(AND(COUNTIF(L5:M5, "BASE"),COUNTIF(L5:M5, "THEMATIC")),1,0)</f>
        <v>0</v>
      </c>
      <c r="Q5" t="s">
        <v>354</v>
      </c>
      <c r="R5">
        <f>IF(AND(COUNTIF(L5:M5, "THEMATIC"),COUNTIF(L5:M5, "TAXONOMIC")),1,0)</f>
        <v>0</v>
      </c>
      <c r="S5">
        <f>IF(COUNTIF(L5:M5, "UNRELATED"),1,0)</f>
        <v>0</v>
      </c>
    </row>
    <row r="6" spans="1:19" x14ac:dyDescent="0.35">
      <c r="A6">
        <v>3973</v>
      </c>
      <c r="B6">
        <v>1</v>
      </c>
      <c r="C6">
        <v>5</v>
      </c>
      <c r="D6" t="s">
        <v>91</v>
      </c>
      <c r="E6" t="s">
        <v>92</v>
      </c>
      <c r="F6" t="s">
        <v>93</v>
      </c>
      <c r="G6" t="s">
        <v>94</v>
      </c>
      <c r="H6" t="s">
        <v>95</v>
      </c>
      <c r="I6" t="s">
        <v>96</v>
      </c>
      <c r="J6" t="s">
        <v>94</v>
      </c>
      <c r="K6" t="s">
        <v>96</v>
      </c>
      <c r="L6" t="s">
        <v>324</v>
      </c>
      <c r="M6" t="s">
        <v>324</v>
      </c>
      <c r="N6">
        <v>15.524230558099999</v>
      </c>
      <c r="O6">
        <f>IF(AND(COUNTIF(L6:M6, "BASE"),COUNTIF(L6:M6, "TAXONOMIC")),1,0)</f>
        <v>0</v>
      </c>
      <c r="P6">
        <f>IF(AND(COUNTIF(L6:M6, "BASE"),COUNTIF(L6:M6, "THEMATIC")),1,0)</f>
        <v>0</v>
      </c>
      <c r="Q6" t="s">
        <v>352</v>
      </c>
      <c r="R6">
        <f>IF(AND(COUNTIF(L6:M6, "THEMATIC"),COUNTIF(L6:M6, "TAXONOMIC")),1,0)</f>
        <v>0</v>
      </c>
      <c r="S6">
        <f>IF(COUNTIF(L6:M6, "UNRELATED"),1,0)</f>
        <v>1</v>
      </c>
    </row>
    <row r="7" spans="1:19" x14ac:dyDescent="0.35">
      <c r="A7">
        <v>3973</v>
      </c>
      <c r="B7">
        <v>1</v>
      </c>
      <c r="C7">
        <v>6</v>
      </c>
      <c r="D7" t="s">
        <v>318</v>
      </c>
      <c r="E7" t="s">
        <v>319</v>
      </c>
      <c r="F7" t="s">
        <v>320</v>
      </c>
      <c r="G7" t="s">
        <v>321</v>
      </c>
      <c r="H7" t="s">
        <v>322</v>
      </c>
      <c r="I7" t="s">
        <v>323</v>
      </c>
      <c r="J7" t="s">
        <v>318</v>
      </c>
      <c r="K7" t="s">
        <v>320</v>
      </c>
      <c r="L7" t="s">
        <v>6</v>
      </c>
      <c r="M7" t="s">
        <v>7</v>
      </c>
      <c r="N7">
        <v>10.840913259300001</v>
      </c>
      <c r="O7">
        <f>IF(AND(COUNTIF(L7:M7, "BASE"),COUNTIF(L7:M7, "TAXONOMIC")),1,0)</f>
        <v>0</v>
      </c>
      <c r="P7">
        <f>IF(AND(COUNTIF(L7:M7, "BASE"),COUNTIF(L7:M7, "THEMATIC")),1,0)</f>
        <v>1</v>
      </c>
      <c r="Q7" t="s">
        <v>353</v>
      </c>
      <c r="R7">
        <f>IF(AND(COUNTIF(L7:M7, "THEMATIC"),COUNTIF(L7:M7, "TAXONOMIC")),1,0)</f>
        <v>0</v>
      </c>
      <c r="S7">
        <f>IF(COUNTIF(L7:M7, "UNRELATED"),1,0)</f>
        <v>0</v>
      </c>
    </row>
    <row r="8" spans="1:19" x14ac:dyDescent="0.35">
      <c r="A8">
        <v>3973</v>
      </c>
      <c r="B8">
        <v>1</v>
      </c>
      <c r="C8">
        <v>7</v>
      </c>
      <c r="D8" t="s">
        <v>220</v>
      </c>
      <c r="E8" t="s">
        <v>221</v>
      </c>
      <c r="F8" t="s">
        <v>222</v>
      </c>
      <c r="G8" t="s">
        <v>223</v>
      </c>
      <c r="H8" t="s">
        <v>224</v>
      </c>
      <c r="I8" t="s">
        <v>225</v>
      </c>
      <c r="J8" t="s">
        <v>222</v>
      </c>
      <c r="K8" t="s">
        <v>220</v>
      </c>
      <c r="L8" t="s">
        <v>7</v>
      </c>
      <c r="M8" t="s">
        <v>6</v>
      </c>
      <c r="N8">
        <v>10.41093358</v>
      </c>
      <c r="O8">
        <f>IF(AND(COUNTIF(L8:M8, "BASE"),COUNTIF(L8:M8, "TAXONOMIC")),1,0)</f>
        <v>0</v>
      </c>
      <c r="P8">
        <f>IF(AND(COUNTIF(L8:M8, "BASE"),COUNTIF(L8:M8, "THEMATIC")),1,0)</f>
        <v>1</v>
      </c>
      <c r="Q8" t="s">
        <v>353</v>
      </c>
      <c r="R8">
        <f>IF(AND(COUNTIF(L8:M8, "THEMATIC"),COUNTIF(L8:M8, "TAXONOMIC")),1,0)</f>
        <v>0</v>
      </c>
      <c r="S8">
        <f>IF(COUNTIF(L8:M8, "UNRELATED"),1,0)</f>
        <v>0</v>
      </c>
    </row>
    <row r="9" spans="1:19" x14ac:dyDescent="0.35">
      <c r="A9">
        <v>3973</v>
      </c>
      <c r="B9">
        <v>1</v>
      </c>
      <c r="C9">
        <v>8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 t="s">
        <v>198</v>
      </c>
      <c r="K9" t="s">
        <v>197</v>
      </c>
      <c r="L9" t="s">
        <v>14</v>
      </c>
      <c r="M9" t="s">
        <v>6</v>
      </c>
      <c r="N9">
        <v>16.841466467</v>
      </c>
      <c r="O9">
        <f>IF(AND(COUNTIF(L9:M9, "BASE"),COUNTIF(L9:M9, "TAXONOMIC")),1,0)</f>
        <v>1</v>
      </c>
      <c r="P9">
        <f>IF(AND(COUNTIF(L9:M9, "BASE"),COUNTIF(L9:M9, "THEMATIC")),1,0)</f>
        <v>0</v>
      </c>
      <c r="Q9" t="s">
        <v>354</v>
      </c>
      <c r="R9">
        <f>IF(AND(COUNTIF(L9:M9, "THEMATIC"),COUNTIF(L9:M9, "TAXONOMIC")),1,0)</f>
        <v>0</v>
      </c>
      <c r="S9">
        <f>IF(COUNTIF(L9:M9, "UNRELATED"),1,0)</f>
        <v>0</v>
      </c>
    </row>
    <row r="10" spans="1:19" x14ac:dyDescent="0.35">
      <c r="A10">
        <v>3973</v>
      </c>
      <c r="B10">
        <v>1</v>
      </c>
      <c r="C10">
        <v>9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39</v>
      </c>
      <c r="K10" t="s">
        <v>41</v>
      </c>
      <c r="L10" t="s">
        <v>6</v>
      </c>
      <c r="M10" t="s">
        <v>7</v>
      </c>
      <c r="N10">
        <v>9.0387205576999996</v>
      </c>
      <c r="O10">
        <f>IF(AND(COUNTIF(L10:M10, "BASE"),COUNTIF(L10:M10, "TAXONOMIC")),1,0)</f>
        <v>0</v>
      </c>
      <c r="P10">
        <f>IF(AND(COUNTIF(L10:M10, "BASE"),COUNTIF(L10:M10, "THEMATIC")),1,0)</f>
        <v>1</v>
      </c>
      <c r="Q10" t="s">
        <v>353</v>
      </c>
      <c r="R10">
        <f>IF(AND(COUNTIF(L10:M10, "THEMATIC"),COUNTIF(L10:M10, "TAXONOMIC")),1,0)</f>
        <v>0</v>
      </c>
      <c r="S10">
        <f>IF(COUNTIF(L10:M10, "UNRELATED"),1,0)</f>
        <v>0</v>
      </c>
    </row>
    <row r="11" spans="1:19" x14ac:dyDescent="0.35">
      <c r="A11">
        <v>3973</v>
      </c>
      <c r="B11">
        <v>1</v>
      </c>
      <c r="C11">
        <v>10</v>
      </c>
      <c r="D11" t="s">
        <v>27</v>
      </c>
      <c r="E11" t="s">
        <v>28</v>
      </c>
      <c r="F11" t="s">
        <v>29</v>
      </c>
      <c r="G11" t="s">
        <v>30</v>
      </c>
      <c r="H11" t="s">
        <v>31</v>
      </c>
      <c r="I11" t="s">
        <v>32</v>
      </c>
      <c r="J11" t="s">
        <v>29</v>
      </c>
      <c r="K11" t="s">
        <v>27</v>
      </c>
      <c r="L11" t="s">
        <v>7</v>
      </c>
      <c r="M11" t="s">
        <v>6</v>
      </c>
      <c r="N11">
        <v>11.3042462903</v>
      </c>
      <c r="O11">
        <f>IF(AND(COUNTIF(L11:M11, "BASE"),COUNTIF(L11:M11, "TAXONOMIC")),1,0)</f>
        <v>0</v>
      </c>
      <c r="P11">
        <f>IF(AND(COUNTIF(L11:M11, "BASE"),COUNTIF(L11:M11, "THEMATIC")),1,0)</f>
        <v>1</v>
      </c>
      <c r="Q11" t="s">
        <v>353</v>
      </c>
      <c r="R11">
        <f>IF(AND(COUNTIF(L11:M11, "THEMATIC"),COUNTIF(L11:M11, "TAXONOMIC")),1,0)</f>
        <v>0</v>
      </c>
      <c r="S11">
        <f>IF(COUNTIF(L11:M11, "UNRELATED"),1,0)</f>
        <v>0</v>
      </c>
    </row>
    <row r="12" spans="1:19" x14ac:dyDescent="0.35">
      <c r="A12">
        <v>3973</v>
      </c>
      <c r="B12">
        <v>1</v>
      </c>
      <c r="C12">
        <v>11</v>
      </c>
      <c r="D12" t="s">
        <v>69</v>
      </c>
      <c r="E12" t="s">
        <v>70</v>
      </c>
      <c r="F12" t="s">
        <v>71</v>
      </c>
      <c r="G12" t="s">
        <v>38</v>
      </c>
      <c r="H12" t="s">
        <v>72</v>
      </c>
      <c r="I12" t="s">
        <v>73</v>
      </c>
      <c r="J12" t="s">
        <v>70</v>
      </c>
      <c r="K12" t="s">
        <v>69</v>
      </c>
      <c r="L12" t="s">
        <v>14</v>
      </c>
      <c r="M12" t="s">
        <v>6</v>
      </c>
      <c r="N12">
        <v>10.8716773611</v>
      </c>
      <c r="O12">
        <f>IF(AND(COUNTIF(L12:M12, "BASE"),COUNTIF(L12:M12, "TAXONOMIC")),1,0)</f>
        <v>1</v>
      </c>
      <c r="P12">
        <f>IF(AND(COUNTIF(L12:M12, "BASE"),COUNTIF(L12:M12, "THEMATIC")),1,0)</f>
        <v>0</v>
      </c>
      <c r="Q12" t="s">
        <v>354</v>
      </c>
      <c r="R12">
        <f>IF(AND(COUNTIF(L12:M12, "THEMATIC"),COUNTIF(L12:M12, "TAXONOMIC")),1,0)</f>
        <v>0</v>
      </c>
      <c r="S12">
        <f>IF(COUNTIF(L12:M12, "UNRELATED"),1,0)</f>
        <v>0</v>
      </c>
    </row>
    <row r="13" spans="1:19" x14ac:dyDescent="0.35">
      <c r="A13">
        <v>3973</v>
      </c>
      <c r="B13">
        <v>1</v>
      </c>
      <c r="C13">
        <v>12</v>
      </c>
      <c r="D13" t="s">
        <v>253</v>
      </c>
      <c r="E13" t="s">
        <v>275</v>
      </c>
      <c r="F13" t="s">
        <v>234</v>
      </c>
      <c r="G13" t="s">
        <v>276</v>
      </c>
      <c r="H13" t="s">
        <v>277</v>
      </c>
      <c r="I13" t="s">
        <v>278</v>
      </c>
      <c r="J13" t="s">
        <v>253</v>
      </c>
      <c r="K13" t="s">
        <v>275</v>
      </c>
      <c r="L13" t="s">
        <v>6</v>
      </c>
      <c r="M13" t="s">
        <v>14</v>
      </c>
      <c r="N13">
        <v>14.6723809379</v>
      </c>
      <c r="O13">
        <f>IF(AND(COUNTIF(L13:M13, "BASE"),COUNTIF(L13:M13, "TAXONOMIC")),1,0)</f>
        <v>1</v>
      </c>
      <c r="P13">
        <f>IF(AND(COUNTIF(L13:M13, "BASE"),COUNTIF(L13:M13, "THEMATIC")),1,0)</f>
        <v>0</v>
      </c>
      <c r="Q13" t="s">
        <v>354</v>
      </c>
      <c r="R13">
        <f>IF(AND(COUNTIF(L13:M13, "THEMATIC"),COUNTIF(L13:M13, "TAXONOMIC")),1,0)</f>
        <v>0</v>
      </c>
      <c r="S13">
        <f>IF(COUNTIF(L13:M13, "UNRELATED"),1,0)</f>
        <v>0</v>
      </c>
    </row>
    <row r="14" spans="1:19" x14ac:dyDescent="0.35">
      <c r="A14">
        <v>3973</v>
      </c>
      <c r="B14">
        <v>1</v>
      </c>
      <c r="C14">
        <v>13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10</v>
      </c>
      <c r="K14" t="s">
        <v>8</v>
      </c>
      <c r="L14" t="s">
        <v>7</v>
      </c>
      <c r="M14" t="s">
        <v>6</v>
      </c>
      <c r="N14">
        <v>13.825432717</v>
      </c>
      <c r="O14">
        <f>IF(AND(COUNTIF(L14:M14, "BASE"),COUNTIF(L14:M14, "TAXONOMIC")),1,0)</f>
        <v>0</v>
      </c>
      <c r="P14">
        <f>IF(AND(COUNTIF(L14:M14, "BASE"),COUNTIF(L14:M14, "THEMATIC")),1,0)</f>
        <v>1</v>
      </c>
      <c r="Q14" t="s">
        <v>353</v>
      </c>
      <c r="R14">
        <f>IF(AND(COUNTIF(L14:M14, "THEMATIC"),COUNTIF(L14:M14, "TAXONOMIC")),1,0)</f>
        <v>0</v>
      </c>
      <c r="S14">
        <f>IF(COUNTIF(L14:M14, "UNRELATED"),1,0)</f>
        <v>0</v>
      </c>
    </row>
    <row r="15" spans="1:19" x14ac:dyDescent="0.35">
      <c r="A15">
        <v>3973</v>
      </c>
      <c r="B15">
        <v>1</v>
      </c>
      <c r="C15">
        <v>14</v>
      </c>
      <c r="D15" t="s">
        <v>132</v>
      </c>
      <c r="E15" t="s">
        <v>244</v>
      </c>
      <c r="F15" t="s">
        <v>245</v>
      </c>
      <c r="G15" t="s">
        <v>246</v>
      </c>
      <c r="H15" t="s">
        <v>247</v>
      </c>
      <c r="I15" t="s">
        <v>248</v>
      </c>
      <c r="J15" t="s">
        <v>132</v>
      </c>
      <c r="K15" t="s">
        <v>245</v>
      </c>
      <c r="L15" t="s">
        <v>6</v>
      </c>
      <c r="M15" t="s">
        <v>7</v>
      </c>
      <c r="N15">
        <v>10.7041302855</v>
      </c>
      <c r="O15">
        <f>IF(AND(COUNTIF(L15:M15, "BASE"),COUNTIF(L15:M15, "TAXONOMIC")),1,0)</f>
        <v>0</v>
      </c>
      <c r="P15">
        <f>IF(AND(COUNTIF(L15:M15, "BASE"),COUNTIF(L15:M15, "THEMATIC")),1,0)</f>
        <v>1</v>
      </c>
      <c r="Q15" t="s">
        <v>353</v>
      </c>
      <c r="R15">
        <f>IF(AND(COUNTIF(L15:M15, "THEMATIC"),COUNTIF(L15:M15, "TAXONOMIC")),1,0)</f>
        <v>0</v>
      </c>
      <c r="S15">
        <f>IF(COUNTIF(L15:M15, "UNRELATED"),1,0)</f>
        <v>0</v>
      </c>
    </row>
    <row r="16" spans="1:19" x14ac:dyDescent="0.35">
      <c r="A16">
        <v>3973</v>
      </c>
      <c r="B16">
        <v>1</v>
      </c>
      <c r="C16">
        <v>15</v>
      </c>
      <c r="D16" t="s">
        <v>141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157</v>
      </c>
      <c r="K16" t="s">
        <v>141</v>
      </c>
      <c r="L16" t="s">
        <v>14</v>
      </c>
      <c r="M16" t="s">
        <v>6</v>
      </c>
      <c r="N16">
        <v>21.502282684800001</v>
      </c>
      <c r="O16">
        <f>IF(AND(COUNTIF(L16:M16, "BASE"),COUNTIF(L16:M16, "TAXONOMIC")),1,0)</f>
        <v>1</v>
      </c>
      <c r="P16">
        <f>IF(AND(COUNTIF(L16:M16, "BASE"),COUNTIF(L16:M16, "THEMATIC")),1,0)</f>
        <v>0</v>
      </c>
      <c r="Q16" t="s">
        <v>354</v>
      </c>
      <c r="R16">
        <f>IF(AND(COUNTIF(L16:M16, "THEMATIC"),COUNTIF(L16:M16, "TAXONOMIC")),1,0)</f>
        <v>0</v>
      </c>
      <c r="S16">
        <f>IF(COUNTIF(L16:M16, "UNRELATED"),1,0)</f>
        <v>0</v>
      </c>
    </row>
    <row r="17" spans="1:19" x14ac:dyDescent="0.35">
      <c r="A17">
        <v>3973</v>
      </c>
      <c r="B17">
        <v>1</v>
      </c>
      <c r="C17">
        <v>16</v>
      </c>
      <c r="D17" t="s">
        <v>0</v>
      </c>
      <c r="E17" t="s">
        <v>1</v>
      </c>
      <c r="F17" t="s">
        <v>2</v>
      </c>
      <c r="G17" t="s">
        <v>3</v>
      </c>
      <c r="H17" t="s">
        <v>4</v>
      </c>
      <c r="I17" t="s">
        <v>5</v>
      </c>
      <c r="J17" t="s">
        <v>0</v>
      </c>
      <c r="K17" t="s">
        <v>2</v>
      </c>
      <c r="L17" t="s">
        <v>6</v>
      </c>
      <c r="M17" t="s">
        <v>7</v>
      </c>
      <c r="N17">
        <v>46.1961221838</v>
      </c>
      <c r="O17">
        <f>IF(AND(COUNTIF(L17:M17, "BASE"),COUNTIF(L17:M17, "TAXONOMIC")),1,0)</f>
        <v>0</v>
      </c>
      <c r="P17">
        <f>IF(AND(COUNTIF(L17:M17, "BASE"),COUNTIF(L17:M17, "THEMATIC")),1,0)</f>
        <v>1</v>
      </c>
      <c r="Q17" t="s">
        <v>353</v>
      </c>
      <c r="R17">
        <f>IF(AND(COUNTIF(L17:M17, "THEMATIC"),COUNTIF(L17:M17, "TAXONOMIC")),1,0)</f>
        <v>0</v>
      </c>
      <c r="S17">
        <f>IF(COUNTIF(L17:M17, "UNRELATED"),1,0)</f>
        <v>0</v>
      </c>
    </row>
    <row r="18" spans="1:19" x14ac:dyDescent="0.35">
      <c r="A18">
        <v>3973</v>
      </c>
      <c r="B18">
        <v>1</v>
      </c>
      <c r="C18">
        <v>17</v>
      </c>
      <c r="D18" t="s">
        <v>214</v>
      </c>
      <c r="E18" t="s">
        <v>215</v>
      </c>
      <c r="F18" t="s">
        <v>216</v>
      </c>
      <c r="G18" t="s">
        <v>217</v>
      </c>
      <c r="H18" t="s">
        <v>218</v>
      </c>
      <c r="I18" t="s">
        <v>219</v>
      </c>
      <c r="J18" t="s">
        <v>214</v>
      </c>
      <c r="K18" t="s">
        <v>215</v>
      </c>
      <c r="L18" t="s">
        <v>6</v>
      </c>
      <c r="M18" t="s">
        <v>14</v>
      </c>
      <c r="N18">
        <v>29.7776284312</v>
      </c>
      <c r="O18">
        <f>IF(AND(COUNTIF(L18:M18, "BASE"),COUNTIF(L18:M18, "TAXONOMIC")),1,0)</f>
        <v>1</v>
      </c>
      <c r="P18">
        <f>IF(AND(COUNTIF(L18:M18, "BASE"),COUNTIF(L18:M18, "THEMATIC")),1,0)</f>
        <v>0</v>
      </c>
      <c r="Q18" t="s">
        <v>354</v>
      </c>
      <c r="R18">
        <f>IF(AND(COUNTIF(L18:M18, "THEMATIC"),COUNTIF(L18:M18, "TAXONOMIC")),1,0)</f>
        <v>0</v>
      </c>
      <c r="S18">
        <f>IF(COUNTIF(L18:M18, "UNRELATED"),1,0)</f>
        <v>0</v>
      </c>
    </row>
    <row r="19" spans="1:19" x14ac:dyDescent="0.35">
      <c r="A19">
        <v>3973</v>
      </c>
      <c r="B19">
        <v>1</v>
      </c>
      <c r="C19">
        <v>18</v>
      </c>
      <c r="D19" t="s">
        <v>208</v>
      </c>
      <c r="E19" t="s">
        <v>209</v>
      </c>
      <c r="F19" t="s">
        <v>210</v>
      </c>
      <c r="G19" t="s">
        <v>211</v>
      </c>
      <c r="H19" t="s">
        <v>212</v>
      </c>
      <c r="I19" t="s">
        <v>213</v>
      </c>
      <c r="J19" t="s">
        <v>208</v>
      </c>
      <c r="K19" t="s">
        <v>209</v>
      </c>
      <c r="L19" t="s">
        <v>6</v>
      </c>
      <c r="M19" t="s">
        <v>14</v>
      </c>
      <c r="N19">
        <v>8.9011834206200007</v>
      </c>
      <c r="O19">
        <f>IF(AND(COUNTIF(L19:M19, "BASE"),COUNTIF(L19:M19, "TAXONOMIC")),1,0)</f>
        <v>1</v>
      </c>
      <c r="P19">
        <f>IF(AND(COUNTIF(L19:M19, "BASE"),COUNTIF(L19:M19, "THEMATIC")),1,0)</f>
        <v>0</v>
      </c>
      <c r="Q19" t="s">
        <v>354</v>
      </c>
      <c r="R19">
        <f>IF(AND(COUNTIF(L19:M19, "THEMATIC"),COUNTIF(L19:M19, "TAXONOMIC")),1,0)</f>
        <v>0</v>
      </c>
      <c r="S19">
        <f>IF(COUNTIF(L19:M19, "UNRELATED"),1,0)</f>
        <v>0</v>
      </c>
    </row>
    <row r="20" spans="1:19" x14ac:dyDescent="0.35">
      <c r="A20">
        <v>3973</v>
      </c>
      <c r="B20">
        <v>1</v>
      </c>
      <c r="C20">
        <v>19</v>
      </c>
      <c r="D20" t="s">
        <v>51</v>
      </c>
      <c r="E20" t="s">
        <v>52</v>
      </c>
      <c r="F20" t="s">
        <v>53</v>
      </c>
      <c r="G20" t="s">
        <v>54</v>
      </c>
      <c r="H20" t="s">
        <v>55</v>
      </c>
      <c r="I20" t="s">
        <v>56</v>
      </c>
      <c r="J20" t="s">
        <v>51</v>
      </c>
      <c r="K20" t="s">
        <v>52</v>
      </c>
      <c r="L20" t="s">
        <v>6</v>
      </c>
      <c r="M20" t="s">
        <v>14</v>
      </c>
      <c r="N20">
        <v>11.252499696999999</v>
      </c>
      <c r="O20">
        <f>IF(AND(COUNTIF(L20:M20, "BASE"),COUNTIF(L20:M20, "TAXONOMIC")),1,0)</f>
        <v>1</v>
      </c>
      <c r="P20">
        <f>IF(AND(COUNTIF(L20:M20, "BASE"),COUNTIF(L20:M20, "THEMATIC")),1,0)</f>
        <v>0</v>
      </c>
      <c r="Q20" t="s">
        <v>354</v>
      </c>
      <c r="R20">
        <f>IF(AND(COUNTIF(L20:M20, "THEMATIC"),COUNTIF(L20:M20, "TAXONOMIC")),1,0)</f>
        <v>0</v>
      </c>
      <c r="S20">
        <f>IF(COUNTIF(L20:M20, "UNRELATED"),1,0)</f>
        <v>0</v>
      </c>
    </row>
    <row r="21" spans="1:19" x14ac:dyDescent="0.35">
      <c r="A21">
        <v>3973</v>
      </c>
      <c r="B21">
        <v>1</v>
      </c>
      <c r="C21">
        <v>20</v>
      </c>
      <c r="D21" t="s">
        <v>115</v>
      </c>
      <c r="E21" t="s">
        <v>116</v>
      </c>
      <c r="F21" t="s">
        <v>106</v>
      </c>
      <c r="G21" t="s">
        <v>117</v>
      </c>
      <c r="H21" t="s">
        <v>118</v>
      </c>
      <c r="I21" t="s">
        <v>119</v>
      </c>
      <c r="J21" t="s">
        <v>115</v>
      </c>
      <c r="K21" t="s">
        <v>116</v>
      </c>
      <c r="L21" t="s">
        <v>6</v>
      </c>
      <c r="M21" t="s">
        <v>14</v>
      </c>
      <c r="N21">
        <v>14.8375522997</v>
      </c>
      <c r="O21">
        <f>IF(AND(COUNTIF(L21:M21, "BASE"),COUNTIF(L21:M21, "TAXONOMIC")),1,0)</f>
        <v>1</v>
      </c>
      <c r="P21">
        <f>IF(AND(COUNTIF(L21:M21, "BASE"),COUNTIF(L21:M21, "THEMATIC")),1,0)</f>
        <v>0</v>
      </c>
      <c r="Q21" t="s">
        <v>354</v>
      </c>
      <c r="R21">
        <f>IF(AND(COUNTIF(L21:M21, "THEMATIC"),COUNTIF(L21:M21, "TAXONOMIC")),1,0)</f>
        <v>0</v>
      </c>
      <c r="S21">
        <f>IF(COUNTIF(L21:M21, "UNRELATED"),1,0)</f>
        <v>0</v>
      </c>
    </row>
    <row r="22" spans="1:19" x14ac:dyDescent="0.35">
      <c r="A22">
        <v>3973</v>
      </c>
      <c r="B22">
        <v>1</v>
      </c>
      <c r="C22">
        <v>21</v>
      </c>
      <c r="D22" t="s">
        <v>265</v>
      </c>
      <c r="E22" t="s">
        <v>266</v>
      </c>
      <c r="F22" t="s">
        <v>267</v>
      </c>
      <c r="G22" t="s">
        <v>268</v>
      </c>
      <c r="H22" t="s">
        <v>269</v>
      </c>
      <c r="I22" t="s">
        <v>270</v>
      </c>
      <c r="J22" t="s">
        <v>265</v>
      </c>
      <c r="K22" t="s">
        <v>266</v>
      </c>
      <c r="L22" t="s">
        <v>6</v>
      </c>
      <c r="M22" t="s">
        <v>14</v>
      </c>
      <c r="N22">
        <v>12.101399539000001</v>
      </c>
      <c r="O22">
        <f>IF(AND(COUNTIF(L22:M22, "BASE"),COUNTIF(L22:M22, "TAXONOMIC")),1,0)</f>
        <v>1</v>
      </c>
      <c r="P22">
        <f>IF(AND(COUNTIF(L22:M22, "BASE"),COUNTIF(L22:M22, "THEMATIC")),1,0)</f>
        <v>0</v>
      </c>
      <c r="Q22" t="s">
        <v>354</v>
      </c>
      <c r="R22">
        <f>IF(AND(COUNTIF(L22:M22, "THEMATIC"),COUNTIF(L22:M22, "TAXONOMIC")),1,0)</f>
        <v>0</v>
      </c>
      <c r="S22">
        <f>IF(COUNTIF(L22:M22, "UNRELATED"),1,0)</f>
        <v>0</v>
      </c>
    </row>
    <row r="23" spans="1:19" x14ac:dyDescent="0.35">
      <c r="A23">
        <v>3973</v>
      </c>
      <c r="B23">
        <v>1</v>
      </c>
      <c r="C23">
        <v>22</v>
      </c>
      <c r="D23" t="s">
        <v>192</v>
      </c>
      <c r="E23" t="s">
        <v>193</v>
      </c>
      <c r="F23" t="s">
        <v>72</v>
      </c>
      <c r="G23" t="s">
        <v>194</v>
      </c>
      <c r="H23" t="s">
        <v>195</v>
      </c>
      <c r="I23" t="s">
        <v>196</v>
      </c>
      <c r="J23" t="s">
        <v>192</v>
      </c>
      <c r="K23" t="s">
        <v>193</v>
      </c>
      <c r="L23" t="s">
        <v>6</v>
      </c>
      <c r="M23" t="s">
        <v>14</v>
      </c>
      <c r="N23">
        <v>10.2385281434</v>
      </c>
      <c r="O23">
        <f>IF(AND(COUNTIF(L23:M23, "BASE"),COUNTIF(L23:M23, "TAXONOMIC")),1,0)</f>
        <v>1</v>
      </c>
      <c r="P23">
        <f>IF(AND(COUNTIF(L23:M23, "BASE"),COUNTIF(L23:M23, "THEMATIC")),1,0)</f>
        <v>0</v>
      </c>
      <c r="Q23" t="s">
        <v>354</v>
      </c>
      <c r="R23">
        <f>IF(AND(COUNTIF(L23:M23, "THEMATIC"),COUNTIF(L23:M23, "TAXONOMIC")),1,0)</f>
        <v>0</v>
      </c>
      <c r="S23">
        <f>IF(COUNTIF(L23:M23, "UNRELATED"),1,0)</f>
        <v>0</v>
      </c>
    </row>
    <row r="24" spans="1:19" x14ac:dyDescent="0.35">
      <c r="A24">
        <v>3973</v>
      </c>
      <c r="B24">
        <v>1</v>
      </c>
      <c r="C24">
        <v>23</v>
      </c>
      <c r="D24" t="s">
        <v>57</v>
      </c>
      <c r="E24" t="s">
        <v>58</v>
      </c>
      <c r="F24" t="s">
        <v>59</v>
      </c>
      <c r="G24" t="s">
        <v>60</v>
      </c>
      <c r="H24" t="s">
        <v>61</v>
      </c>
      <c r="I24" t="s">
        <v>62</v>
      </c>
      <c r="J24" t="s">
        <v>57</v>
      </c>
      <c r="K24" t="s">
        <v>58</v>
      </c>
      <c r="L24" t="s">
        <v>6</v>
      </c>
      <c r="M24" t="s">
        <v>14</v>
      </c>
      <c r="N24">
        <v>25.149143571100002</v>
      </c>
      <c r="O24">
        <f>IF(AND(COUNTIF(L24:M24, "BASE"),COUNTIF(L24:M24, "TAXONOMIC")),1,0)</f>
        <v>1</v>
      </c>
      <c r="P24">
        <f>IF(AND(COUNTIF(L24:M24, "BASE"),COUNTIF(L24:M24, "THEMATIC")),1,0)</f>
        <v>0</v>
      </c>
      <c r="Q24" t="s">
        <v>354</v>
      </c>
      <c r="R24">
        <f>IF(AND(COUNTIF(L24:M24, "THEMATIC"),COUNTIF(L24:M24, "TAXONOMIC")),1,0)</f>
        <v>0</v>
      </c>
      <c r="S24">
        <f>IF(COUNTIF(L24:M24, "UNRELATED"),1,0)</f>
        <v>0</v>
      </c>
    </row>
    <row r="25" spans="1:19" x14ac:dyDescent="0.35">
      <c r="A25">
        <v>3973</v>
      </c>
      <c r="B25">
        <v>1</v>
      </c>
      <c r="C25">
        <v>24</v>
      </c>
      <c r="D25" t="s">
        <v>36</v>
      </c>
      <c r="E25" t="s">
        <v>271</v>
      </c>
      <c r="F25" t="s">
        <v>165</v>
      </c>
      <c r="G25" t="s">
        <v>272</v>
      </c>
      <c r="H25" t="s">
        <v>273</v>
      </c>
      <c r="I25" t="s">
        <v>274</v>
      </c>
      <c r="J25" t="s">
        <v>36</v>
      </c>
      <c r="K25" t="s">
        <v>271</v>
      </c>
      <c r="L25" t="s">
        <v>6</v>
      </c>
      <c r="M25" t="s">
        <v>14</v>
      </c>
      <c r="N25">
        <v>9.5260669689200004</v>
      </c>
      <c r="O25">
        <f>IF(AND(COUNTIF(L25:M25, "BASE"),COUNTIF(L25:M25, "TAXONOMIC")),1,0)</f>
        <v>1</v>
      </c>
      <c r="P25">
        <f>IF(AND(COUNTIF(L25:M25, "BASE"),COUNTIF(L25:M25, "THEMATIC")),1,0)</f>
        <v>0</v>
      </c>
      <c r="Q25" t="s">
        <v>354</v>
      </c>
      <c r="R25">
        <f>IF(AND(COUNTIF(L25:M25, "THEMATIC"),COUNTIF(L25:M25, "TAXONOMIC")),1,0)</f>
        <v>0</v>
      </c>
      <c r="S25">
        <f>IF(COUNTIF(L25:M25, "UNRELATED"),1,0)</f>
        <v>0</v>
      </c>
    </row>
    <row r="26" spans="1:19" x14ac:dyDescent="0.35">
      <c r="A26">
        <v>3973</v>
      </c>
      <c r="B26">
        <v>1</v>
      </c>
      <c r="C26">
        <v>25</v>
      </c>
      <c r="D26" t="s">
        <v>279</v>
      </c>
      <c r="E26" t="s">
        <v>280</v>
      </c>
      <c r="F26" t="s">
        <v>281</v>
      </c>
      <c r="G26" t="s">
        <v>282</v>
      </c>
      <c r="H26" t="s">
        <v>283</v>
      </c>
      <c r="I26" t="s">
        <v>284</v>
      </c>
      <c r="J26" t="s">
        <v>280</v>
      </c>
      <c r="K26" t="s">
        <v>279</v>
      </c>
      <c r="L26" t="s">
        <v>14</v>
      </c>
      <c r="M26" t="s">
        <v>6</v>
      </c>
      <c r="N26">
        <v>9.82543900714</v>
      </c>
      <c r="O26">
        <f>IF(AND(COUNTIF(L26:M26, "BASE"),COUNTIF(L26:M26, "TAXONOMIC")),1,0)</f>
        <v>1</v>
      </c>
      <c r="P26">
        <f>IF(AND(COUNTIF(L26:M26, "BASE"),COUNTIF(L26:M26, "THEMATIC")),1,0)</f>
        <v>0</v>
      </c>
      <c r="Q26" t="s">
        <v>354</v>
      </c>
      <c r="R26">
        <f>IF(AND(COUNTIF(L26:M26, "THEMATIC"),COUNTIF(L26:M26, "TAXONOMIC")),1,0)</f>
        <v>0</v>
      </c>
      <c r="S26">
        <f>IF(COUNTIF(L26:M26, "UNRELATED"),1,0)</f>
        <v>0</v>
      </c>
    </row>
    <row r="27" spans="1:19" x14ac:dyDescent="0.35">
      <c r="A27">
        <v>3973</v>
      </c>
      <c r="B27">
        <v>1</v>
      </c>
      <c r="C27">
        <v>26</v>
      </c>
      <c r="D27" t="s">
        <v>187</v>
      </c>
      <c r="E27" t="s">
        <v>188</v>
      </c>
      <c r="F27" t="s">
        <v>189</v>
      </c>
      <c r="G27" t="s">
        <v>190</v>
      </c>
      <c r="H27" t="s">
        <v>191</v>
      </c>
      <c r="I27" t="s">
        <v>58</v>
      </c>
      <c r="J27" t="s">
        <v>189</v>
      </c>
      <c r="K27" t="s">
        <v>187</v>
      </c>
      <c r="L27" t="s">
        <v>7</v>
      </c>
      <c r="M27" t="s">
        <v>6</v>
      </c>
      <c r="N27">
        <v>7.7987996289700003</v>
      </c>
      <c r="O27">
        <f>IF(AND(COUNTIF(L27:M27, "BASE"),COUNTIF(L27:M27, "TAXONOMIC")),1,0)</f>
        <v>0</v>
      </c>
      <c r="P27">
        <f>IF(AND(COUNTIF(L27:M27, "BASE"),COUNTIF(L27:M27, "THEMATIC")),1,0)</f>
        <v>1</v>
      </c>
      <c r="Q27" t="s">
        <v>353</v>
      </c>
      <c r="R27">
        <f>IF(AND(COUNTIF(L27:M27, "THEMATIC"),COUNTIF(L27:M27, "TAXONOMIC")),1,0)</f>
        <v>0</v>
      </c>
      <c r="S27">
        <f>IF(COUNTIF(L27:M27, "UNRELATED"),1,0)</f>
        <v>0</v>
      </c>
    </row>
    <row r="28" spans="1:19" x14ac:dyDescent="0.35">
      <c r="A28">
        <v>3973</v>
      </c>
      <c r="B28">
        <v>1</v>
      </c>
      <c r="C28">
        <v>27</v>
      </c>
      <c r="D28" t="s">
        <v>85</v>
      </c>
      <c r="E28" t="s">
        <v>86</v>
      </c>
      <c r="F28" t="s">
        <v>87</v>
      </c>
      <c r="G28" t="s">
        <v>88</v>
      </c>
      <c r="H28" t="s">
        <v>89</v>
      </c>
      <c r="I28" t="s">
        <v>90</v>
      </c>
      <c r="J28" t="s">
        <v>85</v>
      </c>
      <c r="K28" t="s">
        <v>86</v>
      </c>
      <c r="L28" t="s">
        <v>6</v>
      </c>
      <c r="M28" t="s">
        <v>14</v>
      </c>
      <c r="N28">
        <v>17.8978310687</v>
      </c>
      <c r="O28">
        <f>IF(AND(COUNTIF(L28:M28, "BASE"),COUNTIF(L28:M28, "TAXONOMIC")),1,0)</f>
        <v>1</v>
      </c>
      <c r="P28">
        <f>IF(AND(COUNTIF(L28:M28, "BASE"),COUNTIF(L28:M28, "THEMATIC")),1,0)</f>
        <v>0</v>
      </c>
      <c r="Q28" t="s">
        <v>354</v>
      </c>
      <c r="R28">
        <f>IF(AND(COUNTIF(L28:M28, "THEMATIC"),COUNTIF(L28:M28, "TAXONOMIC")),1,0)</f>
        <v>0</v>
      </c>
      <c r="S28">
        <f>IF(COUNTIF(L28:M28, "UNRELATED"),1,0)</f>
        <v>0</v>
      </c>
    </row>
    <row r="29" spans="1:19" x14ac:dyDescent="0.35">
      <c r="A29">
        <v>3973</v>
      </c>
      <c r="B29">
        <v>1</v>
      </c>
      <c r="C29">
        <v>28</v>
      </c>
      <c r="D29" t="s">
        <v>109</v>
      </c>
      <c r="E29" t="s">
        <v>110</v>
      </c>
      <c r="F29" t="s">
        <v>111</v>
      </c>
      <c r="G29" t="s">
        <v>112</v>
      </c>
      <c r="H29" t="s">
        <v>113</v>
      </c>
      <c r="I29" t="s">
        <v>114</v>
      </c>
      <c r="J29" t="s">
        <v>109</v>
      </c>
      <c r="K29" t="s">
        <v>110</v>
      </c>
      <c r="L29" t="s">
        <v>6</v>
      </c>
      <c r="M29" t="s">
        <v>14</v>
      </c>
      <c r="N29">
        <v>9.5163002563599992</v>
      </c>
      <c r="O29">
        <f>IF(AND(COUNTIF(L29:M29, "BASE"),COUNTIF(L29:M29, "TAXONOMIC")),1,0)</f>
        <v>1</v>
      </c>
      <c r="P29">
        <f>IF(AND(COUNTIF(L29:M29, "BASE"),COUNTIF(L29:M29, "THEMATIC")),1,0)</f>
        <v>0</v>
      </c>
      <c r="Q29" t="s">
        <v>354</v>
      </c>
      <c r="R29">
        <f>IF(AND(COUNTIF(L29:M29, "THEMATIC"),COUNTIF(L29:M29, "TAXONOMIC")),1,0)</f>
        <v>0</v>
      </c>
      <c r="S29">
        <f>IF(COUNTIF(L29:M29, "UNRELATED"),1,0)</f>
        <v>0</v>
      </c>
    </row>
    <row r="30" spans="1:19" x14ac:dyDescent="0.35">
      <c r="A30">
        <v>3973</v>
      </c>
      <c r="B30">
        <v>1</v>
      </c>
      <c r="C30">
        <v>29</v>
      </c>
      <c r="D30" t="s">
        <v>226</v>
      </c>
      <c r="E30" t="s">
        <v>227</v>
      </c>
      <c r="F30" t="s">
        <v>228</v>
      </c>
      <c r="G30" t="s">
        <v>229</v>
      </c>
      <c r="H30" t="s">
        <v>230</v>
      </c>
      <c r="I30" t="s">
        <v>231</v>
      </c>
      <c r="J30" t="s">
        <v>226</v>
      </c>
      <c r="K30" t="s">
        <v>228</v>
      </c>
      <c r="L30" t="s">
        <v>6</v>
      </c>
      <c r="M30" t="s">
        <v>7</v>
      </c>
      <c r="N30">
        <v>8.6942596188699994</v>
      </c>
      <c r="O30">
        <f>IF(AND(COUNTIF(L30:M30, "BASE"),COUNTIF(L30:M30, "TAXONOMIC")),1,0)</f>
        <v>0</v>
      </c>
      <c r="P30">
        <f>IF(AND(COUNTIF(L30:M30, "BASE"),COUNTIF(L30:M30, "THEMATIC")),1,0)</f>
        <v>1</v>
      </c>
      <c r="Q30" t="s">
        <v>353</v>
      </c>
      <c r="R30">
        <f>IF(AND(COUNTIF(L30:M30, "THEMATIC"),COUNTIF(L30:M30, "TAXONOMIC")),1,0)</f>
        <v>0</v>
      </c>
      <c r="S30">
        <f>IF(COUNTIF(L30:M30, "UNRELATED"),1,0)</f>
        <v>0</v>
      </c>
    </row>
    <row r="31" spans="1:19" x14ac:dyDescent="0.35">
      <c r="A31">
        <v>3973</v>
      </c>
      <c r="B31">
        <v>1</v>
      </c>
      <c r="C31">
        <v>30</v>
      </c>
      <c r="D31" t="s">
        <v>59</v>
      </c>
      <c r="E31" t="s">
        <v>137</v>
      </c>
      <c r="F31" t="s">
        <v>138</v>
      </c>
      <c r="G31" t="s">
        <v>139</v>
      </c>
      <c r="H31" t="s">
        <v>140</v>
      </c>
      <c r="I31" t="s">
        <v>141</v>
      </c>
      <c r="J31" t="s">
        <v>137</v>
      </c>
      <c r="K31" t="s">
        <v>59</v>
      </c>
      <c r="L31" t="s">
        <v>14</v>
      </c>
      <c r="M31" t="s">
        <v>6</v>
      </c>
      <c r="N31">
        <v>14.3307942948</v>
      </c>
      <c r="O31">
        <f>IF(AND(COUNTIF(L31:M31, "BASE"),COUNTIF(L31:M31, "TAXONOMIC")),1,0)</f>
        <v>1</v>
      </c>
      <c r="P31">
        <f>IF(AND(COUNTIF(L31:M31, "BASE"),COUNTIF(L31:M31, "THEMATIC")),1,0)</f>
        <v>0</v>
      </c>
      <c r="Q31" t="s">
        <v>354</v>
      </c>
      <c r="R31">
        <f>IF(AND(COUNTIF(L31:M31, "THEMATIC"),COUNTIF(L31:M31, "TAXONOMIC")),1,0)</f>
        <v>0</v>
      </c>
      <c r="S31">
        <f>IF(COUNTIF(L31:M31, "UNRELATED"),1,0)</f>
        <v>0</v>
      </c>
    </row>
    <row r="32" spans="1:19" x14ac:dyDescent="0.35">
      <c r="A32">
        <v>3973</v>
      </c>
      <c r="B32">
        <v>1</v>
      </c>
      <c r="C32">
        <v>31</v>
      </c>
      <c r="D32" t="s">
        <v>120</v>
      </c>
      <c r="E32" t="s">
        <v>121</v>
      </c>
      <c r="F32" t="s">
        <v>122</v>
      </c>
      <c r="G32" t="s">
        <v>123</v>
      </c>
      <c r="H32" t="s">
        <v>124</v>
      </c>
      <c r="I32" t="s">
        <v>125</v>
      </c>
      <c r="J32" t="s">
        <v>120</v>
      </c>
      <c r="K32" t="s">
        <v>121</v>
      </c>
      <c r="L32" t="s">
        <v>6</v>
      </c>
      <c r="M32" t="s">
        <v>14</v>
      </c>
      <c r="N32">
        <v>15.9151374279</v>
      </c>
      <c r="O32">
        <f>IF(AND(COUNTIF(L32:M32, "BASE"),COUNTIF(L32:M32, "TAXONOMIC")),1,0)</f>
        <v>1</v>
      </c>
      <c r="P32">
        <f>IF(AND(COUNTIF(L32:M32, "BASE"),COUNTIF(L32:M32, "THEMATIC")),1,0)</f>
        <v>0</v>
      </c>
      <c r="Q32" t="s">
        <v>354</v>
      </c>
      <c r="R32">
        <f>IF(AND(COUNTIF(L32:M32, "THEMATIC"),COUNTIF(L32:M32, "TAXONOMIC")),1,0)</f>
        <v>0</v>
      </c>
      <c r="S32">
        <f>IF(COUNTIF(L32:M32, "UNRELATED"),1,0)</f>
        <v>0</v>
      </c>
    </row>
    <row r="33" spans="1:19" x14ac:dyDescent="0.35">
      <c r="A33">
        <v>3973</v>
      </c>
      <c r="B33">
        <v>1</v>
      </c>
      <c r="C33">
        <v>32</v>
      </c>
      <c r="D33" t="s">
        <v>307</v>
      </c>
      <c r="E33" t="s">
        <v>308</v>
      </c>
      <c r="F33" t="s">
        <v>309</v>
      </c>
      <c r="G33" t="s">
        <v>310</v>
      </c>
      <c r="H33" t="s">
        <v>311</v>
      </c>
      <c r="I33" t="s">
        <v>312</v>
      </c>
      <c r="J33" t="s">
        <v>308</v>
      </c>
      <c r="K33" t="s">
        <v>307</v>
      </c>
      <c r="L33" t="s">
        <v>14</v>
      </c>
      <c r="M33" t="s">
        <v>6</v>
      </c>
      <c r="N33">
        <v>12.6535940615</v>
      </c>
      <c r="O33">
        <f>IF(AND(COUNTIF(L33:M33, "BASE"),COUNTIF(L33:M33, "TAXONOMIC")),1,0)</f>
        <v>1</v>
      </c>
      <c r="P33">
        <f>IF(AND(COUNTIF(L33:M33, "BASE"),COUNTIF(L33:M33, "THEMATIC")),1,0)</f>
        <v>0</v>
      </c>
      <c r="Q33" t="s">
        <v>354</v>
      </c>
      <c r="R33">
        <f>IF(AND(COUNTIF(L33:M33, "THEMATIC"),COUNTIF(L33:M33, "TAXONOMIC")),1,0)</f>
        <v>0</v>
      </c>
      <c r="S33">
        <f>IF(COUNTIF(L33:M33, "UNRELATED"),1,0)</f>
        <v>0</v>
      </c>
    </row>
    <row r="34" spans="1:19" x14ac:dyDescent="0.35">
      <c r="A34">
        <v>3973</v>
      </c>
      <c r="B34">
        <v>1</v>
      </c>
      <c r="C34">
        <v>33</v>
      </c>
      <c r="D34" t="s">
        <v>74</v>
      </c>
      <c r="E34" t="s">
        <v>16</v>
      </c>
      <c r="F34" t="s">
        <v>75</v>
      </c>
      <c r="G34" t="s">
        <v>76</v>
      </c>
      <c r="H34" t="s">
        <v>77</v>
      </c>
      <c r="I34" t="s">
        <v>78</v>
      </c>
      <c r="J34" t="s">
        <v>74</v>
      </c>
      <c r="K34" t="s">
        <v>16</v>
      </c>
      <c r="L34" t="s">
        <v>6</v>
      </c>
      <c r="M34" t="s">
        <v>14</v>
      </c>
      <c r="N34">
        <v>9.9007103304600008</v>
      </c>
      <c r="O34">
        <f>IF(AND(COUNTIF(L34:M34, "BASE"),COUNTIF(L34:M34, "TAXONOMIC")),1,0)</f>
        <v>1</v>
      </c>
      <c r="P34">
        <f>IF(AND(COUNTIF(L34:M34, "BASE"),COUNTIF(L34:M34, "THEMATIC")),1,0)</f>
        <v>0</v>
      </c>
      <c r="Q34" t="s">
        <v>354</v>
      </c>
      <c r="R34">
        <f>IF(AND(COUNTIF(L34:M34, "THEMATIC"),COUNTIF(L34:M34, "TAXONOMIC")),1,0)</f>
        <v>0</v>
      </c>
      <c r="S34">
        <f>IF(COUNTIF(L34:M34, "UNRELATED"),1,0)</f>
        <v>0</v>
      </c>
    </row>
    <row r="35" spans="1:19" x14ac:dyDescent="0.35">
      <c r="A35">
        <v>3973</v>
      </c>
      <c r="B35">
        <v>1</v>
      </c>
      <c r="C35">
        <v>34</v>
      </c>
      <c r="D35" t="s">
        <v>142</v>
      </c>
      <c r="E35" t="s">
        <v>45</v>
      </c>
      <c r="F35" t="s">
        <v>143</v>
      </c>
      <c r="G35" t="s">
        <v>144</v>
      </c>
      <c r="H35" t="s">
        <v>51</v>
      </c>
      <c r="I35" t="s">
        <v>145</v>
      </c>
      <c r="J35" t="s">
        <v>142</v>
      </c>
      <c r="K35" t="s">
        <v>45</v>
      </c>
      <c r="L35" t="s">
        <v>6</v>
      </c>
      <c r="M35" t="s">
        <v>14</v>
      </c>
      <c r="N35">
        <v>15.110853065300001</v>
      </c>
      <c r="O35">
        <f>IF(AND(COUNTIF(L35:M35, "BASE"),COUNTIF(L35:M35, "TAXONOMIC")),1,0)</f>
        <v>1</v>
      </c>
      <c r="P35">
        <f>IF(AND(COUNTIF(L35:M35, "BASE"),COUNTIF(L35:M35, "THEMATIC")),1,0)</f>
        <v>0</v>
      </c>
      <c r="Q35" t="s">
        <v>354</v>
      </c>
      <c r="R35">
        <f>IF(AND(COUNTIF(L35:M35, "THEMATIC"),COUNTIF(L35:M35, "TAXONOMIC")),1,0)</f>
        <v>0</v>
      </c>
      <c r="S35">
        <f>IF(COUNTIF(L35:M35, "UNRELATED"),1,0)</f>
        <v>0</v>
      </c>
    </row>
    <row r="36" spans="1:19" x14ac:dyDescent="0.35">
      <c r="A36">
        <v>3973</v>
      </c>
      <c r="B36">
        <v>1</v>
      </c>
      <c r="C36">
        <v>35</v>
      </c>
      <c r="D36" t="s">
        <v>63</v>
      </c>
      <c r="E36" t="s">
        <v>64</v>
      </c>
      <c r="F36" t="s">
        <v>65</v>
      </c>
      <c r="G36" t="s">
        <v>66</v>
      </c>
      <c r="H36" t="s">
        <v>67</v>
      </c>
      <c r="I36" t="s">
        <v>68</v>
      </c>
      <c r="J36" t="s">
        <v>63</v>
      </c>
      <c r="K36" t="s">
        <v>64</v>
      </c>
      <c r="L36" t="s">
        <v>6</v>
      </c>
      <c r="M36" t="s">
        <v>14</v>
      </c>
      <c r="N36">
        <v>18.537286389399998</v>
      </c>
      <c r="O36">
        <f>IF(AND(COUNTIF(L36:M36, "BASE"),COUNTIF(L36:M36, "TAXONOMIC")),1,0)</f>
        <v>1</v>
      </c>
      <c r="P36">
        <f>IF(AND(COUNTIF(L36:M36, "BASE"),COUNTIF(L36:M36, "THEMATIC")),1,0)</f>
        <v>0</v>
      </c>
      <c r="Q36" t="s">
        <v>354</v>
      </c>
      <c r="R36">
        <f>IF(AND(COUNTIF(L36:M36, "THEMATIC"),COUNTIF(L36:M36, "TAXONOMIC")),1,0)</f>
        <v>0</v>
      </c>
      <c r="S36">
        <f>IF(COUNTIF(L36:M36, "UNRELATED"),1,0)</f>
        <v>0</v>
      </c>
    </row>
    <row r="37" spans="1:19" x14ac:dyDescent="0.35">
      <c r="A37">
        <v>3973</v>
      </c>
      <c r="B37">
        <v>1</v>
      </c>
      <c r="C37">
        <v>36</v>
      </c>
      <c r="D37" t="s">
        <v>97</v>
      </c>
      <c r="E37" t="s">
        <v>98</v>
      </c>
      <c r="F37" t="s">
        <v>99</v>
      </c>
      <c r="G37" t="s">
        <v>100</v>
      </c>
      <c r="H37" t="s">
        <v>101</v>
      </c>
      <c r="I37" t="s">
        <v>102</v>
      </c>
      <c r="J37" t="s">
        <v>97</v>
      </c>
      <c r="K37" t="s">
        <v>98</v>
      </c>
      <c r="L37" t="s">
        <v>6</v>
      </c>
      <c r="M37" t="s">
        <v>14</v>
      </c>
      <c r="N37">
        <v>24.296468277799999</v>
      </c>
      <c r="O37">
        <f>IF(AND(COUNTIF(L37:M37, "BASE"),COUNTIF(L37:M37, "TAXONOMIC")),1,0)</f>
        <v>1</v>
      </c>
      <c r="P37">
        <f>IF(AND(COUNTIF(L37:M37, "BASE"),COUNTIF(L37:M37, "THEMATIC")),1,0)</f>
        <v>0</v>
      </c>
      <c r="Q37" t="s">
        <v>354</v>
      </c>
      <c r="R37">
        <f>IF(AND(COUNTIF(L37:M37, "THEMATIC"),COUNTIF(L37:M37, "TAXONOMIC")),1,0)</f>
        <v>0</v>
      </c>
      <c r="S37">
        <f>IF(COUNTIF(L37:M37, "UNRELATED"),1,0)</f>
        <v>0</v>
      </c>
    </row>
    <row r="38" spans="1:19" x14ac:dyDescent="0.35">
      <c r="A38">
        <v>3973</v>
      </c>
      <c r="B38">
        <v>1</v>
      </c>
      <c r="C38">
        <v>37</v>
      </c>
      <c r="D38" t="s">
        <v>351</v>
      </c>
      <c r="E38" t="s">
        <v>304</v>
      </c>
      <c r="F38" t="s">
        <v>81</v>
      </c>
      <c r="G38" t="s">
        <v>249</v>
      </c>
      <c r="H38" t="s">
        <v>305</v>
      </c>
      <c r="I38" t="s">
        <v>306</v>
      </c>
      <c r="J38" t="s">
        <v>304</v>
      </c>
      <c r="K38" t="s">
        <v>175</v>
      </c>
      <c r="L38" t="s">
        <v>14</v>
      </c>
      <c r="M38" t="s">
        <v>6</v>
      </c>
      <c r="N38">
        <v>8.6916359384199993</v>
      </c>
      <c r="O38">
        <f>IF(AND(COUNTIF(L38:M38, "BASE"),COUNTIF(L38:M38, "TAXONOMIC")),1,0)</f>
        <v>1</v>
      </c>
      <c r="P38">
        <f>IF(AND(COUNTIF(L38:M38, "BASE"),COUNTIF(L38:M38, "THEMATIC")),1,0)</f>
        <v>0</v>
      </c>
      <c r="Q38" t="s">
        <v>354</v>
      </c>
      <c r="R38">
        <f>IF(AND(COUNTIF(L38:M38, "THEMATIC"),COUNTIF(L38:M38, "TAXONOMIC")),1,0)</f>
        <v>0</v>
      </c>
      <c r="S38">
        <f>IF(COUNTIF(L38:M38, "UNRELATED"),1,0)</f>
        <v>0</v>
      </c>
    </row>
    <row r="39" spans="1:19" x14ac:dyDescent="0.35">
      <c r="A39">
        <v>3973</v>
      </c>
      <c r="B39">
        <v>1</v>
      </c>
      <c r="C39">
        <v>38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20</v>
      </c>
      <c r="J39" t="s">
        <v>15</v>
      </c>
      <c r="K39" t="s">
        <v>16</v>
      </c>
      <c r="L39" t="s">
        <v>6</v>
      </c>
      <c r="M39" t="s">
        <v>14</v>
      </c>
      <c r="N39">
        <v>9.1410215833499997</v>
      </c>
      <c r="O39">
        <f>IF(AND(COUNTIF(L39:M39, "BASE"),COUNTIF(L39:M39, "TAXONOMIC")),1,0)</f>
        <v>1</v>
      </c>
      <c r="P39">
        <f>IF(AND(COUNTIF(L39:M39, "BASE"),COUNTIF(L39:M39, "THEMATIC")),1,0)</f>
        <v>0</v>
      </c>
      <c r="Q39" t="s">
        <v>354</v>
      </c>
      <c r="R39">
        <f>IF(AND(COUNTIF(L39:M39, "THEMATIC"),COUNTIF(L39:M39, "TAXONOMIC")),1,0)</f>
        <v>0</v>
      </c>
      <c r="S39">
        <f>IF(COUNTIF(L39:M39, "UNRELATED"),1,0)</f>
        <v>0</v>
      </c>
    </row>
    <row r="40" spans="1:19" x14ac:dyDescent="0.35">
      <c r="A40">
        <v>3973</v>
      </c>
      <c r="B40">
        <v>1</v>
      </c>
      <c r="C40">
        <v>39</v>
      </c>
      <c r="D40" t="s">
        <v>299</v>
      </c>
      <c r="E40" t="s">
        <v>206</v>
      </c>
      <c r="F40" t="s">
        <v>300</v>
      </c>
      <c r="G40" t="s">
        <v>301</v>
      </c>
      <c r="H40" t="s">
        <v>302</v>
      </c>
      <c r="I40" t="s">
        <v>303</v>
      </c>
      <c r="J40" t="s">
        <v>300</v>
      </c>
      <c r="K40" t="s">
        <v>299</v>
      </c>
      <c r="L40" t="s">
        <v>7</v>
      </c>
      <c r="M40" t="s">
        <v>6</v>
      </c>
      <c r="N40">
        <v>12.193310458999999</v>
      </c>
      <c r="O40">
        <f>IF(AND(COUNTIF(L40:M40, "BASE"),COUNTIF(L40:M40, "TAXONOMIC")),1,0)</f>
        <v>0</v>
      </c>
      <c r="P40">
        <f>IF(AND(COUNTIF(L40:M40, "BASE"),COUNTIF(L40:M40, "THEMATIC")),1,0)</f>
        <v>1</v>
      </c>
      <c r="Q40" t="s">
        <v>353</v>
      </c>
      <c r="R40">
        <f>IF(AND(COUNTIF(L40:M40, "THEMATIC"),COUNTIF(L40:M40, "TAXONOMIC")),1,0)</f>
        <v>0</v>
      </c>
      <c r="S40">
        <f>IF(COUNTIF(L40:M40, "UNRELATED"),1,0)</f>
        <v>0</v>
      </c>
    </row>
    <row r="41" spans="1:19" x14ac:dyDescent="0.35">
      <c r="A41">
        <v>3973</v>
      </c>
      <c r="B41">
        <v>1</v>
      </c>
      <c r="C41">
        <v>40</v>
      </c>
      <c r="D41" t="s">
        <v>4</v>
      </c>
      <c r="E41" t="s">
        <v>236</v>
      </c>
      <c r="F41" t="s">
        <v>290</v>
      </c>
      <c r="G41" t="s">
        <v>291</v>
      </c>
      <c r="H41" t="s">
        <v>292</v>
      </c>
      <c r="I41" t="s">
        <v>146</v>
      </c>
      <c r="J41" t="s">
        <v>4</v>
      </c>
      <c r="K41" t="s">
        <v>236</v>
      </c>
      <c r="L41" t="s">
        <v>6</v>
      </c>
      <c r="M41" t="s">
        <v>14</v>
      </c>
      <c r="N41">
        <v>10.5360425828</v>
      </c>
      <c r="O41">
        <f>IF(AND(COUNTIF(L41:M41, "BASE"),COUNTIF(L41:M41, "TAXONOMIC")),1,0)</f>
        <v>1</v>
      </c>
      <c r="P41">
        <f>IF(AND(COUNTIF(L41:M41, "BASE"),COUNTIF(L41:M41, "THEMATIC")),1,0)</f>
        <v>0</v>
      </c>
      <c r="Q41" t="s">
        <v>354</v>
      </c>
      <c r="R41">
        <f>IF(AND(COUNTIF(L41:M41, "THEMATIC"),COUNTIF(L41:M41, "TAXONOMIC")),1,0)</f>
        <v>0</v>
      </c>
      <c r="S41">
        <f>IF(COUNTIF(L41:M41, "UNRELATED"),1,0)</f>
        <v>0</v>
      </c>
    </row>
    <row r="42" spans="1:19" x14ac:dyDescent="0.35">
      <c r="A42">
        <v>3973</v>
      </c>
      <c r="B42">
        <v>1</v>
      </c>
      <c r="C42">
        <v>41</v>
      </c>
      <c r="D42" t="s">
        <v>55</v>
      </c>
      <c r="E42" t="s">
        <v>107</v>
      </c>
      <c r="F42" t="s">
        <v>167</v>
      </c>
      <c r="G42" t="s">
        <v>168</v>
      </c>
      <c r="H42" t="s">
        <v>169</v>
      </c>
      <c r="I42" t="s">
        <v>170</v>
      </c>
      <c r="J42" t="s">
        <v>55</v>
      </c>
      <c r="K42" t="s">
        <v>107</v>
      </c>
      <c r="L42" t="s">
        <v>6</v>
      </c>
      <c r="M42" t="s">
        <v>14</v>
      </c>
      <c r="N42">
        <v>7.2285032010999997</v>
      </c>
      <c r="O42">
        <f>IF(AND(COUNTIF(L42:M42, "BASE"),COUNTIF(L42:M42, "TAXONOMIC")),1,0)</f>
        <v>1</v>
      </c>
      <c r="P42">
        <f>IF(AND(COUNTIF(L42:M42, "BASE"),COUNTIF(L42:M42, "THEMATIC")),1,0)</f>
        <v>0</v>
      </c>
      <c r="Q42" t="s">
        <v>354</v>
      </c>
      <c r="R42">
        <f>IF(AND(COUNTIF(L42:M42, "THEMATIC"),COUNTIF(L42:M42, "TAXONOMIC")),1,0)</f>
        <v>0</v>
      </c>
      <c r="S42">
        <f>IF(COUNTIF(L42:M42, "UNRELATED"),1,0)</f>
        <v>0</v>
      </c>
    </row>
    <row r="43" spans="1:19" x14ac:dyDescent="0.35">
      <c r="A43">
        <v>3973</v>
      </c>
      <c r="B43">
        <v>1</v>
      </c>
      <c r="C43">
        <v>42</v>
      </c>
      <c r="D43" t="s">
        <v>171</v>
      </c>
      <c r="E43" t="s">
        <v>172</v>
      </c>
      <c r="F43" t="s">
        <v>140</v>
      </c>
      <c r="G43" t="s">
        <v>86</v>
      </c>
      <c r="H43" t="s">
        <v>173</v>
      </c>
      <c r="I43" t="s">
        <v>174</v>
      </c>
      <c r="J43" t="s">
        <v>172</v>
      </c>
      <c r="K43" t="s">
        <v>171</v>
      </c>
      <c r="L43" t="s">
        <v>14</v>
      </c>
      <c r="M43" t="s">
        <v>6</v>
      </c>
      <c r="N43">
        <v>15.4136883618</v>
      </c>
      <c r="O43">
        <f>IF(AND(COUNTIF(L43:M43, "BASE"),COUNTIF(L43:M43, "TAXONOMIC")),1,0)</f>
        <v>1</v>
      </c>
      <c r="P43">
        <f>IF(AND(COUNTIF(L43:M43, "BASE"),COUNTIF(L43:M43, "THEMATIC")),1,0)</f>
        <v>0</v>
      </c>
      <c r="Q43" t="s">
        <v>354</v>
      </c>
      <c r="R43">
        <f>IF(AND(COUNTIF(L43:M43, "THEMATIC"),COUNTIF(L43:M43, "TAXONOMIC")),1,0)</f>
        <v>0</v>
      </c>
      <c r="S43">
        <f>IF(COUNTIF(L43:M43, "UNRELATED"),1,0)</f>
        <v>0</v>
      </c>
    </row>
    <row r="44" spans="1:19" x14ac:dyDescent="0.35">
      <c r="A44">
        <v>3973</v>
      </c>
      <c r="B44">
        <v>1</v>
      </c>
      <c r="C44">
        <v>43</v>
      </c>
      <c r="D44" t="s">
        <v>162</v>
      </c>
      <c r="E44" t="s">
        <v>163</v>
      </c>
      <c r="F44" t="s">
        <v>164</v>
      </c>
      <c r="G44" t="s">
        <v>165</v>
      </c>
      <c r="H44" t="s">
        <v>166</v>
      </c>
      <c r="I44" t="s">
        <v>115</v>
      </c>
      <c r="J44" t="s">
        <v>163</v>
      </c>
      <c r="K44" t="s">
        <v>162</v>
      </c>
      <c r="L44" t="s">
        <v>14</v>
      </c>
      <c r="M44" t="s">
        <v>6</v>
      </c>
      <c r="N44">
        <v>7.3200959687799996</v>
      </c>
      <c r="O44">
        <f>IF(AND(COUNTIF(L44:M44, "BASE"),COUNTIF(L44:M44, "TAXONOMIC")),1,0)</f>
        <v>1</v>
      </c>
      <c r="P44">
        <f>IF(AND(COUNTIF(L44:M44, "BASE"),COUNTIF(L44:M44, "THEMATIC")),1,0)</f>
        <v>0</v>
      </c>
      <c r="Q44" t="s">
        <v>354</v>
      </c>
      <c r="R44">
        <f>IF(AND(COUNTIF(L44:M44, "THEMATIC"),COUNTIF(L44:M44, "TAXONOMIC")),1,0)</f>
        <v>0</v>
      </c>
      <c r="S44">
        <f>IF(COUNTIF(L44:M44, "UNRELATED"),1,0)</f>
        <v>0</v>
      </c>
    </row>
    <row r="45" spans="1:19" x14ac:dyDescent="0.35">
      <c r="A45">
        <v>3973</v>
      </c>
      <c r="B45">
        <v>1</v>
      </c>
      <c r="C45">
        <v>44</v>
      </c>
      <c r="D45" t="s">
        <v>181</v>
      </c>
      <c r="E45" t="s">
        <v>182</v>
      </c>
      <c r="F45" t="s">
        <v>183</v>
      </c>
      <c r="G45" t="s">
        <v>184</v>
      </c>
      <c r="H45" t="s">
        <v>185</v>
      </c>
      <c r="I45" t="s">
        <v>186</v>
      </c>
      <c r="J45" t="s">
        <v>182</v>
      </c>
      <c r="K45" t="s">
        <v>181</v>
      </c>
      <c r="L45" t="s">
        <v>14</v>
      </c>
      <c r="M45" t="s">
        <v>6</v>
      </c>
      <c r="N45">
        <v>6.5560908120799999</v>
      </c>
      <c r="O45">
        <f>IF(AND(COUNTIF(L45:M45, "BASE"),COUNTIF(L45:M45, "TAXONOMIC")),1,0)</f>
        <v>1</v>
      </c>
      <c r="P45">
        <f>IF(AND(COUNTIF(L45:M45, "BASE"),COUNTIF(L45:M45, "THEMATIC")),1,0)</f>
        <v>0</v>
      </c>
      <c r="Q45" t="s">
        <v>354</v>
      </c>
      <c r="R45">
        <f>IF(AND(COUNTIF(L45:M45, "THEMATIC"),COUNTIF(L45:M45, "TAXONOMIC")),1,0)</f>
        <v>0</v>
      </c>
      <c r="S45">
        <f>IF(COUNTIF(L45:M45, "UNRELATED"),1,0)</f>
        <v>0</v>
      </c>
    </row>
    <row r="46" spans="1:19" x14ac:dyDescent="0.35">
      <c r="A46">
        <v>3973</v>
      </c>
      <c r="B46">
        <v>1</v>
      </c>
      <c r="C46">
        <v>45</v>
      </c>
      <c r="D46" t="s">
        <v>260</v>
      </c>
      <c r="E46" t="s">
        <v>261</v>
      </c>
      <c r="F46" t="s">
        <v>145</v>
      </c>
      <c r="G46" t="s">
        <v>262</v>
      </c>
      <c r="H46" t="s">
        <v>263</v>
      </c>
      <c r="I46" t="s">
        <v>264</v>
      </c>
      <c r="J46" t="s">
        <v>261</v>
      </c>
      <c r="K46" t="s">
        <v>260</v>
      </c>
      <c r="L46" t="s">
        <v>14</v>
      </c>
      <c r="M46" t="s">
        <v>6</v>
      </c>
      <c r="N46">
        <v>11.660344121</v>
      </c>
      <c r="O46">
        <f>IF(AND(COUNTIF(L46:M46, "BASE"),COUNTIF(L46:M46, "TAXONOMIC")),1,0)</f>
        <v>1</v>
      </c>
      <c r="P46">
        <f>IF(AND(COUNTIF(L46:M46, "BASE"),COUNTIF(L46:M46, "THEMATIC")),1,0)</f>
        <v>0</v>
      </c>
      <c r="Q46" t="s">
        <v>354</v>
      </c>
      <c r="R46">
        <f>IF(AND(COUNTIF(L46:M46, "THEMATIC"),COUNTIF(L46:M46, "TAXONOMIC")),1,0)</f>
        <v>0</v>
      </c>
      <c r="S46">
        <f>IF(COUNTIF(L46:M46, "UNRELATED"),1,0)</f>
        <v>0</v>
      </c>
    </row>
    <row r="47" spans="1:19" x14ac:dyDescent="0.35">
      <c r="A47">
        <v>3973</v>
      </c>
      <c r="B47">
        <v>1</v>
      </c>
      <c r="C47">
        <v>46</v>
      </c>
      <c r="D47" t="s">
        <v>21</v>
      </c>
      <c r="E47" t="s">
        <v>22</v>
      </c>
      <c r="F47" t="s">
        <v>23</v>
      </c>
      <c r="G47" t="s">
        <v>24</v>
      </c>
      <c r="H47" t="s">
        <v>25</v>
      </c>
      <c r="I47" t="s">
        <v>26</v>
      </c>
      <c r="J47" t="s">
        <v>21</v>
      </c>
      <c r="K47" t="s">
        <v>22</v>
      </c>
      <c r="L47" t="s">
        <v>6</v>
      </c>
      <c r="M47" t="s">
        <v>14</v>
      </c>
      <c r="N47">
        <v>14.5211874198</v>
      </c>
      <c r="O47">
        <f>IF(AND(COUNTIF(L47:M47, "BASE"),COUNTIF(L47:M47, "TAXONOMIC")),1,0)</f>
        <v>1</v>
      </c>
      <c r="P47">
        <f>IF(AND(COUNTIF(L47:M47, "BASE"),COUNTIF(L47:M47, "THEMATIC")),1,0)</f>
        <v>0</v>
      </c>
      <c r="Q47" t="s">
        <v>354</v>
      </c>
      <c r="R47">
        <f>IF(AND(COUNTIF(L47:M47, "THEMATIC"),COUNTIF(L47:M47, "TAXONOMIC")),1,0)</f>
        <v>0</v>
      </c>
      <c r="S47">
        <f>IF(COUNTIF(L47:M47, "UNRELATED"),1,0)</f>
        <v>0</v>
      </c>
    </row>
    <row r="48" spans="1:19" x14ac:dyDescent="0.35">
      <c r="A48">
        <v>3973</v>
      </c>
      <c r="B48">
        <v>1</v>
      </c>
      <c r="C48">
        <v>47</v>
      </c>
      <c r="D48" t="s">
        <v>293</v>
      </c>
      <c r="E48" t="s">
        <v>294</v>
      </c>
      <c r="F48" t="s">
        <v>295</v>
      </c>
      <c r="G48" t="s">
        <v>296</v>
      </c>
      <c r="H48" t="s">
        <v>297</v>
      </c>
      <c r="I48" t="s">
        <v>298</v>
      </c>
      <c r="J48" t="s">
        <v>294</v>
      </c>
      <c r="K48" t="s">
        <v>293</v>
      </c>
      <c r="L48" t="s">
        <v>14</v>
      </c>
      <c r="M48" t="s">
        <v>6</v>
      </c>
      <c r="N48">
        <v>16.0795268171</v>
      </c>
      <c r="O48">
        <f>IF(AND(COUNTIF(L48:M48, "BASE"),COUNTIF(L48:M48, "TAXONOMIC")),1,0)</f>
        <v>1</v>
      </c>
      <c r="P48">
        <f>IF(AND(COUNTIF(L48:M48, "BASE"),COUNTIF(L48:M48, "THEMATIC")),1,0)</f>
        <v>0</v>
      </c>
      <c r="Q48" t="s">
        <v>354</v>
      </c>
      <c r="R48">
        <f>IF(AND(COUNTIF(L48:M48, "THEMATIC"),COUNTIF(L48:M48, "TAXONOMIC")),1,0)</f>
        <v>0</v>
      </c>
      <c r="S48">
        <f>IF(COUNTIF(L48:M48, "UNRELATED"),1,0)</f>
        <v>0</v>
      </c>
    </row>
    <row r="49" spans="1:19" x14ac:dyDescent="0.35">
      <c r="A49">
        <v>3973</v>
      </c>
      <c r="B49">
        <v>1</v>
      </c>
      <c r="C49">
        <v>48</v>
      </c>
      <c r="D49" t="s">
        <v>131</v>
      </c>
      <c r="E49" t="s">
        <v>132</v>
      </c>
      <c r="F49" t="s">
        <v>133</v>
      </c>
      <c r="G49" t="s">
        <v>134</v>
      </c>
      <c r="H49" t="s">
        <v>135</v>
      </c>
      <c r="I49" t="s">
        <v>136</v>
      </c>
      <c r="J49" t="s">
        <v>132</v>
      </c>
      <c r="K49" t="s">
        <v>131</v>
      </c>
      <c r="L49" t="s">
        <v>14</v>
      </c>
      <c r="M49" t="s">
        <v>6</v>
      </c>
      <c r="N49">
        <v>20.0899632719</v>
      </c>
      <c r="O49">
        <f>IF(AND(COUNTIF(L49:M49, "BASE"),COUNTIF(L49:M49, "TAXONOMIC")),1,0)</f>
        <v>1</v>
      </c>
      <c r="P49">
        <f>IF(AND(COUNTIF(L49:M49, "BASE"),COUNTIF(L49:M49, "THEMATIC")),1,0)</f>
        <v>0</v>
      </c>
      <c r="Q49" t="s">
        <v>354</v>
      </c>
      <c r="R49">
        <f>IF(AND(COUNTIF(L49:M49, "THEMATIC"),COUNTIF(L49:M49, "TAXONOMIC")),1,0)</f>
        <v>0</v>
      </c>
      <c r="S49">
        <f>IF(COUNTIF(L49:M49, "UNRELATED"),1,0)</f>
        <v>0</v>
      </c>
    </row>
    <row r="50" spans="1:19" x14ac:dyDescent="0.35">
      <c r="A50">
        <v>3973</v>
      </c>
      <c r="B50">
        <v>1</v>
      </c>
      <c r="C50">
        <v>49</v>
      </c>
      <c r="D50" t="s">
        <v>249</v>
      </c>
      <c r="E50" t="s">
        <v>250</v>
      </c>
      <c r="F50" t="s">
        <v>251</v>
      </c>
      <c r="G50" t="s">
        <v>252</v>
      </c>
      <c r="H50" t="s">
        <v>253</v>
      </c>
      <c r="I50" t="s">
        <v>254</v>
      </c>
      <c r="J50" t="s">
        <v>249</v>
      </c>
      <c r="K50" t="s">
        <v>250</v>
      </c>
      <c r="L50" t="s">
        <v>6</v>
      </c>
      <c r="M50" t="s">
        <v>14</v>
      </c>
      <c r="N50">
        <v>15.939127302699999</v>
      </c>
      <c r="O50">
        <f>IF(AND(COUNTIF(L50:M50, "BASE"),COUNTIF(L50:M50, "TAXONOMIC")),1,0)</f>
        <v>1</v>
      </c>
      <c r="P50">
        <f>IF(AND(COUNTIF(L50:M50, "BASE"),COUNTIF(L50:M50, "THEMATIC")),1,0)</f>
        <v>0</v>
      </c>
      <c r="Q50" t="s">
        <v>354</v>
      </c>
      <c r="R50">
        <f>IF(AND(COUNTIF(L50:M50, "THEMATIC"),COUNTIF(L50:M50, "TAXONOMIC")),1,0)</f>
        <v>0</v>
      </c>
      <c r="S50">
        <f>IF(COUNTIF(L50:M50, "UNRELATED"),1,0)</f>
        <v>0</v>
      </c>
    </row>
    <row r="51" spans="1:19" x14ac:dyDescent="0.35">
      <c r="A51">
        <v>3973</v>
      </c>
      <c r="B51">
        <v>1</v>
      </c>
      <c r="C51">
        <v>50</v>
      </c>
      <c r="D51" t="s">
        <v>255</v>
      </c>
      <c r="E51" t="s">
        <v>256</v>
      </c>
      <c r="F51" t="s">
        <v>175</v>
      </c>
      <c r="G51" t="s">
        <v>257</v>
      </c>
      <c r="H51" t="s">
        <v>258</v>
      </c>
      <c r="I51" t="s">
        <v>259</v>
      </c>
      <c r="J51" t="s">
        <v>255</v>
      </c>
      <c r="K51" t="s">
        <v>256</v>
      </c>
      <c r="L51" t="s">
        <v>6</v>
      </c>
      <c r="M51" t="s">
        <v>14</v>
      </c>
      <c r="N51">
        <v>5.4580224368300003</v>
      </c>
      <c r="O51">
        <f>IF(AND(COUNTIF(L51:M51, "BASE"),COUNTIF(L51:M51, "TAXONOMIC")),1,0)</f>
        <v>1</v>
      </c>
      <c r="P51">
        <f>IF(AND(COUNTIF(L51:M51, "BASE"),COUNTIF(L51:M51, "THEMATIC")),1,0)</f>
        <v>0</v>
      </c>
      <c r="Q51" t="s">
        <v>354</v>
      </c>
      <c r="R51">
        <f>IF(AND(COUNTIF(L51:M51, "THEMATIC"),COUNTIF(L51:M51, "TAXONOMIC")),1,0)</f>
        <v>0</v>
      </c>
      <c r="S51">
        <f>IF(COUNTIF(L51:M51, "UNRELATED"),1,0)</f>
        <v>0</v>
      </c>
    </row>
    <row r="52" spans="1:19" x14ac:dyDescent="0.35">
      <c r="A52">
        <v>3973</v>
      </c>
      <c r="B52">
        <v>1</v>
      </c>
      <c r="C52">
        <v>51</v>
      </c>
      <c r="D52" t="s">
        <v>79</v>
      </c>
      <c r="E52" t="s">
        <v>80</v>
      </c>
      <c r="F52" t="s">
        <v>81</v>
      </c>
      <c r="G52" t="s">
        <v>82</v>
      </c>
      <c r="H52" t="s">
        <v>83</v>
      </c>
      <c r="I52" t="s">
        <v>84</v>
      </c>
      <c r="J52" t="s">
        <v>80</v>
      </c>
      <c r="K52" t="s">
        <v>79</v>
      </c>
      <c r="L52" t="s">
        <v>14</v>
      </c>
      <c r="M52" t="s">
        <v>6</v>
      </c>
      <c r="N52">
        <v>6.9462974819500003</v>
      </c>
      <c r="O52">
        <f>IF(AND(COUNTIF(L52:M52, "BASE"),COUNTIF(L52:M52, "TAXONOMIC")),1,0)</f>
        <v>1</v>
      </c>
      <c r="P52">
        <f>IF(AND(COUNTIF(L52:M52, "BASE"),COUNTIF(L52:M52, "THEMATIC")),1,0)</f>
        <v>0</v>
      </c>
      <c r="Q52" t="s">
        <v>354</v>
      </c>
      <c r="R52">
        <f>IF(AND(COUNTIF(L52:M52, "THEMATIC"),COUNTIF(L52:M52, "TAXONOMIC")),1,0)</f>
        <v>0</v>
      </c>
      <c r="S52">
        <f>IF(COUNTIF(L52:M52, "UNRELATED"),1,0)</f>
        <v>0</v>
      </c>
    </row>
    <row r="53" spans="1:19" x14ac:dyDescent="0.35">
      <c r="A53">
        <v>3973</v>
      </c>
      <c r="B53">
        <v>1</v>
      </c>
      <c r="C53">
        <v>52</v>
      </c>
      <c r="D53" t="s">
        <v>146</v>
      </c>
      <c r="E53" t="s">
        <v>147</v>
      </c>
      <c r="F53" t="s">
        <v>148</v>
      </c>
      <c r="G53" t="s">
        <v>149</v>
      </c>
      <c r="H53" t="s">
        <v>150</v>
      </c>
      <c r="I53" t="s">
        <v>151</v>
      </c>
      <c r="J53" t="s">
        <v>146</v>
      </c>
      <c r="K53" t="s">
        <v>148</v>
      </c>
      <c r="L53" t="s">
        <v>6</v>
      </c>
      <c r="M53" t="s">
        <v>7</v>
      </c>
      <c r="N53">
        <v>7.5665772573599996</v>
      </c>
      <c r="O53">
        <f>IF(AND(COUNTIF(L53:M53, "BASE"),COUNTIF(L53:M53, "TAXONOMIC")),1,0)</f>
        <v>0</v>
      </c>
      <c r="P53">
        <f>IF(AND(COUNTIF(L53:M53, "BASE"),COUNTIF(L53:M53, "THEMATIC")),1,0)</f>
        <v>1</v>
      </c>
      <c r="Q53" t="s">
        <v>353</v>
      </c>
      <c r="R53">
        <f>IF(AND(COUNTIF(L53:M53, "THEMATIC"),COUNTIF(L53:M53, "TAXONOMIC")),1,0)</f>
        <v>0</v>
      </c>
      <c r="S53">
        <f>IF(COUNTIF(L53:M53, "UNRELATED"),1,0)</f>
        <v>0</v>
      </c>
    </row>
    <row r="54" spans="1:19" x14ac:dyDescent="0.35">
      <c r="A54">
        <v>3973</v>
      </c>
      <c r="B54">
        <v>1</v>
      </c>
      <c r="C54">
        <v>53</v>
      </c>
      <c r="D54" t="s">
        <v>238</v>
      </c>
      <c r="E54" t="s">
        <v>239</v>
      </c>
      <c r="F54" t="s">
        <v>240</v>
      </c>
      <c r="G54" t="s">
        <v>241</v>
      </c>
      <c r="H54" t="s">
        <v>242</v>
      </c>
      <c r="I54" t="s">
        <v>243</v>
      </c>
      <c r="J54" t="s">
        <v>239</v>
      </c>
      <c r="K54" t="s">
        <v>238</v>
      </c>
      <c r="L54" t="s">
        <v>14</v>
      </c>
      <c r="M54" t="s">
        <v>6</v>
      </c>
      <c r="N54">
        <v>12.649488870600001</v>
      </c>
      <c r="O54">
        <f>IF(AND(COUNTIF(L54:M54, "BASE"),COUNTIF(L54:M54, "TAXONOMIC")),1,0)</f>
        <v>1</v>
      </c>
      <c r="P54">
        <f>IF(AND(COUNTIF(L54:M54, "BASE"),COUNTIF(L54:M54, "THEMATIC")),1,0)</f>
        <v>0</v>
      </c>
      <c r="Q54" t="s">
        <v>354</v>
      </c>
      <c r="R54">
        <f>IF(AND(COUNTIF(L54:M54, "THEMATIC"),COUNTIF(L54:M54, "TAXONOMIC")),1,0)</f>
        <v>0</v>
      </c>
      <c r="S54">
        <f>IF(COUNTIF(L54:M54, "UNRELATED"),1,0)</f>
        <v>0</v>
      </c>
    </row>
    <row r="55" spans="1:19" x14ac:dyDescent="0.35">
      <c r="A55">
        <v>3973</v>
      </c>
      <c r="B55">
        <v>1</v>
      </c>
      <c r="C55">
        <v>54</v>
      </c>
      <c r="D55" t="s">
        <v>232</v>
      </c>
      <c r="E55" t="s">
        <v>233</v>
      </c>
      <c r="F55" t="s">
        <v>234</v>
      </c>
      <c r="G55" t="s">
        <v>235</v>
      </c>
      <c r="H55" t="s">
        <v>236</v>
      </c>
      <c r="I55" t="s">
        <v>237</v>
      </c>
      <c r="J55" t="s">
        <v>232</v>
      </c>
      <c r="K55" t="s">
        <v>233</v>
      </c>
      <c r="L55" t="s">
        <v>6</v>
      </c>
      <c r="M55" t="s">
        <v>14</v>
      </c>
      <c r="N55">
        <v>5.0475089767699997</v>
      </c>
      <c r="O55">
        <f>IF(AND(COUNTIF(L55:M55, "BASE"),COUNTIF(L55:M55, "TAXONOMIC")),1,0)</f>
        <v>1</v>
      </c>
      <c r="P55">
        <f>IF(AND(COUNTIF(L55:M55, "BASE"),COUNTIF(L55:M55, "THEMATIC")),1,0)</f>
        <v>0</v>
      </c>
      <c r="Q55" t="s">
        <v>354</v>
      </c>
      <c r="R55">
        <f>IF(AND(COUNTIF(L55:M55, "THEMATIC"),COUNTIF(L55:M55, "TAXONOMIC")),1,0)</f>
        <v>0</v>
      </c>
      <c r="S55">
        <f>IF(COUNTIF(L55:M55, "UNRELATED"),1,0)</f>
        <v>0</v>
      </c>
    </row>
    <row r="56" spans="1:19" x14ac:dyDescent="0.35">
      <c r="A56">
        <v>3973</v>
      </c>
      <c r="B56">
        <v>1</v>
      </c>
      <c r="C56">
        <v>55</v>
      </c>
      <c r="D56" t="s">
        <v>103</v>
      </c>
      <c r="E56" t="s">
        <v>104</v>
      </c>
      <c r="F56" t="s">
        <v>105</v>
      </c>
      <c r="G56" t="s">
        <v>106</v>
      </c>
      <c r="H56" t="s">
        <v>107</v>
      </c>
      <c r="I56" t="s">
        <v>108</v>
      </c>
      <c r="J56" t="s">
        <v>103</v>
      </c>
      <c r="K56" t="s">
        <v>104</v>
      </c>
      <c r="L56" t="s">
        <v>6</v>
      </c>
      <c r="M56" t="s">
        <v>14</v>
      </c>
      <c r="N56">
        <v>16.128885778400001</v>
      </c>
      <c r="O56">
        <f>IF(AND(COUNTIF(L56:M56, "BASE"),COUNTIF(L56:M56, "TAXONOMIC")),1,0)</f>
        <v>1</v>
      </c>
      <c r="P56">
        <f>IF(AND(COUNTIF(L56:M56, "BASE"),COUNTIF(L56:M56, "THEMATIC")),1,0)</f>
        <v>0</v>
      </c>
      <c r="Q56" t="s">
        <v>354</v>
      </c>
      <c r="R56">
        <f>IF(AND(COUNTIF(L56:M56, "THEMATIC"),COUNTIF(L56:M56, "TAXONOMIC")),1,0)</f>
        <v>0</v>
      </c>
      <c r="S56">
        <f>IF(COUNTIF(L56:M56, "UNRELATED"),1,0)</f>
        <v>0</v>
      </c>
    </row>
    <row r="57" spans="1:19" x14ac:dyDescent="0.35">
      <c r="A57">
        <v>3973</v>
      </c>
      <c r="B57">
        <v>1</v>
      </c>
      <c r="C57">
        <v>56</v>
      </c>
      <c r="D57" t="s">
        <v>33</v>
      </c>
      <c r="E57" t="s">
        <v>34</v>
      </c>
      <c r="F57" t="s">
        <v>35</v>
      </c>
      <c r="G57" t="s">
        <v>36</v>
      </c>
      <c r="H57" t="s">
        <v>37</v>
      </c>
      <c r="I57" t="s">
        <v>38</v>
      </c>
      <c r="J57" t="s">
        <v>34</v>
      </c>
      <c r="K57" t="s">
        <v>33</v>
      </c>
      <c r="L57" t="s">
        <v>14</v>
      </c>
      <c r="M57" t="s">
        <v>6</v>
      </c>
      <c r="N57">
        <v>20.781930274</v>
      </c>
      <c r="O57">
        <f>IF(AND(COUNTIF(L57:M57, "BASE"),COUNTIF(L57:M57, "TAXONOMIC")),1,0)</f>
        <v>1</v>
      </c>
      <c r="P57">
        <f>IF(AND(COUNTIF(L57:M57, "BASE"),COUNTIF(L57:M57, "THEMATIC")),1,0)</f>
        <v>0</v>
      </c>
      <c r="Q57" t="s">
        <v>354</v>
      </c>
      <c r="R57">
        <f>IF(AND(COUNTIF(L57:M57, "THEMATIC"),COUNTIF(L57:M57, "TAXONOMIC")),1,0)</f>
        <v>0</v>
      </c>
      <c r="S57">
        <f>IF(COUNTIF(L57:M57, "UNRELATED"),1,0)</f>
        <v>0</v>
      </c>
    </row>
    <row r="58" spans="1:19" x14ac:dyDescent="0.35">
      <c r="A58">
        <v>3973</v>
      </c>
      <c r="B58">
        <v>1</v>
      </c>
      <c r="C58">
        <v>57</v>
      </c>
      <c r="D58" t="s">
        <v>313</v>
      </c>
      <c r="E58" t="s">
        <v>314</v>
      </c>
      <c r="F58" t="s">
        <v>315</v>
      </c>
      <c r="G58" t="s">
        <v>267</v>
      </c>
      <c r="H58" t="s">
        <v>316</v>
      </c>
      <c r="I58" t="s">
        <v>317</v>
      </c>
      <c r="J58" t="s">
        <v>313</v>
      </c>
      <c r="K58" t="s">
        <v>314</v>
      </c>
      <c r="L58" t="s">
        <v>6</v>
      </c>
      <c r="M58" t="s">
        <v>14</v>
      </c>
      <c r="N58">
        <v>7.1166347632500004</v>
      </c>
      <c r="O58">
        <f>IF(AND(COUNTIF(L58:M58, "BASE"),COUNTIF(L58:M58, "TAXONOMIC")),1,0)</f>
        <v>1</v>
      </c>
      <c r="P58">
        <f>IF(AND(COUNTIF(L58:M58, "BASE"),COUNTIF(L58:M58, "THEMATIC")),1,0)</f>
        <v>0</v>
      </c>
      <c r="Q58" t="s">
        <v>354</v>
      </c>
      <c r="R58">
        <f>IF(AND(COUNTIF(L58:M58, "THEMATIC"),COUNTIF(L58:M58, "TAXONOMIC")),1,0)</f>
        <v>0</v>
      </c>
      <c r="S58">
        <f>IF(COUNTIF(L58:M58, "UNRELATED"),1,0)</f>
        <v>0</v>
      </c>
    </row>
    <row r="59" spans="1:19" x14ac:dyDescent="0.35">
      <c r="A59">
        <v>3973</v>
      </c>
      <c r="B59">
        <v>1</v>
      </c>
      <c r="C59">
        <v>58</v>
      </c>
      <c r="D59" t="s">
        <v>45</v>
      </c>
      <c r="E59" t="s">
        <v>46</v>
      </c>
      <c r="F59" t="s">
        <v>47</v>
      </c>
      <c r="G59" t="s">
        <v>48</v>
      </c>
      <c r="H59" t="s">
        <v>49</v>
      </c>
      <c r="I59" t="s">
        <v>50</v>
      </c>
      <c r="J59" t="s">
        <v>45</v>
      </c>
      <c r="K59" t="s">
        <v>46</v>
      </c>
      <c r="L59" t="s">
        <v>6</v>
      </c>
      <c r="M59" t="s">
        <v>14</v>
      </c>
      <c r="N59">
        <v>4.1713513295400002</v>
      </c>
      <c r="O59">
        <f>IF(AND(COUNTIF(L59:M59, "BASE"),COUNTIF(L59:M59, "TAXONOMIC")),1,0)</f>
        <v>1</v>
      </c>
      <c r="P59">
        <f>IF(AND(COUNTIF(L59:M59, "BASE"),COUNTIF(L59:M59, "THEMATIC")),1,0)</f>
        <v>0</v>
      </c>
      <c r="Q59" t="s">
        <v>354</v>
      </c>
      <c r="R59">
        <f>IF(AND(COUNTIF(L59:M59, "THEMATIC"),COUNTIF(L59:M59, "TAXONOMIC")),1,0)</f>
        <v>0</v>
      </c>
      <c r="S59">
        <f>IF(COUNTIF(L59:M59, "UNRELATED"),1,0)</f>
        <v>0</v>
      </c>
    </row>
    <row r="60" spans="1:19" x14ac:dyDescent="0.35">
      <c r="A60">
        <v>3973</v>
      </c>
      <c r="B60">
        <v>1</v>
      </c>
      <c r="C60">
        <v>59</v>
      </c>
      <c r="D60" t="s">
        <v>175</v>
      </c>
      <c r="E60" t="s">
        <v>176</v>
      </c>
      <c r="F60" t="s">
        <v>177</v>
      </c>
      <c r="G60" t="s">
        <v>178</v>
      </c>
      <c r="H60" t="s">
        <v>179</v>
      </c>
      <c r="I60" t="s">
        <v>180</v>
      </c>
      <c r="J60" t="s">
        <v>175</v>
      </c>
      <c r="K60" t="s">
        <v>176</v>
      </c>
      <c r="L60" t="s">
        <v>6</v>
      </c>
      <c r="M60" t="s">
        <v>14</v>
      </c>
      <c r="N60">
        <v>6.3992791416800001</v>
      </c>
      <c r="O60">
        <f>IF(AND(COUNTIF(L60:M60, "BASE"),COUNTIF(L60:M60, "TAXONOMIC")),1,0)</f>
        <v>1</v>
      </c>
      <c r="P60">
        <f>IF(AND(COUNTIF(L60:M60, "BASE"),COUNTIF(L60:M60, "THEMATIC")),1,0)</f>
        <v>0</v>
      </c>
      <c r="Q60" t="s">
        <v>354</v>
      </c>
      <c r="R60">
        <f>IF(AND(COUNTIF(L60:M60, "THEMATIC"),COUNTIF(L60:M60, "TAXONOMIC")),1,0)</f>
        <v>0</v>
      </c>
      <c r="S60">
        <f>IF(COUNTIF(L60:M60, "UNRELATED"),1,0)</f>
        <v>0</v>
      </c>
    </row>
    <row r="61" spans="1:19" x14ac:dyDescent="0.35">
      <c r="A61">
        <v>3975</v>
      </c>
      <c r="B61">
        <v>1</v>
      </c>
      <c r="C61">
        <v>1</v>
      </c>
      <c r="D61" t="s">
        <v>0</v>
      </c>
      <c r="E61" t="s">
        <v>1</v>
      </c>
      <c r="F61" t="s">
        <v>2</v>
      </c>
      <c r="G61" t="s">
        <v>3</v>
      </c>
      <c r="H61" t="s">
        <v>4</v>
      </c>
      <c r="I61" t="s">
        <v>5</v>
      </c>
      <c r="J61" t="s">
        <v>0</v>
      </c>
      <c r="K61" t="s">
        <v>2</v>
      </c>
      <c r="L61" t="s">
        <v>6</v>
      </c>
      <c r="M61" t="s">
        <v>7</v>
      </c>
      <c r="N61">
        <v>12.293106610400001</v>
      </c>
      <c r="O61">
        <f>IF(AND(COUNTIF(L61:M61, "BASE"),COUNTIF(L61:M61, "TAXONOMIC")),1,0)</f>
        <v>0</v>
      </c>
      <c r="P61">
        <f>IF(AND(COUNTIF(L61:M61, "BASE"),COUNTIF(L61:M61, "THEMATIC")),1,0)</f>
        <v>1</v>
      </c>
      <c r="Q61" t="s">
        <v>353</v>
      </c>
      <c r="R61">
        <f>IF(AND(COUNTIF(L61:M61, "THEMATIC"),COUNTIF(L61:M61, "TAXONOMIC")),1,0)</f>
        <v>0</v>
      </c>
      <c r="S61">
        <f>IF(COUNTIF(L61:M61, "UNRELATED"),1,0)</f>
        <v>0</v>
      </c>
    </row>
    <row r="62" spans="1:19" x14ac:dyDescent="0.35">
      <c r="A62">
        <v>3975</v>
      </c>
      <c r="B62">
        <v>1</v>
      </c>
      <c r="C62">
        <v>2</v>
      </c>
      <c r="D62" t="s">
        <v>8</v>
      </c>
      <c r="E62" t="s">
        <v>9</v>
      </c>
      <c r="F62" t="s">
        <v>10</v>
      </c>
      <c r="G62" t="s">
        <v>11</v>
      </c>
      <c r="H62" t="s">
        <v>12</v>
      </c>
      <c r="I62" t="s">
        <v>13</v>
      </c>
      <c r="J62" t="s">
        <v>8</v>
      </c>
      <c r="K62" t="s">
        <v>9</v>
      </c>
      <c r="L62" t="s">
        <v>6</v>
      </c>
      <c r="M62" t="s">
        <v>14</v>
      </c>
      <c r="N62">
        <v>3.9155023628799999</v>
      </c>
      <c r="O62">
        <f>IF(AND(COUNTIF(L62:M62, "BASE"),COUNTIF(L62:M62, "TAXONOMIC")),1,0)</f>
        <v>1</v>
      </c>
      <c r="P62">
        <f>IF(AND(COUNTIF(L62:M62, "BASE"),COUNTIF(L62:M62, "THEMATIC")),1,0)</f>
        <v>0</v>
      </c>
      <c r="Q62" t="s">
        <v>354</v>
      </c>
      <c r="R62">
        <f>IF(AND(COUNTIF(L62:M62, "THEMATIC"),COUNTIF(L62:M62, "TAXONOMIC")),1,0)</f>
        <v>0</v>
      </c>
      <c r="S62">
        <f>IF(COUNTIF(L62:M62, "UNRELATED"),1,0)</f>
        <v>0</v>
      </c>
    </row>
    <row r="63" spans="1:19" x14ac:dyDescent="0.35">
      <c r="A63">
        <v>3975</v>
      </c>
      <c r="B63">
        <v>1</v>
      </c>
      <c r="C63">
        <v>3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 t="s">
        <v>20</v>
      </c>
      <c r="J63" t="s">
        <v>15</v>
      </c>
      <c r="K63" t="s">
        <v>16</v>
      </c>
      <c r="L63" t="s">
        <v>6</v>
      </c>
      <c r="M63" t="s">
        <v>14</v>
      </c>
      <c r="N63">
        <v>4.4632622711399996</v>
      </c>
      <c r="O63">
        <f>IF(AND(COUNTIF(L63:M63, "BASE"),COUNTIF(L63:M63, "TAXONOMIC")),1,0)</f>
        <v>1</v>
      </c>
      <c r="P63">
        <f>IF(AND(COUNTIF(L63:M63, "BASE"),COUNTIF(L63:M63, "THEMATIC")),1,0)</f>
        <v>0</v>
      </c>
      <c r="Q63" t="s">
        <v>354</v>
      </c>
      <c r="R63">
        <f>IF(AND(COUNTIF(L63:M63, "THEMATIC"),COUNTIF(L63:M63, "TAXONOMIC")),1,0)</f>
        <v>0</v>
      </c>
      <c r="S63">
        <f>IF(COUNTIF(L63:M63, "UNRELATED"),1,0)</f>
        <v>0</v>
      </c>
    </row>
    <row r="64" spans="1:19" x14ac:dyDescent="0.35">
      <c r="A64">
        <v>3975</v>
      </c>
      <c r="B64">
        <v>1</v>
      </c>
      <c r="C64">
        <v>4</v>
      </c>
      <c r="D64" t="s">
        <v>21</v>
      </c>
      <c r="E64" t="s">
        <v>22</v>
      </c>
      <c r="F64" t="s">
        <v>23</v>
      </c>
      <c r="G64" t="s">
        <v>24</v>
      </c>
      <c r="H64" t="s">
        <v>25</v>
      </c>
      <c r="I64" t="s">
        <v>26</v>
      </c>
      <c r="J64" t="s">
        <v>22</v>
      </c>
      <c r="K64" t="s">
        <v>21</v>
      </c>
      <c r="L64" t="s">
        <v>14</v>
      </c>
      <c r="M64" t="s">
        <v>6</v>
      </c>
      <c r="N64">
        <v>4.6862544056499997</v>
      </c>
      <c r="O64">
        <f>IF(AND(COUNTIF(L64:M64, "BASE"),COUNTIF(L64:M64, "TAXONOMIC")),1,0)</f>
        <v>1</v>
      </c>
      <c r="P64">
        <f>IF(AND(COUNTIF(L64:M64, "BASE"),COUNTIF(L64:M64, "THEMATIC")),1,0)</f>
        <v>0</v>
      </c>
      <c r="Q64" t="s">
        <v>354</v>
      </c>
      <c r="R64">
        <f>IF(AND(COUNTIF(L64:M64, "THEMATIC"),COUNTIF(L64:M64, "TAXONOMIC")),1,0)</f>
        <v>0</v>
      </c>
      <c r="S64">
        <f>IF(COUNTIF(L64:M64, "UNRELATED"),1,0)</f>
        <v>0</v>
      </c>
    </row>
    <row r="65" spans="1:19" x14ac:dyDescent="0.35">
      <c r="A65">
        <v>3975</v>
      </c>
      <c r="B65">
        <v>1</v>
      </c>
      <c r="C65">
        <v>5</v>
      </c>
      <c r="D65" t="s">
        <v>27</v>
      </c>
      <c r="E65" t="s">
        <v>28</v>
      </c>
      <c r="F65" t="s">
        <v>29</v>
      </c>
      <c r="G65" t="s">
        <v>30</v>
      </c>
      <c r="H65" t="s">
        <v>31</v>
      </c>
      <c r="I65" t="s">
        <v>32</v>
      </c>
      <c r="J65" t="s">
        <v>27</v>
      </c>
      <c r="K65" t="s">
        <v>29</v>
      </c>
      <c r="L65" t="s">
        <v>6</v>
      </c>
      <c r="M65" t="s">
        <v>7</v>
      </c>
      <c r="N65">
        <v>4.3965912123699997</v>
      </c>
      <c r="O65">
        <f>IF(AND(COUNTIF(L65:M65, "BASE"),COUNTIF(L65:M65, "TAXONOMIC")),1,0)</f>
        <v>0</v>
      </c>
      <c r="P65">
        <f>IF(AND(COUNTIF(L65:M65, "BASE"),COUNTIF(L65:M65, "THEMATIC")),1,0)</f>
        <v>1</v>
      </c>
      <c r="Q65" t="s">
        <v>353</v>
      </c>
      <c r="R65">
        <f>IF(AND(COUNTIF(L65:M65, "THEMATIC"),COUNTIF(L65:M65, "TAXONOMIC")),1,0)</f>
        <v>0</v>
      </c>
      <c r="S65">
        <f>IF(COUNTIF(L65:M65, "UNRELATED"),1,0)</f>
        <v>0</v>
      </c>
    </row>
    <row r="66" spans="1:19" x14ac:dyDescent="0.35">
      <c r="A66">
        <v>3975</v>
      </c>
      <c r="B66">
        <v>1</v>
      </c>
      <c r="C66">
        <v>6</v>
      </c>
      <c r="D66" t="s">
        <v>33</v>
      </c>
      <c r="E66" t="s">
        <v>34</v>
      </c>
      <c r="F66" t="s">
        <v>35</v>
      </c>
      <c r="G66" t="s">
        <v>36</v>
      </c>
      <c r="H66" t="s">
        <v>37</v>
      </c>
      <c r="I66" t="s">
        <v>38</v>
      </c>
      <c r="J66" t="s">
        <v>33</v>
      </c>
      <c r="K66" t="s">
        <v>34</v>
      </c>
      <c r="L66" t="s">
        <v>6</v>
      </c>
      <c r="M66" t="s">
        <v>14</v>
      </c>
      <c r="N66">
        <v>10.0732241786</v>
      </c>
      <c r="O66">
        <f>IF(AND(COUNTIF(L66:M66, "BASE"),COUNTIF(L66:M66, "TAXONOMIC")),1,0)</f>
        <v>1</v>
      </c>
      <c r="P66">
        <f>IF(AND(COUNTIF(L66:M66, "BASE"),COUNTIF(L66:M66, "THEMATIC")),1,0)</f>
        <v>0</v>
      </c>
      <c r="Q66" t="s">
        <v>354</v>
      </c>
      <c r="R66">
        <f>IF(AND(COUNTIF(L66:M66, "THEMATIC"),COUNTIF(L66:M66, "TAXONOMIC")),1,0)</f>
        <v>0</v>
      </c>
      <c r="S66">
        <f>IF(COUNTIF(L66:M66, "UNRELATED"),1,0)</f>
        <v>0</v>
      </c>
    </row>
    <row r="67" spans="1:19" x14ac:dyDescent="0.35">
      <c r="A67">
        <v>3975</v>
      </c>
      <c r="B67">
        <v>1</v>
      </c>
      <c r="C67">
        <v>7</v>
      </c>
      <c r="D67" t="s">
        <v>39</v>
      </c>
      <c r="E67" t="s">
        <v>40</v>
      </c>
      <c r="F67" t="s">
        <v>41</v>
      </c>
      <c r="G67" t="s">
        <v>42</v>
      </c>
      <c r="H67" t="s">
        <v>43</v>
      </c>
      <c r="I67" t="s">
        <v>44</v>
      </c>
      <c r="J67" t="s">
        <v>40</v>
      </c>
      <c r="K67" t="s">
        <v>39</v>
      </c>
      <c r="L67" t="s">
        <v>14</v>
      </c>
      <c r="M67" t="s">
        <v>6</v>
      </c>
      <c r="N67">
        <v>5.2794269643499998</v>
      </c>
      <c r="O67">
        <f>IF(AND(COUNTIF(L67:M67, "BASE"),COUNTIF(L67:M67, "TAXONOMIC")),1,0)</f>
        <v>1</v>
      </c>
      <c r="P67">
        <f>IF(AND(COUNTIF(L67:M67, "BASE"),COUNTIF(L67:M67, "THEMATIC")),1,0)</f>
        <v>0</v>
      </c>
      <c r="Q67" t="s">
        <v>354</v>
      </c>
      <c r="R67">
        <f>IF(AND(COUNTIF(L67:M67, "THEMATIC"),COUNTIF(L67:M67, "TAXONOMIC")),1,0)</f>
        <v>0</v>
      </c>
      <c r="S67">
        <f>IF(COUNTIF(L67:M67, "UNRELATED"),1,0)</f>
        <v>0</v>
      </c>
    </row>
    <row r="68" spans="1:19" x14ac:dyDescent="0.35">
      <c r="A68">
        <v>3975</v>
      </c>
      <c r="B68">
        <v>1</v>
      </c>
      <c r="C68">
        <v>8</v>
      </c>
      <c r="D68" t="s">
        <v>45</v>
      </c>
      <c r="E68" t="s">
        <v>46</v>
      </c>
      <c r="F68" t="s">
        <v>47</v>
      </c>
      <c r="G68" t="s">
        <v>48</v>
      </c>
      <c r="H68" t="s">
        <v>49</v>
      </c>
      <c r="I68" t="s">
        <v>50</v>
      </c>
      <c r="J68" t="s">
        <v>45</v>
      </c>
      <c r="K68" t="s">
        <v>46</v>
      </c>
      <c r="L68" t="s">
        <v>6</v>
      </c>
      <c r="M68" t="s">
        <v>14</v>
      </c>
      <c r="N68">
        <v>3.7692258286999998</v>
      </c>
      <c r="O68">
        <f>IF(AND(COUNTIF(L68:M68, "BASE"),COUNTIF(L68:M68, "TAXONOMIC")),1,0)</f>
        <v>1</v>
      </c>
      <c r="P68">
        <f>IF(AND(COUNTIF(L68:M68, "BASE"),COUNTIF(L68:M68, "THEMATIC")),1,0)</f>
        <v>0</v>
      </c>
      <c r="Q68" t="s">
        <v>354</v>
      </c>
      <c r="R68">
        <f>IF(AND(COUNTIF(L68:M68, "THEMATIC"),COUNTIF(L68:M68, "TAXONOMIC")),1,0)</f>
        <v>0</v>
      </c>
      <c r="S68">
        <f>IF(COUNTIF(L68:M68, "UNRELATED"),1,0)</f>
        <v>0</v>
      </c>
    </row>
    <row r="69" spans="1:19" x14ac:dyDescent="0.35">
      <c r="A69">
        <v>3975</v>
      </c>
      <c r="B69">
        <v>1</v>
      </c>
      <c r="C69">
        <v>9</v>
      </c>
      <c r="D69" t="s">
        <v>51</v>
      </c>
      <c r="E69" t="s">
        <v>52</v>
      </c>
      <c r="F69" t="s">
        <v>53</v>
      </c>
      <c r="G69" t="s">
        <v>54</v>
      </c>
      <c r="H69" t="s">
        <v>55</v>
      </c>
      <c r="I69" t="s">
        <v>56</v>
      </c>
      <c r="J69" t="s">
        <v>51</v>
      </c>
      <c r="K69" t="s">
        <v>52</v>
      </c>
      <c r="L69" t="s">
        <v>6</v>
      </c>
      <c r="M69" t="s">
        <v>14</v>
      </c>
      <c r="N69">
        <v>10.5634673334</v>
      </c>
      <c r="O69">
        <f>IF(AND(COUNTIF(L69:M69, "BASE"),COUNTIF(L69:M69, "TAXONOMIC")),1,0)</f>
        <v>1</v>
      </c>
      <c r="P69">
        <f>IF(AND(COUNTIF(L69:M69, "BASE"),COUNTIF(L69:M69, "THEMATIC")),1,0)</f>
        <v>0</v>
      </c>
      <c r="Q69" t="s">
        <v>354</v>
      </c>
      <c r="R69">
        <f>IF(AND(COUNTIF(L69:M69, "THEMATIC"),COUNTIF(L69:M69, "TAXONOMIC")),1,0)</f>
        <v>0</v>
      </c>
      <c r="S69">
        <f>IF(COUNTIF(L69:M69, "UNRELATED"),1,0)</f>
        <v>0</v>
      </c>
    </row>
    <row r="70" spans="1:19" x14ac:dyDescent="0.35">
      <c r="A70">
        <v>3975</v>
      </c>
      <c r="B70">
        <v>1</v>
      </c>
      <c r="C70">
        <v>10</v>
      </c>
      <c r="D70" t="s">
        <v>57</v>
      </c>
      <c r="E70" t="s">
        <v>58</v>
      </c>
      <c r="F70" t="s">
        <v>59</v>
      </c>
      <c r="G70" t="s">
        <v>60</v>
      </c>
      <c r="H70" t="s">
        <v>61</v>
      </c>
      <c r="I70" t="s">
        <v>62</v>
      </c>
      <c r="J70" t="s">
        <v>58</v>
      </c>
      <c r="K70" t="s">
        <v>57</v>
      </c>
      <c r="L70" t="s">
        <v>14</v>
      </c>
      <c r="M70" t="s">
        <v>6</v>
      </c>
      <c r="N70">
        <v>15.1215459058</v>
      </c>
      <c r="O70">
        <f>IF(AND(COUNTIF(L70:M70, "BASE"),COUNTIF(L70:M70, "TAXONOMIC")),1,0)</f>
        <v>1</v>
      </c>
      <c r="P70">
        <f>IF(AND(COUNTIF(L70:M70, "BASE"),COUNTIF(L70:M70, "THEMATIC")),1,0)</f>
        <v>0</v>
      </c>
      <c r="Q70" t="s">
        <v>354</v>
      </c>
      <c r="R70">
        <f>IF(AND(COUNTIF(L70:M70, "THEMATIC"),COUNTIF(L70:M70, "TAXONOMIC")),1,0)</f>
        <v>0</v>
      </c>
      <c r="S70">
        <f>IF(COUNTIF(L70:M70, "UNRELATED"),1,0)</f>
        <v>0</v>
      </c>
    </row>
    <row r="71" spans="1:19" x14ac:dyDescent="0.35">
      <c r="A71">
        <v>3975</v>
      </c>
      <c r="B71">
        <v>1</v>
      </c>
      <c r="C71">
        <v>11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  <c r="J71" t="s">
        <v>63</v>
      </c>
      <c r="K71" t="s">
        <v>64</v>
      </c>
      <c r="L71" t="s">
        <v>6</v>
      </c>
      <c r="M71" t="s">
        <v>14</v>
      </c>
      <c r="N71">
        <v>6.7880475913399998</v>
      </c>
      <c r="O71">
        <f>IF(AND(COUNTIF(L71:M71, "BASE"),COUNTIF(L71:M71, "TAXONOMIC")),1,0)</f>
        <v>1</v>
      </c>
      <c r="P71">
        <f>IF(AND(COUNTIF(L71:M71, "BASE"),COUNTIF(L71:M71, "THEMATIC")),1,0)</f>
        <v>0</v>
      </c>
      <c r="Q71" t="s">
        <v>354</v>
      </c>
      <c r="R71">
        <f>IF(AND(COUNTIF(L71:M71, "THEMATIC"),COUNTIF(L71:M71, "TAXONOMIC")),1,0)</f>
        <v>0</v>
      </c>
      <c r="S71">
        <f>IF(COUNTIF(L71:M71, "UNRELATED"),1,0)</f>
        <v>0</v>
      </c>
    </row>
    <row r="72" spans="1:19" x14ac:dyDescent="0.35">
      <c r="A72">
        <v>3975</v>
      </c>
      <c r="B72">
        <v>1</v>
      </c>
      <c r="C72">
        <v>12</v>
      </c>
      <c r="D72" t="s">
        <v>69</v>
      </c>
      <c r="E72" t="s">
        <v>70</v>
      </c>
      <c r="F72" t="s">
        <v>71</v>
      </c>
      <c r="G72" t="s">
        <v>38</v>
      </c>
      <c r="H72" t="s">
        <v>72</v>
      </c>
      <c r="I72" t="s">
        <v>73</v>
      </c>
      <c r="J72" t="s">
        <v>70</v>
      </c>
      <c r="K72" t="s">
        <v>69</v>
      </c>
      <c r="L72" t="s">
        <v>14</v>
      </c>
      <c r="M72" t="s">
        <v>6</v>
      </c>
      <c r="N72">
        <v>2.90198096656</v>
      </c>
      <c r="O72">
        <f>IF(AND(COUNTIF(L72:M72, "BASE"),COUNTIF(L72:M72, "TAXONOMIC")),1,0)</f>
        <v>1</v>
      </c>
      <c r="P72">
        <f>IF(AND(COUNTIF(L72:M72, "BASE"),COUNTIF(L72:M72, "THEMATIC")),1,0)</f>
        <v>0</v>
      </c>
      <c r="Q72" t="s">
        <v>354</v>
      </c>
      <c r="R72">
        <f>IF(AND(COUNTIF(L72:M72, "THEMATIC"),COUNTIF(L72:M72, "TAXONOMIC")),1,0)</f>
        <v>0</v>
      </c>
      <c r="S72">
        <f>IF(COUNTIF(L72:M72, "UNRELATED"),1,0)</f>
        <v>0</v>
      </c>
    </row>
    <row r="73" spans="1:19" x14ac:dyDescent="0.35">
      <c r="A73">
        <v>3975</v>
      </c>
      <c r="B73">
        <v>1</v>
      </c>
      <c r="C73">
        <v>13</v>
      </c>
      <c r="D73" t="s">
        <v>74</v>
      </c>
      <c r="E73" t="s">
        <v>16</v>
      </c>
      <c r="F73" t="s">
        <v>75</v>
      </c>
      <c r="G73" t="s">
        <v>76</v>
      </c>
      <c r="H73" t="s">
        <v>77</v>
      </c>
      <c r="I73" t="s">
        <v>78</v>
      </c>
      <c r="J73" t="s">
        <v>16</v>
      </c>
      <c r="K73" t="s">
        <v>74</v>
      </c>
      <c r="L73" t="s">
        <v>14</v>
      </c>
      <c r="M73" t="s">
        <v>6</v>
      </c>
      <c r="N73">
        <v>3.0450925098299999</v>
      </c>
      <c r="O73">
        <f>IF(AND(COUNTIF(L73:M73, "BASE"),COUNTIF(L73:M73, "TAXONOMIC")),1,0)</f>
        <v>1</v>
      </c>
      <c r="P73">
        <f>IF(AND(COUNTIF(L73:M73, "BASE"),COUNTIF(L73:M73, "THEMATIC")),1,0)</f>
        <v>0</v>
      </c>
      <c r="Q73" t="s">
        <v>354</v>
      </c>
      <c r="R73">
        <f>IF(AND(COUNTIF(L73:M73, "THEMATIC"),COUNTIF(L73:M73, "TAXONOMIC")),1,0)</f>
        <v>0</v>
      </c>
      <c r="S73">
        <f>IF(COUNTIF(L73:M73, "UNRELATED"),1,0)</f>
        <v>0</v>
      </c>
    </row>
    <row r="74" spans="1:19" x14ac:dyDescent="0.35">
      <c r="A74">
        <v>3975</v>
      </c>
      <c r="B74">
        <v>1</v>
      </c>
      <c r="C74">
        <v>14</v>
      </c>
      <c r="D74" t="s">
        <v>79</v>
      </c>
      <c r="E74" t="s">
        <v>80</v>
      </c>
      <c r="F74" t="s">
        <v>81</v>
      </c>
      <c r="G74" t="s">
        <v>82</v>
      </c>
      <c r="H74" t="s">
        <v>83</v>
      </c>
      <c r="I74" t="s">
        <v>84</v>
      </c>
      <c r="J74" t="s">
        <v>80</v>
      </c>
      <c r="K74" t="s">
        <v>79</v>
      </c>
      <c r="L74" t="s">
        <v>14</v>
      </c>
      <c r="M74" t="s">
        <v>6</v>
      </c>
      <c r="N74">
        <v>6.1206371298800004</v>
      </c>
      <c r="O74">
        <f>IF(AND(COUNTIF(L74:M74, "BASE"),COUNTIF(L74:M74, "TAXONOMIC")),1,0)</f>
        <v>1</v>
      </c>
      <c r="P74">
        <f>IF(AND(COUNTIF(L74:M74, "BASE"),COUNTIF(L74:M74, "THEMATIC")),1,0)</f>
        <v>0</v>
      </c>
      <c r="Q74" t="s">
        <v>354</v>
      </c>
      <c r="R74">
        <f>IF(AND(COUNTIF(L74:M74, "THEMATIC"),COUNTIF(L74:M74, "TAXONOMIC")),1,0)</f>
        <v>0</v>
      </c>
      <c r="S74">
        <f>IF(COUNTIF(L74:M74, "UNRELATED"),1,0)</f>
        <v>0</v>
      </c>
    </row>
    <row r="75" spans="1:19" x14ac:dyDescent="0.35">
      <c r="A75">
        <v>3975</v>
      </c>
      <c r="B75">
        <v>1</v>
      </c>
      <c r="C75">
        <v>15</v>
      </c>
      <c r="D75" t="s">
        <v>85</v>
      </c>
      <c r="E75" t="s">
        <v>86</v>
      </c>
      <c r="F75" t="s">
        <v>87</v>
      </c>
      <c r="G75" t="s">
        <v>88</v>
      </c>
      <c r="H75" t="s">
        <v>89</v>
      </c>
      <c r="I75" t="s">
        <v>90</v>
      </c>
      <c r="J75" t="s">
        <v>85</v>
      </c>
      <c r="K75" t="s">
        <v>86</v>
      </c>
      <c r="L75" t="s">
        <v>6</v>
      </c>
      <c r="M75" t="s">
        <v>14</v>
      </c>
      <c r="N75">
        <v>6.9099745541999997</v>
      </c>
      <c r="O75">
        <f>IF(AND(COUNTIF(L75:M75, "BASE"),COUNTIF(L75:M75, "TAXONOMIC")),1,0)</f>
        <v>1</v>
      </c>
      <c r="P75">
        <f>IF(AND(COUNTIF(L75:M75, "BASE"),COUNTIF(L75:M75, "THEMATIC")),1,0)</f>
        <v>0</v>
      </c>
      <c r="Q75" t="s">
        <v>354</v>
      </c>
      <c r="R75">
        <f>IF(AND(COUNTIF(L75:M75, "THEMATIC"),COUNTIF(L75:M75, "TAXONOMIC")),1,0)</f>
        <v>0</v>
      </c>
      <c r="S75">
        <f>IF(COUNTIF(L75:M75, "UNRELATED"),1,0)</f>
        <v>0</v>
      </c>
    </row>
    <row r="76" spans="1:19" x14ac:dyDescent="0.35">
      <c r="A76">
        <v>3975</v>
      </c>
      <c r="B76">
        <v>1</v>
      </c>
      <c r="C76">
        <v>16</v>
      </c>
      <c r="D76" t="s">
        <v>91</v>
      </c>
      <c r="E76" t="s">
        <v>92</v>
      </c>
      <c r="F76" t="s">
        <v>93</v>
      </c>
      <c r="G76" t="s">
        <v>94</v>
      </c>
      <c r="H76" t="s">
        <v>95</v>
      </c>
      <c r="I76" t="s">
        <v>96</v>
      </c>
      <c r="J76" t="s">
        <v>91</v>
      </c>
      <c r="K76" t="s">
        <v>92</v>
      </c>
      <c r="L76" t="s">
        <v>6</v>
      </c>
      <c r="M76" t="s">
        <v>14</v>
      </c>
      <c r="N76">
        <v>4.7176378045699998</v>
      </c>
      <c r="O76">
        <f>IF(AND(COUNTIF(L76:M76, "BASE"),COUNTIF(L76:M76, "TAXONOMIC")),1,0)</f>
        <v>1</v>
      </c>
      <c r="P76">
        <f>IF(AND(COUNTIF(L76:M76, "BASE"),COUNTIF(L76:M76, "THEMATIC")),1,0)</f>
        <v>0</v>
      </c>
      <c r="Q76" t="s">
        <v>354</v>
      </c>
      <c r="R76">
        <f>IF(AND(COUNTIF(L76:M76, "THEMATIC"),COUNTIF(L76:M76, "TAXONOMIC")),1,0)</f>
        <v>0</v>
      </c>
      <c r="S76">
        <f>IF(COUNTIF(L76:M76, "UNRELATED"),1,0)</f>
        <v>0</v>
      </c>
    </row>
    <row r="77" spans="1:19" x14ac:dyDescent="0.35">
      <c r="A77">
        <v>3975</v>
      </c>
      <c r="B77">
        <v>1</v>
      </c>
      <c r="C77">
        <v>17</v>
      </c>
      <c r="D77" t="s">
        <v>97</v>
      </c>
      <c r="E77" t="s">
        <v>98</v>
      </c>
      <c r="F77" t="s">
        <v>99</v>
      </c>
      <c r="G77" t="s">
        <v>100</v>
      </c>
      <c r="H77" t="s">
        <v>101</v>
      </c>
      <c r="I77" t="s">
        <v>102</v>
      </c>
      <c r="J77" t="s">
        <v>97</v>
      </c>
      <c r="K77" t="s">
        <v>98</v>
      </c>
      <c r="L77" t="s">
        <v>6</v>
      </c>
      <c r="M77" t="s">
        <v>14</v>
      </c>
      <c r="N77">
        <v>3.2394480998600002</v>
      </c>
      <c r="O77">
        <f>IF(AND(COUNTIF(L77:M77, "BASE"),COUNTIF(L77:M77, "TAXONOMIC")),1,0)</f>
        <v>1</v>
      </c>
      <c r="P77">
        <f>IF(AND(COUNTIF(L77:M77, "BASE"),COUNTIF(L77:M77, "THEMATIC")),1,0)</f>
        <v>0</v>
      </c>
      <c r="Q77" t="s">
        <v>354</v>
      </c>
      <c r="R77">
        <f>IF(AND(COUNTIF(L77:M77, "THEMATIC"),COUNTIF(L77:M77, "TAXONOMIC")),1,0)</f>
        <v>0</v>
      </c>
      <c r="S77">
        <f>IF(COUNTIF(L77:M77, "UNRELATED"),1,0)</f>
        <v>0</v>
      </c>
    </row>
    <row r="78" spans="1:19" x14ac:dyDescent="0.35">
      <c r="A78">
        <v>3975</v>
      </c>
      <c r="B78">
        <v>1</v>
      </c>
      <c r="C78">
        <v>18</v>
      </c>
      <c r="D78" t="s">
        <v>103</v>
      </c>
      <c r="E78" t="s">
        <v>104</v>
      </c>
      <c r="F78" t="s">
        <v>105</v>
      </c>
      <c r="G78" t="s">
        <v>106</v>
      </c>
      <c r="H78" t="s">
        <v>107</v>
      </c>
      <c r="I78" t="s">
        <v>108</v>
      </c>
      <c r="J78" t="s">
        <v>103</v>
      </c>
      <c r="K78" t="s">
        <v>104</v>
      </c>
      <c r="L78" t="s">
        <v>6</v>
      </c>
      <c r="M78" t="s">
        <v>14</v>
      </c>
      <c r="N78">
        <v>7.5145043314000004</v>
      </c>
      <c r="O78">
        <f>IF(AND(COUNTIF(L78:M78, "BASE"),COUNTIF(L78:M78, "TAXONOMIC")),1,0)</f>
        <v>1</v>
      </c>
      <c r="P78">
        <f>IF(AND(COUNTIF(L78:M78, "BASE"),COUNTIF(L78:M78, "THEMATIC")),1,0)</f>
        <v>0</v>
      </c>
      <c r="Q78" t="s">
        <v>354</v>
      </c>
      <c r="R78">
        <f>IF(AND(COUNTIF(L78:M78, "THEMATIC"),COUNTIF(L78:M78, "TAXONOMIC")),1,0)</f>
        <v>0</v>
      </c>
      <c r="S78">
        <f>IF(COUNTIF(L78:M78, "UNRELATED"),1,0)</f>
        <v>0</v>
      </c>
    </row>
    <row r="79" spans="1:19" x14ac:dyDescent="0.35">
      <c r="A79">
        <v>3975</v>
      </c>
      <c r="B79">
        <v>1</v>
      </c>
      <c r="C79">
        <v>19</v>
      </c>
      <c r="D79" t="s">
        <v>109</v>
      </c>
      <c r="E79" t="s">
        <v>110</v>
      </c>
      <c r="F79" t="s">
        <v>111</v>
      </c>
      <c r="G79" t="s">
        <v>112</v>
      </c>
      <c r="H79" t="s">
        <v>113</v>
      </c>
      <c r="I79" t="s">
        <v>114</v>
      </c>
      <c r="J79" t="s">
        <v>109</v>
      </c>
      <c r="K79" t="s">
        <v>110</v>
      </c>
      <c r="L79" t="s">
        <v>6</v>
      </c>
      <c r="M79" t="s">
        <v>14</v>
      </c>
      <c r="N79">
        <v>8.1818472553300001</v>
      </c>
      <c r="O79">
        <f>IF(AND(COUNTIF(L79:M79, "BASE"),COUNTIF(L79:M79, "TAXONOMIC")),1,0)</f>
        <v>1</v>
      </c>
      <c r="P79">
        <f>IF(AND(COUNTIF(L79:M79, "BASE"),COUNTIF(L79:M79, "THEMATIC")),1,0)</f>
        <v>0</v>
      </c>
      <c r="Q79" t="s">
        <v>354</v>
      </c>
      <c r="R79">
        <f>IF(AND(COUNTIF(L79:M79, "THEMATIC"),COUNTIF(L79:M79, "TAXONOMIC")),1,0)</f>
        <v>0</v>
      </c>
      <c r="S79">
        <f>IF(COUNTIF(L79:M79, "UNRELATED"),1,0)</f>
        <v>0</v>
      </c>
    </row>
    <row r="80" spans="1:19" x14ac:dyDescent="0.35">
      <c r="A80">
        <v>3975</v>
      </c>
      <c r="B80">
        <v>1</v>
      </c>
      <c r="C80">
        <v>20</v>
      </c>
      <c r="D80" t="s">
        <v>115</v>
      </c>
      <c r="E80" t="s">
        <v>116</v>
      </c>
      <c r="F80" t="s">
        <v>106</v>
      </c>
      <c r="G80" t="s">
        <v>117</v>
      </c>
      <c r="H80" t="s">
        <v>118</v>
      </c>
      <c r="I80" t="s">
        <v>119</v>
      </c>
      <c r="J80" t="s">
        <v>115</v>
      </c>
      <c r="K80" t="s">
        <v>116</v>
      </c>
      <c r="L80" t="s">
        <v>6</v>
      </c>
      <c r="M80" t="s">
        <v>14</v>
      </c>
      <c r="N80">
        <v>3.3790556408899999</v>
      </c>
      <c r="O80">
        <f>IF(AND(COUNTIF(L80:M80, "BASE"),COUNTIF(L80:M80, "TAXONOMIC")),1,0)</f>
        <v>1</v>
      </c>
      <c r="P80">
        <f>IF(AND(COUNTIF(L80:M80, "BASE"),COUNTIF(L80:M80, "THEMATIC")),1,0)</f>
        <v>0</v>
      </c>
      <c r="Q80" t="s">
        <v>354</v>
      </c>
      <c r="R80">
        <f>IF(AND(COUNTIF(L80:M80, "THEMATIC"),COUNTIF(L80:M80, "TAXONOMIC")),1,0)</f>
        <v>0</v>
      </c>
      <c r="S80">
        <f>IF(COUNTIF(L80:M80, "UNRELATED"),1,0)</f>
        <v>0</v>
      </c>
    </row>
    <row r="81" spans="1:19" x14ac:dyDescent="0.35">
      <c r="A81">
        <v>3975</v>
      </c>
      <c r="B81">
        <v>1</v>
      </c>
      <c r="C81">
        <v>21</v>
      </c>
      <c r="D81" t="s">
        <v>120</v>
      </c>
      <c r="E81" t="s">
        <v>121</v>
      </c>
      <c r="F81" t="s">
        <v>122</v>
      </c>
      <c r="G81" t="s">
        <v>123</v>
      </c>
      <c r="H81" t="s">
        <v>124</v>
      </c>
      <c r="I81" t="s">
        <v>125</v>
      </c>
      <c r="J81" t="s">
        <v>121</v>
      </c>
      <c r="K81" t="s">
        <v>120</v>
      </c>
      <c r="L81" t="s">
        <v>14</v>
      </c>
      <c r="M81" t="s">
        <v>6</v>
      </c>
      <c r="N81">
        <v>13.5833663847</v>
      </c>
      <c r="O81">
        <f>IF(AND(COUNTIF(L81:M81, "BASE"),COUNTIF(L81:M81, "TAXONOMIC")),1,0)</f>
        <v>1</v>
      </c>
      <c r="P81">
        <f>IF(AND(COUNTIF(L81:M81, "BASE"),COUNTIF(L81:M81, "THEMATIC")),1,0)</f>
        <v>0</v>
      </c>
      <c r="Q81" t="s">
        <v>354</v>
      </c>
      <c r="R81">
        <f>IF(AND(COUNTIF(L81:M81, "THEMATIC"),COUNTIF(L81:M81, "TAXONOMIC")),1,0)</f>
        <v>0</v>
      </c>
      <c r="S81">
        <f>IF(COUNTIF(L81:M81, "UNRELATED"),1,0)</f>
        <v>0</v>
      </c>
    </row>
    <row r="82" spans="1:19" x14ac:dyDescent="0.35">
      <c r="A82">
        <v>3975</v>
      </c>
      <c r="B82">
        <v>1</v>
      </c>
      <c r="C82">
        <v>22</v>
      </c>
      <c r="D82" t="s">
        <v>126</v>
      </c>
      <c r="E82" t="s">
        <v>127</v>
      </c>
      <c r="F82" t="s">
        <v>12</v>
      </c>
      <c r="G82" t="s">
        <v>128</v>
      </c>
      <c r="H82" t="s">
        <v>129</v>
      </c>
      <c r="I82" t="s">
        <v>130</v>
      </c>
      <c r="J82" t="s">
        <v>126</v>
      </c>
      <c r="K82" t="s">
        <v>127</v>
      </c>
      <c r="L82" t="s">
        <v>6</v>
      </c>
      <c r="M82" t="s">
        <v>14</v>
      </c>
      <c r="N82">
        <v>3.1928555299500001</v>
      </c>
      <c r="O82">
        <f>IF(AND(COUNTIF(L82:M82, "BASE"),COUNTIF(L82:M82, "TAXONOMIC")),1,0)</f>
        <v>1</v>
      </c>
      <c r="P82">
        <f>IF(AND(COUNTIF(L82:M82, "BASE"),COUNTIF(L82:M82, "THEMATIC")),1,0)</f>
        <v>0</v>
      </c>
      <c r="Q82" t="s">
        <v>354</v>
      </c>
      <c r="R82">
        <f>IF(AND(COUNTIF(L82:M82, "THEMATIC"),COUNTIF(L82:M82, "TAXONOMIC")),1,0)</f>
        <v>0</v>
      </c>
      <c r="S82">
        <f>IF(COUNTIF(L82:M82, "UNRELATED"),1,0)</f>
        <v>0</v>
      </c>
    </row>
    <row r="83" spans="1:19" x14ac:dyDescent="0.35">
      <c r="A83">
        <v>3975</v>
      </c>
      <c r="B83">
        <v>1</v>
      </c>
      <c r="C83">
        <v>23</v>
      </c>
      <c r="D83" t="s">
        <v>131</v>
      </c>
      <c r="E83" t="s">
        <v>132</v>
      </c>
      <c r="F83" t="s">
        <v>133</v>
      </c>
      <c r="G83" t="s">
        <v>134</v>
      </c>
      <c r="H83" t="s">
        <v>135</v>
      </c>
      <c r="I83" t="s">
        <v>136</v>
      </c>
      <c r="J83" t="s">
        <v>132</v>
      </c>
      <c r="K83" t="s">
        <v>131</v>
      </c>
      <c r="L83" t="s">
        <v>14</v>
      </c>
      <c r="M83" t="s">
        <v>6</v>
      </c>
      <c r="N83">
        <v>5.1104429464300001</v>
      </c>
      <c r="O83">
        <f>IF(AND(COUNTIF(L83:M83, "BASE"),COUNTIF(L83:M83, "TAXONOMIC")),1,0)</f>
        <v>1</v>
      </c>
      <c r="P83">
        <f>IF(AND(COUNTIF(L83:M83, "BASE"),COUNTIF(L83:M83, "THEMATIC")),1,0)</f>
        <v>0</v>
      </c>
      <c r="Q83" t="s">
        <v>354</v>
      </c>
      <c r="R83">
        <f>IF(AND(COUNTIF(L83:M83, "THEMATIC"),COUNTIF(L83:M83, "TAXONOMIC")),1,0)</f>
        <v>0</v>
      </c>
      <c r="S83">
        <f>IF(COUNTIF(L83:M83, "UNRELATED"),1,0)</f>
        <v>0</v>
      </c>
    </row>
    <row r="84" spans="1:19" x14ac:dyDescent="0.35">
      <c r="A84">
        <v>3975</v>
      </c>
      <c r="B84">
        <v>1</v>
      </c>
      <c r="C84">
        <v>24</v>
      </c>
      <c r="D84" t="s">
        <v>59</v>
      </c>
      <c r="E84" t="s">
        <v>137</v>
      </c>
      <c r="F84" t="s">
        <v>138</v>
      </c>
      <c r="G84" t="s">
        <v>139</v>
      </c>
      <c r="H84" t="s">
        <v>140</v>
      </c>
      <c r="I84" t="s">
        <v>141</v>
      </c>
      <c r="J84" t="s">
        <v>59</v>
      </c>
      <c r="K84" t="s">
        <v>137</v>
      </c>
      <c r="L84" t="s">
        <v>6</v>
      </c>
      <c r="M84" t="s">
        <v>14</v>
      </c>
      <c r="N84">
        <v>6.3778551957799996</v>
      </c>
      <c r="O84">
        <f>IF(AND(COUNTIF(L84:M84, "BASE"),COUNTIF(L84:M84, "TAXONOMIC")),1,0)</f>
        <v>1</v>
      </c>
      <c r="P84">
        <f>IF(AND(COUNTIF(L84:M84, "BASE"),COUNTIF(L84:M84, "THEMATIC")),1,0)</f>
        <v>0</v>
      </c>
      <c r="Q84" t="s">
        <v>354</v>
      </c>
      <c r="R84">
        <f>IF(AND(COUNTIF(L84:M84, "THEMATIC"),COUNTIF(L84:M84, "TAXONOMIC")),1,0)</f>
        <v>0</v>
      </c>
      <c r="S84">
        <f>IF(COUNTIF(L84:M84, "UNRELATED"),1,0)</f>
        <v>0</v>
      </c>
    </row>
    <row r="85" spans="1:19" x14ac:dyDescent="0.35">
      <c r="A85">
        <v>3975</v>
      </c>
      <c r="B85">
        <v>1</v>
      </c>
      <c r="C85">
        <v>25</v>
      </c>
      <c r="D85" t="s">
        <v>142</v>
      </c>
      <c r="E85" t="s">
        <v>45</v>
      </c>
      <c r="F85" t="s">
        <v>143</v>
      </c>
      <c r="G85" t="s">
        <v>144</v>
      </c>
      <c r="H85" t="s">
        <v>51</v>
      </c>
      <c r="I85" t="s">
        <v>145</v>
      </c>
      <c r="J85" t="s">
        <v>142</v>
      </c>
      <c r="K85" t="s">
        <v>45</v>
      </c>
      <c r="L85" t="s">
        <v>6</v>
      </c>
      <c r="M85" t="s">
        <v>14</v>
      </c>
      <c r="N85">
        <v>3.4262040704499999</v>
      </c>
      <c r="O85">
        <f>IF(AND(COUNTIF(L85:M85, "BASE"),COUNTIF(L85:M85, "TAXONOMIC")),1,0)</f>
        <v>1</v>
      </c>
      <c r="P85">
        <f>IF(AND(COUNTIF(L85:M85, "BASE"),COUNTIF(L85:M85, "THEMATIC")),1,0)</f>
        <v>0</v>
      </c>
      <c r="Q85" t="s">
        <v>354</v>
      </c>
      <c r="R85">
        <f>IF(AND(COUNTIF(L85:M85, "THEMATIC"),COUNTIF(L85:M85, "TAXONOMIC")),1,0)</f>
        <v>0</v>
      </c>
      <c r="S85">
        <f>IF(COUNTIF(L85:M85, "UNRELATED"),1,0)</f>
        <v>0</v>
      </c>
    </row>
    <row r="86" spans="1:19" x14ac:dyDescent="0.35">
      <c r="A86">
        <v>3975</v>
      </c>
      <c r="B86">
        <v>1</v>
      </c>
      <c r="C86">
        <v>26</v>
      </c>
      <c r="D86" t="s">
        <v>146</v>
      </c>
      <c r="E86" t="s">
        <v>147</v>
      </c>
      <c r="F86" t="s">
        <v>148</v>
      </c>
      <c r="G86" t="s">
        <v>149</v>
      </c>
      <c r="H86" t="s">
        <v>150</v>
      </c>
      <c r="I86" t="s">
        <v>151</v>
      </c>
      <c r="J86" t="s">
        <v>146</v>
      </c>
      <c r="K86" t="s">
        <v>147</v>
      </c>
      <c r="L86" t="s">
        <v>6</v>
      </c>
      <c r="M86" t="s">
        <v>14</v>
      </c>
      <c r="N86">
        <v>3.2132680646599998</v>
      </c>
      <c r="O86">
        <f>IF(AND(COUNTIF(L86:M86, "BASE"),COUNTIF(L86:M86, "TAXONOMIC")),1,0)</f>
        <v>1</v>
      </c>
      <c r="P86">
        <f>IF(AND(COUNTIF(L86:M86, "BASE"),COUNTIF(L86:M86, "THEMATIC")),1,0)</f>
        <v>0</v>
      </c>
      <c r="Q86" t="s">
        <v>354</v>
      </c>
      <c r="R86">
        <f>IF(AND(COUNTIF(L86:M86, "THEMATIC"),COUNTIF(L86:M86, "TAXONOMIC")),1,0)</f>
        <v>0</v>
      </c>
      <c r="S86">
        <f>IF(COUNTIF(L86:M86, "UNRELATED"),1,0)</f>
        <v>0</v>
      </c>
    </row>
    <row r="87" spans="1:19" x14ac:dyDescent="0.35">
      <c r="A87">
        <v>3975</v>
      </c>
      <c r="B87">
        <v>1</v>
      </c>
      <c r="C87">
        <v>27</v>
      </c>
      <c r="D87" t="s">
        <v>152</v>
      </c>
      <c r="E87" t="s">
        <v>50</v>
      </c>
      <c r="F87" t="s">
        <v>153</v>
      </c>
      <c r="G87" t="s">
        <v>154</v>
      </c>
      <c r="H87" t="s">
        <v>155</v>
      </c>
      <c r="I87" t="s">
        <v>156</v>
      </c>
      <c r="J87" t="s">
        <v>152</v>
      </c>
      <c r="K87" t="s">
        <v>50</v>
      </c>
      <c r="L87" t="s">
        <v>6</v>
      </c>
      <c r="M87" t="s">
        <v>14</v>
      </c>
      <c r="N87">
        <v>3.1365819291700001</v>
      </c>
      <c r="O87">
        <f>IF(AND(COUNTIF(L87:M87, "BASE"),COUNTIF(L87:M87, "TAXONOMIC")),1,0)</f>
        <v>1</v>
      </c>
      <c r="P87">
        <f>IF(AND(COUNTIF(L87:M87, "BASE"),COUNTIF(L87:M87, "THEMATIC")),1,0)</f>
        <v>0</v>
      </c>
      <c r="Q87" t="s">
        <v>354</v>
      </c>
      <c r="R87">
        <f>IF(AND(COUNTIF(L87:M87, "THEMATIC"),COUNTIF(L87:M87, "TAXONOMIC")),1,0)</f>
        <v>0</v>
      </c>
      <c r="S87">
        <f>IF(COUNTIF(L87:M87, "UNRELATED"),1,0)</f>
        <v>0</v>
      </c>
    </row>
    <row r="88" spans="1:19" x14ac:dyDescent="0.35">
      <c r="A88">
        <v>3975</v>
      </c>
      <c r="B88">
        <v>1</v>
      </c>
      <c r="C88">
        <v>28</v>
      </c>
      <c r="D88" t="s">
        <v>141</v>
      </c>
      <c r="E88" t="s">
        <v>157</v>
      </c>
      <c r="F88" t="s">
        <v>158</v>
      </c>
      <c r="G88" t="s">
        <v>159</v>
      </c>
      <c r="H88" t="s">
        <v>160</v>
      </c>
      <c r="I88" t="s">
        <v>161</v>
      </c>
      <c r="J88" t="s">
        <v>141</v>
      </c>
      <c r="K88" t="s">
        <v>157</v>
      </c>
      <c r="L88" t="s">
        <v>6</v>
      </c>
      <c r="M88" t="s">
        <v>14</v>
      </c>
      <c r="N88">
        <v>2.78606715461</v>
      </c>
      <c r="O88">
        <f>IF(AND(COUNTIF(L88:M88, "BASE"),COUNTIF(L88:M88, "TAXONOMIC")),1,0)</f>
        <v>1</v>
      </c>
      <c r="P88">
        <f>IF(AND(COUNTIF(L88:M88, "BASE"),COUNTIF(L88:M88, "THEMATIC")),1,0)</f>
        <v>0</v>
      </c>
      <c r="Q88" t="s">
        <v>354</v>
      </c>
      <c r="R88">
        <f>IF(AND(COUNTIF(L88:M88, "THEMATIC"),COUNTIF(L88:M88, "TAXONOMIC")),1,0)</f>
        <v>0</v>
      </c>
      <c r="S88">
        <f>IF(COUNTIF(L88:M88, "UNRELATED"),1,0)</f>
        <v>0</v>
      </c>
    </row>
    <row r="89" spans="1:19" x14ac:dyDescent="0.35">
      <c r="A89">
        <v>3975</v>
      </c>
      <c r="B89">
        <v>1</v>
      </c>
      <c r="C89">
        <v>29</v>
      </c>
      <c r="D89" t="s">
        <v>162</v>
      </c>
      <c r="E89" t="s">
        <v>163</v>
      </c>
      <c r="F89" t="s">
        <v>164</v>
      </c>
      <c r="G89" t="s">
        <v>165</v>
      </c>
      <c r="H89" t="s">
        <v>166</v>
      </c>
      <c r="I89" t="s">
        <v>115</v>
      </c>
      <c r="J89" t="s">
        <v>163</v>
      </c>
      <c r="K89" t="s">
        <v>162</v>
      </c>
      <c r="L89" t="s">
        <v>14</v>
      </c>
      <c r="M89" t="s">
        <v>6</v>
      </c>
      <c r="N89">
        <v>8.3518989611199999</v>
      </c>
      <c r="O89">
        <f>IF(AND(COUNTIF(L89:M89, "BASE"),COUNTIF(L89:M89, "TAXONOMIC")),1,0)</f>
        <v>1</v>
      </c>
      <c r="P89">
        <f>IF(AND(COUNTIF(L89:M89, "BASE"),COUNTIF(L89:M89, "THEMATIC")),1,0)</f>
        <v>0</v>
      </c>
      <c r="Q89" t="s">
        <v>354</v>
      </c>
      <c r="R89">
        <f>IF(AND(COUNTIF(L89:M89, "THEMATIC"),COUNTIF(L89:M89, "TAXONOMIC")),1,0)</f>
        <v>0</v>
      </c>
      <c r="S89">
        <f>IF(COUNTIF(L89:M89, "UNRELATED"),1,0)</f>
        <v>0</v>
      </c>
    </row>
    <row r="90" spans="1:19" x14ac:dyDescent="0.35">
      <c r="A90">
        <v>3975</v>
      </c>
      <c r="B90">
        <v>1</v>
      </c>
      <c r="C90">
        <v>30</v>
      </c>
      <c r="D90" t="s">
        <v>55</v>
      </c>
      <c r="E90" t="s">
        <v>107</v>
      </c>
      <c r="F90" t="s">
        <v>167</v>
      </c>
      <c r="G90" t="s">
        <v>168</v>
      </c>
      <c r="H90" t="s">
        <v>169</v>
      </c>
      <c r="I90" t="s">
        <v>170</v>
      </c>
      <c r="J90" t="s">
        <v>107</v>
      </c>
      <c r="K90" t="s">
        <v>55</v>
      </c>
      <c r="L90" t="s">
        <v>14</v>
      </c>
      <c r="M90" t="s">
        <v>6</v>
      </c>
      <c r="N90">
        <v>3.3670760184800002</v>
      </c>
      <c r="O90">
        <f>IF(AND(COUNTIF(L90:M90, "BASE"),COUNTIF(L90:M90, "TAXONOMIC")),1,0)</f>
        <v>1</v>
      </c>
      <c r="P90">
        <f>IF(AND(COUNTIF(L90:M90, "BASE"),COUNTIF(L90:M90, "THEMATIC")),1,0)</f>
        <v>0</v>
      </c>
      <c r="Q90" t="s">
        <v>354</v>
      </c>
      <c r="R90">
        <f>IF(AND(COUNTIF(L90:M90, "THEMATIC"),COUNTIF(L90:M90, "TAXONOMIC")),1,0)</f>
        <v>0</v>
      </c>
      <c r="S90">
        <f>IF(COUNTIF(L90:M90, "UNRELATED"),1,0)</f>
        <v>0</v>
      </c>
    </row>
    <row r="91" spans="1:19" x14ac:dyDescent="0.35">
      <c r="A91">
        <v>3975</v>
      </c>
      <c r="B91">
        <v>1</v>
      </c>
      <c r="C91">
        <v>31</v>
      </c>
      <c r="D91" t="s">
        <v>171</v>
      </c>
      <c r="E91" t="s">
        <v>172</v>
      </c>
      <c r="F91" t="s">
        <v>140</v>
      </c>
      <c r="G91" t="s">
        <v>86</v>
      </c>
      <c r="H91" t="s">
        <v>173</v>
      </c>
      <c r="I91" t="s">
        <v>174</v>
      </c>
      <c r="J91" t="s">
        <v>171</v>
      </c>
      <c r="K91" t="s">
        <v>172</v>
      </c>
      <c r="L91" t="s">
        <v>6</v>
      </c>
      <c r="M91" t="s">
        <v>14</v>
      </c>
      <c r="N91">
        <v>7.1446447101199997</v>
      </c>
      <c r="O91">
        <f>IF(AND(COUNTIF(L91:M91, "BASE"),COUNTIF(L91:M91, "TAXONOMIC")),1,0)</f>
        <v>1</v>
      </c>
      <c r="P91">
        <f>IF(AND(COUNTIF(L91:M91, "BASE"),COUNTIF(L91:M91, "THEMATIC")),1,0)</f>
        <v>0</v>
      </c>
      <c r="Q91" t="s">
        <v>354</v>
      </c>
      <c r="R91">
        <f>IF(AND(COUNTIF(L91:M91, "THEMATIC"),COUNTIF(L91:M91, "TAXONOMIC")),1,0)</f>
        <v>0</v>
      </c>
      <c r="S91">
        <f>IF(COUNTIF(L91:M91, "UNRELATED"),1,0)</f>
        <v>0</v>
      </c>
    </row>
    <row r="92" spans="1:19" x14ac:dyDescent="0.35">
      <c r="A92">
        <v>3975</v>
      </c>
      <c r="B92">
        <v>1</v>
      </c>
      <c r="C92">
        <v>32</v>
      </c>
      <c r="D92" t="s">
        <v>175</v>
      </c>
      <c r="E92" t="s">
        <v>176</v>
      </c>
      <c r="F92" t="s">
        <v>177</v>
      </c>
      <c r="G92" t="s">
        <v>178</v>
      </c>
      <c r="H92" t="s">
        <v>179</v>
      </c>
      <c r="I92" t="s">
        <v>180</v>
      </c>
      <c r="J92" t="s">
        <v>176</v>
      </c>
      <c r="K92" t="s">
        <v>175</v>
      </c>
      <c r="L92" t="s">
        <v>14</v>
      </c>
      <c r="M92" t="s">
        <v>6</v>
      </c>
      <c r="N92">
        <v>6.0032964239400002</v>
      </c>
      <c r="O92">
        <f>IF(AND(COUNTIF(L92:M92, "BASE"),COUNTIF(L92:M92, "TAXONOMIC")),1,0)</f>
        <v>1</v>
      </c>
      <c r="P92">
        <f>IF(AND(COUNTIF(L92:M92, "BASE"),COUNTIF(L92:M92, "THEMATIC")),1,0)</f>
        <v>0</v>
      </c>
      <c r="Q92" t="s">
        <v>354</v>
      </c>
      <c r="R92">
        <f>IF(AND(COUNTIF(L92:M92, "THEMATIC"),COUNTIF(L92:M92, "TAXONOMIC")),1,0)</f>
        <v>0</v>
      </c>
      <c r="S92">
        <f>IF(COUNTIF(L92:M92, "UNRELATED"),1,0)</f>
        <v>0</v>
      </c>
    </row>
    <row r="93" spans="1:19" x14ac:dyDescent="0.35">
      <c r="A93">
        <v>3975</v>
      </c>
      <c r="B93">
        <v>1</v>
      </c>
      <c r="C93">
        <v>33</v>
      </c>
      <c r="D93" t="s">
        <v>181</v>
      </c>
      <c r="E93" t="s">
        <v>182</v>
      </c>
      <c r="F93" t="s">
        <v>183</v>
      </c>
      <c r="G93" t="s">
        <v>184</v>
      </c>
      <c r="H93" t="s">
        <v>185</v>
      </c>
      <c r="I93" t="s">
        <v>186</v>
      </c>
      <c r="J93" t="s">
        <v>181</v>
      </c>
      <c r="K93" t="s">
        <v>182</v>
      </c>
      <c r="L93" t="s">
        <v>6</v>
      </c>
      <c r="M93" t="s">
        <v>14</v>
      </c>
      <c r="N93">
        <v>4.1678521035899996</v>
      </c>
      <c r="O93">
        <f>IF(AND(COUNTIF(L93:M93, "BASE"),COUNTIF(L93:M93, "TAXONOMIC")),1,0)</f>
        <v>1</v>
      </c>
      <c r="P93">
        <f>IF(AND(COUNTIF(L93:M93, "BASE"),COUNTIF(L93:M93, "THEMATIC")),1,0)</f>
        <v>0</v>
      </c>
      <c r="Q93" t="s">
        <v>354</v>
      </c>
      <c r="R93">
        <f>IF(AND(COUNTIF(L93:M93, "THEMATIC"),COUNTIF(L93:M93, "TAXONOMIC")),1,0)</f>
        <v>0</v>
      </c>
      <c r="S93">
        <f>IF(COUNTIF(L93:M93, "UNRELATED"),1,0)</f>
        <v>0</v>
      </c>
    </row>
    <row r="94" spans="1:19" x14ac:dyDescent="0.35">
      <c r="A94">
        <v>3975</v>
      </c>
      <c r="B94">
        <v>1</v>
      </c>
      <c r="C94">
        <v>34</v>
      </c>
      <c r="D94" t="s">
        <v>187</v>
      </c>
      <c r="E94" t="s">
        <v>188</v>
      </c>
      <c r="F94" t="s">
        <v>189</v>
      </c>
      <c r="G94" t="s">
        <v>190</v>
      </c>
      <c r="H94" t="s">
        <v>191</v>
      </c>
      <c r="I94" t="s">
        <v>58</v>
      </c>
      <c r="J94" t="s">
        <v>188</v>
      </c>
      <c r="K94" t="s">
        <v>187</v>
      </c>
      <c r="L94" t="s">
        <v>14</v>
      </c>
      <c r="M94" t="s">
        <v>6</v>
      </c>
      <c r="N94">
        <v>10.8942121723</v>
      </c>
      <c r="O94">
        <f>IF(AND(COUNTIF(L94:M94, "BASE"),COUNTIF(L94:M94, "TAXONOMIC")),1,0)</f>
        <v>1</v>
      </c>
      <c r="P94">
        <f>IF(AND(COUNTIF(L94:M94, "BASE"),COUNTIF(L94:M94, "THEMATIC")),1,0)</f>
        <v>0</v>
      </c>
      <c r="Q94" t="s">
        <v>354</v>
      </c>
      <c r="R94">
        <f>IF(AND(COUNTIF(L94:M94, "THEMATIC"),COUNTIF(L94:M94, "TAXONOMIC")),1,0)</f>
        <v>0</v>
      </c>
      <c r="S94">
        <f>IF(COUNTIF(L94:M94, "UNRELATED"),1,0)</f>
        <v>0</v>
      </c>
    </row>
    <row r="95" spans="1:19" x14ac:dyDescent="0.35">
      <c r="A95">
        <v>3975</v>
      </c>
      <c r="B95">
        <v>1</v>
      </c>
      <c r="C95">
        <v>35</v>
      </c>
      <c r="D95" t="s">
        <v>192</v>
      </c>
      <c r="E95" t="s">
        <v>193</v>
      </c>
      <c r="F95" t="s">
        <v>72</v>
      </c>
      <c r="G95" t="s">
        <v>194</v>
      </c>
      <c r="H95" t="s">
        <v>195</v>
      </c>
      <c r="I95" t="s">
        <v>196</v>
      </c>
      <c r="J95" t="s">
        <v>193</v>
      </c>
      <c r="K95" t="s">
        <v>192</v>
      </c>
      <c r="L95" t="s">
        <v>14</v>
      </c>
      <c r="M95" t="s">
        <v>6</v>
      </c>
      <c r="N95">
        <v>5.8219341802200004</v>
      </c>
      <c r="O95">
        <f>IF(AND(COUNTIF(L95:M95, "BASE"),COUNTIF(L95:M95, "TAXONOMIC")),1,0)</f>
        <v>1</v>
      </c>
      <c r="P95">
        <f>IF(AND(COUNTIF(L95:M95, "BASE"),COUNTIF(L95:M95, "THEMATIC")),1,0)</f>
        <v>0</v>
      </c>
      <c r="Q95" t="s">
        <v>354</v>
      </c>
      <c r="R95">
        <f>IF(AND(COUNTIF(L95:M95, "THEMATIC"),COUNTIF(L95:M95, "TAXONOMIC")),1,0)</f>
        <v>0</v>
      </c>
      <c r="S95">
        <f>IF(COUNTIF(L95:M95, "UNRELATED"),1,0)</f>
        <v>0</v>
      </c>
    </row>
    <row r="96" spans="1:19" x14ac:dyDescent="0.35">
      <c r="A96">
        <v>3975</v>
      </c>
      <c r="B96">
        <v>1</v>
      </c>
      <c r="C96">
        <v>36</v>
      </c>
      <c r="D96" t="s">
        <v>197</v>
      </c>
      <c r="E96" t="s">
        <v>198</v>
      </c>
      <c r="F96" t="s">
        <v>199</v>
      </c>
      <c r="G96" t="s">
        <v>200</v>
      </c>
      <c r="H96" t="s">
        <v>201</v>
      </c>
      <c r="I96" t="s">
        <v>202</v>
      </c>
      <c r="J96" t="s">
        <v>198</v>
      </c>
      <c r="K96" t="s">
        <v>197</v>
      </c>
      <c r="L96" t="s">
        <v>14</v>
      </c>
      <c r="M96" t="s">
        <v>6</v>
      </c>
      <c r="N96">
        <v>3.91044201935</v>
      </c>
      <c r="O96">
        <f>IF(AND(COUNTIF(L96:M96, "BASE"),COUNTIF(L96:M96, "TAXONOMIC")),1,0)</f>
        <v>1</v>
      </c>
      <c r="P96">
        <f>IF(AND(COUNTIF(L96:M96, "BASE"),COUNTIF(L96:M96, "THEMATIC")),1,0)</f>
        <v>0</v>
      </c>
      <c r="Q96" t="s">
        <v>354</v>
      </c>
      <c r="R96">
        <f>IF(AND(COUNTIF(L96:M96, "THEMATIC"),COUNTIF(L96:M96, "TAXONOMIC")),1,0)</f>
        <v>0</v>
      </c>
      <c r="S96">
        <f>IF(COUNTIF(L96:M96, "UNRELATED"),1,0)</f>
        <v>0</v>
      </c>
    </row>
    <row r="97" spans="1:19" x14ac:dyDescent="0.35">
      <c r="A97">
        <v>3975</v>
      </c>
      <c r="B97">
        <v>1</v>
      </c>
      <c r="C97">
        <v>37</v>
      </c>
      <c r="D97" t="s">
        <v>3</v>
      </c>
      <c r="E97" t="s">
        <v>203</v>
      </c>
      <c r="F97" t="s">
        <v>204</v>
      </c>
      <c r="G97" t="s">
        <v>205</v>
      </c>
      <c r="H97" t="s">
        <v>206</v>
      </c>
      <c r="I97" t="s">
        <v>207</v>
      </c>
      <c r="J97" t="s">
        <v>203</v>
      </c>
      <c r="K97" t="s">
        <v>3</v>
      </c>
      <c r="L97" t="s">
        <v>14</v>
      </c>
      <c r="M97" t="s">
        <v>6</v>
      </c>
      <c r="N97">
        <v>6.5630200630999997</v>
      </c>
      <c r="O97">
        <f>IF(AND(COUNTIF(L97:M97, "BASE"),COUNTIF(L97:M97, "TAXONOMIC")),1,0)</f>
        <v>1</v>
      </c>
      <c r="P97">
        <f>IF(AND(COUNTIF(L97:M97, "BASE"),COUNTIF(L97:M97, "THEMATIC")),1,0)</f>
        <v>0</v>
      </c>
      <c r="Q97" t="s">
        <v>354</v>
      </c>
      <c r="R97">
        <f>IF(AND(COUNTIF(L97:M97, "THEMATIC"),COUNTIF(L97:M97, "TAXONOMIC")),1,0)</f>
        <v>0</v>
      </c>
      <c r="S97">
        <f>IF(COUNTIF(L97:M97, "UNRELATED"),1,0)</f>
        <v>0</v>
      </c>
    </row>
    <row r="98" spans="1:19" x14ac:dyDescent="0.35">
      <c r="A98">
        <v>3975</v>
      </c>
      <c r="B98">
        <v>1</v>
      </c>
      <c r="C98">
        <v>38</v>
      </c>
      <c r="D98" t="s">
        <v>208</v>
      </c>
      <c r="E98" t="s">
        <v>209</v>
      </c>
      <c r="F98" t="s">
        <v>210</v>
      </c>
      <c r="G98" t="s">
        <v>211</v>
      </c>
      <c r="H98" t="s">
        <v>212</v>
      </c>
      <c r="I98" t="s">
        <v>213</v>
      </c>
      <c r="J98" t="s">
        <v>208</v>
      </c>
      <c r="K98" t="s">
        <v>209</v>
      </c>
      <c r="L98" t="s">
        <v>6</v>
      </c>
      <c r="M98" t="s">
        <v>14</v>
      </c>
      <c r="N98">
        <v>2.5637662860099999</v>
      </c>
      <c r="O98">
        <f>IF(AND(COUNTIF(L98:M98, "BASE"),COUNTIF(L98:M98, "TAXONOMIC")),1,0)</f>
        <v>1</v>
      </c>
      <c r="P98">
        <f>IF(AND(COUNTIF(L98:M98, "BASE"),COUNTIF(L98:M98, "THEMATIC")),1,0)</f>
        <v>0</v>
      </c>
      <c r="Q98" t="s">
        <v>354</v>
      </c>
      <c r="R98">
        <f>IF(AND(COUNTIF(L98:M98, "THEMATIC"),COUNTIF(L98:M98, "TAXONOMIC")),1,0)</f>
        <v>0</v>
      </c>
      <c r="S98">
        <f>IF(COUNTIF(L98:M98, "UNRELATED"),1,0)</f>
        <v>0</v>
      </c>
    </row>
    <row r="99" spans="1:19" x14ac:dyDescent="0.35">
      <c r="A99">
        <v>3975</v>
      </c>
      <c r="B99">
        <v>1</v>
      </c>
      <c r="C99">
        <v>39</v>
      </c>
      <c r="D99" t="s">
        <v>214</v>
      </c>
      <c r="E99" t="s">
        <v>215</v>
      </c>
      <c r="F99" t="s">
        <v>216</v>
      </c>
      <c r="G99" t="s">
        <v>217</v>
      </c>
      <c r="H99" t="s">
        <v>218</v>
      </c>
      <c r="I99" t="s">
        <v>219</v>
      </c>
      <c r="J99" t="s">
        <v>214</v>
      </c>
      <c r="K99" t="s">
        <v>215</v>
      </c>
      <c r="L99" t="s">
        <v>6</v>
      </c>
      <c r="M99" t="s">
        <v>14</v>
      </c>
      <c r="N99">
        <v>3.0050543841200001</v>
      </c>
      <c r="O99">
        <f>IF(AND(COUNTIF(L99:M99, "BASE"),COUNTIF(L99:M99, "TAXONOMIC")),1,0)</f>
        <v>1</v>
      </c>
      <c r="P99">
        <f>IF(AND(COUNTIF(L99:M99, "BASE"),COUNTIF(L99:M99, "THEMATIC")),1,0)</f>
        <v>0</v>
      </c>
      <c r="Q99" t="s">
        <v>354</v>
      </c>
      <c r="R99">
        <f>IF(AND(COUNTIF(L99:M99, "THEMATIC"),COUNTIF(L99:M99, "TAXONOMIC")),1,0)</f>
        <v>0</v>
      </c>
      <c r="S99">
        <f>IF(COUNTIF(L99:M99, "UNRELATED"),1,0)</f>
        <v>0</v>
      </c>
    </row>
    <row r="100" spans="1:19" x14ac:dyDescent="0.35">
      <c r="A100">
        <v>3975</v>
      </c>
      <c r="B100">
        <v>1</v>
      </c>
      <c r="C100">
        <v>40</v>
      </c>
      <c r="D100" t="s">
        <v>220</v>
      </c>
      <c r="E100" t="s">
        <v>221</v>
      </c>
      <c r="F100" t="s">
        <v>222</v>
      </c>
      <c r="G100" t="s">
        <v>223</v>
      </c>
      <c r="H100" t="s">
        <v>224</v>
      </c>
      <c r="I100" t="s">
        <v>225</v>
      </c>
      <c r="J100" t="s">
        <v>220</v>
      </c>
      <c r="K100" t="s">
        <v>221</v>
      </c>
      <c r="L100" t="s">
        <v>6</v>
      </c>
      <c r="M100" t="s">
        <v>14</v>
      </c>
      <c r="N100">
        <v>4.0095274166700001</v>
      </c>
      <c r="O100">
        <f>IF(AND(COUNTIF(L100:M100, "BASE"),COUNTIF(L100:M100, "TAXONOMIC")),1,0)</f>
        <v>1</v>
      </c>
      <c r="P100">
        <f>IF(AND(COUNTIF(L100:M100, "BASE"),COUNTIF(L100:M100, "THEMATIC")),1,0)</f>
        <v>0</v>
      </c>
      <c r="Q100" t="s">
        <v>354</v>
      </c>
      <c r="R100">
        <f>IF(AND(COUNTIF(L100:M100, "THEMATIC"),COUNTIF(L100:M100, "TAXONOMIC")),1,0)</f>
        <v>0</v>
      </c>
      <c r="S100">
        <f>IF(COUNTIF(L100:M100, "UNRELATED"),1,0)</f>
        <v>0</v>
      </c>
    </row>
    <row r="101" spans="1:19" x14ac:dyDescent="0.35">
      <c r="A101">
        <v>3975</v>
      </c>
      <c r="B101">
        <v>1</v>
      </c>
      <c r="C101">
        <v>41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  <c r="J101" t="s">
        <v>227</v>
      </c>
      <c r="K101" t="s">
        <v>226</v>
      </c>
      <c r="L101" t="s">
        <v>14</v>
      </c>
      <c r="M101" t="s">
        <v>6</v>
      </c>
      <c r="N101">
        <v>5.0943590994000001</v>
      </c>
      <c r="O101">
        <f>IF(AND(COUNTIF(L101:M101, "BASE"),COUNTIF(L101:M101, "TAXONOMIC")),1,0)</f>
        <v>1</v>
      </c>
      <c r="P101">
        <f>IF(AND(COUNTIF(L101:M101, "BASE"),COUNTIF(L101:M101, "THEMATIC")),1,0)</f>
        <v>0</v>
      </c>
      <c r="Q101" t="s">
        <v>354</v>
      </c>
      <c r="R101">
        <f>IF(AND(COUNTIF(L101:M101, "THEMATIC"),COUNTIF(L101:M101, "TAXONOMIC")),1,0)</f>
        <v>0</v>
      </c>
      <c r="S101">
        <f>IF(COUNTIF(L101:M101, "UNRELATED"),1,0)</f>
        <v>0</v>
      </c>
    </row>
    <row r="102" spans="1:19" x14ac:dyDescent="0.35">
      <c r="A102">
        <v>3975</v>
      </c>
      <c r="B102">
        <v>1</v>
      </c>
      <c r="C102">
        <v>42</v>
      </c>
      <c r="D102" t="s">
        <v>232</v>
      </c>
      <c r="E102" t="s">
        <v>233</v>
      </c>
      <c r="F102" t="s">
        <v>234</v>
      </c>
      <c r="G102" t="s">
        <v>235</v>
      </c>
      <c r="H102" t="s">
        <v>236</v>
      </c>
      <c r="I102" t="s">
        <v>237</v>
      </c>
      <c r="J102" t="s">
        <v>233</v>
      </c>
      <c r="K102" t="s">
        <v>232</v>
      </c>
      <c r="L102" t="s">
        <v>14</v>
      </c>
      <c r="M102" t="s">
        <v>6</v>
      </c>
      <c r="N102">
        <v>8.5134164486100001</v>
      </c>
      <c r="O102">
        <f>IF(AND(COUNTIF(L102:M102, "BASE"),COUNTIF(L102:M102, "TAXONOMIC")),1,0)</f>
        <v>1</v>
      </c>
      <c r="P102">
        <f>IF(AND(COUNTIF(L102:M102, "BASE"),COUNTIF(L102:M102, "THEMATIC")),1,0)</f>
        <v>0</v>
      </c>
      <c r="Q102" t="s">
        <v>354</v>
      </c>
      <c r="R102">
        <f>IF(AND(COUNTIF(L102:M102, "THEMATIC"),COUNTIF(L102:M102, "TAXONOMIC")),1,0)</f>
        <v>0</v>
      </c>
      <c r="S102">
        <f>IF(COUNTIF(L102:M102, "UNRELATED"),1,0)</f>
        <v>0</v>
      </c>
    </row>
    <row r="103" spans="1:19" x14ac:dyDescent="0.35">
      <c r="A103">
        <v>3975</v>
      </c>
      <c r="B103">
        <v>1</v>
      </c>
      <c r="C103">
        <v>43</v>
      </c>
      <c r="D103" t="s">
        <v>238</v>
      </c>
      <c r="E103" t="s">
        <v>239</v>
      </c>
      <c r="F103" t="s">
        <v>240</v>
      </c>
      <c r="G103" t="s">
        <v>241</v>
      </c>
      <c r="H103" t="s">
        <v>242</v>
      </c>
      <c r="I103" t="s">
        <v>243</v>
      </c>
      <c r="J103" t="s">
        <v>239</v>
      </c>
      <c r="K103" t="s">
        <v>238</v>
      </c>
      <c r="L103" t="s">
        <v>14</v>
      </c>
      <c r="M103" t="s">
        <v>6</v>
      </c>
      <c r="N103">
        <v>8.6514103740900001</v>
      </c>
      <c r="O103">
        <f>IF(AND(COUNTIF(L103:M103, "BASE"),COUNTIF(L103:M103, "TAXONOMIC")),1,0)</f>
        <v>1</v>
      </c>
      <c r="P103">
        <f>IF(AND(COUNTIF(L103:M103, "BASE"),COUNTIF(L103:M103, "THEMATIC")),1,0)</f>
        <v>0</v>
      </c>
      <c r="Q103" t="s">
        <v>354</v>
      </c>
      <c r="R103">
        <f>IF(AND(COUNTIF(L103:M103, "THEMATIC"),COUNTIF(L103:M103, "TAXONOMIC")),1,0)</f>
        <v>0</v>
      </c>
      <c r="S103">
        <f>IF(COUNTIF(L103:M103, "UNRELATED"),1,0)</f>
        <v>0</v>
      </c>
    </row>
    <row r="104" spans="1:19" x14ac:dyDescent="0.35">
      <c r="A104">
        <v>3975</v>
      </c>
      <c r="B104">
        <v>1</v>
      </c>
      <c r="C104">
        <v>44</v>
      </c>
      <c r="D104" t="s">
        <v>132</v>
      </c>
      <c r="E104" t="s">
        <v>244</v>
      </c>
      <c r="F104" t="s">
        <v>245</v>
      </c>
      <c r="G104" t="s">
        <v>246</v>
      </c>
      <c r="H104" t="s">
        <v>247</v>
      </c>
      <c r="I104" t="s">
        <v>248</v>
      </c>
      <c r="J104" t="s">
        <v>132</v>
      </c>
      <c r="K104" t="s">
        <v>244</v>
      </c>
      <c r="L104" t="s">
        <v>6</v>
      </c>
      <c r="M104" t="s">
        <v>14</v>
      </c>
      <c r="N104">
        <v>3.9040865459199998</v>
      </c>
      <c r="O104">
        <f>IF(AND(COUNTIF(L104:M104, "BASE"),COUNTIF(L104:M104, "TAXONOMIC")),1,0)</f>
        <v>1</v>
      </c>
      <c r="P104">
        <f>IF(AND(COUNTIF(L104:M104, "BASE"),COUNTIF(L104:M104, "THEMATIC")),1,0)</f>
        <v>0</v>
      </c>
      <c r="Q104" t="s">
        <v>354</v>
      </c>
      <c r="R104">
        <f>IF(AND(COUNTIF(L104:M104, "THEMATIC"),COUNTIF(L104:M104, "TAXONOMIC")),1,0)</f>
        <v>0</v>
      </c>
      <c r="S104">
        <f>IF(COUNTIF(L104:M104, "UNRELATED"),1,0)</f>
        <v>0</v>
      </c>
    </row>
    <row r="105" spans="1:19" x14ac:dyDescent="0.35">
      <c r="A105">
        <v>3975</v>
      </c>
      <c r="B105">
        <v>1</v>
      </c>
      <c r="C105">
        <v>45</v>
      </c>
      <c r="D105" t="s">
        <v>249</v>
      </c>
      <c r="E105" t="s">
        <v>250</v>
      </c>
      <c r="F105" t="s">
        <v>251</v>
      </c>
      <c r="G105" t="s">
        <v>252</v>
      </c>
      <c r="H105" t="s">
        <v>253</v>
      </c>
      <c r="I105" t="s">
        <v>254</v>
      </c>
      <c r="J105" t="s">
        <v>249</v>
      </c>
      <c r="K105" t="s">
        <v>250</v>
      </c>
      <c r="L105" t="s">
        <v>6</v>
      </c>
      <c r="M105" t="s">
        <v>14</v>
      </c>
      <c r="N105">
        <v>9.5381371447600003</v>
      </c>
      <c r="O105">
        <f>IF(AND(COUNTIF(L105:M105, "BASE"),COUNTIF(L105:M105, "TAXONOMIC")),1,0)</f>
        <v>1</v>
      </c>
      <c r="P105">
        <f>IF(AND(COUNTIF(L105:M105, "BASE"),COUNTIF(L105:M105, "THEMATIC")),1,0)</f>
        <v>0</v>
      </c>
      <c r="Q105" t="s">
        <v>354</v>
      </c>
      <c r="R105">
        <f>IF(AND(COUNTIF(L105:M105, "THEMATIC"),COUNTIF(L105:M105, "TAXONOMIC")),1,0)</f>
        <v>0</v>
      </c>
      <c r="S105">
        <f>IF(COUNTIF(L105:M105, "UNRELATED"),1,0)</f>
        <v>0</v>
      </c>
    </row>
    <row r="106" spans="1:19" x14ac:dyDescent="0.35">
      <c r="A106">
        <v>3975</v>
      </c>
      <c r="B106">
        <v>1</v>
      </c>
      <c r="C106">
        <v>46</v>
      </c>
      <c r="D106" t="s">
        <v>255</v>
      </c>
      <c r="E106" t="s">
        <v>256</v>
      </c>
      <c r="F106" t="s">
        <v>175</v>
      </c>
      <c r="G106" t="s">
        <v>257</v>
      </c>
      <c r="H106" t="s">
        <v>258</v>
      </c>
      <c r="I106" t="s">
        <v>259</v>
      </c>
      <c r="J106" t="s">
        <v>256</v>
      </c>
      <c r="K106" t="s">
        <v>255</v>
      </c>
      <c r="L106" t="s">
        <v>14</v>
      </c>
      <c r="M106" t="s">
        <v>6</v>
      </c>
      <c r="N106">
        <v>6.4472337120700001</v>
      </c>
      <c r="O106">
        <f>IF(AND(COUNTIF(L106:M106, "BASE"),COUNTIF(L106:M106, "TAXONOMIC")),1,0)</f>
        <v>1</v>
      </c>
      <c r="P106">
        <f>IF(AND(COUNTIF(L106:M106, "BASE"),COUNTIF(L106:M106, "THEMATIC")),1,0)</f>
        <v>0</v>
      </c>
      <c r="Q106" t="s">
        <v>354</v>
      </c>
      <c r="R106">
        <f>IF(AND(COUNTIF(L106:M106, "THEMATIC"),COUNTIF(L106:M106, "TAXONOMIC")),1,0)</f>
        <v>0</v>
      </c>
      <c r="S106">
        <f>IF(COUNTIF(L106:M106, "UNRELATED"),1,0)</f>
        <v>0</v>
      </c>
    </row>
    <row r="107" spans="1:19" x14ac:dyDescent="0.35">
      <c r="A107">
        <v>3975</v>
      </c>
      <c r="B107">
        <v>1</v>
      </c>
      <c r="C107">
        <v>47</v>
      </c>
      <c r="D107" t="s">
        <v>260</v>
      </c>
      <c r="E107" t="s">
        <v>261</v>
      </c>
      <c r="F107" t="s">
        <v>145</v>
      </c>
      <c r="G107" t="s">
        <v>262</v>
      </c>
      <c r="H107" t="s">
        <v>263</v>
      </c>
      <c r="I107" t="s">
        <v>264</v>
      </c>
      <c r="J107" t="s">
        <v>261</v>
      </c>
      <c r="K107" t="s">
        <v>260</v>
      </c>
      <c r="L107" t="s">
        <v>14</v>
      </c>
      <c r="M107" t="s">
        <v>6</v>
      </c>
      <c r="N107">
        <v>5.4445113566499996</v>
      </c>
      <c r="O107">
        <f>IF(AND(COUNTIF(L107:M107, "BASE"),COUNTIF(L107:M107, "TAXONOMIC")),1,0)</f>
        <v>1</v>
      </c>
      <c r="P107">
        <f>IF(AND(COUNTIF(L107:M107, "BASE"),COUNTIF(L107:M107, "THEMATIC")),1,0)</f>
        <v>0</v>
      </c>
      <c r="Q107" t="s">
        <v>354</v>
      </c>
      <c r="R107">
        <f>IF(AND(COUNTIF(L107:M107, "THEMATIC"),COUNTIF(L107:M107, "TAXONOMIC")),1,0)</f>
        <v>0</v>
      </c>
      <c r="S107">
        <f>IF(COUNTIF(L107:M107, "UNRELATED"),1,0)</f>
        <v>0</v>
      </c>
    </row>
    <row r="108" spans="1:19" x14ac:dyDescent="0.35">
      <c r="A108">
        <v>3975</v>
      </c>
      <c r="B108">
        <v>1</v>
      </c>
      <c r="C108">
        <v>48</v>
      </c>
      <c r="D108" t="s">
        <v>265</v>
      </c>
      <c r="E108" t="s">
        <v>266</v>
      </c>
      <c r="F108" t="s">
        <v>267</v>
      </c>
      <c r="G108" t="s">
        <v>268</v>
      </c>
      <c r="H108" t="s">
        <v>269</v>
      </c>
      <c r="I108" t="s">
        <v>270</v>
      </c>
      <c r="J108" t="s">
        <v>266</v>
      </c>
      <c r="K108" t="s">
        <v>265</v>
      </c>
      <c r="L108" t="s">
        <v>14</v>
      </c>
      <c r="M108" t="s">
        <v>6</v>
      </c>
      <c r="N108">
        <v>10.5850114515</v>
      </c>
      <c r="O108">
        <f>IF(AND(COUNTIF(L108:M108, "BASE"),COUNTIF(L108:M108, "TAXONOMIC")),1,0)</f>
        <v>1</v>
      </c>
      <c r="P108">
        <f>IF(AND(COUNTIF(L108:M108, "BASE"),COUNTIF(L108:M108, "THEMATIC")),1,0)</f>
        <v>0</v>
      </c>
      <c r="Q108" t="s">
        <v>354</v>
      </c>
      <c r="R108">
        <f>IF(AND(COUNTIF(L108:M108, "THEMATIC"),COUNTIF(L108:M108, "TAXONOMIC")),1,0)</f>
        <v>0</v>
      </c>
      <c r="S108">
        <f>IF(COUNTIF(L108:M108, "UNRELATED"),1,0)</f>
        <v>0</v>
      </c>
    </row>
    <row r="109" spans="1:19" x14ac:dyDescent="0.35">
      <c r="A109">
        <v>3975</v>
      </c>
      <c r="B109">
        <v>1</v>
      </c>
      <c r="C109">
        <v>49</v>
      </c>
      <c r="D109" t="s">
        <v>36</v>
      </c>
      <c r="E109" t="s">
        <v>271</v>
      </c>
      <c r="F109" t="s">
        <v>165</v>
      </c>
      <c r="G109" t="s">
        <v>272</v>
      </c>
      <c r="H109" t="s">
        <v>273</v>
      </c>
      <c r="I109" t="s">
        <v>274</v>
      </c>
      <c r="J109" t="s">
        <v>36</v>
      </c>
      <c r="K109" t="s">
        <v>271</v>
      </c>
      <c r="L109" t="s">
        <v>6</v>
      </c>
      <c r="M109" t="s">
        <v>14</v>
      </c>
      <c r="N109">
        <v>6.7261985084000004</v>
      </c>
      <c r="O109">
        <f>IF(AND(COUNTIF(L109:M109, "BASE"),COUNTIF(L109:M109, "TAXONOMIC")),1,0)</f>
        <v>1</v>
      </c>
      <c r="P109">
        <f>IF(AND(COUNTIF(L109:M109, "BASE"),COUNTIF(L109:M109, "THEMATIC")),1,0)</f>
        <v>0</v>
      </c>
      <c r="Q109" t="s">
        <v>354</v>
      </c>
      <c r="R109">
        <f>IF(AND(COUNTIF(L109:M109, "THEMATIC"),COUNTIF(L109:M109, "TAXONOMIC")),1,0)</f>
        <v>0</v>
      </c>
      <c r="S109">
        <f>IF(COUNTIF(L109:M109, "UNRELATED"),1,0)</f>
        <v>0</v>
      </c>
    </row>
    <row r="110" spans="1:19" x14ac:dyDescent="0.35">
      <c r="A110">
        <v>3975</v>
      </c>
      <c r="B110">
        <v>1</v>
      </c>
      <c r="C110">
        <v>50</v>
      </c>
      <c r="D110" t="s">
        <v>253</v>
      </c>
      <c r="E110" t="s">
        <v>275</v>
      </c>
      <c r="F110" t="s">
        <v>234</v>
      </c>
      <c r="G110" t="s">
        <v>276</v>
      </c>
      <c r="H110" t="s">
        <v>277</v>
      </c>
      <c r="I110" t="s">
        <v>278</v>
      </c>
      <c r="J110" t="s">
        <v>253</v>
      </c>
      <c r="K110" t="s">
        <v>275</v>
      </c>
      <c r="L110" t="s">
        <v>6</v>
      </c>
      <c r="M110" t="s">
        <v>14</v>
      </c>
      <c r="N110">
        <v>9.1562008985799999</v>
      </c>
      <c r="O110">
        <f>IF(AND(COUNTIF(L110:M110, "BASE"),COUNTIF(L110:M110, "TAXONOMIC")),1,0)</f>
        <v>1</v>
      </c>
      <c r="P110">
        <f>IF(AND(COUNTIF(L110:M110, "BASE"),COUNTIF(L110:M110, "THEMATIC")),1,0)</f>
        <v>0</v>
      </c>
      <c r="Q110" t="s">
        <v>354</v>
      </c>
      <c r="R110">
        <f>IF(AND(COUNTIF(L110:M110, "THEMATIC"),COUNTIF(L110:M110, "TAXONOMIC")),1,0)</f>
        <v>0</v>
      </c>
      <c r="S110">
        <f>IF(COUNTIF(L110:M110, "UNRELATED"),1,0)</f>
        <v>0</v>
      </c>
    </row>
    <row r="111" spans="1:19" x14ac:dyDescent="0.35">
      <c r="A111">
        <v>3975</v>
      </c>
      <c r="B111">
        <v>1</v>
      </c>
      <c r="C111">
        <v>51</v>
      </c>
      <c r="D111" t="s">
        <v>279</v>
      </c>
      <c r="E111" t="s">
        <v>280</v>
      </c>
      <c r="F111" t="s">
        <v>281</v>
      </c>
      <c r="G111" t="s">
        <v>282</v>
      </c>
      <c r="H111" t="s">
        <v>283</v>
      </c>
      <c r="I111" t="s">
        <v>284</v>
      </c>
      <c r="J111" t="s">
        <v>279</v>
      </c>
      <c r="K111" t="s">
        <v>280</v>
      </c>
      <c r="L111" t="s">
        <v>6</v>
      </c>
      <c r="M111" t="s">
        <v>14</v>
      </c>
      <c r="N111">
        <v>1.8624593036899999</v>
      </c>
      <c r="O111">
        <f>IF(AND(COUNTIF(L111:M111, "BASE"),COUNTIF(L111:M111, "TAXONOMIC")),1,0)</f>
        <v>1</v>
      </c>
      <c r="P111">
        <f>IF(AND(COUNTIF(L111:M111, "BASE"),COUNTIF(L111:M111, "THEMATIC")),1,0)</f>
        <v>0</v>
      </c>
      <c r="Q111" t="s">
        <v>354</v>
      </c>
      <c r="R111">
        <f>IF(AND(COUNTIF(L111:M111, "THEMATIC"),COUNTIF(L111:M111, "TAXONOMIC")),1,0)</f>
        <v>0</v>
      </c>
      <c r="S111">
        <f>IF(COUNTIF(L111:M111, "UNRELATED"),1,0)</f>
        <v>0</v>
      </c>
    </row>
    <row r="112" spans="1:19" x14ac:dyDescent="0.35">
      <c r="A112">
        <v>3975</v>
      </c>
      <c r="B112">
        <v>1</v>
      </c>
      <c r="C112">
        <v>52</v>
      </c>
      <c r="D112" t="s">
        <v>285</v>
      </c>
      <c r="E112" t="s">
        <v>286</v>
      </c>
      <c r="F112" t="s">
        <v>81</v>
      </c>
      <c r="G112" t="s">
        <v>287</v>
      </c>
      <c r="H112" t="s">
        <v>288</v>
      </c>
      <c r="I112" t="s">
        <v>289</v>
      </c>
      <c r="J112" t="s">
        <v>285</v>
      </c>
      <c r="K112" t="s">
        <v>286</v>
      </c>
      <c r="L112" t="s">
        <v>6</v>
      </c>
      <c r="M112" t="s">
        <v>14</v>
      </c>
      <c r="N112">
        <v>12.7200578967</v>
      </c>
      <c r="O112">
        <f>IF(AND(COUNTIF(L112:M112, "BASE"),COUNTIF(L112:M112, "TAXONOMIC")),1,0)</f>
        <v>1</v>
      </c>
      <c r="P112">
        <f>IF(AND(COUNTIF(L112:M112, "BASE"),COUNTIF(L112:M112, "THEMATIC")),1,0)</f>
        <v>0</v>
      </c>
      <c r="Q112" t="s">
        <v>354</v>
      </c>
      <c r="R112">
        <f>IF(AND(COUNTIF(L112:M112, "THEMATIC"),COUNTIF(L112:M112, "TAXONOMIC")),1,0)</f>
        <v>0</v>
      </c>
      <c r="S112">
        <f>IF(COUNTIF(L112:M112, "UNRELATED"),1,0)</f>
        <v>0</v>
      </c>
    </row>
    <row r="113" spans="1:19" x14ac:dyDescent="0.35">
      <c r="A113">
        <v>3975</v>
      </c>
      <c r="B113">
        <v>1</v>
      </c>
      <c r="C113">
        <v>53</v>
      </c>
      <c r="D113" t="s">
        <v>4</v>
      </c>
      <c r="E113" t="s">
        <v>236</v>
      </c>
      <c r="F113" t="s">
        <v>290</v>
      </c>
      <c r="G113" t="s">
        <v>291</v>
      </c>
      <c r="H113" t="s">
        <v>292</v>
      </c>
      <c r="I113" t="s">
        <v>146</v>
      </c>
      <c r="J113" t="s">
        <v>236</v>
      </c>
      <c r="K113" t="s">
        <v>4</v>
      </c>
      <c r="L113" t="s">
        <v>14</v>
      </c>
      <c r="M113" t="s">
        <v>6</v>
      </c>
      <c r="N113">
        <v>4.8757608723799999</v>
      </c>
      <c r="O113">
        <f>IF(AND(COUNTIF(L113:M113, "BASE"),COUNTIF(L113:M113, "TAXONOMIC")),1,0)</f>
        <v>1</v>
      </c>
      <c r="P113">
        <f>IF(AND(COUNTIF(L113:M113, "BASE"),COUNTIF(L113:M113, "THEMATIC")),1,0)</f>
        <v>0</v>
      </c>
      <c r="Q113" t="s">
        <v>354</v>
      </c>
      <c r="R113">
        <f>IF(AND(COUNTIF(L113:M113, "THEMATIC"),COUNTIF(L113:M113, "TAXONOMIC")),1,0)</f>
        <v>0</v>
      </c>
      <c r="S113">
        <f>IF(COUNTIF(L113:M113, "UNRELATED"),1,0)</f>
        <v>0</v>
      </c>
    </row>
    <row r="114" spans="1:19" x14ac:dyDescent="0.35">
      <c r="A114">
        <v>3975</v>
      </c>
      <c r="B114">
        <v>1</v>
      </c>
      <c r="C114">
        <v>54</v>
      </c>
      <c r="D114" t="s">
        <v>293</v>
      </c>
      <c r="E114" t="s">
        <v>294</v>
      </c>
      <c r="F114" t="s">
        <v>295</v>
      </c>
      <c r="G114" t="s">
        <v>296</v>
      </c>
      <c r="H114" t="s">
        <v>297</v>
      </c>
      <c r="I114" t="s">
        <v>298</v>
      </c>
      <c r="J114" t="s">
        <v>294</v>
      </c>
      <c r="K114" t="s">
        <v>293</v>
      </c>
      <c r="L114" t="s">
        <v>14</v>
      </c>
      <c r="M114" t="s">
        <v>6</v>
      </c>
      <c r="N114">
        <v>5.6809282163199999</v>
      </c>
      <c r="O114">
        <f>IF(AND(COUNTIF(L114:M114, "BASE"),COUNTIF(L114:M114, "TAXONOMIC")),1,0)</f>
        <v>1</v>
      </c>
      <c r="P114">
        <f>IF(AND(COUNTIF(L114:M114, "BASE"),COUNTIF(L114:M114, "THEMATIC")),1,0)</f>
        <v>0</v>
      </c>
      <c r="Q114" t="s">
        <v>354</v>
      </c>
      <c r="R114">
        <f>IF(AND(COUNTIF(L114:M114, "THEMATIC"),COUNTIF(L114:M114, "TAXONOMIC")),1,0)</f>
        <v>0</v>
      </c>
      <c r="S114">
        <f>IF(COUNTIF(L114:M114, "UNRELATED"),1,0)</f>
        <v>0</v>
      </c>
    </row>
    <row r="115" spans="1:19" x14ac:dyDescent="0.35">
      <c r="A115">
        <v>3975</v>
      </c>
      <c r="B115">
        <v>1</v>
      </c>
      <c r="C115">
        <v>55</v>
      </c>
      <c r="D115" t="s">
        <v>299</v>
      </c>
      <c r="E115" t="s">
        <v>206</v>
      </c>
      <c r="F115" t="s">
        <v>300</v>
      </c>
      <c r="G115" t="s">
        <v>301</v>
      </c>
      <c r="H115" t="s">
        <v>302</v>
      </c>
      <c r="I115" t="s">
        <v>303</v>
      </c>
      <c r="J115" t="s">
        <v>299</v>
      </c>
      <c r="K115" t="s">
        <v>206</v>
      </c>
      <c r="L115" t="s">
        <v>6</v>
      </c>
      <c r="M115" t="s">
        <v>14</v>
      </c>
      <c r="N115">
        <v>4.0110758120399996</v>
      </c>
      <c r="O115">
        <f>IF(AND(COUNTIF(L115:M115, "BASE"),COUNTIF(L115:M115, "TAXONOMIC")),1,0)</f>
        <v>1</v>
      </c>
      <c r="P115">
        <f>IF(AND(COUNTIF(L115:M115, "BASE"),COUNTIF(L115:M115, "THEMATIC")),1,0)</f>
        <v>0</v>
      </c>
      <c r="Q115" t="s">
        <v>354</v>
      </c>
      <c r="R115">
        <f>IF(AND(COUNTIF(L115:M115, "THEMATIC"),COUNTIF(L115:M115, "TAXONOMIC")),1,0)</f>
        <v>0</v>
      </c>
      <c r="S115">
        <f>IF(COUNTIF(L115:M115, "UNRELATED"),1,0)</f>
        <v>0</v>
      </c>
    </row>
    <row r="116" spans="1:19" x14ac:dyDescent="0.35">
      <c r="A116">
        <v>3975</v>
      </c>
      <c r="B116">
        <v>1</v>
      </c>
      <c r="C116">
        <v>56</v>
      </c>
      <c r="D116" t="s">
        <v>351</v>
      </c>
      <c r="E116" t="s">
        <v>304</v>
      </c>
      <c r="F116" t="s">
        <v>81</v>
      </c>
      <c r="G116" t="s">
        <v>249</v>
      </c>
      <c r="H116" t="s">
        <v>305</v>
      </c>
      <c r="I116" t="s">
        <v>306</v>
      </c>
      <c r="J116" t="s">
        <v>304</v>
      </c>
      <c r="K116" t="s">
        <v>175</v>
      </c>
      <c r="L116" t="s">
        <v>14</v>
      </c>
      <c r="M116" t="s">
        <v>6</v>
      </c>
      <c r="N116">
        <v>6.5253983882700002</v>
      </c>
      <c r="O116">
        <f>IF(AND(COUNTIF(L116:M116, "BASE"),COUNTIF(L116:M116, "TAXONOMIC")),1,0)</f>
        <v>1</v>
      </c>
      <c r="P116">
        <f>IF(AND(COUNTIF(L116:M116, "BASE"),COUNTIF(L116:M116, "THEMATIC")),1,0)</f>
        <v>0</v>
      </c>
      <c r="Q116" t="s">
        <v>354</v>
      </c>
      <c r="R116">
        <f>IF(AND(COUNTIF(L116:M116, "THEMATIC"),COUNTIF(L116:M116, "TAXONOMIC")),1,0)</f>
        <v>0</v>
      </c>
      <c r="S116">
        <f>IF(COUNTIF(L116:M116, "UNRELATED"),1,0)</f>
        <v>0</v>
      </c>
    </row>
    <row r="117" spans="1:19" x14ac:dyDescent="0.35">
      <c r="A117">
        <v>3975</v>
      </c>
      <c r="B117">
        <v>1</v>
      </c>
      <c r="C117">
        <v>57</v>
      </c>
      <c r="D117" t="s">
        <v>307</v>
      </c>
      <c r="E117" t="s">
        <v>308</v>
      </c>
      <c r="F117" t="s">
        <v>309</v>
      </c>
      <c r="G117" t="s">
        <v>310</v>
      </c>
      <c r="H117" t="s">
        <v>311</v>
      </c>
      <c r="I117" t="s">
        <v>312</v>
      </c>
      <c r="J117" t="s">
        <v>308</v>
      </c>
      <c r="K117" t="s">
        <v>307</v>
      </c>
      <c r="L117" t="s">
        <v>14</v>
      </c>
      <c r="M117" t="s">
        <v>6</v>
      </c>
      <c r="N117">
        <v>6.6751855460499998</v>
      </c>
      <c r="O117">
        <f>IF(AND(COUNTIF(L117:M117, "BASE"),COUNTIF(L117:M117, "TAXONOMIC")),1,0)</f>
        <v>1</v>
      </c>
      <c r="P117">
        <f>IF(AND(COUNTIF(L117:M117, "BASE"),COUNTIF(L117:M117, "THEMATIC")),1,0)</f>
        <v>0</v>
      </c>
      <c r="Q117" t="s">
        <v>354</v>
      </c>
      <c r="R117">
        <f>IF(AND(COUNTIF(L117:M117, "THEMATIC"),COUNTIF(L117:M117, "TAXONOMIC")),1,0)</f>
        <v>0</v>
      </c>
      <c r="S117">
        <f>IF(COUNTIF(L117:M117, "UNRELATED"),1,0)</f>
        <v>0</v>
      </c>
    </row>
    <row r="118" spans="1:19" x14ac:dyDescent="0.35">
      <c r="A118">
        <v>3975</v>
      </c>
      <c r="B118">
        <v>1</v>
      </c>
      <c r="C118">
        <v>58</v>
      </c>
      <c r="D118" t="s">
        <v>313</v>
      </c>
      <c r="E118" t="s">
        <v>314</v>
      </c>
      <c r="F118" t="s">
        <v>315</v>
      </c>
      <c r="G118" t="s">
        <v>267</v>
      </c>
      <c r="H118" t="s">
        <v>316</v>
      </c>
      <c r="I118" t="s">
        <v>317</v>
      </c>
      <c r="J118" t="s">
        <v>313</v>
      </c>
      <c r="K118" t="s">
        <v>314</v>
      </c>
      <c r="L118" t="s">
        <v>6</v>
      </c>
      <c r="M118" t="s">
        <v>14</v>
      </c>
      <c r="N118">
        <v>3.20071007032</v>
      </c>
      <c r="O118">
        <f>IF(AND(COUNTIF(L118:M118, "BASE"),COUNTIF(L118:M118, "TAXONOMIC")),1,0)</f>
        <v>1</v>
      </c>
      <c r="P118">
        <f>IF(AND(COUNTIF(L118:M118, "BASE"),COUNTIF(L118:M118, "THEMATIC")),1,0)</f>
        <v>0</v>
      </c>
      <c r="Q118" t="s">
        <v>354</v>
      </c>
      <c r="R118">
        <f>IF(AND(COUNTIF(L118:M118, "THEMATIC"),COUNTIF(L118:M118, "TAXONOMIC")),1,0)</f>
        <v>0</v>
      </c>
      <c r="S118">
        <f>IF(COUNTIF(L118:M118, "UNRELATED"),1,0)</f>
        <v>0</v>
      </c>
    </row>
    <row r="119" spans="1:19" x14ac:dyDescent="0.35">
      <c r="A119">
        <v>3975</v>
      </c>
      <c r="B119">
        <v>1</v>
      </c>
      <c r="C119">
        <v>59</v>
      </c>
      <c r="D119" t="s">
        <v>318</v>
      </c>
      <c r="E119" t="s">
        <v>319</v>
      </c>
      <c r="F119" t="s">
        <v>320</v>
      </c>
      <c r="G119" t="s">
        <v>321</v>
      </c>
      <c r="H119" t="s">
        <v>322</v>
      </c>
      <c r="I119" t="s">
        <v>323</v>
      </c>
      <c r="J119" t="s">
        <v>319</v>
      </c>
      <c r="K119" t="s">
        <v>318</v>
      </c>
      <c r="L119" t="s">
        <v>14</v>
      </c>
      <c r="M119" t="s">
        <v>6</v>
      </c>
      <c r="N119">
        <v>6.0399364882600004</v>
      </c>
      <c r="O119">
        <f>IF(AND(COUNTIF(L119:M119, "BASE"),COUNTIF(L119:M119, "TAXONOMIC")),1,0)</f>
        <v>1</v>
      </c>
      <c r="P119">
        <f>IF(AND(COUNTIF(L119:M119, "BASE"),COUNTIF(L119:M119, "THEMATIC")),1,0)</f>
        <v>0</v>
      </c>
      <c r="Q119" t="s">
        <v>354</v>
      </c>
      <c r="R119">
        <f>IF(AND(COUNTIF(L119:M119, "THEMATIC"),COUNTIF(L119:M119, "TAXONOMIC")),1,0)</f>
        <v>0</v>
      </c>
      <c r="S119">
        <f>IF(COUNTIF(L119:M119, "UNRELATED"),1,0)</f>
        <v>0</v>
      </c>
    </row>
    <row r="120" spans="1:19" x14ac:dyDescent="0.35">
      <c r="A120">
        <v>3977</v>
      </c>
      <c r="B120">
        <v>1</v>
      </c>
      <c r="C120">
        <v>1</v>
      </c>
      <c r="D120" t="s">
        <v>162</v>
      </c>
      <c r="E120" t="s">
        <v>163</v>
      </c>
      <c r="F120" t="s">
        <v>164</v>
      </c>
      <c r="G120" t="s">
        <v>165</v>
      </c>
      <c r="H120" t="s">
        <v>166</v>
      </c>
      <c r="I120" t="s">
        <v>115</v>
      </c>
      <c r="J120" t="s">
        <v>163</v>
      </c>
      <c r="K120" t="s">
        <v>162</v>
      </c>
      <c r="L120" t="s">
        <v>14</v>
      </c>
      <c r="M120" t="s">
        <v>6</v>
      </c>
      <c r="N120">
        <v>8.9630397084400002</v>
      </c>
      <c r="O120">
        <f>IF(AND(COUNTIF(L120:M120, "BASE"),COUNTIF(L120:M120, "TAXONOMIC")),1,0)</f>
        <v>1</v>
      </c>
      <c r="P120">
        <f>IF(AND(COUNTIF(L120:M120, "BASE"),COUNTIF(L120:M120, "THEMATIC")),1,0)</f>
        <v>0</v>
      </c>
      <c r="Q120" t="s">
        <v>354</v>
      </c>
      <c r="R120">
        <f>IF(AND(COUNTIF(L120:M120, "THEMATIC"),COUNTIF(L120:M120, "TAXONOMIC")),1,0)</f>
        <v>0</v>
      </c>
      <c r="S120">
        <f>IF(COUNTIF(L120:M120, "UNRELATED"),1,0)</f>
        <v>0</v>
      </c>
    </row>
    <row r="121" spans="1:19" x14ac:dyDescent="0.35">
      <c r="A121">
        <v>3977</v>
      </c>
      <c r="B121">
        <v>1</v>
      </c>
      <c r="C121">
        <v>2</v>
      </c>
      <c r="D121" t="s">
        <v>152</v>
      </c>
      <c r="E121" t="s">
        <v>50</v>
      </c>
      <c r="F121" t="s">
        <v>153</v>
      </c>
      <c r="G121" t="s">
        <v>154</v>
      </c>
      <c r="H121" t="s">
        <v>155</v>
      </c>
      <c r="I121" t="s">
        <v>156</v>
      </c>
      <c r="J121" t="s">
        <v>152</v>
      </c>
      <c r="K121" t="s">
        <v>153</v>
      </c>
      <c r="L121" t="s">
        <v>6</v>
      </c>
      <c r="M121" t="s">
        <v>7</v>
      </c>
      <c r="N121">
        <v>7.5068540134799999</v>
      </c>
      <c r="O121">
        <f>IF(AND(COUNTIF(L121:M121, "BASE"),COUNTIF(L121:M121, "TAXONOMIC")),1,0)</f>
        <v>0</v>
      </c>
      <c r="P121">
        <f>IF(AND(COUNTIF(L121:M121, "BASE"),COUNTIF(L121:M121, "THEMATIC")),1,0)</f>
        <v>1</v>
      </c>
      <c r="Q121" t="s">
        <v>353</v>
      </c>
      <c r="R121">
        <f>IF(AND(COUNTIF(L121:M121, "THEMATIC"),COUNTIF(L121:M121, "TAXONOMIC")),1,0)</f>
        <v>0</v>
      </c>
      <c r="S121">
        <f>IF(COUNTIF(L121:M121, "UNRELATED"),1,0)</f>
        <v>0</v>
      </c>
    </row>
    <row r="122" spans="1:19" x14ac:dyDescent="0.35">
      <c r="A122">
        <v>3977</v>
      </c>
      <c r="B122">
        <v>1</v>
      </c>
      <c r="C122">
        <v>3</v>
      </c>
      <c r="D122" t="s">
        <v>0</v>
      </c>
      <c r="E122" t="s">
        <v>1</v>
      </c>
      <c r="F122" t="s">
        <v>2</v>
      </c>
      <c r="G122" t="s">
        <v>3</v>
      </c>
      <c r="H122" t="s">
        <v>4</v>
      </c>
      <c r="I122" t="s">
        <v>5</v>
      </c>
      <c r="J122" t="s">
        <v>0</v>
      </c>
      <c r="K122" t="s">
        <v>2</v>
      </c>
      <c r="L122" t="s">
        <v>6</v>
      </c>
      <c r="M122" t="s">
        <v>7</v>
      </c>
      <c r="N122">
        <v>6.3166803838099996</v>
      </c>
      <c r="O122">
        <f>IF(AND(COUNTIF(L122:M122, "BASE"),COUNTIF(L122:M122, "TAXONOMIC")),1,0)</f>
        <v>0</v>
      </c>
      <c r="P122">
        <f>IF(AND(COUNTIF(L122:M122, "BASE"),COUNTIF(L122:M122, "THEMATIC")),1,0)</f>
        <v>1</v>
      </c>
      <c r="Q122" t="s">
        <v>353</v>
      </c>
      <c r="R122">
        <f>IF(AND(COUNTIF(L122:M122, "THEMATIC"),COUNTIF(L122:M122, "TAXONOMIC")),1,0)</f>
        <v>0</v>
      </c>
      <c r="S122">
        <f>IF(COUNTIF(L122:M122, "UNRELATED"),1,0)</f>
        <v>0</v>
      </c>
    </row>
    <row r="123" spans="1:19" x14ac:dyDescent="0.35">
      <c r="A123">
        <v>3977</v>
      </c>
      <c r="B123">
        <v>1</v>
      </c>
      <c r="C123">
        <v>4</v>
      </c>
      <c r="D123" t="s">
        <v>279</v>
      </c>
      <c r="E123" t="s">
        <v>280</v>
      </c>
      <c r="F123" t="s">
        <v>281</v>
      </c>
      <c r="G123" t="s">
        <v>282</v>
      </c>
      <c r="H123" t="s">
        <v>283</v>
      </c>
      <c r="I123" t="s">
        <v>284</v>
      </c>
      <c r="J123" t="s">
        <v>280</v>
      </c>
      <c r="K123" t="s">
        <v>279</v>
      </c>
      <c r="L123" t="s">
        <v>14</v>
      </c>
      <c r="M123" t="s">
        <v>6</v>
      </c>
      <c r="N123">
        <v>8.1575664958799994</v>
      </c>
      <c r="O123">
        <f>IF(AND(COUNTIF(L123:M123, "BASE"),COUNTIF(L123:M123, "TAXONOMIC")),1,0)</f>
        <v>1</v>
      </c>
      <c r="P123">
        <f>IF(AND(COUNTIF(L123:M123, "BASE"),COUNTIF(L123:M123, "THEMATIC")),1,0)</f>
        <v>0</v>
      </c>
      <c r="Q123" t="s">
        <v>354</v>
      </c>
      <c r="R123">
        <f>IF(AND(COUNTIF(L123:M123, "THEMATIC"),COUNTIF(L123:M123, "TAXONOMIC")),1,0)</f>
        <v>0</v>
      </c>
      <c r="S123">
        <f>IF(COUNTIF(L123:M123, "UNRELATED"),1,0)</f>
        <v>0</v>
      </c>
    </row>
    <row r="124" spans="1:19" x14ac:dyDescent="0.35">
      <c r="A124">
        <v>3977</v>
      </c>
      <c r="B124">
        <v>1</v>
      </c>
      <c r="C124">
        <v>5</v>
      </c>
      <c r="D124" t="s">
        <v>131</v>
      </c>
      <c r="E124" t="s">
        <v>132</v>
      </c>
      <c r="F124" t="s">
        <v>133</v>
      </c>
      <c r="G124" t="s">
        <v>134</v>
      </c>
      <c r="H124" t="s">
        <v>135</v>
      </c>
      <c r="I124" t="s">
        <v>136</v>
      </c>
      <c r="J124" t="s">
        <v>131</v>
      </c>
      <c r="K124" t="s">
        <v>132</v>
      </c>
      <c r="L124" t="s">
        <v>6</v>
      </c>
      <c r="M124" t="s">
        <v>14</v>
      </c>
      <c r="N124">
        <v>15.3445943575</v>
      </c>
      <c r="O124">
        <f>IF(AND(COUNTIF(L124:M124, "BASE"),COUNTIF(L124:M124, "TAXONOMIC")),1,0)</f>
        <v>1</v>
      </c>
      <c r="P124">
        <f>IF(AND(COUNTIF(L124:M124, "BASE"),COUNTIF(L124:M124, "THEMATIC")),1,0)</f>
        <v>0</v>
      </c>
      <c r="Q124" t="s">
        <v>354</v>
      </c>
      <c r="R124">
        <f>IF(AND(COUNTIF(L124:M124, "THEMATIC"),COUNTIF(L124:M124, "TAXONOMIC")),1,0)</f>
        <v>0</v>
      </c>
      <c r="S124">
        <f>IF(COUNTIF(L124:M124, "UNRELATED"),1,0)</f>
        <v>0</v>
      </c>
    </row>
    <row r="125" spans="1:19" x14ac:dyDescent="0.35">
      <c r="A125">
        <v>3977</v>
      </c>
      <c r="B125">
        <v>1</v>
      </c>
      <c r="C125">
        <v>6</v>
      </c>
      <c r="D125" t="s">
        <v>69</v>
      </c>
      <c r="E125" t="s">
        <v>70</v>
      </c>
      <c r="F125" t="s">
        <v>71</v>
      </c>
      <c r="G125" t="s">
        <v>38</v>
      </c>
      <c r="H125" t="s">
        <v>72</v>
      </c>
      <c r="I125" t="s">
        <v>73</v>
      </c>
      <c r="J125" t="s">
        <v>69</v>
      </c>
      <c r="K125" t="s">
        <v>70</v>
      </c>
      <c r="L125" t="s">
        <v>6</v>
      </c>
      <c r="M125" t="s">
        <v>14</v>
      </c>
      <c r="N125">
        <v>4.90249906806</v>
      </c>
      <c r="O125">
        <f>IF(AND(COUNTIF(L125:M125, "BASE"),COUNTIF(L125:M125, "TAXONOMIC")),1,0)</f>
        <v>1</v>
      </c>
      <c r="P125">
        <f>IF(AND(COUNTIF(L125:M125, "BASE"),COUNTIF(L125:M125, "THEMATIC")),1,0)</f>
        <v>0</v>
      </c>
      <c r="Q125" t="s">
        <v>354</v>
      </c>
      <c r="R125">
        <f>IF(AND(COUNTIF(L125:M125, "THEMATIC"),COUNTIF(L125:M125, "TAXONOMIC")),1,0)</f>
        <v>0</v>
      </c>
      <c r="S125">
        <f>IF(COUNTIF(L125:M125, "UNRELATED"),1,0)</f>
        <v>0</v>
      </c>
    </row>
    <row r="126" spans="1:19" x14ac:dyDescent="0.35">
      <c r="A126">
        <v>3977</v>
      </c>
      <c r="B126">
        <v>1</v>
      </c>
      <c r="C126">
        <v>7</v>
      </c>
      <c r="D126" t="s">
        <v>142</v>
      </c>
      <c r="E126" t="s">
        <v>45</v>
      </c>
      <c r="F126" t="s">
        <v>143</v>
      </c>
      <c r="G126" t="s">
        <v>144</v>
      </c>
      <c r="H126" t="s">
        <v>51</v>
      </c>
      <c r="I126" t="s">
        <v>145</v>
      </c>
      <c r="J126" t="s">
        <v>45</v>
      </c>
      <c r="K126" t="s">
        <v>142</v>
      </c>
      <c r="L126" t="s">
        <v>14</v>
      </c>
      <c r="M126" t="s">
        <v>6</v>
      </c>
      <c r="N126">
        <v>4.2700970612900004</v>
      </c>
      <c r="O126">
        <f>IF(AND(COUNTIF(L126:M126, "BASE"),COUNTIF(L126:M126, "TAXONOMIC")),1,0)</f>
        <v>1</v>
      </c>
      <c r="P126">
        <f>IF(AND(COUNTIF(L126:M126, "BASE"),COUNTIF(L126:M126, "THEMATIC")),1,0)</f>
        <v>0</v>
      </c>
      <c r="Q126" t="s">
        <v>354</v>
      </c>
      <c r="R126">
        <f>IF(AND(COUNTIF(L126:M126, "THEMATIC"),COUNTIF(L126:M126, "TAXONOMIC")),1,0)</f>
        <v>0</v>
      </c>
      <c r="S126">
        <f>IF(COUNTIF(L126:M126, "UNRELATED"),1,0)</f>
        <v>0</v>
      </c>
    </row>
    <row r="127" spans="1:19" x14ac:dyDescent="0.35">
      <c r="A127">
        <v>3977</v>
      </c>
      <c r="B127">
        <v>1</v>
      </c>
      <c r="C127">
        <v>8</v>
      </c>
      <c r="D127" t="s">
        <v>97</v>
      </c>
      <c r="E127" t="s">
        <v>98</v>
      </c>
      <c r="F127" t="s">
        <v>99</v>
      </c>
      <c r="G127" t="s">
        <v>100</v>
      </c>
      <c r="H127" t="s">
        <v>101</v>
      </c>
      <c r="I127" t="s">
        <v>102</v>
      </c>
      <c r="J127" t="s">
        <v>97</v>
      </c>
      <c r="K127" t="s">
        <v>99</v>
      </c>
      <c r="L127" t="s">
        <v>6</v>
      </c>
      <c r="M127" t="s">
        <v>7</v>
      </c>
      <c r="N127">
        <v>8.9010486776800004</v>
      </c>
      <c r="O127">
        <f>IF(AND(COUNTIF(L127:M127, "BASE"),COUNTIF(L127:M127, "TAXONOMIC")),1,0)</f>
        <v>0</v>
      </c>
      <c r="P127">
        <f>IF(AND(COUNTIF(L127:M127, "BASE"),COUNTIF(L127:M127, "THEMATIC")),1,0)</f>
        <v>1</v>
      </c>
      <c r="Q127" t="s">
        <v>353</v>
      </c>
      <c r="R127">
        <f>IF(AND(COUNTIF(L127:M127, "THEMATIC"),COUNTIF(L127:M127, "TAXONOMIC")),1,0)</f>
        <v>0</v>
      </c>
      <c r="S127">
        <f>IF(COUNTIF(L127:M127, "UNRELATED"),1,0)</f>
        <v>0</v>
      </c>
    </row>
    <row r="128" spans="1:19" x14ac:dyDescent="0.35">
      <c r="A128">
        <v>3977</v>
      </c>
      <c r="B128">
        <v>1</v>
      </c>
      <c r="C128">
        <v>9</v>
      </c>
      <c r="D128" t="s">
        <v>187</v>
      </c>
      <c r="E128" t="s">
        <v>188</v>
      </c>
      <c r="F128" t="s">
        <v>189</v>
      </c>
      <c r="G128" t="s">
        <v>190</v>
      </c>
      <c r="H128" t="s">
        <v>191</v>
      </c>
      <c r="I128" t="s">
        <v>58</v>
      </c>
      <c r="J128" t="s">
        <v>188</v>
      </c>
      <c r="K128" t="s">
        <v>187</v>
      </c>
      <c r="L128" t="s">
        <v>14</v>
      </c>
      <c r="M128" t="s">
        <v>6</v>
      </c>
      <c r="N128">
        <v>5.9060232420499998</v>
      </c>
      <c r="O128">
        <f>IF(AND(COUNTIF(L128:M128, "BASE"),COUNTIF(L128:M128, "TAXONOMIC")),1,0)</f>
        <v>1</v>
      </c>
      <c r="P128">
        <f>IF(AND(COUNTIF(L128:M128, "BASE"),COUNTIF(L128:M128, "THEMATIC")),1,0)</f>
        <v>0</v>
      </c>
      <c r="Q128" t="s">
        <v>354</v>
      </c>
      <c r="R128">
        <f>IF(AND(COUNTIF(L128:M128, "THEMATIC"),COUNTIF(L128:M128, "TAXONOMIC")),1,0)</f>
        <v>0</v>
      </c>
      <c r="S128">
        <f>IF(COUNTIF(L128:M128, "UNRELATED"),1,0)</f>
        <v>0</v>
      </c>
    </row>
    <row r="129" spans="1:19" x14ac:dyDescent="0.35">
      <c r="A129">
        <v>3977</v>
      </c>
      <c r="B129">
        <v>1</v>
      </c>
      <c r="C129">
        <v>10</v>
      </c>
      <c r="D129" t="s">
        <v>220</v>
      </c>
      <c r="E129" t="s">
        <v>221</v>
      </c>
      <c r="F129" t="s">
        <v>222</v>
      </c>
      <c r="G129" t="s">
        <v>223</v>
      </c>
      <c r="H129" t="s">
        <v>224</v>
      </c>
      <c r="I129" t="s">
        <v>225</v>
      </c>
      <c r="J129" t="s">
        <v>220</v>
      </c>
      <c r="K129" t="s">
        <v>222</v>
      </c>
      <c r="L129" t="s">
        <v>6</v>
      </c>
      <c r="M129" t="s">
        <v>7</v>
      </c>
      <c r="N129">
        <v>14.100135868600001</v>
      </c>
      <c r="O129">
        <f>IF(AND(COUNTIF(L129:M129, "BASE"),COUNTIF(L129:M129, "TAXONOMIC")),1,0)</f>
        <v>0</v>
      </c>
      <c r="P129">
        <f>IF(AND(COUNTIF(L129:M129, "BASE"),COUNTIF(L129:M129, "THEMATIC")),1,0)</f>
        <v>1</v>
      </c>
      <c r="Q129" t="s">
        <v>353</v>
      </c>
      <c r="R129">
        <f>IF(AND(COUNTIF(L129:M129, "THEMATIC"),COUNTIF(L129:M129, "TAXONOMIC")),1,0)</f>
        <v>0</v>
      </c>
      <c r="S129">
        <f>IF(COUNTIF(L129:M129, "UNRELATED"),1,0)</f>
        <v>0</v>
      </c>
    </row>
    <row r="130" spans="1:19" x14ac:dyDescent="0.35">
      <c r="A130">
        <v>3977</v>
      </c>
      <c r="B130">
        <v>1</v>
      </c>
      <c r="C130">
        <v>11</v>
      </c>
      <c r="D130" t="s">
        <v>4</v>
      </c>
      <c r="E130" t="s">
        <v>236</v>
      </c>
      <c r="F130" t="s">
        <v>290</v>
      </c>
      <c r="G130" t="s">
        <v>291</v>
      </c>
      <c r="H130" t="s">
        <v>292</v>
      </c>
      <c r="I130" t="s">
        <v>146</v>
      </c>
      <c r="J130" t="s">
        <v>236</v>
      </c>
      <c r="K130" t="s">
        <v>4</v>
      </c>
      <c r="L130" t="s">
        <v>14</v>
      </c>
      <c r="M130" t="s">
        <v>6</v>
      </c>
      <c r="N130">
        <v>12.6419614734</v>
      </c>
      <c r="O130">
        <f>IF(AND(COUNTIF(L130:M130, "BASE"),COUNTIF(L130:M130, "TAXONOMIC")),1,0)</f>
        <v>1</v>
      </c>
      <c r="P130">
        <f>IF(AND(COUNTIF(L130:M130, "BASE"),COUNTIF(L130:M130, "THEMATIC")),1,0)</f>
        <v>0</v>
      </c>
      <c r="Q130" t="s">
        <v>354</v>
      </c>
      <c r="R130">
        <f>IF(AND(COUNTIF(L130:M130, "THEMATIC"),COUNTIF(L130:M130, "TAXONOMIC")),1,0)</f>
        <v>0</v>
      </c>
      <c r="S130">
        <f>IF(COUNTIF(L130:M130, "UNRELATED"),1,0)</f>
        <v>0</v>
      </c>
    </row>
    <row r="131" spans="1:19" x14ac:dyDescent="0.35">
      <c r="A131">
        <v>3977</v>
      </c>
      <c r="B131">
        <v>1</v>
      </c>
      <c r="C131">
        <v>12</v>
      </c>
      <c r="D131" t="s">
        <v>55</v>
      </c>
      <c r="E131" t="s">
        <v>107</v>
      </c>
      <c r="F131" t="s">
        <v>167</v>
      </c>
      <c r="G131" t="s">
        <v>168</v>
      </c>
      <c r="H131" t="s">
        <v>169</v>
      </c>
      <c r="I131" t="s">
        <v>170</v>
      </c>
      <c r="J131" t="s">
        <v>107</v>
      </c>
      <c r="K131" t="s">
        <v>55</v>
      </c>
      <c r="L131" t="s">
        <v>14</v>
      </c>
      <c r="M131" t="s">
        <v>6</v>
      </c>
      <c r="N131">
        <v>7.7288968359399997</v>
      </c>
      <c r="O131">
        <f>IF(AND(COUNTIF(L131:M131, "BASE"),COUNTIF(L131:M131, "TAXONOMIC")),1,0)</f>
        <v>1</v>
      </c>
      <c r="P131">
        <f>IF(AND(COUNTIF(L131:M131, "BASE"),COUNTIF(L131:M131, "THEMATIC")),1,0)</f>
        <v>0</v>
      </c>
      <c r="Q131" t="s">
        <v>354</v>
      </c>
      <c r="R131">
        <f>IF(AND(COUNTIF(L131:M131, "THEMATIC"),COUNTIF(L131:M131, "TAXONOMIC")),1,0)</f>
        <v>0</v>
      </c>
      <c r="S131">
        <f>IF(COUNTIF(L131:M131, "UNRELATED"),1,0)</f>
        <v>0</v>
      </c>
    </row>
    <row r="132" spans="1:19" x14ac:dyDescent="0.35">
      <c r="A132">
        <v>3977</v>
      </c>
      <c r="B132">
        <v>1</v>
      </c>
      <c r="C132">
        <v>13</v>
      </c>
      <c r="D132" t="s">
        <v>197</v>
      </c>
      <c r="E132" t="s">
        <v>198</v>
      </c>
      <c r="F132" t="s">
        <v>199</v>
      </c>
      <c r="G132" t="s">
        <v>200</v>
      </c>
      <c r="H132" t="s">
        <v>201</v>
      </c>
      <c r="I132" t="s">
        <v>202</v>
      </c>
      <c r="J132" t="s">
        <v>197</v>
      </c>
      <c r="K132" t="s">
        <v>198</v>
      </c>
      <c r="L132" t="s">
        <v>6</v>
      </c>
      <c r="M132" t="s">
        <v>14</v>
      </c>
      <c r="N132">
        <v>5.4654577982700001</v>
      </c>
      <c r="O132">
        <f>IF(AND(COUNTIF(L132:M132, "BASE"),COUNTIF(L132:M132, "TAXONOMIC")),1,0)</f>
        <v>1</v>
      </c>
      <c r="P132">
        <f>IF(AND(COUNTIF(L132:M132, "BASE"),COUNTIF(L132:M132, "THEMATIC")),1,0)</f>
        <v>0</v>
      </c>
      <c r="Q132" t="s">
        <v>354</v>
      </c>
      <c r="R132">
        <f>IF(AND(COUNTIF(L132:M132, "THEMATIC"),COUNTIF(L132:M132, "TAXONOMIC")),1,0)</f>
        <v>0</v>
      </c>
      <c r="S132">
        <f>IF(COUNTIF(L132:M132, "UNRELATED"),1,0)</f>
        <v>0</v>
      </c>
    </row>
    <row r="133" spans="1:19" x14ac:dyDescent="0.35">
      <c r="A133">
        <v>3977</v>
      </c>
      <c r="B133">
        <v>1</v>
      </c>
      <c r="C133">
        <v>14</v>
      </c>
      <c r="D133" t="s">
        <v>285</v>
      </c>
      <c r="E133" t="s">
        <v>286</v>
      </c>
      <c r="F133" t="s">
        <v>81</v>
      </c>
      <c r="G133" t="s">
        <v>287</v>
      </c>
      <c r="H133" t="s">
        <v>288</v>
      </c>
      <c r="I133" t="s">
        <v>289</v>
      </c>
      <c r="J133" t="s">
        <v>286</v>
      </c>
      <c r="K133" t="s">
        <v>285</v>
      </c>
      <c r="L133" t="s">
        <v>14</v>
      </c>
      <c r="M133" t="s">
        <v>6</v>
      </c>
      <c r="N133">
        <v>6.9042566856400001</v>
      </c>
      <c r="O133">
        <f>IF(AND(COUNTIF(L133:M133, "BASE"),COUNTIF(L133:M133, "TAXONOMIC")),1,0)</f>
        <v>1</v>
      </c>
      <c r="P133">
        <f>IF(AND(COUNTIF(L133:M133, "BASE"),COUNTIF(L133:M133, "THEMATIC")),1,0)</f>
        <v>0</v>
      </c>
      <c r="Q133" t="s">
        <v>354</v>
      </c>
      <c r="R133">
        <f>IF(AND(COUNTIF(L133:M133, "THEMATIC"),COUNTIF(L133:M133, "TAXONOMIC")),1,0)</f>
        <v>0</v>
      </c>
      <c r="S133">
        <f>IF(COUNTIF(L133:M133, "UNRELATED"),1,0)</f>
        <v>0</v>
      </c>
    </row>
    <row r="134" spans="1:19" x14ac:dyDescent="0.35">
      <c r="A134">
        <v>3977</v>
      </c>
      <c r="B134">
        <v>1</v>
      </c>
      <c r="C134">
        <v>15</v>
      </c>
      <c r="D134" t="s">
        <v>318</v>
      </c>
      <c r="E134" t="s">
        <v>319</v>
      </c>
      <c r="F134" t="s">
        <v>320</v>
      </c>
      <c r="G134" t="s">
        <v>321</v>
      </c>
      <c r="H134" t="s">
        <v>322</v>
      </c>
      <c r="I134" t="s">
        <v>323</v>
      </c>
      <c r="J134" t="s">
        <v>318</v>
      </c>
      <c r="K134" t="s">
        <v>319</v>
      </c>
      <c r="L134" t="s">
        <v>6</v>
      </c>
      <c r="M134" t="s">
        <v>14</v>
      </c>
      <c r="N134">
        <v>11.9331049214</v>
      </c>
      <c r="O134">
        <f>IF(AND(COUNTIF(L134:M134, "BASE"),COUNTIF(L134:M134, "TAXONOMIC")),1,0)</f>
        <v>1</v>
      </c>
      <c r="P134">
        <f>IF(AND(COUNTIF(L134:M134, "BASE"),COUNTIF(L134:M134, "THEMATIC")),1,0)</f>
        <v>0</v>
      </c>
      <c r="Q134" t="s">
        <v>354</v>
      </c>
      <c r="R134">
        <f>IF(AND(COUNTIF(L134:M134, "THEMATIC"),COUNTIF(L134:M134, "TAXONOMIC")),1,0)</f>
        <v>0</v>
      </c>
      <c r="S134">
        <f>IF(COUNTIF(L134:M134, "UNRELATED"),1,0)</f>
        <v>0</v>
      </c>
    </row>
    <row r="135" spans="1:19" x14ac:dyDescent="0.35">
      <c r="A135">
        <v>3977</v>
      </c>
      <c r="B135">
        <v>1</v>
      </c>
      <c r="C135">
        <v>16</v>
      </c>
      <c r="D135" t="s">
        <v>21</v>
      </c>
      <c r="E135" t="s">
        <v>22</v>
      </c>
      <c r="F135" t="s">
        <v>23</v>
      </c>
      <c r="G135" t="s">
        <v>24</v>
      </c>
      <c r="H135" t="s">
        <v>25</v>
      </c>
      <c r="I135" t="s">
        <v>26</v>
      </c>
      <c r="J135" t="s">
        <v>21</v>
      </c>
      <c r="K135" t="s">
        <v>22</v>
      </c>
      <c r="L135" t="s">
        <v>6</v>
      </c>
      <c r="M135" t="s">
        <v>14</v>
      </c>
      <c r="N135">
        <v>9.40484200645</v>
      </c>
      <c r="O135">
        <f>IF(AND(COUNTIF(L135:M135, "BASE"),COUNTIF(L135:M135, "TAXONOMIC")),1,0)</f>
        <v>1</v>
      </c>
      <c r="P135">
        <f>IF(AND(COUNTIF(L135:M135, "BASE"),COUNTIF(L135:M135, "THEMATIC")),1,0)</f>
        <v>0</v>
      </c>
      <c r="Q135" t="s">
        <v>354</v>
      </c>
      <c r="R135">
        <f>IF(AND(COUNTIF(L135:M135, "THEMATIC"),COUNTIF(L135:M135, "TAXONOMIC")),1,0)</f>
        <v>0</v>
      </c>
      <c r="S135">
        <f>IF(COUNTIF(L135:M135, "UNRELATED"),1,0)</f>
        <v>0</v>
      </c>
    </row>
    <row r="136" spans="1:19" x14ac:dyDescent="0.35">
      <c r="A136">
        <v>3977</v>
      </c>
      <c r="B136">
        <v>1</v>
      </c>
      <c r="C136">
        <v>17</v>
      </c>
      <c r="D136" t="s">
        <v>27</v>
      </c>
      <c r="E136" t="s">
        <v>28</v>
      </c>
      <c r="F136" t="s">
        <v>29</v>
      </c>
      <c r="G136" t="s">
        <v>30</v>
      </c>
      <c r="H136" t="s">
        <v>31</v>
      </c>
      <c r="I136" t="s">
        <v>32</v>
      </c>
      <c r="J136" t="s">
        <v>27</v>
      </c>
      <c r="K136" t="s">
        <v>29</v>
      </c>
      <c r="L136" t="s">
        <v>6</v>
      </c>
      <c r="M136" t="s">
        <v>7</v>
      </c>
      <c r="N136">
        <v>4.5471481172099999</v>
      </c>
      <c r="O136">
        <f>IF(AND(COUNTIF(L136:M136, "BASE"),COUNTIF(L136:M136, "TAXONOMIC")),1,0)</f>
        <v>0</v>
      </c>
      <c r="P136">
        <f>IF(AND(COUNTIF(L136:M136, "BASE"),COUNTIF(L136:M136, "THEMATIC")),1,0)</f>
        <v>1</v>
      </c>
      <c r="Q136" t="s">
        <v>353</v>
      </c>
      <c r="R136">
        <f>IF(AND(COUNTIF(L136:M136, "THEMATIC"),COUNTIF(L136:M136, "TAXONOMIC")),1,0)</f>
        <v>0</v>
      </c>
      <c r="S136">
        <f>IF(COUNTIF(L136:M136, "UNRELATED"),1,0)</f>
        <v>0</v>
      </c>
    </row>
    <row r="137" spans="1:19" x14ac:dyDescent="0.35">
      <c r="A137">
        <v>3977</v>
      </c>
      <c r="B137">
        <v>1</v>
      </c>
      <c r="C137">
        <v>18</v>
      </c>
      <c r="D137" t="s">
        <v>146</v>
      </c>
      <c r="E137" t="s">
        <v>147</v>
      </c>
      <c r="F137" t="s">
        <v>148</v>
      </c>
      <c r="G137" t="s">
        <v>149</v>
      </c>
      <c r="H137" t="s">
        <v>150</v>
      </c>
      <c r="I137" t="s">
        <v>151</v>
      </c>
      <c r="J137" t="s">
        <v>147</v>
      </c>
      <c r="K137" t="s">
        <v>146</v>
      </c>
      <c r="L137" t="s">
        <v>14</v>
      </c>
      <c r="M137" t="s">
        <v>6</v>
      </c>
      <c r="N137">
        <v>2.7231641353599998</v>
      </c>
      <c r="O137">
        <f>IF(AND(COUNTIF(L137:M137, "BASE"),COUNTIF(L137:M137, "TAXONOMIC")),1,0)</f>
        <v>1</v>
      </c>
      <c r="P137">
        <f>IF(AND(COUNTIF(L137:M137, "BASE"),COUNTIF(L137:M137, "THEMATIC")),1,0)</f>
        <v>0</v>
      </c>
      <c r="Q137" t="s">
        <v>354</v>
      </c>
      <c r="R137">
        <f>IF(AND(COUNTIF(L137:M137, "THEMATIC"),COUNTIF(L137:M137, "TAXONOMIC")),1,0)</f>
        <v>0</v>
      </c>
      <c r="S137">
        <f>IF(COUNTIF(L137:M137, "UNRELATED"),1,0)</f>
        <v>0</v>
      </c>
    </row>
    <row r="138" spans="1:19" x14ac:dyDescent="0.35">
      <c r="A138">
        <v>3977</v>
      </c>
      <c r="B138">
        <v>1</v>
      </c>
      <c r="C138">
        <v>19</v>
      </c>
      <c r="D138" t="s">
        <v>132</v>
      </c>
      <c r="E138" t="s">
        <v>244</v>
      </c>
      <c r="F138" t="s">
        <v>245</v>
      </c>
      <c r="G138" t="s">
        <v>246</v>
      </c>
      <c r="H138" t="s">
        <v>247</v>
      </c>
      <c r="I138" t="s">
        <v>248</v>
      </c>
      <c r="J138" t="s">
        <v>244</v>
      </c>
      <c r="K138" t="s">
        <v>132</v>
      </c>
      <c r="L138" t="s">
        <v>14</v>
      </c>
      <c r="M138" t="s">
        <v>6</v>
      </c>
      <c r="N138">
        <v>13.260700478</v>
      </c>
      <c r="O138">
        <f>IF(AND(COUNTIF(L138:M138, "BASE"),COUNTIF(L138:M138, "TAXONOMIC")),1,0)</f>
        <v>1</v>
      </c>
      <c r="P138">
        <f>IF(AND(COUNTIF(L138:M138, "BASE"),COUNTIF(L138:M138, "THEMATIC")),1,0)</f>
        <v>0</v>
      </c>
      <c r="Q138" t="s">
        <v>354</v>
      </c>
      <c r="R138">
        <f>IF(AND(COUNTIF(L138:M138, "THEMATIC"),COUNTIF(L138:M138, "TAXONOMIC")),1,0)</f>
        <v>0</v>
      </c>
      <c r="S138">
        <f>IF(COUNTIF(L138:M138, "UNRELATED"),1,0)</f>
        <v>0</v>
      </c>
    </row>
    <row r="139" spans="1:19" x14ac:dyDescent="0.35">
      <c r="A139">
        <v>3977</v>
      </c>
      <c r="B139">
        <v>1</v>
      </c>
      <c r="C139">
        <v>20</v>
      </c>
      <c r="D139" t="s">
        <v>103</v>
      </c>
      <c r="E139" t="s">
        <v>104</v>
      </c>
      <c r="F139" t="s">
        <v>105</v>
      </c>
      <c r="G139" t="s">
        <v>106</v>
      </c>
      <c r="H139" t="s">
        <v>107</v>
      </c>
      <c r="I139" t="s">
        <v>108</v>
      </c>
      <c r="J139" t="s">
        <v>104</v>
      </c>
      <c r="K139" t="s">
        <v>103</v>
      </c>
      <c r="L139" t="s">
        <v>14</v>
      </c>
      <c r="M139" t="s">
        <v>6</v>
      </c>
      <c r="N139">
        <v>4.33880074124</v>
      </c>
      <c r="O139">
        <f>IF(AND(COUNTIF(L139:M139, "BASE"),COUNTIF(L139:M139, "TAXONOMIC")),1,0)</f>
        <v>1</v>
      </c>
      <c r="P139">
        <f>IF(AND(COUNTIF(L139:M139, "BASE"),COUNTIF(L139:M139, "THEMATIC")),1,0)</f>
        <v>0</v>
      </c>
      <c r="Q139" t="s">
        <v>354</v>
      </c>
      <c r="R139">
        <f>IF(AND(COUNTIF(L139:M139, "THEMATIC"),COUNTIF(L139:M139, "TAXONOMIC")),1,0)</f>
        <v>0</v>
      </c>
      <c r="S139">
        <f>IF(COUNTIF(L139:M139, "UNRELATED"),1,0)</f>
        <v>0</v>
      </c>
    </row>
    <row r="140" spans="1:19" x14ac:dyDescent="0.35">
      <c r="A140">
        <v>3977</v>
      </c>
      <c r="B140">
        <v>1</v>
      </c>
      <c r="C140">
        <v>21</v>
      </c>
      <c r="D140" t="s">
        <v>79</v>
      </c>
      <c r="E140" t="s">
        <v>80</v>
      </c>
      <c r="F140" t="s">
        <v>81</v>
      </c>
      <c r="G140" t="s">
        <v>82</v>
      </c>
      <c r="H140" t="s">
        <v>83</v>
      </c>
      <c r="I140" t="s">
        <v>84</v>
      </c>
      <c r="J140" t="s">
        <v>79</v>
      </c>
      <c r="K140" t="s">
        <v>80</v>
      </c>
      <c r="L140" t="s">
        <v>6</v>
      </c>
      <c r="M140" t="s">
        <v>14</v>
      </c>
      <c r="N140">
        <v>10.5790348564</v>
      </c>
      <c r="O140">
        <f>IF(AND(COUNTIF(L140:M140, "BASE"),COUNTIF(L140:M140, "TAXONOMIC")),1,0)</f>
        <v>1</v>
      </c>
      <c r="P140">
        <f>IF(AND(COUNTIF(L140:M140, "BASE"),COUNTIF(L140:M140, "THEMATIC")),1,0)</f>
        <v>0</v>
      </c>
      <c r="Q140" t="s">
        <v>354</v>
      </c>
      <c r="R140">
        <f>IF(AND(COUNTIF(L140:M140, "THEMATIC"),COUNTIF(L140:M140, "TAXONOMIC")),1,0)</f>
        <v>0</v>
      </c>
      <c r="S140">
        <f>IF(COUNTIF(L140:M140, "UNRELATED"),1,0)</f>
        <v>0</v>
      </c>
    </row>
    <row r="141" spans="1:19" x14ac:dyDescent="0.35">
      <c r="A141">
        <v>3977</v>
      </c>
      <c r="B141">
        <v>1</v>
      </c>
      <c r="C141">
        <v>22</v>
      </c>
      <c r="D141" t="s">
        <v>91</v>
      </c>
      <c r="E141" t="s">
        <v>92</v>
      </c>
      <c r="F141" t="s">
        <v>93</v>
      </c>
      <c r="G141" t="s">
        <v>94</v>
      </c>
      <c r="H141" t="s">
        <v>95</v>
      </c>
      <c r="I141" t="s">
        <v>96</v>
      </c>
      <c r="J141" t="s">
        <v>92</v>
      </c>
      <c r="K141" t="s">
        <v>91</v>
      </c>
      <c r="L141" t="s">
        <v>14</v>
      </c>
      <c r="M141" t="s">
        <v>6</v>
      </c>
      <c r="N141">
        <v>7.6575529221999998</v>
      </c>
      <c r="O141">
        <f>IF(AND(COUNTIF(L141:M141, "BASE"),COUNTIF(L141:M141, "TAXONOMIC")),1,0)</f>
        <v>1</v>
      </c>
      <c r="P141">
        <f>IF(AND(COUNTIF(L141:M141, "BASE"),COUNTIF(L141:M141, "THEMATIC")),1,0)</f>
        <v>0</v>
      </c>
      <c r="Q141" t="s">
        <v>354</v>
      </c>
      <c r="R141">
        <f>IF(AND(COUNTIF(L141:M141, "THEMATIC"),COUNTIF(L141:M141, "TAXONOMIC")),1,0)</f>
        <v>0</v>
      </c>
      <c r="S141">
        <f>IF(COUNTIF(L141:M141, "UNRELATED"),1,0)</f>
        <v>0</v>
      </c>
    </row>
    <row r="142" spans="1:19" x14ac:dyDescent="0.35">
      <c r="A142">
        <v>3977</v>
      </c>
      <c r="B142">
        <v>1</v>
      </c>
      <c r="C142">
        <v>23</v>
      </c>
      <c r="D142" t="s">
        <v>232</v>
      </c>
      <c r="E142" t="s">
        <v>233</v>
      </c>
      <c r="F142" t="s">
        <v>234</v>
      </c>
      <c r="G142" t="s">
        <v>235</v>
      </c>
      <c r="H142" t="s">
        <v>236</v>
      </c>
      <c r="I142" t="s">
        <v>237</v>
      </c>
      <c r="J142" t="s">
        <v>232</v>
      </c>
      <c r="K142" t="s">
        <v>233</v>
      </c>
      <c r="L142" t="s">
        <v>6</v>
      </c>
      <c r="M142" t="s">
        <v>14</v>
      </c>
      <c r="N142">
        <v>4.5965693184400003</v>
      </c>
      <c r="O142">
        <f>IF(AND(COUNTIF(L142:M142, "BASE"),COUNTIF(L142:M142, "TAXONOMIC")),1,0)</f>
        <v>1</v>
      </c>
      <c r="P142">
        <f>IF(AND(COUNTIF(L142:M142, "BASE"),COUNTIF(L142:M142, "THEMATIC")),1,0)</f>
        <v>0</v>
      </c>
      <c r="Q142" t="s">
        <v>354</v>
      </c>
      <c r="R142">
        <f>IF(AND(COUNTIF(L142:M142, "THEMATIC"),COUNTIF(L142:M142, "TAXONOMIC")),1,0)</f>
        <v>0</v>
      </c>
      <c r="S142">
        <f>IF(COUNTIF(L142:M142, "UNRELATED"),1,0)</f>
        <v>0</v>
      </c>
    </row>
    <row r="143" spans="1:19" x14ac:dyDescent="0.35">
      <c r="A143">
        <v>3977</v>
      </c>
      <c r="B143">
        <v>1</v>
      </c>
      <c r="C143">
        <v>24</v>
      </c>
      <c r="D143" t="s">
        <v>120</v>
      </c>
      <c r="E143" t="s">
        <v>121</v>
      </c>
      <c r="F143" t="s">
        <v>122</v>
      </c>
      <c r="G143" t="s">
        <v>123</v>
      </c>
      <c r="H143" t="s">
        <v>124</v>
      </c>
      <c r="I143" t="s">
        <v>125</v>
      </c>
      <c r="J143" t="s">
        <v>120</v>
      </c>
      <c r="K143" t="s">
        <v>121</v>
      </c>
      <c r="L143" t="s">
        <v>6</v>
      </c>
      <c r="M143" t="s">
        <v>14</v>
      </c>
      <c r="N143">
        <v>10.2308977854</v>
      </c>
      <c r="O143">
        <f>IF(AND(COUNTIF(L143:M143, "BASE"),COUNTIF(L143:M143, "TAXONOMIC")),1,0)</f>
        <v>1</v>
      </c>
      <c r="P143">
        <f>IF(AND(COUNTIF(L143:M143, "BASE"),COUNTIF(L143:M143, "THEMATIC")),1,0)</f>
        <v>0</v>
      </c>
      <c r="Q143" t="s">
        <v>354</v>
      </c>
      <c r="R143">
        <f>IF(AND(COUNTIF(L143:M143, "THEMATIC"),COUNTIF(L143:M143, "TAXONOMIC")),1,0)</f>
        <v>0</v>
      </c>
      <c r="S143">
        <f>IF(COUNTIF(L143:M143, "UNRELATED"),1,0)</f>
        <v>0</v>
      </c>
    </row>
    <row r="144" spans="1:19" x14ac:dyDescent="0.35">
      <c r="A144">
        <v>3977</v>
      </c>
      <c r="B144">
        <v>1</v>
      </c>
      <c r="C144">
        <v>25</v>
      </c>
      <c r="D144" t="s">
        <v>126</v>
      </c>
      <c r="E144" t="s">
        <v>127</v>
      </c>
      <c r="F144" t="s">
        <v>12</v>
      </c>
      <c r="G144" t="s">
        <v>128</v>
      </c>
      <c r="H144" t="s">
        <v>129</v>
      </c>
      <c r="I144" t="s">
        <v>130</v>
      </c>
      <c r="J144" t="s">
        <v>126</v>
      </c>
      <c r="K144" t="s">
        <v>127</v>
      </c>
      <c r="L144" t="s">
        <v>6</v>
      </c>
      <c r="M144" t="s">
        <v>14</v>
      </c>
      <c r="N144">
        <v>6.8970209556900004</v>
      </c>
      <c r="O144">
        <f>IF(AND(COUNTIF(L144:M144, "BASE"),COUNTIF(L144:M144, "TAXONOMIC")),1,0)</f>
        <v>1</v>
      </c>
      <c r="P144">
        <f>IF(AND(COUNTIF(L144:M144, "BASE"),COUNTIF(L144:M144, "THEMATIC")),1,0)</f>
        <v>0</v>
      </c>
      <c r="Q144" t="s">
        <v>354</v>
      </c>
      <c r="R144">
        <f>IF(AND(COUNTIF(L144:M144, "THEMATIC"),COUNTIF(L144:M144, "TAXONOMIC")),1,0)</f>
        <v>0</v>
      </c>
      <c r="S144">
        <f>IF(COUNTIF(L144:M144, "UNRELATED"),1,0)</f>
        <v>0</v>
      </c>
    </row>
    <row r="145" spans="1:19" x14ac:dyDescent="0.35">
      <c r="A145">
        <v>3977</v>
      </c>
      <c r="B145">
        <v>1</v>
      </c>
      <c r="C145">
        <v>26</v>
      </c>
      <c r="D145" t="s">
        <v>260</v>
      </c>
      <c r="E145" t="s">
        <v>261</v>
      </c>
      <c r="F145" t="s">
        <v>145</v>
      </c>
      <c r="G145" t="s">
        <v>262</v>
      </c>
      <c r="H145" t="s">
        <v>263</v>
      </c>
      <c r="I145" t="s">
        <v>264</v>
      </c>
      <c r="J145" t="s">
        <v>145</v>
      </c>
      <c r="K145" t="s">
        <v>260</v>
      </c>
      <c r="L145" t="s">
        <v>7</v>
      </c>
      <c r="M145" t="s">
        <v>6</v>
      </c>
      <c r="N145">
        <v>9.3569397258099993</v>
      </c>
      <c r="O145">
        <f>IF(AND(COUNTIF(L145:M145, "BASE"),COUNTIF(L145:M145, "TAXONOMIC")),1,0)</f>
        <v>0</v>
      </c>
      <c r="P145">
        <f>IF(AND(COUNTIF(L145:M145, "BASE"),COUNTIF(L145:M145, "THEMATIC")),1,0)</f>
        <v>1</v>
      </c>
      <c r="Q145" t="s">
        <v>353</v>
      </c>
      <c r="R145">
        <f>IF(AND(COUNTIF(L145:M145, "THEMATIC"),COUNTIF(L145:M145, "TAXONOMIC")),1,0)</f>
        <v>0</v>
      </c>
      <c r="S145">
        <f>IF(COUNTIF(L145:M145, "UNRELATED"),1,0)</f>
        <v>0</v>
      </c>
    </row>
    <row r="146" spans="1:19" x14ac:dyDescent="0.35">
      <c r="A146">
        <v>3977</v>
      </c>
      <c r="B146">
        <v>1</v>
      </c>
      <c r="C146">
        <v>27</v>
      </c>
      <c r="D146" t="s">
        <v>313</v>
      </c>
      <c r="E146" t="s">
        <v>314</v>
      </c>
      <c r="F146" t="s">
        <v>315</v>
      </c>
      <c r="G146" t="s">
        <v>267</v>
      </c>
      <c r="H146" t="s">
        <v>316</v>
      </c>
      <c r="I146" t="s">
        <v>317</v>
      </c>
      <c r="J146" t="s">
        <v>314</v>
      </c>
      <c r="K146" t="s">
        <v>313</v>
      </c>
      <c r="L146" t="s">
        <v>14</v>
      </c>
      <c r="M146" t="s">
        <v>6</v>
      </c>
      <c r="N146">
        <v>8.7465610748600007</v>
      </c>
      <c r="O146">
        <f>IF(AND(COUNTIF(L146:M146, "BASE"),COUNTIF(L146:M146, "TAXONOMIC")),1,0)</f>
        <v>1</v>
      </c>
      <c r="P146">
        <f>IF(AND(COUNTIF(L146:M146, "BASE"),COUNTIF(L146:M146, "THEMATIC")),1,0)</f>
        <v>0</v>
      </c>
      <c r="Q146" t="s">
        <v>354</v>
      </c>
      <c r="R146">
        <f>IF(AND(COUNTIF(L146:M146, "THEMATIC"),COUNTIF(L146:M146, "TAXONOMIC")),1,0)</f>
        <v>0</v>
      </c>
      <c r="S146">
        <f>IF(COUNTIF(L146:M146, "UNRELATED"),1,0)</f>
        <v>0</v>
      </c>
    </row>
    <row r="147" spans="1:19" x14ac:dyDescent="0.35">
      <c r="A147">
        <v>3977</v>
      </c>
      <c r="B147">
        <v>1</v>
      </c>
      <c r="C147">
        <v>28</v>
      </c>
      <c r="D147" t="s">
        <v>208</v>
      </c>
      <c r="E147" t="s">
        <v>209</v>
      </c>
      <c r="F147" t="s">
        <v>210</v>
      </c>
      <c r="G147" t="s">
        <v>211</v>
      </c>
      <c r="H147" t="s">
        <v>212</v>
      </c>
      <c r="I147" t="s">
        <v>213</v>
      </c>
      <c r="J147" t="s">
        <v>209</v>
      </c>
      <c r="K147" t="s">
        <v>208</v>
      </c>
      <c r="L147" t="s">
        <v>14</v>
      </c>
      <c r="M147" t="s">
        <v>6</v>
      </c>
      <c r="N147">
        <v>11.483524942000001</v>
      </c>
      <c r="O147">
        <f>IF(AND(COUNTIF(L147:M147, "BASE"),COUNTIF(L147:M147, "TAXONOMIC")),1,0)</f>
        <v>1</v>
      </c>
      <c r="P147">
        <f>IF(AND(COUNTIF(L147:M147, "BASE"),COUNTIF(L147:M147, "THEMATIC")),1,0)</f>
        <v>0</v>
      </c>
      <c r="Q147" t="s">
        <v>354</v>
      </c>
      <c r="R147">
        <f>IF(AND(COUNTIF(L147:M147, "THEMATIC"),COUNTIF(L147:M147, "TAXONOMIC")),1,0)</f>
        <v>0</v>
      </c>
      <c r="S147">
        <f>IF(COUNTIF(L147:M147, "UNRELATED"),1,0)</f>
        <v>0</v>
      </c>
    </row>
    <row r="148" spans="1:19" x14ac:dyDescent="0.35">
      <c r="A148">
        <v>3977</v>
      </c>
      <c r="B148">
        <v>1</v>
      </c>
      <c r="C148">
        <v>29</v>
      </c>
      <c r="D148" t="s">
        <v>255</v>
      </c>
      <c r="E148" t="s">
        <v>256</v>
      </c>
      <c r="F148" t="s">
        <v>175</v>
      </c>
      <c r="G148" t="s">
        <v>257</v>
      </c>
      <c r="H148" t="s">
        <v>258</v>
      </c>
      <c r="I148" t="s">
        <v>259</v>
      </c>
      <c r="J148" t="s">
        <v>175</v>
      </c>
      <c r="K148" t="s">
        <v>255</v>
      </c>
      <c r="L148" t="s">
        <v>7</v>
      </c>
      <c r="M148" t="s">
        <v>6</v>
      </c>
      <c r="N148">
        <v>6.2125641353800001</v>
      </c>
      <c r="O148">
        <f>IF(AND(COUNTIF(L148:M148, "BASE"),COUNTIF(L148:M148, "TAXONOMIC")),1,0)</f>
        <v>0</v>
      </c>
      <c r="P148">
        <f>IF(AND(COUNTIF(L148:M148, "BASE"),COUNTIF(L148:M148, "THEMATIC")),1,0)</f>
        <v>1</v>
      </c>
      <c r="Q148" t="s">
        <v>353</v>
      </c>
      <c r="R148">
        <f>IF(AND(COUNTIF(L148:M148, "THEMATIC"),COUNTIF(L148:M148, "TAXONOMIC")),1,0)</f>
        <v>0</v>
      </c>
      <c r="S148">
        <f>IF(COUNTIF(L148:M148, "UNRELATED"),1,0)</f>
        <v>0</v>
      </c>
    </row>
    <row r="149" spans="1:19" x14ac:dyDescent="0.35">
      <c r="A149">
        <v>3977</v>
      </c>
      <c r="B149">
        <v>1</v>
      </c>
      <c r="C149">
        <v>30</v>
      </c>
      <c r="D149" t="s">
        <v>3</v>
      </c>
      <c r="E149" t="s">
        <v>203</v>
      </c>
      <c r="F149" t="s">
        <v>204</v>
      </c>
      <c r="G149" t="s">
        <v>205</v>
      </c>
      <c r="H149" t="s">
        <v>206</v>
      </c>
      <c r="I149" t="s">
        <v>207</v>
      </c>
      <c r="J149" t="s">
        <v>203</v>
      </c>
      <c r="K149" t="s">
        <v>3</v>
      </c>
      <c r="L149" t="s">
        <v>14</v>
      </c>
      <c r="M149" t="s">
        <v>6</v>
      </c>
      <c r="N149">
        <v>3.3128440167100002</v>
      </c>
      <c r="O149">
        <f>IF(AND(COUNTIF(L149:M149, "BASE"),COUNTIF(L149:M149, "TAXONOMIC")),1,0)</f>
        <v>1</v>
      </c>
      <c r="P149">
        <f>IF(AND(COUNTIF(L149:M149, "BASE"),COUNTIF(L149:M149, "THEMATIC")),1,0)</f>
        <v>0</v>
      </c>
      <c r="Q149" t="s">
        <v>354</v>
      </c>
      <c r="R149">
        <f>IF(AND(COUNTIF(L149:M149, "THEMATIC"),COUNTIF(L149:M149, "TAXONOMIC")),1,0)</f>
        <v>0</v>
      </c>
      <c r="S149">
        <f>IF(COUNTIF(L149:M149, "UNRELATED"),1,0)</f>
        <v>0</v>
      </c>
    </row>
    <row r="150" spans="1:19" x14ac:dyDescent="0.35">
      <c r="A150">
        <v>3977</v>
      </c>
      <c r="B150">
        <v>1</v>
      </c>
      <c r="C150">
        <v>31</v>
      </c>
      <c r="D150" t="s">
        <v>226</v>
      </c>
      <c r="E150" t="s">
        <v>227</v>
      </c>
      <c r="F150" t="s">
        <v>228</v>
      </c>
      <c r="G150" t="s">
        <v>229</v>
      </c>
      <c r="H150" t="s">
        <v>230</v>
      </c>
      <c r="I150" t="s">
        <v>231</v>
      </c>
      <c r="J150" t="s">
        <v>226</v>
      </c>
      <c r="K150" t="s">
        <v>228</v>
      </c>
      <c r="L150" t="s">
        <v>6</v>
      </c>
      <c r="M150" t="s">
        <v>7</v>
      </c>
      <c r="N150">
        <v>3.6397022942500001</v>
      </c>
      <c r="O150">
        <f>IF(AND(COUNTIF(L150:M150, "BASE"),COUNTIF(L150:M150, "TAXONOMIC")),1,0)</f>
        <v>0</v>
      </c>
      <c r="P150">
        <f>IF(AND(COUNTIF(L150:M150, "BASE"),COUNTIF(L150:M150, "THEMATIC")),1,0)</f>
        <v>1</v>
      </c>
      <c r="Q150" t="s">
        <v>353</v>
      </c>
      <c r="R150">
        <f>IF(AND(COUNTIF(L150:M150, "THEMATIC"),COUNTIF(L150:M150, "TAXONOMIC")),1,0)</f>
        <v>0</v>
      </c>
      <c r="S150">
        <f>IF(COUNTIF(L150:M150, "UNRELATED"),1,0)</f>
        <v>0</v>
      </c>
    </row>
    <row r="151" spans="1:19" x14ac:dyDescent="0.35">
      <c r="A151">
        <v>3977</v>
      </c>
      <c r="B151">
        <v>1</v>
      </c>
      <c r="C151">
        <v>32</v>
      </c>
      <c r="D151" t="s">
        <v>109</v>
      </c>
      <c r="E151" t="s">
        <v>110</v>
      </c>
      <c r="F151" t="s">
        <v>111</v>
      </c>
      <c r="G151" t="s">
        <v>112</v>
      </c>
      <c r="H151" t="s">
        <v>113</v>
      </c>
      <c r="I151" t="s">
        <v>114</v>
      </c>
      <c r="J151" t="s">
        <v>110</v>
      </c>
      <c r="K151" t="s">
        <v>109</v>
      </c>
      <c r="L151" t="s">
        <v>14</v>
      </c>
      <c r="M151" t="s">
        <v>6</v>
      </c>
      <c r="N151">
        <v>4.6770793950999998</v>
      </c>
      <c r="O151">
        <f>IF(AND(COUNTIF(L151:M151, "BASE"),COUNTIF(L151:M151, "TAXONOMIC")),1,0)</f>
        <v>1</v>
      </c>
      <c r="P151">
        <f>IF(AND(COUNTIF(L151:M151, "BASE"),COUNTIF(L151:M151, "THEMATIC")),1,0)</f>
        <v>0</v>
      </c>
      <c r="Q151" t="s">
        <v>354</v>
      </c>
      <c r="R151">
        <f>IF(AND(COUNTIF(L151:M151, "THEMATIC"),COUNTIF(L151:M151, "TAXONOMIC")),1,0)</f>
        <v>0</v>
      </c>
      <c r="S151">
        <f>IF(COUNTIF(L151:M151, "UNRELATED"),1,0)</f>
        <v>0</v>
      </c>
    </row>
    <row r="152" spans="1:19" x14ac:dyDescent="0.35">
      <c r="A152">
        <v>3977</v>
      </c>
      <c r="B152">
        <v>1</v>
      </c>
      <c r="C152">
        <v>33</v>
      </c>
      <c r="D152" t="s">
        <v>57</v>
      </c>
      <c r="E152" t="s">
        <v>58</v>
      </c>
      <c r="F152" t="s">
        <v>59</v>
      </c>
      <c r="G152" t="s">
        <v>60</v>
      </c>
      <c r="H152" t="s">
        <v>61</v>
      </c>
      <c r="I152" t="s">
        <v>62</v>
      </c>
      <c r="J152" t="s">
        <v>58</v>
      </c>
      <c r="K152" t="s">
        <v>57</v>
      </c>
      <c r="L152" t="s">
        <v>14</v>
      </c>
      <c r="M152" t="s">
        <v>6</v>
      </c>
      <c r="N152">
        <v>13.402828145499999</v>
      </c>
      <c r="O152">
        <f>IF(AND(COUNTIF(L152:M152, "BASE"),COUNTIF(L152:M152, "TAXONOMIC")),1,0)</f>
        <v>1</v>
      </c>
      <c r="P152">
        <f>IF(AND(COUNTIF(L152:M152, "BASE"),COUNTIF(L152:M152, "THEMATIC")),1,0)</f>
        <v>0</v>
      </c>
      <c r="Q152" t="s">
        <v>354</v>
      </c>
      <c r="R152">
        <f>IF(AND(COUNTIF(L152:M152, "THEMATIC"),COUNTIF(L152:M152, "TAXONOMIC")),1,0)</f>
        <v>0</v>
      </c>
      <c r="S152">
        <f>IF(COUNTIF(L152:M152, "UNRELATED"),1,0)</f>
        <v>0</v>
      </c>
    </row>
    <row r="153" spans="1:19" x14ac:dyDescent="0.35">
      <c r="A153">
        <v>3977</v>
      </c>
      <c r="B153">
        <v>1</v>
      </c>
      <c r="C153">
        <v>34</v>
      </c>
      <c r="D153" t="s">
        <v>192</v>
      </c>
      <c r="E153" t="s">
        <v>193</v>
      </c>
      <c r="F153" t="s">
        <v>72</v>
      </c>
      <c r="G153" t="s">
        <v>194</v>
      </c>
      <c r="H153" t="s">
        <v>195</v>
      </c>
      <c r="I153" t="s">
        <v>196</v>
      </c>
      <c r="J153" t="s">
        <v>72</v>
      </c>
      <c r="K153" t="s">
        <v>192</v>
      </c>
      <c r="L153" t="s">
        <v>7</v>
      </c>
      <c r="M153" t="s">
        <v>6</v>
      </c>
      <c r="N153">
        <v>4.6597011950800002</v>
      </c>
      <c r="O153">
        <f>IF(AND(COUNTIF(L153:M153, "BASE"),COUNTIF(L153:M153, "TAXONOMIC")),1,0)</f>
        <v>0</v>
      </c>
      <c r="P153">
        <f>IF(AND(COUNTIF(L153:M153, "BASE"),COUNTIF(L153:M153, "THEMATIC")),1,0)</f>
        <v>1</v>
      </c>
      <c r="Q153" t="s">
        <v>353</v>
      </c>
      <c r="R153">
        <f>IF(AND(COUNTIF(L153:M153, "THEMATIC"),COUNTIF(L153:M153, "TAXONOMIC")),1,0)</f>
        <v>0</v>
      </c>
      <c r="S153">
        <f>IF(COUNTIF(L153:M153, "UNRELATED"),1,0)</f>
        <v>0</v>
      </c>
    </row>
    <row r="154" spans="1:19" x14ac:dyDescent="0.35">
      <c r="A154">
        <v>3977</v>
      </c>
      <c r="B154">
        <v>1</v>
      </c>
      <c r="C154">
        <v>35</v>
      </c>
      <c r="D154" t="s">
        <v>115</v>
      </c>
      <c r="E154" t="s">
        <v>116</v>
      </c>
      <c r="F154" t="s">
        <v>106</v>
      </c>
      <c r="G154" t="s">
        <v>117</v>
      </c>
      <c r="H154" t="s">
        <v>118</v>
      </c>
      <c r="I154" t="s">
        <v>119</v>
      </c>
      <c r="J154" t="s">
        <v>115</v>
      </c>
      <c r="K154" t="s">
        <v>116</v>
      </c>
      <c r="L154" t="s">
        <v>6</v>
      </c>
      <c r="M154" t="s">
        <v>14</v>
      </c>
      <c r="N154">
        <v>3.2826844372899999</v>
      </c>
      <c r="O154">
        <f>IF(AND(COUNTIF(L154:M154, "BASE"),COUNTIF(L154:M154, "TAXONOMIC")),1,0)</f>
        <v>1</v>
      </c>
      <c r="P154">
        <f>IF(AND(COUNTIF(L154:M154, "BASE"),COUNTIF(L154:M154, "THEMATIC")),1,0)</f>
        <v>0</v>
      </c>
      <c r="Q154" t="s">
        <v>354</v>
      </c>
      <c r="R154">
        <f>IF(AND(COUNTIF(L154:M154, "THEMATIC"),COUNTIF(L154:M154, "TAXONOMIC")),1,0)</f>
        <v>0</v>
      </c>
      <c r="S154">
        <f>IF(COUNTIF(L154:M154, "UNRELATED"),1,0)</f>
        <v>0</v>
      </c>
    </row>
    <row r="155" spans="1:19" x14ac:dyDescent="0.35">
      <c r="A155">
        <v>3977</v>
      </c>
      <c r="B155">
        <v>1</v>
      </c>
      <c r="C155">
        <v>36</v>
      </c>
      <c r="D155" t="s">
        <v>15</v>
      </c>
      <c r="E155" t="s">
        <v>16</v>
      </c>
      <c r="F155" t="s">
        <v>17</v>
      </c>
      <c r="G155" t="s">
        <v>18</v>
      </c>
      <c r="H155" t="s">
        <v>19</v>
      </c>
      <c r="I155" t="s">
        <v>20</v>
      </c>
      <c r="J155" t="s">
        <v>17</v>
      </c>
      <c r="K155" t="s">
        <v>15</v>
      </c>
      <c r="L155" t="s">
        <v>7</v>
      </c>
      <c r="M155" t="s">
        <v>6</v>
      </c>
      <c r="N155">
        <v>7.78515516635</v>
      </c>
      <c r="O155">
        <f>IF(AND(COUNTIF(L155:M155, "BASE"),COUNTIF(L155:M155, "TAXONOMIC")),1,0)</f>
        <v>0</v>
      </c>
      <c r="P155">
        <f>IF(AND(COUNTIF(L155:M155, "BASE"),COUNTIF(L155:M155, "THEMATIC")),1,0)</f>
        <v>1</v>
      </c>
      <c r="Q155" t="s">
        <v>353</v>
      </c>
      <c r="R155">
        <f>IF(AND(COUNTIF(L155:M155, "THEMATIC"),COUNTIF(L155:M155, "TAXONOMIC")),1,0)</f>
        <v>0</v>
      </c>
      <c r="S155">
        <f>IF(COUNTIF(L155:M155, "UNRELATED"),1,0)</f>
        <v>0</v>
      </c>
    </row>
    <row r="156" spans="1:19" x14ac:dyDescent="0.35">
      <c r="A156">
        <v>3977</v>
      </c>
      <c r="B156">
        <v>1</v>
      </c>
      <c r="C156">
        <v>37</v>
      </c>
      <c r="D156" t="s">
        <v>299</v>
      </c>
      <c r="E156" t="s">
        <v>206</v>
      </c>
      <c r="F156" t="s">
        <v>300</v>
      </c>
      <c r="G156" t="s">
        <v>301</v>
      </c>
      <c r="H156" t="s">
        <v>302</v>
      </c>
      <c r="I156" t="s">
        <v>303</v>
      </c>
      <c r="J156" t="s">
        <v>206</v>
      </c>
      <c r="K156" t="s">
        <v>299</v>
      </c>
      <c r="L156" t="s">
        <v>14</v>
      </c>
      <c r="M156" t="s">
        <v>6</v>
      </c>
      <c r="N156">
        <v>2.9901366168100001</v>
      </c>
      <c r="O156">
        <f>IF(AND(COUNTIF(L156:M156, "BASE"),COUNTIF(L156:M156, "TAXONOMIC")),1,0)</f>
        <v>1</v>
      </c>
      <c r="P156">
        <f>IF(AND(COUNTIF(L156:M156, "BASE"),COUNTIF(L156:M156, "THEMATIC")),1,0)</f>
        <v>0</v>
      </c>
      <c r="Q156" t="s">
        <v>354</v>
      </c>
      <c r="R156">
        <f>IF(AND(COUNTIF(L156:M156, "THEMATIC"),COUNTIF(L156:M156, "TAXONOMIC")),1,0)</f>
        <v>0</v>
      </c>
      <c r="S156">
        <f>IF(COUNTIF(L156:M156, "UNRELATED"),1,0)</f>
        <v>0</v>
      </c>
    </row>
    <row r="157" spans="1:19" x14ac:dyDescent="0.35">
      <c r="A157">
        <v>3977</v>
      </c>
      <c r="B157">
        <v>1</v>
      </c>
      <c r="C157">
        <v>38</v>
      </c>
      <c r="D157" t="s">
        <v>238</v>
      </c>
      <c r="E157" t="s">
        <v>239</v>
      </c>
      <c r="F157" t="s">
        <v>240</v>
      </c>
      <c r="G157" t="s">
        <v>241</v>
      </c>
      <c r="H157" t="s">
        <v>242</v>
      </c>
      <c r="I157" t="s">
        <v>243</v>
      </c>
      <c r="J157" t="s">
        <v>238</v>
      </c>
      <c r="K157" t="s">
        <v>239</v>
      </c>
      <c r="L157" t="s">
        <v>6</v>
      </c>
      <c r="M157" t="s">
        <v>14</v>
      </c>
      <c r="N157">
        <v>15.0850102266</v>
      </c>
      <c r="O157">
        <f>IF(AND(COUNTIF(L157:M157, "BASE"),COUNTIF(L157:M157, "TAXONOMIC")),1,0)</f>
        <v>1</v>
      </c>
      <c r="P157">
        <f>IF(AND(COUNTIF(L157:M157, "BASE"),COUNTIF(L157:M157, "THEMATIC")),1,0)</f>
        <v>0</v>
      </c>
      <c r="Q157" t="s">
        <v>354</v>
      </c>
      <c r="R157">
        <f>IF(AND(COUNTIF(L157:M157, "THEMATIC"),COUNTIF(L157:M157, "TAXONOMIC")),1,0)</f>
        <v>0</v>
      </c>
      <c r="S157">
        <f>IF(COUNTIF(L157:M157, "UNRELATED"),1,0)</f>
        <v>0</v>
      </c>
    </row>
    <row r="158" spans="1:19" x14ac:dyDescent="0.35">
      <c r="A158">
        <v>3977</v>
      </c>
      <c r="B158">
        <v>1</v>
      </c>
      <c r="C158">
        <v>39</v>
      </c>
      <c r="D158" t="s">
        <v>74</v>
      </c>
      <c r="E158" t="s">
        <v>16</v>
      </c>
      <c r="F158" t="s">
        <v>75</v>
      </c>
      <c r="G158" t="s">
        <v>76</v>
      </c>
      <c r="H158" t="s">
        <v>77</v>
      </c>
      <c r="I158" t="s">
        <v>78</v>
      </c>
      <c r="J158" t="s">
        <v>16</v>
      </c>
      <c r="K158" t="s">
        <v>74</v>
      </c>
      <c r="L158" t="s">
        <v>14</v>
      </c>
      <c r="M158" t="s">
        <v>6</v>
      </c>
      <c r="N158">
        <v>11.0961376113</v>
      </c>
      <c r="O158">
        <f>IF(AND(COUNTIF(L158:M158, "BASE"),COUNTIF(L158:M158, "TAXONOMIC")),1,0)</f>
        <v>1</v>
      </c>
      <c r="P158">
        <f>IF(AND(COUNTIF(L158:M158, "BASE"),COUNTIF(L158:M158, "THEMATIC")),1,0)</f>
        <v>0</v>
      </c>
      <c r="Q158" t="s">
        <v>354</v>
      </c>
      <c r="R158">
        <f>IF(AND(COUNTIF(L158:M158, "THEMATIC"),COUNTIF(L158:M158, "TAXONOMIC")),1,0)</f>
        <v>0</v>
      </c>
      <c r="S158">
        <f>IF(COUNTIF(L158:M158, "UNRELATED"),1,0)</f>
        <v>0</v>
      </c>
    </row>
    <row r="159" spans="1:19" x14ac:dyDescent="0.35">
      <c r="A159">
        <v>3977</v>
      </c>
      <c r="B159">
        <v>1</v>
      </c>
      <c r="C159">
        <v>40</v>
      </c>
      <c r="D159" t="s">
        <v>36</v>
      </c>
      <c r="E159" t="s">
        <v>271</v>
      </c>
      <c r="F159" t="s">
        <v>165</v>
      </c>
      <c r="G159" t="s">
        <v>272</v>
      </c>
      <c r="H159" t="s">
        <v>273</v>
      </c>
      <c r="I159" t="s">
        <v>274</v>
      </c>
      <c r="J159" t="s">
        <v>271</v>
      </c>
      <c r="K159" t="s">
        <v>36</v>
      </c>
      <c r="L159" t="s">
        <v>14</v>
      </c>
      <c r="M159" t="s">
        <v>6</v>
      </c>
      <c r="N159">
        <v>8.0510636085500007</v>
      </c>
      <c r="O159">
        <f>IF(AND(COUNTIF(L159:M159, "BASE"),COUNTIF(L159:M159, "TAXONOMIC")),1,0)</f>
        <v>1</v>
      </c>
      <c r="P159">
        <f>IF(AND(COUNTIF(L159:M159, "BASE"),COUNTIF(L159:M159, "THEMATIC")),1,0)</f>
        <v>0</v>
      </c>
      <c r="Q159" t="s">
        <v>354</v>
      </c>
      <c r="R159">
        <f>IF(AND(COUNTIF(L159:M159, "THEMATIC"),COUNTIF(L159:M159, "TAXONOMIC")),1,0)</f>
        <v>0</v>
      </c>
      <c r="S159">
        <f>IF(COUNTIF(L159:M159, "UNRELATED"),1,0)</f>
        <v>0</v>
      </c>
    </row>
    <row r="160" spans="1:19" x14ac:dyDescent="0.35">
      <c r="A160">
        <v>3977</v>
      </c>
      <c r="B160">
        <v>1</v>
      </c>
      <c r="C160">
        <v>41</v>
      </c>
      <c r="D160" t="s">
        <v>85</v>
      </c>
      <c r="E160" t="s">
        <v>86</v>
      </c>
      <c r="F160" t="s">
        <v>87</v>
      </c>
      <c r="G160" t="s">
        <v>88</v>
      </c>
      <c r="H160" t="s">
        <v>89</v>
      </c>
      <c r="I160" t="s">
        <v>90</v>
      </c>
      <c r="J160" t="s">
        <v>86</v>
      </c>
      <c r="K160" t="s">
        <v>85</v>
      </c>
      <c r="L160" t="s">
        <v>14</v>
      </c>
      <c r="M160" t="s">
        <v>6</v>
      </c>
      <c r="N160">
        <v>15.8388848315</v>
      </c>
      <c r="O160">
        <f>IF(AND(COUNTIF(L160:M160, "BASE"),COUNTIF(L160:M160, "TAXONOMIC")),1,0)</f>
        <v>1</v>
      </c>
      <c r="P160">
        <f>IF(AND(COUNTIF(L160:M160, "BASE"),COUNTIF(L160:M160, "THEMATIC")),1,0)</f>
        <v>0</v>
      </c>
      <c r="Q160" t="s">
        <v>354</v>
      </c>
      <c r="R160">
        <f>IF(AND(COUNTIF(L160:M160, "THEMATIC"),COUNTIF(L160:M160, "TAXONOMIC")),1,0)</f>
        <v>0</v>
      </c>
      <c r="S160">
        <f>IF(COUNTIF(L160:M160, "UNRELATED"),1,0)</f>
        <v>0</v>
      </c>
    </row>
    <row r="161" spans="1:19" x14ac:dyDescent="0.35">
      <c r="A161">
        <v>3977</v>
      </c>
      <c r="B161">
        <v>1</v>
      </c>
      <c r="C161">
        <v>42</v>
      </c>
      <c r="D161" t="s">
        <v>141</v>
      </c>
      <c r="E161" t="s">
        <v>157</v>
      </c>
      <c r="F161" t="s">
        <v>158</v>
      </c>
      <c r="G161" t="s">
        <v>159</v>
      </c>
      <c r="H161" t="s">
        <v>160</v>
      </c>
      <c r="I161" t="s">
        <v>161</v>
      </c>
      <c r="J161" t="s">
        <v>157</v>
      </c>
      <c r="K161" t="s">
        <v>141</v>
      </c>
      <c r="L161" t="s">
        <v>14</v>
      </c>
      <c r="M161" t="s">
        <v>6</v>
      </c>
      <c r="N161">
        <v>6.6816576760600004</v>
      </c>
      <c r="O161">
        <f>IF(AND(COUNTIF(L161:M161, "BASE"),COUNTIF(L161:M161, "TAXONOMIC")),1,0)</f>
        <v>1</v>
      </c>
      <c r="P161">
        <f>IF(AND(COUNTIF(L161:M161, "BASE"),COUNTIF(L161:M161, "THEMATIC")),1,0)</f>
        <v>0</v>
      </c>
      <c r="Q161" t="s">
        <v>354</v>
      </c>
      <c r="R161">
        <f>IF(AND(COUNTIF(L161:M161, "THEMATIC"),COUNTIF(L161:M161, "TAXONOMIC")),1,0)</f>
        <v>0</v>
      </c>
      <c r="S161">
        <f>IF(COUNTIF(L161:M161, "UNRELATED"),1,0)</f>
        <v>0</v>
      </c>
    </row>
    <row r="162" spans="1:19" x14ac:dyDescent="0.35">
      <c r="A162">
        <v>3977</v>
      </c>
      <c r="B162">
        <v>1</v>
      </c>
      <c r="C162">
        <v>43</v>
      </c>
      <c r="D162" t="s">
        <v>307</v>
      </c>
      <c r="E162" t="s">
        <v>308</v>
      </c>
      <c r="F162" t="s">
        <v>309</v>
      </c>
      <c r="G162" t="s">
        <v>310</v>
      </c>
      <c r="H162" t="s">
        <v>311</v>
      </c>
      <c r="I162" t="s">
        <v>312</v>
      </c>
      <c r="J162" t="s">
        <v>307</v>
      </c>
      <c r="K162" t="s">
        <v>308</v>
      </c>
      <c r="L162" t="s">
        <v>6</v>
      </c>
      <c r="M162" t="s">
        <v>14</v>
      </c>
      <c r="N162">
        <v>11.8619593149</v>
      </c>
      <c r="O162">
        <f>IF(AND(COUNTIF(L162:M162, "BASE"),COUNTIF(L162:M162, "TAXONOMIC")),1,0)</f>
        <v>1</v>
      </c>
      <c r="P162">
        <f>IF(AND(COUNTIF(L162:M162, "BASE"),COUNTIF(L162:M162, "THEMATIC")),1,0)</f>
        <v>0</v>
      </c>
      <c r="Q162" t="s">
        <v>354</v>
      </c>
      <c r="R162">
        <f>IF(AND(COUNTIF(L162:M162, "THEMATIC"),COUNTIF(L162:M162, "TAXONOMIC")),1,0)</f>
        <v>0</v>
      </c>
      <c r="S162">
        <f>IF(COUNTIF(L162:M162, "UNRELATED"),1,0)</f>
        <v>0</v>
      </c>
    </row>
    <row r="163" spans="1:19" x14ac:dyDescent="0.35">
      <c r="A163">
        <v>3977</v>
      </c>
      <c r="B163">
        <v>1</v>
      </c>
      <c r="C163">
        <v>44</v>
      </c>
      <c r="D163" t="s">
        <v>253</v>
      </c>
      <c r="E163" t="s">
        <v>275</v>
      </c>
      <c r="F163" t="s">
        <v>234</v>
      </c>
      <c r="G163" t="s">
        <v>276</v>
      </c>
      <c r="H163" t="s">
        <v>277</v>
      </c>
      <c r="I163" t="s">
        <v>278</v>
      </c>
      <c r="J163" t="s">
        <v>253</v>
      </c>
      <c r="K163" t="s">
        <v>275</v>
      </c>
      <c r="L163" t="s">
        <v>6</v>
      </c>
      <c r="M163" t="s">
        <v>14</v>
      </c>
      <c r="N163">
        <v>7.1856830806399996</v>
      </c>
      <c r="O163">
        <f>IF(AND(COUNTIF(L163:M163, "BASE"),COUNTIF(L163:M163, "TAXONOMIC")),1,0)</f>
        <v>1</v>
      </c>
      <c r="P163">
        <f>IF(AND(COUNTIF(L163:M163, "BASE"),COUNTIF(L163:M163, "THEMATIC")),1,0)</f>
        <v>0</v>
      </c>
      <c r="Q163" t="s">
        <v>354</v>
      </c>
      <c r="R163">
        <f>IF(AND(COUNTIF(L163:M163, "THEMATIC"),COUNTIF(L163:M163, "TAXONOMIC")),1,0)</f>
        <v>0</v>
      </c>
      <c r="S163">
        <f>IF(COUNTIF(L163:M163, "UNRELATED"),1,0)</f>
        <v>0</v>
      </c>
    </row>
    <row r="164" spans="1:19" x14ac:dyDescent="0.35">
      <c r="A164">
        <v>3977</v>
      </c>
      <c r="B164">
        <v>1</v>
      </c>
      <c r="C164">
        <v>45</v>
      </c>
      <c r="D164" t="s">
        <v>175</v>
      </c>
      <c r="E164" t="s">
        <v>176</v>
      </c>
      <c r="F164" t="s">
        <v>177</v>
      </c>
      <c r="G164" t="s">
        <v>178</v>
      </c>
      <c r="H164" t="s">
        <v>179</v>
      </c>
      <c r="I164" t="s">
        <v>180</v>
      </c>
      <c r="J164" t="s">
        <v>176</v>
      </c>
      <c r="K164" t="s">
        <v>175</v>
      </c>
      <c r="L164" t="s">
        <v>14</v>
      </c>
      <c r="M164" t="s">
        <v>6</v>
      </c>
      <c r="N164">
        <v>7.8527636873800004</v>
      </c>
      <c r="O164">
        <f>IF(AND(COUNTIF(L164:M164, "BASE"),COUNTIF(L164:M164, "TAXONOMIC")),1,0)</f>
        <v>1</v>
      </c>
      <c r="P164">
        <f>IF(AND(COUNTIF(L164:M164, "BASE"),COUNTIF(L164:M164, "THEMATIC")),1,0)</f>
        <v>0</v>
      </c>
      <c r="Q164" t="s">
        <v>354</v>
      </c>
      <c r="R164">
        <f>IF(AND(COUNTIF(L164:M164, "THEMATIC"),COUNTIF(L164:M164, "TAXONOMIC")),1,0)</f>
        <v>0</v>
      </c>
      <c r="S164">
        <f>IF(COUNTIF(L164:M164, "UNRELATED"),1,0)</f>
        <v>0</v>
      </c>
    </row>
    <row r="165" spans="1:19" x14ac:dyDescent="0.35">
      <c r="A165">
        <v>3977</v>
      </c>
      <c r="B165">
        <v>1</v>
      </c>
      <c r="C165">
        <v>46</v>
      </c>
      <c r="D165" t="s">
        <v>171</v>
      </c>
      <c r="E165" t="s">
        <v>172</v>
      </c>
      <c r="F165" t="s">
        <v>140</v>
      </c>
      <c r="G165" t="s">
        <v>86</v>
      </c>
      <c r="H165" t="s">
        <v>173</v>
      </c>
      <c r="I165" t="s">
        <v>174</v>
      </c>
      <c r="J165" t="s">
        <v>171</v>
      </c>
      <c r="K165" t="s">
        <v>172</v>
      </c>
      <c r="L165" t="s">
        <v>6</v>
      </c>
      <c r="M165" t="s">
        <v>14</v>
      </c>
      <c r="N165">
        <v>5.2990035642900004</v>
      </c>
      <c r="O165">
        <f>IF(AND(COUNTIF(L165:M165, "BASE"),COUNTIF(L165:M165, "TAXONOMIC")),1,0)</f>
        <v>1</v>
      </c>
      <c r="P165">
        <f>IF(AND(COUNTIF(L165:M165, "BASE"),COUNTIF(L165:M165, "THEMATIC")),1,0)</f>
        <v>0</v>
      </c>
      <c r="Q165" t="s">
        <v>354</v>
      </c>
      <c r="R165">
        <f>IF(AND(COUNTIF(L165:M165, "THEMATIC"),COUNTIF(L165:M165, "TAXONOMIC")),1,0)</f>
        <v>0</v>
      </c>
      <c r="S165">
        <f>IF(COUNTIF(L165:M165, "UNRELATED"),1,0)</f>
        <v>0</v>
      </c>
    </row>
    <row r="166" spans="1:19" x14ac:dyDescent="0.35">
      <c r="A166">
        <v>3977</v>
      </c>
      <c r="B166">
        <v>1</v>
      </c>
      <c r="C166">
        <v>47</v>
      </c>
      <c r="D166" t="s">
        <v>351</v>
      </c>
      <c r="E166" t="s">
        <v>304</v>
      </c>
      <c r="F166" t="s">
        <v>81</v>
      </c>
      <c r="G166" t="s">
        <v>249</v>
      </c>
      <c r="H166" t="s">
        <v>305</v>
      </c>
      <c r="I166" t="s">
        <v>306</v>
      </c>
      <c r="J166" t="s">
        <v>175</v>
      </c>
      <c r="K166" t="s">
        <v>304</v>
      </c>
      <c r="L166" t="s">
        <v>6</v>
      </c>
      <c r="M166" t="s">
        <v>14</v>
      </c>
      <c r="N166">
        <v>4.3465092304399997</v>
      </c>
      <c r="O166">
        <f>IF(AND(COUNTIF(L166:M166, "BASE"),COUNTIF(L166:M166, "TAXONOMIC")),1,0)</f>
        <v>1</v>
      </c>
      <c r="P166">
        <f>IF(AND(COUNTIF(L166:M166, "BASE"),COUNTIF(L166:M166, "THEMATIC")),1,0)</f>
        <v>0</v>
      </c>
      <c r="Q166" t="s">
        <v>354</v>
      </c>
      <c r="R166">
        <f>IF(AND(COUNTIF(L166:M166, "THEMATIC"),COUNTIF(L166:M166, "TAXONOMIC")),1,0)</f>
        <v>0</v>
      </c>
      <c r="S166">
        <f>IF(COUNTIF(L166:M166, "UNRELATED"),1,0)</f>
        <v>0</v>
      </c>
    </row>
    <row r="167" spans="1:19" x14ac:dyDescent="0.35">
      <c r="A167">
        <v>3977</v>
      </c>
      <c r="B167">
        <v>1</v>
      </c>
      <c r="C167">
        <v>48</v>
      </c>
      <c r="D167" t="s">
        <v>181</v>
      </c>
      <c r="E167" t="s">
        <v>182</v>
      </c>
      <c r="F167" t="s">
        <v>183</v>
      </c>
      <c r="G167" t="s">
        <v>184</v>
      </c>
      <c r="H167" t="s">
        <v>185</v>
      </c>
      <c r="I167" t="s">
        <v>186</v>
      </c>
      <c r="J167" t="s">
        <v>181</v>
      </c>
      <c r="K167" t="s">
        <v>182</v>
      </c>
      <c r="L167" t="s">
        <v>6</v>
      </c>
      <c r="M167" t="s">
        <v>14</v>
      </c>
      <c r="N167">
        <v>3.1916660651900002</v>
      </c>
      <c r="O167">
        <f>IF(AND(COUNTIF(L167:M167, "BASE"),COUNTIF(L167:M167, "TAXONOMIC")),1,0)</f>
        <v>1</v>
      </c>
      <c r="P167">
        <f>IF(AND(COUNTIF(L167:M167, "BASE"),COUNTIF(L167:M167, "THEMATIC")),1,0)</f>
        <v>0</v>
      </c>
      <c r="Q167" t="s">
        <v>354</v>
      </c>
      <c r="R167">
        <f>IF(AND(COUNTIF(L167:M167, "THEMATIC"),COUNTIF(L167:M167, "TAXONOMIC")),1,0)</f>
        <v>0</v>
      </c>
      <c r="S167">
        <f>IF(COUNTIF(L167:M167, "UNRELATED"),1,0)</f>
        <v>0</v>
      </c>
    </row>
    <row r="168" spans="1:19" x14ac:dyDescent="0.35">
      <c r="A168">
        <v>3977</v>
      </c>
      <c r="B168">
        <v>1</v>
      </c>
      <c r="C168">
        <v>49</v>
      </c>
      <c r="D168" t="s">
        <v>265</v>
      </c>
      <c r="E168" t="s">
        <v>266</v>
      </c>
      <c r="F168" t="s">
        <v>267</v>
      </c>
      <c r="G168" t="s">
        <v>268</v>
      </c>
      <c r="H168" t="s">
        <v>269</v>
      </c>
      <c r="I168" t="s">
        <v>270</v>
      </c>
      <c r="J168" t="s">
        <v>265</v>
      </c>
      <c r="K168" t="s">
        <v>266</v>
      </c>
      <c r="L168" t="s">
        <v>6</v>
      </c>
      <c r="M168" t="s">
        <v>14</v>
      </c>
      <c r="N168">
        <v>6.8810259401799998</v>
      </c>
      <c r="O168">
        <f>IF(AND(COUNTIF(L168:M168, "BASE"),COUNTIF(L168:M168, "TAXONOMIC")),1,0)</f>
        <v>1</v>
      </c>
      <c r="P168">
        <f>IF(AND(COUNTIF(L168:M168, "BASE"),COUNTIF(L168:M168, "THEMATIC")),1,0)</f>
        <v>0</v>
      </c>
      <c r="Q168" t="s">
        <v>354</v>
      </c>
      <c r="R168">
        <f>IF(AND(COUNTIF(L168:M168, "THEMATIC"),COUNTIF(L168:M168, "TAXONOMIC")),1,0)</f>
        <v>0</v>
      </c>
      <c r="S168">
        <f>IF(COUNTIF(L168:M168, "UNRELATED"),1,0)</f>
        <v>0</v>
      </c>
    </row>
    <row r="169" spans="1:19" x14ac:dyDescent="0.35">
      <c r="A169">
        <v>3977</v>
      </c>
      <c r="B169">
        <v>1</v>
      </c>
      <c r="C169">
        <v>50</v>
      </c>
      <c r="D169" t="s">
        <v>45</v>
      </c>
      <c r="E169" t="s">
        <v>46</v>
      </c>
      <c r="F169" t="s">
        <v>47</v>
      </c>
      <c r="G169" t="s">
        <v>48</v>
      </c>
      <c r="H169" t="s">
        <v>49</v>
      </c>
      <c r="I169" t="s">
        <v>50</v>
      </c>
      <c r="J169" t="s">
        <v>45</v>
      </c>
      <c r="K169" t="s">
        <v>46</v>
      </c>
      <c r="L169" t="s">
        <v>6</v>
      </c>
      <c r="M169" t="s">
        <v>14</v>
      </c>
      <c r="N169">
        <v>13.1205724358</v>
      </c>
      <c r="O169">
        <f>IF(AND(COUNTIF(L169:M169, "BASE"),COUNTIF(L169:M169, "TAXONOMIC")),1,0)</f>
        <v>1</v>
      </c>
      <c r="P169">
        <f>IF(AND(COUNTIF(L169:M169, "BASE"),COUNTIF(L169:M169, "THEMATIC")),1,0)</f>
        <v>0</v>
      </c>
      <c r="Q169" t="s">
        <v>354</v>
      </c>
      <c r="R169">
        <f>IF(AND(COUNTIF(L169:M169, "THEMATIC"),COUNTIF(L169:M169, "TAXONOMIC")),1,0)</f>
        <v>0</v>
      </c>
      <c r="S169">
        <f>IF(COUNTIF(L169:M169, "UNRELATED"),1,0)</f>
        <v>0</v>
      </c>
    </row>
    <row r="170" spans="1:19" x14ac:dyDescent="0.35">
      <c r="A170">
        <v>3977</v>
      </c>
      <c r="B170">
        <v>1</v>
      </c>
      <c r="C170">
        <v>51</v>
      </c>
      <c r="D170" t="s">
        <v>59</v>
      </c>
      <c r="E170" t="s">
        <v>137</v>
      </c>
      <c r="F170" t="s">
        <v>138</v>
      </c>
      <c r="G170" t="s">
        <v>139</v>
      </c>
      <c r="H170" t="s">
        <v>140</v>
      </c>
      <c r="I170" t="s">
        <v>141</v>
      </c>
      <c r="J170" t="s">
        <v>59</v>
      </c>
      <c r="K170" t="s">
        <v>137</v>
      </c>
      <c r="L170" t="s">
        <v>6</v>
      </c>
      <c r="M170" t="s">
        <v>14</v>
      </c>
      <c r="N170">
        <v>11.0340472613</v>
      </c>
      <c r="O170">
        <f>IF(AND(COUNTIF(L170:M170, "BASE"),COUNTIF(L170:M170, "TAXONOMIC")),1,0)</f>
        <v>1</v>
      </c>
      <c r="P170">
        <f>IF(AND(COUNTIF(L170:M170, "BASE"),COUNTIF(L170:M170, "THEMATIC")),1,0)</f>
        <v>0</v>
      </c>
      <c r="Q170" t="s">
        <v>354</v>
      </c>
      <c r="R170">
        <f>IF(AND(COUNTIF(L170:M170, "THEMATIC"),COUNTIF(L170:M170, "TAXONOMIC")),1,0)</f>
        <v>0</v>
      </c>
      <c r="S170">
        <f>IF(COUNTIF(L170:M170, "UNRELATED"),1,0)</f>
        <v>0</v>
      </c>
    </row>
    <row r="171" spans="1:19" x14ac:dyDescent="0.35">
      <c r="A171">
        <v>3977</v>
      </c>
      <c r="B171">
        <v>1</v>
      </c>
      <c r="C171">
        <v>52</v>
      </c>
      <c r="D171" t="s">
        <v>8</v>
      </c>
      <c r="E171" t="s">
        <v>9</v>
      </c>
      <c r="F171" t="s">
        <v>10</v>
      </c>
      <c r="G171" t="s">
        <v>11</v>
      </c>
      <c r="H171" t="s">
        <v>12</v>
      </c>
      <c r="I171" t="s">
        <v>13</v>
      </c>
      <c r="J171" t="s">
        <v>9</v>
      </c>
      <c r="K171" t="s">
        <v>8</v>
      </c>
      <c r="L171" t="s">
        <v>14</v>
      </c>
      <c r="M171" t="s">
        <v>6</v>
      </c>
      <c r="N171">
        <v>4.2165097534299996</v>
      </c>
      <c r="O171">
        <f>IF(AND(COUNTIF(L171:M171, "BASE"),COUNTIF(L171:M171, "TAXONOMIC")),1,0)</f>
        <v>1</v>
      </c>
      <c r="P171">
        <f>IF(AND(COUNTIF(L171:M171, "BASE"),COUNTIF(L171:M171, "THEMATIC")),1,0)</f>
        <v>0</v>
      </c>
      <c r="Q171" t="s">
        <v>354</v>
      </c>
      <c r="R171">
        <f>IF(AND(COUNTIF(L171:M171, "THEMATIC"),COUNTIF(L171:M171, "TAXONOMIC")),1,0)</f>
        <v>0</v>
      </c>
      <c r="S171">
        <f>IF(COUNTIF(L171:M171, "UNRELATED"),1,0)</f>
        <v>0</v>
      </c>
    </row>
    <row r="172" spans="1:19" x14ac:dyDescent="0.35">
      <c r="A172">
        <v>3977</v>
      </c>
      <c r="B172">
        <v>1</v>
      </c>
      <c r="C172">
        <v>53</v>
      </c>
      <c r="D172" t="s">
        <v>63</v>
      </c>
      <c r="E172" t="s">
        <v>64</v>
      </c>
      <c r="F172" t="s">
        <v>65</v>
      </c>
      <c r="G172" t="s">
        <v>66</v>
      </c>
      <c r="H172" t="s">
        <v>67</v>
      </c>
      <c r="I172" t="s">
        <v>68</v>
      </c>
      <c r="J172" t="s">
        <v>66</v>
      </c>
      <c r="K172" t="s">
        <v>65</v>
      </c>
      <c r="L172" t="s">
        <v>324</v>
      </c>
      <c r="M172" t="s">
        <v>7</v>
      </c>
      <c r="N172">
        <v>9.7754357958300009</v>
      </c>
      <c r="O172">
        <f>IF(AND(COUNTIF(L172:M172, "BASE"),COUNTIF(L172:M172, "TAXONOMIC")),1,0)</f>
        <v>0</v>
      </c>
      <c r="P172">
        <f>IF(AND(COUNTIF(L172:M172, "BASE"),COUNTIF(L172:M172, "THEMATIC")),1,0)</f>
        <v>0</v>
      </c>
      <c r="Q172" t="s">
        <v>352</v>
      </c>
      <c r="R172">
        <f>IF(AND(COUNTIF(L172:M172, "THEMATIC"),COUNTIF(L172:M172, "TAXONOMIC")),1,0)</f>
        <v>0</v>
      </c>
      <c r="S172">
        <f>IF(COUNTIF(L172:M172, "UNRELATED"),1,0)</f>
        <v>1</v>
      </c>
    </row>
    <row r="173" spans="1:19" x14ac:dyDescent="0.35">
      <c r="A173">
        <v>3977</v>
      </c>
      <c r="B173">
        <v>1</v>
      </c>
      <c r="C173">
        <v>54</v>
      </c>
      <c r="D173" t="s">
        <v>249</v>
      </c>
      <c r="E173" t="s">
        <v>250</v>
      </c>
      <c r="F173" t="s">
        <v>251</v>
      </c>
      <c r="G173" t="s">
        <v>252</v>
      </c>
      <c r="H173" t="s">
        <v>253</v>
      </c>
      <c r="I173" t="s">
        <v>254</v>
      </c>
      <c r="J173" t="s">
        <v>249</v>
      </c>
      <c r="K173" t="s">
        <v>250</v>
      </c>
      <c r="L173" t="s">
        <v>6</v>
      </c>
      <c r="M173" t="s">
        <v>14</v>
      </c>
      <c r="N173">
        <v>10.5447598231</v>
      </c>
      <c r="O173">
        <f>IF(AND(COUNTIF(L173:M173, "BASE"),COUNTIF(L173:M173, "TAXONOMIC")),1,0)</f>
        <v>1</v>
      </c>
      <c r="P173">
        <f>IF(AND(COUNTIF(L173:M173, "BASE"),COUNTIF(L173:M173, "THEMATIC")),1,0)</f>
        <v>0</v>
      </c>
      <c r="Q173" t="s">
        <v>354</v>
      </c>
      <c r="R173">
        <f>IF(AND(COUNTIF(L173:M173, "THEMATIC"),COUNTIF(L173:M173, "TAXONOMIC")),1,0)</f>
        <v>0</v>
      </c>
      <c r="S173">
        <f>IF(COUNTIF(L173:M173, "UNRELATED"),1,0)</f>
        <v>0</v>
      </c>
    </row>
    <row r="174" spans="1:19" x14ac:dyDescent="0.35">
      <c r="A174">
        <v>3977</v>
      </c>
      <c r="B174">
        <v>1</v>
      </c>
      <c r="C174">
        <v>55</v>
      </c>
      <c r="D174" t="s">
        <v>51</v>
      </c>
      <c r="E174" t="s">
        <v>52</v>
      </c>
      <c r="F174" t="s">
        <v>53</v>
      </c>
      <c r="G174" t="s">
        <v>54</v>
      </c>
      <c r="H174" t="s">
        <v>55</v>
      </c>
      <c r="I174" t="s">
        <v>56</v>
      </c>
      <c r="J174" t="s">
        <v>51</v>
      </c>
      <c r="K174" t="s">
        <v>52</v>
      </c>
      <c r="L174" t="s">
        <v>6</v>
      </c>
      <c r="M174" t="s">
        <v>14</v>
      </c>
      <c r="N174">
        <v>9.2714832253400008</v>
      </c>
      <c r="O174">
        <f>IF(AND(COUNTIF(L174:M174, "BASE"),COUNTIF(L174:M174, "TAXONOMIC")),1,0)</f>
        <v>1</v>
      </c>
      <c r="P174">
        <f>IF(AND(COUNTIF(L174:M174, "BASE"),COUNTIF(L174:M174, "THEMATIC")),1,0)</f>
        <v>0</v>
      </c>
      <c r="Q174" t="s">
        <v>354</v>
      </c>
      <c r="R174">
        <f>IF(AND(COUNTIF(L174:M174, "THEMATIC"),COUNTIF(L174:M174, "TAXONOMIC")),1,0)</f>
        <v>0</v>
      </c>
      <c r="S174">
        <f>IF(COUNTIF(L174:M174, "UNRELATED"),1,0)</f>
        <v>0</v>
      </c>
    </row>
    <row r="175" spans="1:19" x14ac:dyDescent="0.35">
      <c r="A175">
        <v>3977</v>
      </c>
      <c r="B175">
        <v>1</v>
      </c>
      <c r="C175">
        <v>56</v>
      </c>
      <c r="D175" t="s">
        <v>214</v>
      </c>
      <c r="E175" t="s">
        <v>215</v>
      </c>
      <c r="F175" t="s">
        <v>216</v>
      </c>
      <c r="G175" t="s">
        <v>217</v>
      </c>
      <c r="H175" t="s">
        <v>218</v>
      </c>
      <c r="I175" t="s">
        <v>219</v>
      </c>
      <c r="J175" t="s">
        <v>214</v>
      </c>
      <c r="K175" t="s">
        <v>215</v>
      </c>
      <c r="L175" t="s">
        <v>6</v>
      </c>
      <c r="M175" t="s">
        <v>14</v>
      </c>
      <c r="N175">
        <v>7.8327763737199998</v>
      </c>
      <c r="O175">
        <f>IF(AND(COUNTIF(L175:M175, "BASE"),COUNTIF(L175:M175, "TAXONOMIC")),1,0)</f>
        <v>1</v>
      </c>
      <c r="P175">
        <f>IF(AND(COUNTIF(L175:M175, "BASE"),COUNTIF(L175:M175, "THEMATIC")),1,0)</f>
        <v>0</v>
      </c>
      <c r="Q175" t="s">
        <v>354</v>
      </c>
      <c r="R175">
        <f>IF(AND(COUNTIF(L175:M175, "THEMATIC"),COUNTIF(L175:M175, "TAXONOMIC")),1,0)</f>
        <v>0</v>
      </c>
      <c r="S175">
        <f>IF(COUNTIF(L175:M175, "UNRELATED"),1,0)</f>
        <v>0</v>
      </c>
    </row>
    <row r="176" spans="1:19" x14ac:dyDescent="0.35">
      <c r="A176">
        <v>3977</v>
      </c>
      <c r="B176">
        <v>1</v>
      </c>
      <c r="C176">
        <v>57</v>
      </c>
      <c r="D176" t="s">
        <v>293</v>
      </c>
      <c r="E176" t="s">
        <v>294</v>
      </c>
      <c r="F176" t="s">
        <v>295</v>
      </c>
      <c r="G176" t="s">
        <v>296</v>
      </c>
      <c r="H176" t="s">
        <v>297</v>
      </c>
      <c r="I176" t="s">
        <v>298</v>
      </c>
      <c r="J176" t="s">
        <v>293</v>
      </c>
      <c r="K176" t="s">
        <v>295</v>
      </c>
      <c r="L176" t="s">
        <v>6</v>
      </c>
      <c r="M176" t="s">
        <v>7</v>
      </c>
      <c r="N176">
        <v>10.7599900151</v>
      </c>
      <c r="O176">
        <f>IF(AND(COUNTIF(L176:M176, "BASE"),COUNTIF(L176:M176, "TAXONOMIC")),1,0)</f>
        <v>0</v>
      </c>
      <c r="P176">
        <f>IF(AND(COUNTIF(L176:M176, "BASE"),COUNTIF(L176:M176, "THEMATIC")),1,0)</f>
        <v>1</v>
      </c>
      <c r="Q176" t="s">
        <v>353</v>
      </c>
      <c r="R176">
        <f>IF(AND(COUNTIF(L176:M176, "THEMATIC"),COUNTIF(L176:M176, "TAXONOMIC")),1,0)</f>
        <v>0</v>
      </c>
      <c r="S176">
        <f>IF(COUNTIF(L176:M176, "UNRELATED"),1,0)</f>
        <v>0</v>
      </c>
    </row>
    <row r="177" spans="1:19" x14ac:dyDescent="0.35">
      <c r="A177">
        <v>3977</v>
      </c>
      <c r="B177">
        <v>1</v>
      </c>
      <c r="C177">
        <v>58</v>
      </c>
      <c r="D177" t="s">
        <v>39</v>
      </c>
      <c r="E177" t="s">
        <v>40</v>
      </c>
      <c r="F177" t="s">
        <v>41</v>
      </c>
      <c r="G177" t="s">
        <v>42</v>
      </c>
      <c r="H177" t="s">
        <v>43</v>
      </c>
      <c r="I177" t="s">
        <v>44</v>
      </c>
      <c r="J177" t="s">
        <v>41</v>
      </c>
      <c r="K177" t="s">
        <v>39</v>
      </c>
      <c r="L177" t="s">
        <v>7</v>
      </c>
      <c r="M177" t="s">
        <v>6</v>
      </c>
      <c r="N177">
        <v>15.728422421499999</v>
      </c>
      <c r="O177">
        <f>IF(AND(COUNTIF(L177:M177, "BASE"),COUNTIF(L177:M177, "TAXONOMIC")),1,0)</f>
        <v>0</v>
      </c>
      <c r="P177">
        <f>IF(AND(COUNTIF(L177:M177, "BASE"),COUNTIF(L177:M177, "THEMATIC")),1,0)</f>
        <v>1</v>
      </c>
      <c r="Q177" t="s">
        <v>353</v>
      </c>
      <c r="R177">
        <f>IF(AND(COUNTIF(L177:M177, "THEMATIC"),COUNTIF(L177:M177, "TAXONOMIC")),1,0)</f>
        <v>0</v>
      </c>
      <c r="S177">
        <f>IF(COUNTIF(L177:M177, "UNRELATED"),1,0)</f>
        <v>0</v>
      </c>
    </row>
    <row r="178" spans="1:19" x14ac:dyDescent="0.35">
      <c r="A178">
        <v>3977</v>
      </c>
      <c r="B178">
        <v>1</v>
      </c>
      <c r="C178">
        <v>59</v>
      </c>
      <c r="D178" t="s">
        <v>33</v>
      </c>
      <c r="E178" t="s">
        <v>34</v>
      </c>
      <c r="F178" t="s">
        <v>35</v>
      </c>
      <c r="G178" t="s">
        <v>36</v>
      </c>
      <c r="H178" t="s">
        <v>37</v>
      </c>
      <c r="I178" t="s">
        <v>38</v>
      </c>
      <c r="J178" t="s">
        <v>33</v>
      </c>
      <c r="K178" t="s">
        <v>34</v>
      </c>
      <c r="L178" t="s">
        <v>6</v>
      </c>
      <c r="M178" t="s">
        <v>14</v>
      </c>
      <c r="N178">
        <v>5.5092952777599997</v>
      </c>
      <c r="O178">
        <f>IF(AND(COUNTIF(L178:M178, "BASE"),COUNTIF(L178:M178, "TAXONOMIC")),1,0)</f>
        <v>1</v>
      </c>
      <c r="P178">
        <f>IF(AND(COUNTIF(L178:M178, "BASE"),COUNTIF(L178:M178, "THEMATIC")),1,0)</f>
        <v>0</v>
      </c>
      <c r="Q178" t="s">
        <v>354</v>
      </c>
      <c r="R178">
        <f>IF(AND(COUNTIF(L178:M178, "THEMATIC"),COUNTIF(L178:M178, "TAXONOMIC")),1,0)</f>
        <v>0</v>
      </c>
      <c r="S178">
        <f>IF(COUNTIF(L178:M178, "UNRELATED"),1,0)</f>
        <v>0</v>
      </c>
    </row>
    <row r="179" spans="1:19" x14ac:dyDescent="0.35">
      <c r="A179">
        <v>3979</v>
      </c>
      <c r="B179">
        <v>1</v>
      </c>
      <c r="C179">
        <v>1</v>
      </c>
      <c r="D179" t="s">
        <v>79</v>
      </c>
      <c r="E179" t="s">
        <v>80</v>
      </c>
      <c r="F179" t="s">
        <v>81</v>
      </c>
      <c r="G179" t="s">
        <v>82</v>
      </c>
      <c r="H179" t="s">
        <v>83</v>
      </c>
      <c r="I179" t="s">
        <v>84</v>
      </c>
      <c r="J179" t="s">
        <v>81</v>
      </c>
      <c r="K179" t="s">
        <v>79</v>
      </c>
      <c r="L179" t="s">
        <v>7</v>
      </c>
      <c r="M179" t="s">
        <v>6</v>
      </c>
      <c r="N179">
        <v>7.6397307657200004</v>
      </c>
      <c r="O179">
        <f>IF(AND(COUNTIF(L179:M179, "BASE"),COUNTIF(L179:M179, "TAXONOMIC")),1,0)</f>
        <v>0</v>
      </c>
      <c r="P179">
        <f>IF(AND(COUNTIF(L179:M179, "BASE"),COUNTIF(L179:M179, "THEMATIC")),1,0)</f>
        <v>1</v>
      </c>
      <c r="Q179" t="s">
        <v>353</v>
      </c>
      <c r="R179">
        <f>IF(AND(COUNTIF(L179:M179, "THEMATIC"),COUNTIF(L179:M179, "TAXONOMIC")),1,0)</f>
        <v>0</v>
      </c>
      <c r="S179">
        <f>IF(COUNTIF(L179:M179, "UNRELATED"),1,0)</f>
        <v>0</v>
      </c>
    </row>
    <row r="180" spans="1:19" x14ac:dyDescent="0.35">
      <c r="A180">
        <v>3979</v>
      </c>
      <c r="B180">
        <v>1</v>
      </c>
      <c r="C180">
        <v>2</v>
      </c>
      <c r="D180" t="s">
        <v>27</v>
      </c>
      <c r="E180" t="s">
        <v>28</v>
      </c>
      <c r="F180" t="s">
        <v>29</v>
      </c>
      <c r="G180" t="s">
        <v>30</v>
      </c>
      <c r="H180" t="s">
        <v>31</v>
      </c>
      <c r="I180" t="s">
        <v>32</v>
      </c>
      <c r="J180" t="s">
        <v>29</v>
      </c>
      <c r="K180" t="s">
        <v>27</v>
      </c>
      <c r="L180" t="s">
        <v>7</v>
      </c>
      <c r="M180" t="s">
        <v>6</v>
      </c>
      <c r="N180">
        <v>11.043499794400001</v>
      </c>
      <c r="O180">
        <f>IF(AND(COUNTIF(L180:M180, "BASE"),COUNTIF(L180:M180, "TAXONOMIC")),1,0)</f>
        <v>0</v>
      </c>
      <c r="P180">
        <f>IF(AND(COUNTIF(L180:M180, "BASE"),COUNTIF(L180:M180, "THEMATIC")),1,0)</f>
        <v>1</v>
      </c>
      <c r="Q180" t="s">
        <v>353</v>
      </c>
      <c r="R180">
        <f>IF(AND(COUNTIF(L180:M180, "THEMATIC"),COUNTIF(L180:M180, "TAXONOMIC")),1,0)</f>
        <v>0</v>
      </c>
      <c r="S180">
        <f>IF(COUNTIF(L180:M180, "UNRELATED"),1,0)</f>
        <v>0</v>
      </c>
    </row>
    <row r="181" spans="1:19" x14ac:dyDescent="0.35">
      <c r="A181">
        <v>3979</v>
      </c>
      <c r="B181">
        <v>1</v>
      </c>
      <c r="C181">
        <v>3</v>
      </c>
      <c r="D181" t="s">
        <v>214</v>
      </c>
      <c r="E181" t="s">
        <v>215</v>
      </c>
      <c r="F181" t="s">
        <v>216</v>
      </c>
      <c r="G181" t="s">
        <v>217</v>
      </c>
      <c r="H181" t="s">
        <v>218</v>
      </c>
      <c r="I181" t="s">
        <v>219</v>
      </c>
      <c r="J181" t="s">
        <v>214</v>
      </c>
      <c r="K181" t="s">
        <v>215</v>
      </c>
      <c r="L181" t="s">
        <v>6</v>
      </c>
      <c r="M181" t="s">
        <v>14</v>
      </c>
      <c r="N181">
        <v>12.7456536292</v>
      </c>
      <c r="O181">
        <f>IF(AND(COUNTIF(L181:M181, "BASE"),COUNTIF(L181:M181, "TAXONOMIC")),1,0)</f>
        <v>1</v>
      </c>
      <c r="P181">
        <f>IF(AND(COUNTIF(L181:M181, "BASE"),COUNTIF(L181:M181, "THEMATIC")),1,0)</f>
        <v>0</v>
      </c>
      <c r="Q181" t="s">
        <v>354</v>
      </c>
      <c r="R181">
        <f>IF(AND(COUNTIF(L181:M181, "THEMATIC"),COUNTIF(L181:M181, "TAXONOMIC")),1,0)</f>
        <v>0</v>
      </c>
      <c r="S181">
        <f>IF(COUNTIF(L181:M181, "UNRELATED"),1,0)</f>
        <v>0</v>
      </c>
    </row>
    <row r="182" spans="1:19" x14ac:dyDescent="0.35">
      <c r="A182">
        <v>3979</v>
      </c>
      <c r="B182">
        <v>1</v>
      </c>
      <c r="C182">
        <v>4</v>
      </c>
      <c r="D182" t="s">
        <v>313</v>
      </c>
      <c r="E182" t="s">
        <v>314</v>
      </c>
      <c r="F182" t="s">
        <v>315</v>
      </c>
      <c r="G182" t="s">
        <v>267</v>
      </c>
      <c r="H182" t="s">
        <v>316</v>
      </c>
      <c r="I182" t="s">
        <v>317</v>
      </c>
      <c r="J182" t="s">
        <v>315</v>
      </c>
      <c r="K182" t="s">
        <v>313</v>
      </c>
      <c r="L182" t="s">
        <v>7</v>
      </c>
      <c r="M182" t="s">
        <v>6</v>
      </c>
      <c r="N182">
        <v>11.2769229343</v>
      </c>
      <c r="O182">
        <f>IF(AND(COUNTIF(L182:M182, "BASE"),COUNTIF(L182:M182, "TAXONOMIC")),1,0)</f>
        <v>0</v>
      </c>
      <c r="P182">
        <f>IF(AND(COUNTIF(L182:M182, "BASE"),COUNTIF(L182:M182, "THEMATIC")),1,0)</f>
        <v>1</v>
      </c>
      <c r="Q182" t="s">
        <v>353</v>
      </c>
      <c r="R182">
        <f>IF(AND(COUNTIF(L182:M182, "THEMATIC"),COUNTIF(L182:M182, "TAXONOMIC")),1,0)</f>
        <v>0</v>
      </c>
      <c r="S182">
        <f>IF(COUNTIF(L182:M182, "UNRELATED"),1,0)</f>
        <v>0</v>
      </c>
    </row>
    <row r="183" spans="1:19" x14ac:dyDescent="0.35">
      <c r="A183">
        <v>3979</v>
      </c>
      <c r="B183">
        <v>1</v>
      </c>
      <c r="C183">
        <v>5</v>
      </c>
      <c r="D183" t="s">
        <v>115</v>
      </c>
      <c r="E183" t="s">
        <v>116</v>
      </c>
      <c r="F183" t="s">
        <v>106</v>
      </c>
      <c r="G183" t="s">
        <v>117</v>
      </c>
      <c r="H183" t="s">
        <v>118</v>
      </c>
      <c r="I183" t="s">
        <v>119</v>
      </c>
      <c r="J183" t="s">
        <v>106</v>
      </c>
      <c r="K183" t="s">
        <v>115</v>
      </c>
      <c r="L183" t="s">
        <v>7</v>
      </c>
      <c r="M183" t="s">
        <v>6</v>
      </c>
      <c r="N183">
        <v>5.0902022998199996</v>
      </c>
      <c r="O183">
        <f>IF(AND(COUNTIF(L183:M183, "BASE"),COUNTIF(L183:M183, "TAXONOMIC")),1,0)</f>
        <v>0</v>
      </c>
      <c r="P183">
        <f>IF(AND(COUNTIF(L183:M183, "BASE"),COUNTIF(L183:M183, "THEMATIC")),1,0)</f>
        <v>1</v>
      </c>
      <c r="Q183" t="s">
        <v>353</v>
      </c>
      <c r="R183">
        <f>IF(AND(COUNTIF(L183:M183, "THEMATIC"),COUNTIF(L183:M183, "TAXONOMIC")),1,0)</f>
        <v>0</v>
      </c>
      <c r="S183">
        <f>IF(COUNTIF(L183:M183, "UNRELATED"),1,0)</f>
        <v>0</v>
      </c>
    </row>
    <row r="184" spans="1:19" x14ac:dyDescent="0.35">
      <c r="A184">
        <v>3979</v>
      </c>
      <c r="B184">
        <v>1</v>
      </c>
      <c r="C184">
        <v>6</v>
      </c>
      <c r="D184" t="s">
        <v>351</v>
      </c>
      <c r="E184" t="s">
        <v>304</v>
      </c>
      <c r="F184" t="s">
        <v>81</v>
      </c>
      <c r="G184" t="s">
        <v>249</v>
      </c>
      <c r="H184" t="s">
        <v>305</v>
      </c>
      <c r="I184" t="s">
        <v>306</v>
      </c>
      <c r="J184" t="s">
        <v>304</v>
      </c>
      <c r="K184" t="s">
        <v>175</v>
      </c>
      <c r="L184" t="s">
        <v>14</v>
      </c>
      <c r="M184" t="s">
        <v>6</v>
      </c>
      <c r="N184">
        <v>5.3866202559999996</v>
      </c>
      <c r="O184">
        <f>IF(AND(COUNTIF(L184:M184, "BASE"),COUNTIF(L184:M184, "TAXONOMIC")),1,0)</f>
        <v>1</v>
      </c>
      <c r="P184">
        <f>IF(AND(COUNTIF(L184:M184, "BASE"),COUNTIF(L184:M184, "THEMATIC")),1,0)</f>
        <v>0</v>
      </c>
      <c r="Q184" t="s">
        <v>354</v>
      </c>
      <c r="R184">
        <f>IF(AND(COUNTIF(L184:M184, "THEMATIC"),COUNTIF(L184:M184, "TAXONOMIC")),1,0)</f>
        <v>0</v>
      </c>
      <c r="S184">
        <f>IF(COUNTIF(L184:M184, "UNRELATED"),1,0)</f>
        <v>0</v>
      </c>
    </row>
    <row r="185" spans="1:19" x14ac:dyDescent="0.35">
      <c r="A185">
        <v>3979</v>
      </c>
      <c r="B185">
        <v>1</v>
      </c>
      <c r="C185">
        <v>7</v>
      </c>
      <c r="D185" t="s">
        <v>141</v>
      </c>
      <c r="E185" t="s">
        <v>157</v>
      </c>
      <c r="F185" t="s">
        <v>158</v>
      </c>
      <c r="G185" t="s">
        <v>159</v>
      </c>
      <c r="H185" t="s">
        <v>160</v>
      </c>
      <c r="I185" t="s">
        <v>161</v>
      </c>
      <c r="J185" t="s">
        <v>141</v>
      </c>
      <c r="K185" t="s">
        <v>157</v>
      </c>
      <c r="L185" t="s">
        <v>6</v>
      </c>
      <c r="M185" t="s">
        <v>14</v>
      </c>
      <c r="N185">
        <v>4.2189692262899996</v>
      </c>
      <c r="O185">
        <f>IF(AND(COUNTIF(L185:M185, "BASE"),COUNTIF(L185:M185, "TAXONOMIC")),1,0)</f>
        <v>1</v>
      </c>
      <c r="P185">
        <f>IF(AND(COUNTIF(L185:M185, "BASE"),COUNTIF(L185:M185, "THEMATIC")),1,0)</f>
        <v>0</v>
      </c>
      <c r="Q185" t="s">
        <v>354</v>
      </c>
      <c r="R185">
        <f>IF(AND(COUNTIF(L185:M185, "THEMATIC"),COUNTIF(L185:M185, "TAXONOMIC")),1,0)</f>
        <v>0</v>
      </c>
      <c r="S185">
        <f>IF(COUNTIF(L185:M185, "UNRELATED"),1,0)</f>
        <v>0</v>
      </c>
    </row>
    <row r="186" spans="1:19" x14ac:dyDescent="0.35">
      <c r="A186">
        <v>3979</v>
      </c>
      <c r="B186">
        <v>1</v>
      </c>
      <c r="C186">
        <v>8</v>
      </c>
      <c r="D186" t="s">
        <v>175</v>
      </c>
      <c r="E186" t="s">
        <v>176</v>
      </c>
      <c r="F186" t="s">
        <v>177</v>
      </c>
      <c r="G186" t="s">
        <v>178</v>
      </c>
      <c r="H186" t="s">
        <v>179</v>
      </c>
      <c r="I186" t="s">
        <v>180</v>
      </c>
      <c r="J186" t="s">
        <v>175</v>
      </c>
      <c r="K186" t="s">
        <v>177</v>
      </c>
      <c r="L186" t="s">
        <v>6</v>
      </c>
      <c r="M186" t="s">
        <v>7</v>
      </c>
      <c r="N186">
        <v>8.8604503261699996</v>
      </c>
      <c r="O186">
        <f>IF(AND(COUNTIF(L186:M186, "BASE"),COUNTIF(L186:M186, "TAXONOMIC")),1,0)</f>
        <v>0</v>
      </c>
      <c r="P186">
        <f>IF(AND(COUNTIF(L186:M186, "BASE"),COUNTIF(L186:M186, "THEMATIC")),1,0)</f>
        <v>1</v>
      </c>
      <c r="Q186" t="s">
        <v>353</v>
      </c>
      <c r="R186">
        <f>IF(AND(COUNTIF(L186:M186, "THEMATIC"),COUNTIF(L186:M186, "TAXONOMIC")),1,0)</f>
        <v>0</v>
      </c>
      <c r="S186">
        <f>IF(COUNTIF(L186:M186, "UNRELATED"),1,0)</f>
        <v>0</v>
      </c>
    </row>
    <row r="187" spans="1:19" x14ac:dyDescent="0.35">
      <c r="A187">
        <v>3979</v>
      </c>
      <c r="B187">
        <v>1</v>
      </c>
      <c r="C187">
        <v>9</v>
      </c>
      <c r="D187" t="s">
        <v>126</v>
      </c>
      <c r="E187" t="s">
        <v>127</v>
      </c>
      <c r="F187" t="s">
        <v>12</v>
      </c>
      <c r="G187" t="s">
        <v>128</v>
      </c>
      <c r="H187" t="s">
        <v>129</v>
      </c>
      <c r="I187" t="s">
        <v>130</v>
      </c>
      <c r="J187" t="s">
        <v>126</v>
      </c>
      <c r="K187" t="s">
        <v>12</v>
      </c>
      <c r="L187" t="s">
        <v>6</v>
      </c>
      <c r="M187" t="s">
        <v>7</v>
      </c>
      <c r="N187">
        <v>12.979784583400001</v>
      </c>
      <c r="O187">
        <f>IF(AND(COUNTIF(L187:M187, "BASE"),COUNTIF(L187:M187, "TAXONOMIC")),1,0)</f>
        <v>0</v>
      </c>
      <c r="P187">
        <f>IF(AND(COUNTIF(L187:M187, "BASE"),COUNTIF(L187:M187, "THEMATIC")),1,0)</f>
        <v>1</v>
      </c>
      <c r="Q187" t="s">
        <v>353</v>
      </c>
      <c r="R187">
        <f>IF(AND(COUNTIF(L187:M187, "THEMATIC"),COUNTIF(L187:M187, "TAXONOMIC")),1,0)</f>
        <v>0</v>
      </c>
      <c r="S187">
        <f>IF(COUNTIF(L187:M187, "UNRELATED"),1,0)</f>
        <v>0</v>
      </c>
    </row>
    <row r="188" spans="1:19" x14ac:dyDescent="0.35">
      <c r="A188">
        <v>3979</v>
      </c>
      <c r="B188">
        <v>1</v>
      </c>
      <c r="C188">
        <v>10</v>
      </c>
      <c r="D188" t="s">
        <v>232</v>
      </c>
      <c r="E188" t="s">
        <v>233</v>
      </c>
      <c r="F188" t="s">
        <v>234</v>
      </c>
      <c r="G188" t="s">
        <v>235</v>
      </c>
      <c r="H188" t="s">
        <v>236</v>
      </c>
      <c r="I188" t="s">
        <v>237</v>
      </c>
      <c r="J188" t="s">
        <v>232</v>
      </c>
      <c r="K188" t="s">
        <v>234</v>
      </c>
      <c r="L188" t="s">
        <v>6</v>
      </c>
      <c r="M188" t="s">
        <v>7</v>
      </c>
      <c r="N188">
        <v>4.3341797530299999</v>
      </c>
      <c r="O188">
        <f>IF(AND(COUNTIF(L188:M188, "BASE"),COUNTIF(L188:M188, "TAXONOMIC")),1,0)</f>
        <v>0</v>
      </c>
      <c r="P188">
        <f>IF(AND(COUNTIF(L188:M188, "BASE"),COUNTIF(L188:M188, "THEMATIC")),1,0)</f>
        <v>1</v>
      </c>
      <c r="Q188" t="s">
        <v>353</v>
      </c>
      <c r="R188">
        <f>IF(AND(COUNTIF(L188:M188, "THEMATIC"),COUNTIF(L188:M188, "TAXONOMIC")),1,0)</f>
        <v>0</v>
      </c>
      <c r="S188">
        <f>IF(COUNTIF(L188:M188, "UNRELATED"),1,0)</f>
        <v>0</v>
      </c>
    </row>
    <row r="189" spans="1:19" x14ac:dyDescent="0.35">
      <c r="A189">
        <v>3979</v>
      </c>
      <c r="B189">
        <v>1</v>
      </c>
      <c r="C189">
        <v>11</v>
      </c>
      <c r="D189" t="s">
        <v>226</v>
      </c>
      <c r="E189" t="s">
        <v>227</v>
      </c>
      <c r="F189" t="s">
        <v>228</v>
      </c>
      <c r="G189" t="s">
        <v>229</v>
      </c>
      <c r="H189" t="s">
        <v>230</v>
      </c>
      <c r="I189" t="s">
        <v>231</v>
      </c>
      <c r="J189" t="s">
        <v>226</v>
      </c>
      <c r="K189" t="s">
        <v>228</v>
      </c>
      <c r="L189" t="s">
        <v>6</v>
      </c>
      <c r="M189" t="s">
        <v>7</v>
      </c>
      <c r="N189">
        <v>7.0770176847600004</v>
      </c>
      <c r="O189">
        <f>IF(AND(COUNTIF(L189:M189, "BASE"),COUNTIF(L189:M189, "TAXONOMIC")),1,0)</f>
        <v>0</v>
      </c>
      <c r="P189">
        <f>IF(AND(COUNTIF(L189:M189, "BASE"),COUNTIF(L189:M189, "THEMATIC")),1,0)</f>
        <v>1</v>
      </c>
      <c r="Q189" t="s">
        <v>353</v>
      </c>
      <c r="R189">
        <f>IF(AND(COUNTIF(L189:M189, "THEMATIC"),COUNTIF(L189:M189, "TAXONOMIC")),1,0)</f>
        <v>0</v>
      </c>
      <c r="S189">
        <f>IF(COUNTIF(L189:M189, "UNRELATED"),1,0)</f>
        <v>0</v>
      </c>
    </row>
    <row r="190" spans="1:19" x14ac:dyDescent="0.35">
      <c r="A190">
        <v>3979</v>
      </c>
      <c r="B190">
        <v>1</v>
      </c>
      <c r="C190">
        <v>12</v>
      </c>
      <c r="D190" t="s">
        <v>39</v>
      </c>
      <c r="E190" t="s">
        <v>40</v>
      </c>
      <c r="F190" t="s">
        <v>41</v>
      </c>
      <c r="G190" t="s">
        <v>42</v>
      </c>
      <c r="H190" t="s">
        <v>43</v>
      </c>
      <c r="I190" t="s">
        <v>44</v>
      </c>
      <c r="J190" t="s">
        <v>39</v>
      </c>
      <c r="K190" t="s">
        <v>41</v>
      </c>
      <c r="L190" t="s">
        <v>6</v>
      </c>
      <c r="M190" t="s">
        <v>7</v>
      </c>
      <c r="N190">
        <v>5.5278080333400004</v>
      </c>
      <c r="O190">
        <f>IF(AND(COUNTIF(L190:M190, "BASE"),COUNTIF(L190:M190, "TAXONOMIC")),1,0)</f>
        <v>0</v>
      </c>
      <c r="P190">
        <f>IF(AND(COUNTIF(L190:M190, "BASE"),COUNTIF(L190:M190, "THEMATIC")),1,0)</f>
        <v>1</v>
      </c>
      <c r="Q190" t="s">
        <v>353</v>
      </c>
      <c r="R190">
        <f>IF(AND(COUNTIF(L190:M190, "THEMATIC"),COUNTIF(L190:M190, "TAXONOMIC")),1,0)</f>
        <v>0</v>
      </c>
      <c r="S190">
        <f>IF(COUNTIF(L190:M190, "UNRELATED"),1,0)</f>
        <v>0</v>
      </c>
    </row>
    <row r="191" spans="1:19" x14ac:dyDescent="0.35">
      <c r="A191">
        <v>3979</v>
      </c>
      <c r="B191">
        <v>1</v>
      </c>
      <c r="C191">
        <v>13</v>
      </c>
      <c r="D191" t="s">
        <v>0</v>
      </c>
      <c r="E191" t="s">
        <v>1</v>
      </c>
      <c r="F191" t="s">
        <v>2</v>
      </c>
      <c r="G191" t="s">
        <v>3</v>
      </c>
      <c r="H191" t="s">
        <v>4</v>
      </c>
      <c r="I191" t="s">
        <v>5</v>
      </c>
      <c r="J191" t="s">
        <v>2</v>
      </c>
      <c r="K191" t="s">
        <v>0</v>
      </c>
      <c r="L191" t="s">
        <v>7</v>
      </c>
      <c r="M191" t="s">
        <v>6</v>
      </c>
      <c r="N191">
        <v>3.6958490561200001</v>
      </c>
      <c r="O191">
        <f>IF(AND(COUNTIF(L191:M191, "BASE"),COUNTIF(L191:M191, "TAXONOMIC")),1,0)</f>
        <v>0</v>
      </c>
      <c r="P191">
        <f>IF(AND(COUNTIF(L191:M191, "BASE"),COUNTIF(L191:M191, "THEMATIC")),1,0)</f>
        <v>1</v>
      </c>
      <c r="Q191" t="s">
        <v>353</v>
      </c>
      <c r="R191">
        <f>IF(AND(COUNTIF(L191:M191, "THEMATIC"),COUNTIF(L191:M191, "TAXONOMIC")),1,0)</f>
        <v>0</v>
      </c>
      <c r="S191">
        <f>IF(COUNTIF(L191:M191, "UNRELATED"),1,0)</f>
        <v>0</v>
      </c>
    </row>
    <row r="192" spans="1:19" x14ac:dyDescent="0.35">
      <c r="A192">
        <v>3979</v>
      </c>
      <c r="B192">
        <v>1</v>
      </c>
      <c r="C192">
        <v>14</v>
      </c>
      <c r="D192" t="s">
        <v>33</v>
      </c>
      <c r="E192" t="s">
        <v>34</v>
      </c>
      <c r="F192" t="s">
        <v>35</v>
      </c>
      <c r="G192" t="s">
        <v>36</v>
      </c>
      <c r="H192" t="s">
        <v>37</v>
      </c>
      <c r="I192" t="s">
        <v>38</v>
      </c>
      <c r="J192" t="s">
        <v>33</v>
      </c>
      <c r="K192" t="s">
        <v>35</v>
      </c>
      <c r="L192" t="s">
        <v>6</v>
      </c>
      <c r="M192" t="s">
        <v>7</v>
      </c>
      <c r="N192">
        <v>4.7009265813400001</v>
      </c>
      <c r="O192">
        <f>IF(AND(COUNTIF(L192:M192, "BASE"),COUNTIF(L192:M192, "TAXONOMIC")),1,0)</f>
        <v>0</v>
      </c>
      <c r="P192">
        <f>IF(AND(COUNTIF(L192:M192, "BASE"),COUNTIF(L192:M192, "THEMATIC")),1,0)</f>
        <v>1</v>
      </c>
      <c r="Q192" t="s">
        <v>353</v>
      </c>
      <c r="R192">
        <f>IF(AND(COUNTIF(L192:M192, "THEMATIC"),COUNTIF(L192:M192, "TAXONOMIC")),1,0)</f>
        <v>0</v>
      </c>
      <c r="S192">
        <f>IF(COUNTIF(L192:M192, "UNRELATED"),1,0)</f>
        <v>0</v>
      </c>
    </row>
    <row r="193" spans="1:19" x14ac:dyDescent="0.35">
      <c r="A193">
        <v>3979</v>
      </c>
      <c r="B193">
        <v>1</v>
      </c>
      <c r="C193">
        <v>15</v>
      </c>
      <c r="D193" t="s">
        <v>132</v>
      </c>
      <c r="E193" t="s">
        <v>244</v>
      </c>
      <c r="F193" t="s">
        <v>245</v>
      </c>
      <c r="G193" t="s">
        <v>246</v>
      </c>
      <c r="H193" t="s">
        <v>247</v>
      </c>
      <c r="I193" t="s">
        <v>248</v>
      </c>
      <c r="J193" t="s">
        <v>245</v>
      </c>
      <c r="K193" t="s">
        <v>132</v>
      </c>
      <c r="L193" t="s">
        <v>7</v>
      </c>
      <c r="M193" t="s">
        <v>6</v>
      </c>
      <c r="N193">
        <v>3.35235018865</v>
      </c>
      <c r="O193">
        <f>IF(AND(COUNTIF(L193:M193, "BASE"),COUNTIF(L193:M193, "TAXONOMIC")),1,0)</f>
        <v>0</v>
      </c>
      <c r="P193">
        <f>IF(AND(COUNTIF(L193:M193, "BASE"),COUNTIF(L193:M193, "THEMATIC")),1,0)</f>
        <v>1</v>
      </c>
      <c r="Q193" t="s">
        <v>353</v>
      </c>
      <c r="R193">
        <f>IF(AND(COUNTIF(L193:M193, "THEMATIC"),COUNTIF(L193:M193, "TAXONOMIC")),1,0)</f>
        <v>0</v>
      </c>
      <c r="S193">
        <f>IF(COUNTIF(L193:M193, "UNRELATED"),1,0)</f>
        <v>0</v>
      </c>
    </row>
    <row r="194" spans="1:19" x14ac:dyDescent="0.35">
      <c r="A194">
        <v>3979</v>
      </c>
      <c r="B194">
        <v>1</v>
      </c>
      <c r="C194">
        <v>16</v>
      </c>
      <c r="D194" t="s">
        <v>197</v>
      </c>
      <c r="E194" t="s">
        <v>198</v>
      </c>
      <c r="F194" t="s">
        <v>199</v>
      </c>
      <c r="G194" t="s">
        <v>200</v>
      </c>
      <c r="H194" t="s">
        <v>201</v>
      </c>
      <c r="I194" t="s">
        <v>202</v>
      </c>
      <c r="J194" t="s">
        <v>198</v>
      </c>
      <c r="K194" t="s">
        <v>197</v>
      </c>
      <c r="L194" t="s">
        <v>14</v>
      </c>
      <c r="M194" t="s">
        <v>6</v>
      </c>
      <c r="N194">
        <v>7.6771671269099997</v>
      </c>
      <c r="O194">
        <f>IF(AND(COUNTIF(L194:M194, "BASE"),COUNTIF(L194:M194, "TAXONOMIC")),1,0)</f>
        <v>1</v>
      </c>
      <c r="P194">
        <f>IF(AND(COUNTIF(L194:M194, "BASE"),COUNTIF(L194:M194, "THEMATIC")),1,0)</f>
        <v>0</v>
      </c>
      <c r="Q194" t="s">
        <v>354</v>
      </c>
      <c r="R194">
        <f>IF(AND(COUNTIF(L194:M194, "THEMATIC"),COUNTIF(L194:M194, "TAXONOMIC")),1,0)</f>
        <v>0</v>
      </c>
      <c r="S194">
        <f>IF(COUNTIF(L194:M194, "UNRELATED"),1,0)</f>
        <v>0</v>
      </c>
    </row>
    <row r="195" spans="1:19" x14ac:dyDescent="0.35">
      <c r="A195">
        <v>3979</v>
      </c>
      <c r="B195">
        <v>1</v>
      </c>
      <c r="C195">
        <v>17</v>
      </c>
      <c r="D195" t="s">
        <v>220</v>
      </c>
      <c r="E195" t="s">
        <v>221</v>
      </c>
      <c r="F195" t="s">
        <v>222</v>
      </c>
      <c r="G195" t="s">
        <v>223</v>
      </c>
      <c r="H195" t="s">
        <v>224</v>
      </c>
      <c r="I195" t="s">
        <v>225</v>
      </c>
      <c r="J195" t="s">
        <v>220</v>
      </c>
      <c r="K195" t="s">
        <v>222</v>
      </c>
      <c r="L195" t="s">
        <v>6</v>
      </c>
      <c r="M195" t="s">
        <v>7</v>
      </c>
      <c r="N195">
        <v>5.3218757676099999</v>
      </c>
      <c r="O195">
        <f>IF(AND(COUNTIF(L195:M195, "BASE"),COUNTIF(L195:M195, "TAXONOMIC")),1,0)</f>
        <v>0</v>
      </c>
      <c r="P195">
        <f>IF(AND(COUNTIF(L195:M195, "BASE"),COUNTIF(L195:M195, "THEMATIC")),1,0)</f>
        <v>1</v>
      </c>
      <c r="Q195" t="s">
        <v>353</v>
      </c>
      <c r="R195">
        <f>IF(AND(COUNTIF(L195:M195, "THEMATIC"),COUNTIF(L195:M195, "TAXONOMIC")),1,0)</f>
        <v>0</v>
      </c>
      <c r="S195">
        <f>IF(COUNTIF(L195:M195, "UNRELATED"),1,0)</f>
        <v>0</v>
      </c>
    </row>
    <row r="196" spans="1:19" x14ac:dyDescent="0.35">
      <c r="A196">
        <v>3979</v>
      </c>
      <c r="B196">
        <v>1</v>
      </c>
      <c r="C196">
        <v>18</v>
      </c>
      <c r="D196" t="s">
        <v>152</v>
      </c>
      <c r="E196" t="s">
        <v>50</v>
      </c>
      <c r="F196" t="s">
        <v>153</v>
      </c>
      <c r="G196" t="s">
        <v>154</v>
      </c>
      <c r="H196" t="s">
        <v>155</v>
      </c>
      <c r="I196" t="s">
        <v>156</v>
      </c>
      <c r="J196" t="s">
        <v>153</v>
      </c>
      <c r="K196" t="s">
        <v>152</v>
      </c>
      <c r="L196" t="s">
        <v>7</v>
      </c>
      <c r="M196" t="s">
        <v>6</v>
      </c>
      <c r="N196">
        <v>10.3294730193</v>
      </c>
      <c r="O196">
        <f>IF(AND(COUNTIF(L196:M196, "BASE"),COUNTIF(L196:M196, "TAXONOMIC")),1,0)</f>
        <v>0</v>
      </c>
      <c r="P196">
        <f>IF(AND(COUNTIF(L196:M196, "BASE"),COUNTIF(L196:M196, "THEMATIC")),1,0)</f>
        <v>1</v>
      </c>
      <c r="Q196" t="s">
        <v>353</v>
      </c>
      <c r="R196">
        <f>IF(AND(COUNTIF(L196:M196, "THEMATIC"),COUNTIF(L196:M196, "TAXONOMIC")),1,0)</f>
        <v>0</v>
      </c>
      <c r="S196">
        <f>IF(COUNTIF(L196:M196, "UNRELATED"),1,0)</f>
        <v>0</v>
      </c>
    </row>
    <row r="197" spans="1:19" x14ac:dyDescent="0.35">
      <c r="A197">
        <v>3979</v>
      </c>
      <c r="B197">
        <v>1</v>
      </c>
      <c r="C197">
        <v>19</v>
      </c>
      <c r="D197" t="s">
        <v>57</v>
      </c>
      <c r="E197" t="s">
        <v>58</v>
      </c>
      <c r="F197" t="s">
        <v>59</v>
      </c>
      <c r="G197" t="s">
        <v>60</v>
      </c>
      <c r="H197" t="s">
        <v>61</v>
      </c>
      <c r="I197" t="s">
        <v>62</v>
      </c>
      <c r="J197" t="s">
        <v>59</v>
      </c>
      <c r="K197" t="s">
        <v>57</v>
      </c>
      <c r="L197" t="s">
        <v>7</v>
      </c>
      <c r="M197" t="s">
        <v>6</v>
      </c>
      <c r="N197">
        <v>4.91863710311</v>
      </c>
      <c r="O197">
        <f>IF(AND(COUNTIF(L197:M197, "BASE"),COUNTIF(L197:M197, "TAXONOMIC")),1,0)</f>
        <v>0</v>
      </c>
      <c r="P197">
        <f>IF(AND(COUNTIF(L197:M197, "BASE"),COUNTIF(L197:M197, "THEMATIC")),1,0)</f>
        <v>1</v>
      </c>
      <c r="Q197" t="s">
        <v>353</v>
      </c>
      <c r="R197">
        <f>IF(AND(COUNTIF(L197:M197, "THEMATIC"),COUNTIF(L197:M197, "TAXONOMIC")),1,0)</f>
        <v>0</v>
      </c>
      <c r="S197">
        <f>IF(COUNTIF(L197:M197, "UNRELATED"),1,0)</f>
        <v>0</v>
      </c>
    </row>
    <row r="198" spans="1:19" x14ac:dyDescent="0.35">
      <c r="A198">
        <v>3979</v>
      </c>
      <c r="B198">
        <v>1</v>
      </c>
      <c r="C198">
        <v>20</v>
      </c>
      <c r="D198" t="s">
        <v>3</v>
      </c>
      <c r="E198" t="s">
        <v>203</v>
      </c>
      <c r="F198" t="s">
        <v>204</v>
      </c>
      <c r="G198" t="s">
        <v>205</v>
      </c>
      <c r="H198" t="s">
        <v>206</v>
      </c>
      <c r="I198" t="s">
        <v>207</v>
      </c>
      <c r="J198" t="s">
        <v>203</v>
      </c>
      <c r="K198" t="s">
        <v>3</v>
      </c>
      <c r="L198" t="s">
        <v>14</v>
      </c>
      <c r="M198" t="s">
        <v>6</v>
      </c>
      <c r="N198">
        <v>5.6099952789999996</v>
      </c>
      <c r="O198">
        <f>IF(AND(COUNTIF(L198:M198, "BASE"),COUNTIF(L198:M198, "TAXONOMIC")),1,0)</f>
        <v>1</v>
      </c>
      <c r="P198">
        <f>IF(AND(COUNTIF(L198:M198, "BASE"),COUNTIF(L198:M198, "THEMATIC")),1,0)</f>
        <v>0</v>
      </c>
      <c r="Q198" t="s">
        <v>354</v>
      </c>
      <c r="R198">
        <f>IF(AND(COUNTIF(L198:M198, "THEMATIC"),COUNTIF(L198:M198, "TAXONOMIC")),1,0)</f>
        <v>0</v>
      </c>
      <c r="S198">
        <f>IF(COUNTIF(L198:M198, "UNRELATED"),1,0)</f>
        <v>0</v>
      </c>
    </row>
    <row r="199" spans="1:19" x14ac:dyDescent="0.35">
      <c r="A199">
        <v>3979</v>
      </c>
      <c r="B199">
        <v>1</v>
      </c>
      <c r="C199">
        <v>21</v>
      </c>
      <c r="D199" t="s">
        <v>97</v>
      </c>
      <c r="E199" t="s">
        <v>98</v>
      </c>
      <c r="F199" t="s">
        <v>99</v>
      </c>
      <c r="G199" t="s">
        <v>100</v>
      </c>
      <c r="H199" t="s">
        <v>101</v>
      </c>
      <c r="I199" t="s">
        <v>102</v>
      </c>
      <c r="J199" t="s">
        <v>97</v>
      </c>
      <c r="K199" t="s">
        <v>99</v>
      </c>
      <c r="L199" t="s">
        <v>6</v>
      </c>
      <c r="M199" t="s">
        <v>7</v>
      </c>
      <c r="N199">
        <v>4.0817922865399998</v>
      </c>
      <c r="O199">
        <f>IF(AND(COUNTIF(L199:M199, "BASE"),COUNTIF(L199:M199, "TAXONOMIC")),1,0)</f>
        <v>0</v>
      </c>
      <c r="P199">
        <f>IF(AND(COUNTIF(L199:M199, "BASE"),COUNTIF(L199:M199, "THEMATIC")),1,0)</f>
        <v>1</v>
      </c>
      <c r="Q199" t="s">
        <v>353</v>
      </c>
      <c r="R199">
        <f>IF(AND(COUNTIF(L199:M199, "THEMATIC"),COUNTIF(L199:M199, "TAXONOMIC")),1,0)</f>
        <v>0</v>
      </c>
      <c r="S199">
        <f>IF(COUNTIF(L199:M199, "UNRELATED"),1,0)</f>
        <v>0</v>
      </c>
    </row>
    <row r="200" spans="1:19" x14ac:dyDescent="0.35">
      <c r="A200">
        <v>3979</v>
      </c>
      <c r="B200">
        <v>1</v>
      </c>
      <c r="C200">
        <v>22</v>
      </c>
      <c r="D200" t="s">
        <v>192</v>
      </c>
      <c r="E200" t="s">
        <v>193</v>
      </c>
      <c r="F200" t="s">
        <v>72</v>
      </c>
      <c r="G200" t="s">
        <v>194</v>
      </c>
      <c r="H200" t="s">
        <v>195</v>
      </c>
      <c r="I200" t="s">
        <v>196</v>
      </c>
      <c r="J200" t="s">
        <v>192</v>
      </c>
      <c r="K200" t="s">
        <v>72</v>
      </c>
      <c r="L200" t="s">
        <v>6</v>
      </c>
      <c r="M200" t="s">
        <v>7</v>
      </c>
      <c r="N200">
        <v>6.2206036881499998</v>
      </c>
      <c r="O200">
        <f>IF(AND(COUNTIF(L200:M200, "BASE"),COUNTIF(L200:M200, "TAXONOMIC")),1,0)</f>
        <v>0</v>
      </c>
      <c r="P200">
        <f>IF(AND(COUNTIF(L200:M200, "BASE"),COUNTIF(L200:M200, "THEMATIC")),1,0)</f>
        <v>1</v>
      </c>
      <c r="Q200" t="s">
        <v>353</v>
      </c>
      <c r="R200">
        <f>IF(AND(COUNTIF(L200:M200, "THEMATIC"),COUNTIF(L200:M200, "TAXONOMIC")),1,0)</f>
        <v>0</v>
      </c>
      <c r="S200">
        <f>IF(COUNTIF(L200:M200, "UNRELATED"),1,0)</f>
        <v>0</v>
      </c>
    </row>
    <row r="201" spans="1:19" x14ac:dyDescent="0.35">
      <c r="A201">
        <v>3979</v>
      </c>
      <c r="B201">
        <v>1</v>
      </c>
      <c r="C201">
        <v>23</v>
      </c>
      <c r="D201" t="s">
        <v>63</v>
      </c>
      <c r="E201" t="s">
        <v>64</v>
      </c>
      <c r="F201" t="s">
        <v>65</v>
      </c>
      <c r="G201" t="s">
        <v>66</v>
      </c>
      <c r="H201" t="s">
        <v>67</v>
      </c>
      <c r="I201" t="s">
        <v>68</v>
      </c>
      <c r="J201" t="s">
        <v>63</v>
      </c>
      <c r="K201" t="s">
        <v>65</v>
      </c>
      <c r="L201" t="s">
        <v>6</v>
      </c>
      <c r="M201" t="s">
        <v>7</v>
      </c>
      <c r="N201">
        <v>11.145887227699999</v>
      </c>
      <c r="O201">
        <f>IF(AND(COUNTIF(L201:M201, "BASE"),COUNTIF(L201:M201, "TAXONOMIC")),1,0)</f>
        <v>0</v>
      </c>
      <c r="P201">
        <f>IF(AND(COUNTIF(L201:M201, "BASE"),COUNTIF(L201:M201, "THEMATIC")),1,0)</f>
        <v>1</v>
      </c>
      <c r="Q201" t="s">
        <v>353</v>
      </c>
      <c r="R201">
        <f>IF(AND(COUNTIF(L201:M201, "THEMATIC"),COUNTIF(L201:M201, "TAXONOMIC")),1,0)</f>
        <v>0</v>
      </c>
      <c r="S201">
        <f>IF(COUNTIF(L201:M201, "UNRELATED"),1,0)</f>
        <v>0</v>
      </c>
    </row>
    <row r="202" spans="1:19" x14ac:dyDescent="0.35">
      <c r="A202">
        <v>3979</v>
      </c>
      <c r="B202">
        <v>1</v>
      </c>
      <c r="C202">
        <v>24</v>
      </c>
      <c r="D202" t="s">
        <v>55</v>
      </c>
      <c r="E202" t="s">
        <v>107</v>
      </c>
      <c r="F202" t="s">
        <v>167</v>
      </c>
      <c r="G202" t="s">
        <v>168</v>
      </c>
      <c r="H202" t="s">
        <v>169</v>
      </c>
      <c r="I202" t="s">
        <v>170</v>
      </c>
      <c r="J202" t="s">
        <v>55</v>
      </c>
      <c r="K202" t="s">
        <v>167</v>
      </c>
      <c r="L202" t="s">
        <v>6</v>
      </c>
      <c r="M202" t="s">
        <v>7</v>
      </c>
      <c r="N202">
        <v>5.4446865256199999</v>
      </c>
      <c r="O202">
        <f>IF(AND(COUNTIF(L202:M202, "BASE"),COUNTIF(L202:M202, "TAXONOMIC")),1,0)</f>
        <v>0</v>
      </c>
      <c r="P202">
        <f>IF(AND(COUNTIF(L202:M202, "BASE"),COUNTIF(L202:M202, "THEMATIC")),1,0)</f>
        <v>1</v>
      </c>
      <c r="Q202" t="s">
        <v>353</v>
      </c>
      <c r="R202">
        <f>IF(AND(COUNTIF(L202:M202, "THEMATIC"),COUNTIF(L202:M202, "TAXONOMIC")),1,0)</f>
        <v>0</v>
      </c>
      <c r="S202">
        <f>IF(COUNTIF(L202:M202, "UNRELATED"),1,0)</f>
        <v>0</v>
      </c>
    </row>
    <row r="203" spans="1:19" x14ac:dyDescent="0.35">
      <c r="A203">
        <v>3979</v>
      </c>
      <c r="B203">
        <v>1</v>
      </c>
      <c r="C203">
        <v>25</v>
      </c>
      <c r="D203" t="s">
        <v>51</v>
      </c>
      <c r="E203" t="s">
        <v>52</v>
      </c>
      <c r="F203" t="s">
        <v>53</v>
      </c>
      <c r="G203" t="s">
        <v>54</v>
      </c>
      <c r="H203" t="s">
        <v>55</v>
      </c>
      <c r="I203" t="s">
        <v>56</v>
      </c>
      <c r="J203" t="s">
        <v>51</v>
      </c>
      <c r="K203" t="s">
        <v>53</v>
      </c>
      <c r="L203" t="s">
        <v>6</v>
      </c>
      <c r="M203" t="s">
        <v>7</v>
      </c>
      <c r="N203">
        <v>6.4620243358699998</v>
      </c>
      <c r="O203">
        <f>IF(AND(COUNTIF(L203:M203, "BASE"),COUNTIF(L203:M203, "TAXONOMIC")),1,0)</f>
        <v>0</v>
      </c>
      <c r="P203">
        <f>IF(AND(COUNTIF(L203:M203, "BASE"),COUNTIF(L203:M203, "THEMATIC")),1,0)</f>
        <v>1</v>
      </c>
      <c r="Q203" t="s">
        <v>353</v>
      </c>
      <c r="R203">
        <f>IF(AND(COUNTIF(L203:M203, "THEMATIC"),COUNTIF(L203:M203, "TAXONOMIC")),1,0)</f>
        <v>0</v>
      </c>
      <c r="S203">
        <f>IF(COUNTIF(L203:M203, "UNRELATED"),1,0)</f>
        <v>0</v>
      </c>
    </row>
    <row r="204" spans="1:19" x14ac:dyDescent="0.35">
      <c r="A204">
        <v>3979</v>
      </c>
      <c r="B204">
        <v>1</v>
      </c>
      <c r="C204">
        <v>26</v>
      </c>
      <c r="D204" t="s">
        <v>249</v>
      </c>
      <c r="E204" t="s">
        <v>250</v>
      </c>
      <c r="F204" t="s">
        <v>251</v>
      </c>
      <c r="G204" t="s">
        <v>252</v>
      </c>
      <c r="H204" t="s">
        <v>253</v>
      </c>
      <c r="I204" t="s">
        <v>254</v>
      </c>
      <c r="J204" t="s">
        <v>249</v>
      </c>
      <c r="K204" t="s">
        <v>251</v>
      </c>
      <c r="L204" t="s">
        <v>6</v>
      </c>
      <c r="M204" t="s">
        <v>7</v>
      </c>
      <c r="N204">
        <v>9.7163650785800009</v>
      </c>
      <c r="O204">
        <f>IF(AND(COUNTIF(L204:M204, "BASE"),COUNTIF(L204:M204, "TAXONOMIC")),1,0)</f>
        <v>0</v>
      </c>
      <c r="P204">
        <f>IF(AND(COUNTIF(L204:M204, "BASE"),COUNTIF(L204:M204, "THEMATIC")),1,0)</f>
        <v>1</v>
      </c>
      <c r="Q204" t="s">
        <v>353</v>
      </c>
      <c r="R204">
        <f>IF(AND(COUNTIF(L204:M204, "THEMATIC"),COUNTIF(L204:M204, "TAXONOMIC")),1,0)</f>
        <v>0</v>
      </c>
      <c r="S204">
        <f>IF(COUNTIF(L204:M204, "UNRELATED"),1,0)</f>
        <v>0</v>
      </c>
    </row>
    <row r="205" spans="1:19" x14ac:dyDescent="0.35">
      <c r="A205">
        <v>3979</v>
      </c>
      <c r="B205">
        <v>1</v>
      </c>
      <c r="C205">
        <v>27</v>
      </c>
      <c r="D205" t="s">
        <v>146</v>
      </c>
      <c r="E205" t="s">
        <v>147</v>
      </c>
      <c r="F205" t="s">
        <v>148</v>
      </c>
      <c r="G205" t="s">
        <v>149</v>
      </c>
      <c r="H205" t="s">
        <v>150</v>
      </c>
      <c r="I205" t="s">
        <v>151</v>
      </c>
      <c r="J205" t="s">
        <v>148</v>
      </c>
      <c r="K205" t="s">
        <v>146</v>
      </c>
      <c r="L205" t="s">
        <v>7</v>
      </c>
      <c r="M205" t="s">
        <v>6</v>
      </c>
      <c r="N205">
        <v>7.60076853144</v>
      </c>
      <c r="O205">
        <f>IF(AND(COUNTIF(L205:M205, "BASE"),COUNTIF(L205:M205, "TAXONOMIC")),1,0)</f>
        <v>0</v>
      </c>
      <c r="P205">
        <f>IF(AND(COUNTIF(L205:M205, "BASE"),COUNTIF(L205:M205, "THEMATIC")),1,0)</f>
        <v>1</v>
      </c>
      <c r="Q205" t="s">
        <v>353</v>
      </c>
      <c r="R205">
        <f>IF(AND(COUNTIF(L205:M205, "THEMATIC"),COUNTIF(L205:M205, "TAXONOMIC")),1,0)</f>
        <v>0</v>
      </c>
      <c r="S205">
        <f>IF(COUNTIF(L205:M205, "UNRELATED"),1,0)</f>
        <v>0</v>
      </c>
    </row>
    <row r="206" spans="1:19" x14ac:dyDescent="0.35">
      <c r="A206">
        <v>3979</v>
      </c>
      <c r="B206">
        <v>1</v>
      </c>
      <c r="C206">
        <v>28</v>
      </c>
      <c r="D206" t="s">
        <v>299</v>
      </c>
      <c r="E206" t="s">
        <v>206</v>
      </c>
      <c r="F206" t="s">
        <v>300</v>
      </c>
      <c r="G206" t="s">
        <v>301</v>
      </c>
      <c r="H206" t="s">
        <v>302</v>
      </c>
      <c r="I206" t="s">
        <v>303</v>
      </c>
      <c r="J206" t="s">
        <v>299</v>
      </c>
      <c r="K206" t="s">
        <v>206</v>
      </c>
      <c r="L206" t="s">
        <v>6</v>
      </c>
      <c r="M206" t="s">
        <v>14</v>
      </c>
      <c r="N206">
        <v>5.1988872283300003</v>
      </c>
      <c r="O206">
        <f>IF(AND(COUNTIF(L206:M206, "BASE"),COUNTIF(L206:M206, "TAXONOMIC")),1,0)</f>
        <v>1</v>
      </c>
      <c r="P206">
        <f>IF(AND(COUNTIF(L206:M206, "BASE"),COUNTIF(L206:M206, "THEMATIC")),1,0)</f>
        <v>0</v>
      </c>
      <c r="Q206" t="s">
        <v>354</v>
      </c>
      <c r="R206">
        <f>IF(AND(COUNTIF(L206:M206, "THEMATIC"),COUNTIF(L206:M206, "TAXONOMIC")),1,0)</f>
        <v>0</v>
      </c>
      <c r="S206">
        <f>IF(COUNTIF(L206:M206, "UNRELATED"),1,0)</f>
        <v>0</v>
      </c>
    </row>
    <row r="207" spans="1:19" x14ac:dyDescent="0.35">
      <c r="A207">
        <v>3979</v>
      </c>
      <c r="B207">
        <v>1</v>
      </c>
      <c r="C207">
        <v>29</v>
      </c>
      <c r="D207" t="s">
        <v>162</v>
      </c>
      <c r="E207" t="s">
        <v>163</v>
      </c>
      <c r="F207" t="s">
        <v>164</v>
      </c>
      <c r="G207" t="s">
        <v>165</v>
      </c>
      <c r="H207" t="s">
        <v>166</v>
      </c>
      <c r="I207" t="s">
        <v>115</v>
      </c>
      <c r="J207" t="s">
        <v>162</v>
      </c>
      <c r="K207" t="s">
        <v>164</v>
      </c>
      <c r="L207" t="s">
        <v>6</v>
      </c>
      <c r="M207" t="s">
        <v>7</v>
      </c>
      <c r="N207">
        <v>7.7614764914599998</v>
      </c>
      <c r="O207">
        <f>IF(AND(COUNTIF(L207:M207, "BASE"),COUNTIF(L207:M207, "TAXONOMIC")),1,0)</f>
        <v>0</v>
      </c>
      <c r="P207">
        <f>IF(AND(COUNTIF(L207:M207, "BASE"),COUNTIF(L207:M207, "THEMATIC")),1,0)</f>
        <v>1</v>
      </c>
      <c r="Q207" t="s">
        <v>353</v>
      </c>
      <c r="R207">
        <f>IF(AND(COUNTIF(L207:M207, "THEMATIC"),COUNTIF(L207:M207, "TAXONOMIC")),1,0)</f>
        <v>0</v>
      </c>
      <c r="S207">
        <f>IF(COUNTIF(L207:M207, "UNRELATED"),1,0)</f>
        <v>0</v>
      </c>
    </row>
    <row r="208" spans="1:19" x14ac:dyDescent="0.35">
      <c r="A208">
        <v>3979</v>
      </c>
      <c r="B208">
        <v>1</v>
      </c>
      <c r="C208">
        <v>30</v>
      </c>
      <c r="D208" t="s">
        <v>238</v>
      </c>
      <c r="E208" t="s">
        <v>239</v>
      </c>
      <c r="F208" t="s">
        <v>240</v>
      </c>
      <c r="G208" t="s">
        <v>241</v>
      </c>
      <c r="H208" t="s">
        <v>242</v>
      </c>
      <c r="I208" t="s">
        <v>243</v>
      </c>
      <c r="J208" t="s">
        <v>240</v>
      </c>
      <c r="K208" t="s">
        <v>238</v>
      </c>
      <c r="L208" t="s">
        <v>7</v>
      </c>
      <c r="M208" t="s">
        <v>6</v>
      </c>
      <c r="N208">
        <v>4.9627023545300002</v>
      </c>
      <c r="O208">
        <f>IF(AND(COUNTIF(L208:M208, "BASE"),COUNTIF(L208:M208, "TAXONOMIC")),1,0)</f>
        <v>0</v>
      </c>
      <c r="P208">
        <f>IF(AND(COUNTIF(L208:M208, "BASE"),COUNTIF(L208:M208, "THEMATIC")),1,0)</f>
        <v>1</v>
      </c>
      <c r="Q208" t="s">
        <v>353</v>
      </c>
      <c r="R208">
        <f>IF(AND(COUNTIF(L208:M208, "THEMATIC"),COUNTIF(L208:M208, "TAXONOMIC")),1,0)</f>
        <v>0</v>
      </c>
      <c r="S208">
        <f>IF(COUNTIF(L208:M208, "UNRELATED"),1,0)</f>
        <v>0</v>
      </c>
    </row>
    <row r="209" spans="1:19" x14ac:dyDescent="0.35">
      <c r="A209">
        <v>3979</v>
      </c>
      <c r="B209">
        <v>1</v>
      </c>
      <c r="C209">
        <v>31</v>
      </c>
      <c r="D209" t="s">
        <v>181</v>
      </c>
      <c r="E209" t="s">
        <v>182</v>
      </c>
      <c r="F209" t="s">
        <v>183</v>
      </c>
      <c r="G209" t="s">
        <v>184</v>
      </c>
      <c r="H209" t="s">
        <v>185</v>
      </c>
      <c r="I209" t="s">
        <v>186</v>
      </c>
      <c r="J209" t="s">
        <v>183</v>
      </c>
      <c r="K209" t="s">
        <v>181</v>
      </c>
      <c r="L209" t="s">
        <v>7</v>
      </c>
      <c r="M209" t="s">
        <v>6</v>
      </c>
      <c r="N209">
        <v>4.6426769022899999</v>
      </c>
      <c r="O209">
        <f>IF(AND(COUNTIF(L209:M209, "BASE"),COUNTIF(L209:M209, "TAXONOMIC")),1,0)</f>
        <v>0</v>
      </c>
      <c r="P209">
        <f>IF(AND(COUNTIF(L209:M209, "BASE"),COUNTIF(L209:M209, "THEMATIC")),1,0)</f>
        <v>1</v>
      </c>
      <c r="Q209" t="s">
        <v>353</v>
      </c>
      <c r="R209">
        <f>IF(AND(COUNTIF(L209:M209, "THEMATIC"),COUNTIF(L209:M209, "TAXONOMIC")),1,0)</f>
        <v>0</v>
      </c>
      <c r="S209">
        <f>IF(COUNTIF(L209:M209, "UNRELATED"),1,0)</f>
        <v>0</v>
      </c>
    </row>
    <row r="210" spans="1:19" x14ac:dyDescent="0.35">
      <c r="A210">
        <v>3979</v>
      </c>
      <c r="B210">
        <v>1</v>
      </c>
      <c r="C210">
        <v>32</v>
      </c>
      <c r="D210" t="s">
        <v>109</v>
      </c>
      <c r="E210" t="s">
        <v>110</v>
      </c>
      <c r="F210" t="s">
        <v>111</v>
      </c>
      <c r="G210" t="s">
        <v>112</v>
      </c>
      <c r="H210" t="s">
        <v>113</v>
      </c>
      <c r="I210" t="s">
        <v>114</v>
      </c>
      <c r="J210" t="s">
        <v>110</v>
      </c>
      <c r="K210" t="s">
        <v>109</v>
      </c>
      <c r="L210" t="s">
        <v>14</v>
      </c>
      <c r="M210" t="s">
        <v>6</v>
      </c>
      <c r="N210">
        <v>8.1704597747300003</v>
      </c>
      <c r="O210">
        <f>IF(AND(COUNTIF(L210:M210, "BASE"),COUNTIF(L210:M210, "TAXONOMIC")),1,0)</f>
        <v>1</v>
      </c>
      <c r="P210">
        <f>IF(AND(COUNTIF(L210:M210, "BASE"),COUNTIF(L210:M210, "THEMATIC")),1,0)</f>
        <v>0</v>
      </c>
      <c r="Q210" t="s">
        <v>354</v>
      </c>
      <c r="R210">
        <f>IF(AND(COUNTIF(L210:M210, "THEMATIC"),COUNTIF(L210:M210, "TAXONOMIC")),1,0)</f>
        <v>0</v>
      </c>
      <c r="S210">
        <f>IF(COUNTIF(L210:M210, "UNRELATED"),1,0)</f>
        <v>0</v>
      </c>
    </row>
    <row r="211" spans="1:19" x14ac:dyDescent="0.35">
      <c r="A211">
        <v>3979</v>
      </c>
      <c r="B211">
        <v>1</v>
      </c>
      <c r="C211">
        <v>33</v>
      </c>
      <c r="D211" t="s">
        <v>208</v>
      </c>
      <c r="E211" t="s">
        <v>209</v>
      </c>
      <c r="F211" t="s">
        <v>210</v>
      </c>
      <c r="G211" t="s">
        <v>211</v>
      </c>
      <c r="H211" t="s">
        <v>212</v>
      </c>
      <c r="I211" t="s">
        <v>213</v>
      </c>
      <c r="J211" t="s">
        <v>208</v>
      </c>
      <c r="K211" t="s">
        <v>209</v>
      </c>
      <c r="L211" t="s">
        <v>6</v>
      </c>
      <c r="M211" t="s">
        <v>14</v>
      </c>
      <c r="N211">
        <v>4.0089231620700003</v>
      </c>
      <c r="O211">
        <f>IF(AND(COUNTIF(L211:M211, "BASE"),COUNTIF(L211:M211, "TAXONOMIC")),1,0)</f>
        <v>1</v>
      </c>
      <c r="P211">
        <f>IF(AND(COUNTIF(L211:M211, "BASE"),COUNTIF(L211:M211, "THEMATIC")),1,0)</f>
        <v>0</v>
      </c>
      <c r="Q211" t="s">
        <v>354</v>
      </c>
      <c r="R211">
        <f>IF(AND(COUNTIF(L211:M211, "THEMATIC"),COUNTIF(L211:M211, "TAXONOMIC")),1,0)</f>
        <v>0</v>
      </c>
      <c r="S211">
        <f>IF(COUNTIF(L211:M211, "UNRELATED"),1,0)</f>
        <v>0</v>
      </c>
    </row>
    <row r="212" spans="1:19" x14ac:dyDescent="0.35">
      <c r="A212">
        <v>3979</v>
      </c>
      <c r="B212">
        <v>1</v>
      </c>
      <c r="C212">
        <v>34</v>
      </c>
      <c r="D212" t="s">
        <v>21</v>
      </c>
      <c r="E212" t="s">
        <v>22</v>
      </c>
      <c r="F212" t="s">
        <v>23</v>
      </c>
      <c r="G212" t="s">
        <v>24</v>
      </c>
      <c r="H212" t="s">
        <v>25</v>
      </c>
      <c r="I212" t="s">
        <v>26</v>
      </c>
      <c r="J212" t="s">
        <v>21</v>
      </c>
      <c r="K212" t="s">
        <v>22</v>
      </c>
      <c r="L212" t="s">
        <v>6</v>
      </c>
      <c r="M212" t="s">
        <v>14</v>
      </c>
      <c r="N212">
        <v>11.809980646</v>
      </c>
      <c r="O212">
        <f>IF(AND(COUNTIF(L212:M212, "BASE"),COUNTIF(L212:M212, "TAXONOMIC")),1,0)</f>
        <v>1</v>
      </c>
      <c r="P212">
        <f>IF(AND(COUNTIF(L212:M212, "BASE"),COUNTIF(L212:M212, "THEMATIC")),1,0)</f>
        <v>0</v>
      </c>
      <c r="Q212" t="s">
        <v>354</v>
      </c>
      <c r="R212">
        <f>IF(AND(COUNTIF(L212:M212, "THEMATIC"),COUNTIF(L212:M212, "TAXONOMIC")),1,0)</f>
        <v>0</v>
      </c>
      <c r="S212">
        <f>IF(COUNTIF(L212:M212, "UNRELATED"),1,0)</f>
        <v>0</v>
      </c>
    </row>
    <row r="213" spans="1:19" x14ac:dyDescent="0.35">
      <c r="A213">
        <v>3979</v>
      </c>
      <c r="B213">
        <v>1</v>
      </c>
      <c r="C213">
        <v>35</v>
      </c>
      <c r="D213" t="s">
        <v>8</v>
      </c>
      <c r="E213" t="s">
        <v>9</v>
      </c>
      <c r="F213" t="s">
        <v>10</v>
      </c>
      <c r="G213" t="s">
        <v>11</v>
      </c>
      <c r="H213" t="s">
        <v>12</v>
      </c>
      <c r="I213" t="s">
        <v>13</v>
      </c>
      <c r="J213" t="s">
        <v>8</v>
      </c>
      <c r="K213" t="s">
        <v>10</v>
      </c>
      <c r="L213" t="s">
        <v>6</v>
      </c>
      <c r="M213" t="s">
        <v>7</v>
      </c>
      <c r="N213">
        <v>5.8980376524900002</v>
      </c>
      <c r="O213">
        <f>IF(AND(COUNTIF(L213:M213, "BASE"),COUNTIF(L213:M213, "TAXONOMIC")),1,0)</f>
        <v>0</v>
      </c>
      <c r="P213">
        <f>IF(AND(COUNTIF(L213:M213, "BASE"),COUNTIF(L213:M213, "THEMATIC")),1,0)</f>
        <v>1</v>
      </c>
      <c r="Q213" t="s">
        <v>353</v>
      </c>
      <c r="R213">
        <f>IF(AND(COUNTIF(L213:M213, "THEMATIC"),COUNTIF(L213:M213, "TAXONOMIC")),1,0)</f>
        <v>0</v>
      </c>
      <c r="S213">
        <f>IF(COUNTIF(L213:M213, "UNRELATED"),1,0)</f>
        <v>0</v>
      </c>
    </row>
    <row r="214" spans="1:19" x14ac:dyDescent="0.35">
      <c r="A214">
        <v>3979</v>
      </c>
      <c r="B214">
        <v>1</v>
      </c>
      <c r="C214">
        <v>36</v>
      </c>
      <c r="D214" t="s">
        <v>91</v>
      </c>
      <c r="E214" t="s">
        <v>92</v>
      </c>
      <c r="F214" t="s">
        <v>93</v>
      </c>
      <c r="G214" t="s">
        <v>94</v>
      </c>
      <c r="H214" t="s">
        <v>95</v>
      </c>
      <c r="I214" t="s">
        <v>96</v>
      </c>
      <c r="J214" t="s">
        <v>91</v>
      </c>
      <c r="K214" t="s">
        <v>93</v>
      </c>
      <c r="L214" t="s">
        <v>6</v>
      </c>
      <c r="M214" t="s">
        <v>7</v>
      </c>
      <c r="N214">
        <v>6.8344012347499996</v>
      </c>
      <c r="O214">
        <f>IF(AND(COUNTIF(L214:M214, "BASE"),COUNTIF(L214:M214, "TAXONOMIC")),1,0)</f>
        <v>0</v>
      </c>
      <c r="P214">
        <f>IF(AND(COUNTIF(L214:M214, "BASE"),COUNTIF(L214:M214, "THEMATIC")),1,0)</f>
        <v>1</v>
      </c>
      <c r="Q214" t="s">
        <v>353</v>
      </c>
      <c r="R214">
        <f>IF(AND(COUNTIF(L214:M214, "THEMATIC"),COUNTIF(L214:M214, "TAXONOMIC")),1,0)</f>
        <v>0</v>
      </c>
      <c r="S214">
        <f>IF(COUNTIF(L214:M214, "UNRELATED"),1,0)</f>
        <v>0</v>
      </c>
    </row>
    <row r="215" spans="1:19" x14ac:dyDescent="0.35">
      <c r="A215">
        <v>3979</v>
      </c>
      <c r="B215">
        <v>1</v>
      </c>
      <c r="C215">
        <v>37</v>
      </c>
      <c r="D215" t="s">
        <v>85</v>
      </c>
      <c r="E215" t="s">
        <v>86</v>
      </c>
      <c r="F215" t="s">
        <v>87</v>
      </c>
      <c r="G215" t="s">
        <v>88</v>
      </c>
      <c r="H215" t="s">
        <v>89</v>
      </c>
      <c r="I215" t="s">
        <v>90</v>
      </c>
      <c r="J215" t="s">
        <v>87</v>
      </c>
      <c r="K215" t="s">
        <v>85</v>
      </c>
      <c r="L215" t="s">
        <v>7</v>
      </c>
      <c r="M215" t="s">
        <v>6</v>
      </c>
      <c r="N215">
        <v>7.6154684254399996</v>
      </c>
      <c r="O215">
        <f>IF(AND(COUNTIF(L215:M215, "BASE"),COUNTIF(L215:M215, "TAXONOMIC")),1,0)</f>
        <v>0</v>
      </c>
      <c r="P215">
        <f>IF(AND(COUNTIF(L215:M215, "BASE"),COUNTIF(L215:M215, "THEMATIC")),1,0)</f>
        <v>1</v>
      </c>
      <c r="Q215" t="s">
        <v>353</v>
      </c>
      <c r="R215">
        <f>IF(AND(COUNTIF(L215:M215, "THEMATIC"),COUNTIF(L215:M215, "TAXONOMIC")),1,0)</f>
        <v>0</v>
      </c>
      <c r="S215">
        <f>IF(COUNTIF(L215:M215, "UNRELATED"),1,0)</f>
        <v>0</v>
      </c>
    </row>
    <row r="216" spans="1:19" x14ac:dyDescent="0.35">
      <c r="A216">
        <v>3979</v>
      </c>
      <c r="B216">
        <v>1</v>
      </c>
      <c r="C216">
        <v>38</v>
      </c>
      <c r="D216" t="s">
        <v>307</v>
      </c>
      <c r="E216" t="s">
        <v>308</v>
      </c>
      <c r="F216" t="s">
        <v>309</v>
      </c>
      <c r="G216" t="s">
        <v>310</v>
      </c>
      <c r="H216" t="s">
        <v>311</v>
      </c>
      <c r="I216" t="s">
        <v>312</v>
      </c>
      <c r="J216" t="s">
        <v>308</v>
      </c>
      <c r="K216" t="s">
        <v>307</v>
      </c>
      <c r="L216" t="s">
        <v>14</v>
      </c>
      <c r="M216" t="s">
        <v>6</v>
      </c>
      <c r="N216">
        <v>10.9234302445</v>
      </c>
      <c r="O216">
        <f>IF(AND(COUNTIF(L216:M216, "BASE"),COUNTIF(L216:M216, "TAXONOMIC")),1,0)</f>
        <v>1</v>
      </c>
      <c r="P216">
        <f>IF(AND(COUNTIF(L216:M216, "BASE"),COUNTIF(L216:M216, "THEMATIC")),1,0)</f>
        <v>0</v>
      </c>
      <c r="Q216" t="s">
        <v>354</v>
      </c>
      <c r="R216">
        <f>IF(AND(COUNTIF(L216:M216, "THEMATIC"),COUNTIF(L216:M216, "TAXONOMIC")),1,0)</f>
        <v>0</v>
      </c>
      <c r="S216">
        <f>IF(COUNTIF(L216:M216, "UNRELATED"),1,0)</f>
        <v>0</v>
      </c>
    </row>
    <row r="217" spans="1:19" x14ac:dyDescent="0.35">
      <c r="A217">
        <v>3979</v>
      </c>
      <c r="B217">
        <v>1</v>
      </c>
      <c r="C217">
        <v>39</v>
      </c>
      <c r="D217" t="s">
        <v>74</v>
      </c>
      <c r="E217" t="s">
        <v>16</v>
      </c>
      <c r="F217" t="s">
        <v>75</v>
      </c>
      <c r="G217" t="s">
        <v>76</v>
      </c>
      <c r="H217" t="s">
        <v>77</v>
      </c>
      <c r="I217" t="s">
        <v>78</v>
      </c>
      <c r="J217" t="s">
        <v>74</v>
      </c>
      <c r="K217" t="s">
        <v>75</v>
      </c>
      <c r="L217" t="s">
        <v>6</v>
      </c>
      <c r="M217" t="s">
        <v>7</v>
      </c>
      <c r="N217">
        <v>15.9916240863</v>
      </c>
      <c r="O217">
        <f>IF(AND(COUNTIF(L217:M217, "BASE"),COUNTIF(L217:M217, "TAXONOMIC")),1,0)</f>
        <v>0</v>
      </c>
      <c r="P217">
        <f>IF(AND(COUNTIF(L217:M217, "BASE"),COUNTIF(L217:M217, "THEMATIC")),1,0)</f>
        <v>1</v>
      </c>
      <c r="Q217" t="s">
        <v>353</v>
      </c>
      <c r="R217">
        <f>IF(AND(COUNTIF(L217:M217, "THEMATIC"),COUNTIF(L217:M217, "TAXONOMIC")),1,0)</f>
        <v>0</v>
      </c>
      <c r="S217">
        <f>IF(COUNTIF(L217:M217, "UNRELATED"),1,0)</f>
        <v>0</v>
      </c>
    </row>
    <row r="218" spans="1:19" x14ac:dyDescent="0.35">
      <c r="A218">
        <v>3979</v>
      </c>
      <c r="B218">
        <v>1</v>
      </c>
      <c r="C218">
        <v>40</v>
      </c>
      <c r="D218" t="s">
        <v>4</v>
      </c>
      <c r="E218" t="s">
        <v>236</v>
      </c>
      <c r="F218" t="s">
        <v>290</v>
      </c>
      <c r="G218" t="s">
        <v>291</v>
      </c>
      <c r="H218" t="s">
        <v>292</v>
      </c>
      <c r="I218" t="s">
        <v>146</v>
      </c>
      <c r="J218" t="s">
        <v>290</v>
      </c>
      <c r="K218" t="s">
        <v>4</v>
      </c>
      <c r="L218" t="s">
        <v>7</v>
      </c>
      <c r="M218" t="s">
        <v>6</v>
      </c>
      <c r="N218">
        <v>5.5414160789800002</v>
      </c>
      <c r="O218">
        <f>IF(AND(COUNTIF(L218:M218, "BASE"),COUNTIF(L218:M218, "TAXONOMIC")),1,0)</f>
        <v>0</v>
      </c>
      <c r="P218">
        <f>IF(AND(COUNTIF(L218:M218, "BASE"),COUNTIF(L218:M218, "THEMATIC")),1,0)</f>
        <v>1</v>
      </c>
      <c r="Q218" t="s">
        <v>353</v>
      </c>
      <c r="R218">
        <f>IF(AND(COUNTIF(L218:M218, "THEMATIC"),COUNTIF(L218:M218, "TAXONOMIC")),1,0)</f>
        <v>0</v>
      </c>
      <c r="S218">
        <f>IF(COUNTIF(L218:M218, "UNRELATED"),1,0)</f>
        <v>0</v>
      </c>
    </row>
    <row r="219" spans="1:19" x14ac:dyDescent="0.35">
      <c r="A219">
        <v>3979</v>
      </c>
      <c r="B219">
        <v>1</v>
      </c>
      <c r="C219">
        <v>41</v>
      </c>
      <c r="D219" t="s">
        <v>285</v>
      </c>
      <c r="E219" t="s">
        <v>286</v>
      </c>
      <c r="F219" t="s">
        <v>81</v>
      </c>
      <c r="G219" t="s">
        <v>287</v>
      </c>
      <c r="H219" t="s">
        <v>288</v>
      </c>
      <c r="I219" t="s">
        <v>289</v>
      </c>
      <c r="J219" t="s">
        <v>81</v>
      </c>
      <c r="K219" t="s">
        <v>285</v>
      </c>
      <c r="L219" t="s">
        <v>7</v>
      </c>
      <c r="M219" t="s">
        <v>6</v>
      </c>
      <c r="N219">
        <v>4.49250901985</v>
      </c>
      <c r="O219">
        <f>IF(AND(COUNTIF(L219:M219, "BASE"),COUNTIF(L219:M219, "TAXONOMIC")),1,0)</f>
        <v>0</v>
      </c>
      <c r="P219">
        <f>IF(AND(COUNTIF(L219:M219, "BASE"),COUNTIF(L219:M219, "THEMATIC")),1,0)</f>
        <v>1</v>
      </c>
      <c r="Q219" t="s">
        <v>353</v>
      </c>
      <c r="R219">
        <f>IF(AND(COUNTIF(L219:M219, "THEMATIC"),COUNTIF(L219:M219, "TAXONOMIC")),1,0)</f>
        <v>0</v>
      </c>
      <c r="S219">
        <f>IF(COUNTIF(L219:M219, "UNRELATED"),1,0)</f>
        <v>0</v>
      </c>
    </row>
    <row r="220" spans="1:19" x14ac:dyDescent="0.35">
      <c r="A220">
        <v>3979</v>
      </c>
      <c r="B220">
        <v>1</v>
      </c>
      <c r="C220">
        <v>42</v>
      </c>
      <c r="D220" t="s">
        <v>36</v>
      </c>
      <c r="E220" t="s">
        <v>271</v>
      </c>
      <c r="F220" t="s">
        <v>165</v>
      </c>
      <c r="G220" t="s">
        <v>272</v>
      </c>
      <c r="H220" t="s">
        <v>273</v>
      </c>
      <c r="I220" t="s">
        <v>274</v>
      </c>
      <c r="J220" t="s">
        <v>36</v>
      </c>
      <c r="K220" t="s">
        <v>271</v>
      </c>
      <c r="L220" t="s">
        <v>6</v>
      </c>
      <c r="M220" t="s">
        <v>14</v>
      </c>
      <c r="N220">
        <v>9.6952425471999994</v>
      </c>
      <c r="O220">
        <f>IF(AND(COUNTIF(L220:M220, "BASE"),COUNTIF(L220:M220, "TAXONOMIC")),1,0)</f>
        <v>1</v>
      </c>
      <c r="P220">
        <f>IF(AND(COUNTIF(L220:M220, "BASE"),COUNTIF(L220:M220, "THEMATIC")),1,0)</f>
        <v>0</v>
      </c>
      <c r="Q220" t="s">
        <v>354</v>
      </c>
      <c r="R220">
        <f>IF(AND(COUNTIF(L220:M220, "THEMATIC"),COUNTIF(L220:M220, "TAXONOMIC")),1,0)</f>
        <v>0</v>
      </c>
      <c r="S220">
        <f>IF(COUNTIF(L220:M220, "UNRELATED"),1,0)</f>
        <v>0</v>
      </c>
    </row>
    <row r="221" spans="1:19" x14ac:dyDescent="0.35">
      <c r="A221">
        <v>3979</v>
      </c>
      <c r="B221">
        <v>1</v>
      </c>
      <c r="C221">
        <v>43</v>
      </c>
      <c r="D221" t="s">
        <v>45</v>
      </c>
      <c r="E221" t="s">
        <v>46</v>
      </c>
      <c r="F221" t="s">
        <v>47</v>
      </c>
      <c r="G221" t="s">
        <v>48</v>
      </c>
      <c r="H221" t="s">
        <v>49</v>
      </c>
      <c r="I221" t="s">
        <v>50</v>
      </c>
      <c r="J221" t="s">
        <v>45</v>
      </c>
      <c r="K221" t="s">
        <v>47</v>
      </c>
      <c r="L221" t="s">
        <v>6</v>
      </c>
      <c r="M221" t="s">
        <v>7</v>
      </c>
      <c r="N221">
        <v>6.3538836761099997</v>
      </c>
      <c r="O221">
        <f>IF(AND(COUNTIF(L221:M221, "BASE"),COUNTIF(L221:M221, "TAXONOMIC")),1,0)</f>
        <v>0</v>
      </c>
      <c r="P221">
        <f>IF(AND(COUNTIF(L221:M221, "BASE"),COUNTIF(L221:M221, "THEMATIC")),1,0)</f>
        <v>1</v>
      </c>
      <c r="Q221" t="s">
        <v>353</v>
      </c>
      <c r="R221">
        <f>IF(AND(COUNTIF(L221:M221, "THEMATIC"),COUNTIF(L221:M221, "TAXONOMIC")),1,0)</f>
        <v>0</v>
      </c>
      <c r="S221">
        <f>IF(COUNTIF(L221:M221, "UNRELATED"),1,0)</f>
        <v>0</v>
      </c>
    </row>
    <row r="222" spans="1:19" x14ac:dyDescent="0.35">
      <c r="A222">
        <v>3979</v>
      </c>
      <c r="B222">
        <v>1</v>
      </c>
      <c r="C222">
        <v>44</v>
      </c>
      <c r="D222" t="s">
        <v>131</v>
      </c>
      <c r="E222" t="s">
        <v>132</v>
      </c>
      <c r="F222" t="s">
        <v>133</v>
      </c>
      <c r="G222" t="s">
        <v>134</v>
      </c>
      <c r="H222" t="s">
        <v>135</v>
      </c>
      <c r="I222" t="s">
        <v>136</v>
      </c>
      <c r="J222" t="s">
        <v>131</v>
      </c>
      <c r="K222" t="s">
        <v>133</v>
      </c>
      <c r="L222" t="s">
        <v>6</v>
      </c>
      <c r="M222" t="s">
        <v>7</v>
      </c>
      <c r="N222">
        <v>6.7535835999299998</v>
      </c>
      <c r="O222">
        <f>IF(AND(COUNTIF(L222:M222, "BASE"),COUNTIF(L222:M222, "TAXONOMIC")),1,0)</f>
        <v>0</v>
      </c>
      <c r="P222">
        <f>IF(AND(COUNTIF(L222:M222, "BASE"),COUNTIF(L222:M222, "THEMATIC")),1,0)</f>
        <v>1</v>
      </c>
      <c r="Q222" t="s">
        <v>353</v>
      </c>
      <c r="R222">
        <f>IF(AND(COUNTIF(L222:M222, "THEMATIC"),COUNTIF(L222:M222, "TAXONOMIC")),1,0)</f>
        <v>0</v>
      </c>
      <c r="S222">
        <f>IF(COUNTIF(L222:M222, "UNRELATED"),1,0)</f>
        <v>0</v>
      </c>
    </row>
    <row r="223" spans="1:19" x14ac:dyDescent="0.35">
      <c r="A223">
        <v>3979</v>
      </c>
      <c r="B223">
        <v>1</v>
      </c>
      <c r="C223">
        <v>45</v>
      </c>
      <c r="D223" t="s">
        <v>318</v>
      </c>
      <c r="E223" t="s">
        <v>319</v>
      </c>
      <c r="F223" t="s">
        <v>320</v>
      </c>
      <c r="G223" t="s">
        <v>321</v>
      </c>
      <c r="H223" t="s">
        <v>322</v>
      </c>
      <c r="I223" t="s">
        <v>323</v>
      </c>
      <c r="J223" t="s">
        <v>318</v>
      </c>
      <c r="K223" t="s">
        <v>320</v>
      </c>
      <c r="L223" t="s">
        <v>6</v>
      </c>
      <c r="M223" t="s">
        <v>7</v>
      </c>
      <c r="N223">
        <v>3.79542244726</v>
      </c>
      <c r="O223">
        <f>IF(AND(COUNTIF(L223:M223, "BASE"),COUNTIF(L223:M223, "TAXONOMIC")),1,0)</f>
        <v>0</v>
      </c>
      <c r="P223">
        <f>IF(AND(COUNTIF(L223:M223, "BASE"),COUNTIF(L223:M223, "THEMATIC")),1,0)</f>
        <v>1</v>
      </c>
      <c r="Q223" t="s">
        <v>353</v>
      </c>
      <c r="R223">
        <f>IF(AND(COUNTIF(L223:M223, "THEMATIC"),COUNTIF(L223:M223, "TAXONOMIC")),1,0)</f>
        <v>0</v>
      </c>
      <c r="S223">
        <f>IF(COUNTIF(L223:M223, "UNRELATED"),1,0)</f>
        <v>0</v>
      </c>
    </row>
    <row r="224" spans="1:19" x14ac:dyDescent="0.35">
      <c r="A224">
        <v>3979</v>
      </c>
      <c r="B224">
        <v>1</v>
      </c>
      <c r="C224">
        <v>46</v>
      </c>
      <c r="D224" t="s">
        <v>142</v>
      </c>
      <c r="E224" t="s">
        <v>45</v>
      </c>
      <c r="F224" t="s">
        <v>143</v>
      </c>
      <c r="G224" t="s">
        <v>144</v>
      </c>
      <c r="H224" t="s">
        <v>51</v>
      </c>
      <c r="I224" t="s">
        <v>145</v>
      </c>
      <c r="J224" t="s">
        <v>142</v>
      </c>
      <c r="K224" t="s">
        <v>143</v>
      </c>
      <c r="L224" t="s">
        <v>6</v>
      </c>
      <c r="M224" t="s">
        <v>7</v>
      </c>
      <c r="N224">
        <v>5.94933035725</v>
      </c>
      <c r="O224">
        <f>IF(AND(COUNTIF(L224:M224, "BASE"),COUNTIF(L224:M224, "TAXONOMIC")),1,0)</f>
        <v>0</v>
      </c>
      <c r="P224">
        <f>IF(AND(COUNTIF(L224:M224, "BASE"),COUNTIF(L224:M224, "THEMATIC")),1,0)</f>
        <v>1</v>
      </c>
      <c r="Q224" t="s">
        <v>353</v>
      </c>
      <c r="R224">
        <f>IF(AND(COUNTIF(L224:M224, "THEMATIC"),COUNTIF(L224:M224, "TAXONOMIC")),1,0)</f>
        <v>0</v>
      </c>
      <c r="S224">
        <f>IF(COUNTIF(L224:M224, "UNRELATED"),1,0)</f>
        <v>0</v>
      </c>
    </row>
    <row r="225" spans="1:19" x14ac:dyDescent="0.35">
      <c r="A225">
        <v>3979</v>
      </c>
      <c r="B225">
        <v>1</v>
      </c>
      <c r="C225">
        <v>47</v>
      </c>
      <c r="D225" t="s">
        <v>187</v>
      </c>
      <c r="E225" t="s">
        <v>188</v>
      </c>
      <c r="F225" t="s">
        <v>189</v>
      </c>
      <c r="G225" t="s">
        <v>190</v>
      </c>
      <c r="H225" t="s">
        <v>191</v>
      </c>
      <c r="I225" t="s">
        <v>58</v>
      </c>
      <c r="J225" t="s">
        <v>187</v>
      </c>
      <c r="K225" t="s">
        <v>189</v>
      </c>
      <c r="L225" t="s">
        <v>6</v>
      </c>
      <c r="M225" t="s">
        <v>7</v>
      </c>
      <c r="N225">
        <v>6.5069056594500001</v>
      </c>
      <c r="O225">
        <f>IF(AND(COUNTIF(L225:M225, "BASE"),COUNTIF(L225:M225, "TAXONOMIC")),1,0)</f>
        <v>0</v>
      </c>
      <c r="P225">
        <f>IF(AND(COUNTIF(L225:M225, "BASE"),COUNTIF(L225:M225, "THEMATIC")),1,0)</f>
        <v>1</v>
      </c>
      <c r="Q225" t="s">
        <v>353</v>
      </c>
      <c r="R225">
        <f>IF(AND(COUNTIF(L225:M225, "THEMATIC"),COUNTIF(L225:M225, "TAXONOMIC")),1,0)</f>
        <v>0</v>
      </c>
      <c r="S225">
        <f>IF(COUNTIF(L225:M225, "UNRELATED"),1,0)</f>
        <v>0</v>
      </c>
    </row>
    <row r="226" spans="1:19" x14ac:dyDescent="0.35">
      <c r="A226">
        <v>3979</v>
      </c>
      <c r="B226">
        <v>1</v>
      </c>
      <c r="C226">
        <v>48</v>
      </c>
      <c r="D226" t="s">
        <v>253</v>
      </c>
      <c r="E226" t="s">
        <v>275</v>
      </c>
      <c r="F226" t="s">
        <v>234</v>
      </c>
      <c r="G226" t="s">
        <v>276</v>
      </c>
      <c r="H226" t="s">
        <v>277</v>
      </c>
      <c r="I226" t="s">
        <v>278</v>
      </c>
      <c r="J226" t="s">
        <v>275</v>
      </c>
      <c r="K226" t="s">
        <v>253</v>
      </c>
      <c r="L226" t="s">
        <v>14</v>
      </c>
      <c r="M226" t="s">
        <v>6</v>
      </c>
      <c r="N226">
        <v>12.0035986633</v>
      </c>
      <c r="O226">
        <f>IF(AND(COUNTIF(L226:M226, "BASE"),COUNTIF(L226:M226, "TAXONOMIC")),1,0)</f>
        <v>1</v>
      </c>
      <c r="P226">
        <f>IF(AND(COUNTIF(L226:M226, "BASE"),COUNTIF(L226:M226, "THEMATIC")),1,0)</f>
        <v>0</v>
      </c>
      <c r="Q226" t="s">
        <v>354</v>
      </c>
      <c r="R226">
        <f>IF(AND(COUNTIF(L226:M226, "THEMATIC"),COUNTIF(L226:M226, "TAXONOMIC")),1,0)</f>
        <v>0</v>
      </c>
      <c r="S226">
        <f>IF(COUNTIF(L226:M226, "UNRELATED"),1,0)</f>
        <v>0</v>
      </c>
    </row>
    <row r="227" spans="1:19" x14ac:dyDescent="0.35">
      <c r="A227">
        <v>3979</v>
      </c>
      <c r="B227">
        <v>1</v>
      </c>
      <c r="C227">
        <v>49</v>
      </c>
      <c r="D227" t="s">
        <v>255</v>
      </c>
      <c r="E227" t="s">
        <v>256</v>
      </c>
      <c r="F227" t="s">
        <v>175</v>
      </c>
      <c r="G227" t="s">
        <v>257</v>
      </c>
      <c r="H227" t="s">
        <v>258</v>
      </c>
      <c r="I227" t="s">
        <v>259</v>
      </c>
      <c r="J227" t="s">
        <v>255</v>
      </c>
      <c r="K227" t="s">
        <v>175</v>
      </c>
      <c r="L227" t="s">
        <v>6</v>
      </c>
      <c r="M227" t="s">
        <v>7</v>
      </c>
      <c r="N227">
        <v>5.7980371890000004</v>
      </c>
      <c r="O227">
        <f>IF(AND(COUNTIF(L227:M227, "BASE"),COUNTIF(L227:M227, "TAXONOMIC")),1,0)</f>
        <v>0</v>
      </c>
      <c r="P227">
        <f>IF(AND(COUNTIF(L227:M227, "BASE"),COUNTIF(L227:M227, "THEMATIC")),1,0)</f>
        <v>1</v>
      </c>
      <c r="Q227" t="s">
        <v>353</v>
      </c>
      <c r="R227">
        <f>IF(AND(COUNTIF(L227:M227, "THEMATIC"),COUNTIF(L227:M227, "TAXONOMIC")),1,0)</f>
        <v>0</v>
      </c>
      <c r="S227">
        <f>IF(COUNTIF(L227:M227, "UNRELATED"),1,0)</f>
        <v>0</v>
      </c>
    </row>
    <row r="228" spans="1:19" x14ac:dyDescent="0.35">
      <c r="A228">
        <v>3979</v>
      </c>
      <c r="B228">
        <v>1</v>
      </c>
      <c r="C228">
        <v>50</v>
      </c>
      <c r="D228" t="s">
        <v>293</v>
      </c>
      <c r="E228" t="s">
        <v>294</v>
      </c>
      <c r="F228" t="s">
        <v>295</v>
      </c>
      <c r="G228" t="s">
        <v>296</v>
      </c>
      <c r="H228" t="s">
        <v>297</v>
      </c>
      <c r="I228" t="s">
        <v>298</v>
      </c>
      <c r="J228" t="s">
        <v>293</v>
      </c>
      <c r="K228" t="s">
        <v>295</v>
      </c>
      <c r="L228" t="s">
        <v>6</v>
      </c>
      <c r="M228" t="s">
        <v>7</v>
      </c>
      <c r="N228">
        <v>3.3031170316999998</v>
      </c>
      <c r="O228">
        <f>IF(AND(COUNTIF(L228:M228, "BASE"),COUNTIF(L228:M228, "TAXONOMIC")),1,0)</f>
        <v>0</v>
      </c>
      <c r="P228">
        <f>IF(AND(COUNTIF(L228:M228, "BASE"),COUNTIF(L228:M228, "THEMATIC")),1,0)</f>
        <v>1</v>
      </c>
      <c r="Q228" t="s">
        <v>353</v>
      </c>
      <c r="R228">
        <f>IF(AND(COUNTIF(L228:M228, "THEMATIC"),COUNTIF(L228:M228, "TAXONOMIC")),1,0)</f>
        <v>0</v>
      </c>
      <c r="S228">
        <f>IF(COUNTIF(L228:M228, "UNRELATED"),1,0)</f>
        <v>0</v>
      </c>
    </row>
    <row r="229" spans="1:19" x14ac:dyDescent="0.35">
      <c r="A229">
        <v>3979</v>
      </c>
      <c r="B229">
        <v>1</v>
      </c>
      <c r="C229">
        <v>51</v>
      </c>
      <c r="D229" t="s">
        <v>120</v>
      </c>
      <c r="E229" t="s">
        <v>121</v>
      </c>
      <c r="F229" t="s">
        <v>122</v>
      </c>
      <c r="G229" t="s">
        <v>123</v>
      </c>
      <c r="H229" t="s">
        <v>124</v>
      </c>
      <c r="I229" t="s">
        <v>125</v>
      </c>
      <c r="J229" t="s">
        <v>122</v>
      </c>
      <c r="K229" t="s">
        <v>120</v>
      </c>
      <c r="L229" t="s">
        <v>7</v>
      </c>
      <c r="M229" t="s">
        <v>6</v>
      </c>
      <c r="N229">
        <v>5.1413109330999998</v>
      </c>
      <c r="O229">
        <f>IF(AND(COUNTIF(L229:M229, "BASE"),COUNTIF(L229:M229, "TAXONOMIC")),1,0)</f>
        <v>0</v>
      </c>
      <c r="P229">
        <f>IF(AND(COUNTIF(L229:M229, "BASE"),COUNTIF(L229:M229, "THEMATIC")),1,0)</f>
        <v>1</v>
      </c>
      <c r="Q229" t="s">
        <v>353</v>
      </c>
      <c r="R229">
        <f>IF(AND(COUNTIF(L229:M229, "THEMATIC"),COUNTIF(L229:M229, "TAXONOMIC")),1,0)</f>
        <v>0</v>
      </c>
      <c r="S229">
        <f>IF(COUNTIF(L229:M229, "UNRELATED"),1,0)</f>
        <v>0</v>
      </c>
    </row>
    <row r="230" spans="1:19" x14ac:dyDescent="0.35">
      <c r="A230">
        <v>3979</v>
      </c>
      <c r="B230">
        <v>1</v>
      </c>
      <c r="C230">
        <v>52</v>
      </c>
      <c r="D230" t="s">
        <v>69</v>
      </c>
      <c r="E230" t="s">
        <v>70</v>
      </c>
      <c r="F230" t="s">
        <v>71</v>
      </c>
      <c r="G230" t="s">
        <v>38</v>
      </c>
      <c r="H230" t="s">
        <v>72</v>
      </c>
      <c r="I230" t="s">
        <v>73</v>
      </c>
      <c r="J230" t="s">
        <v>70</v>
      </c>
      <c r="K230" t="s">
        <v>69</v>
      </c>
      <c r="L230" t="s">
        <v>14</v>
      </c>
      <c r="M230" t="s">
        <v>6</v>
      </c>
      <c r="N230">
        <v>4.5767677316300004</v>
      </c>
      <c r="O230">
        <f>IF(AND(COUNTIF(L230:M230, "BASE"),COUNTIF(L230:M230, "TAXONOMIC")),1,0)</f>
        <v>1</v>
      </c>
      <c r="P230">
        <f>IF(AND(COUNTIF(L230:M230, "BASE"),COUNTIF(L230:M230, "THEMATIC")),1,0)</f>
        <v>0</v>
      </c>
      <c r="Q230" t="s">
        <v>354</v>
      </c>
      <c r="R230">
        <f>IF(AND(COUNTIF(L230:M230, "THEMATIC"),COUNTIF(L230:M230, "TAXONOMIC")),1,0)</f>
        <v>0</v>
      </c>
      <c r="S230">
        <f>IF(COUNTIF(L230:M230, "UNRELATED"),1,0)</f>
        <v>0</v>
      </c>
    </row>
    <row r="231" spans="1:19" x14ac:dyDescent="0.35">
      <c r="A231">
        <v>3979</v>
      </c>
      <c r="B231">
        <v>1</v>
      </c>
      <c r="C231">
        <v>53</v>
      </c>
      <c r="D231" t="s">
        <v>260</v>
      </c>
      <c r="E231" t="s">
        <v>261</v>
      </c>
      <c r="F231" t="s">
        <v>145</v>
      </c>
      <c r="G231" t="s">
        <v>262</v>
      </c>
      <c r="H231" t="s">
        <v>263</v>
      </c>
      <c r="I231" t="s">
        <v>264</v>
      </c>
      <c r="J231" t="s">
        <v>145</v>
      </c>
      <c r="K231" t="s">
        <v>260</v>
      </c>
      <c r="L231" t="s">
        <v>7</v>
      </c>
      <c r="M231" t="s">
        <v>6</v>
      </c>
      <c r="N231">
        <v>3.24051386397</v>
      </c>
      <c r="O231">
        <f>IF(AND(COUNTIF(L231:M231, "BASE"),COUNTIF(L231:M231, "TAXONOMIC")),1,0)</f>
        <v>0</v>
      </c>
      <c r="P231">
        <f>IF(AND(COUNTIF(L231:M231, "BASE"),COUNTIF(L231:M231, "THEMATIC")),1,0)</f>
        <v>1</v>
      </c>
      <c r="Q231" t="s">
        <v>353</v>
      </c>
      <c r="R231">
        <f>IF(AND(COUNTIF(L231:M231, "THEMATIC"),COUNTIF(L231:M231, "TAXONOMIC")),1,0)</f>
        <v>0</v>
      </c>
      <c r="S231">
        <f>IF(COUNTIF(L231:M231, "UNRELATED"),1,0)</f>
        <v>0</v>
      </c>
    </row>
    <row r="232" spans="1:19" x14ac:dyDescent="0.35">
      <c r="A232">
        <v>3979</v>
      </c>
      <c r="B232">
        <v>1</v>
      </c>
      <c r="C232">
        <v>54</v>
      </c>
      <c r="D232" t="s">
        <v>59</v>
      </c>
      <c r="E232" t="s">
        <v>137</v>
      </c>
      <c r="F232" t="s">
        <v>138</v>
      </c>
      <c r="G232" t="s">
        <v>139</v>
      </c>
      <c r="H232" t="s">
        <v>140</v>
      </c>
      <c r="I232" t="s">
        <v>141</v>
      </c>
      <c r="J232" t="s">
        <v>59</v>
      </c>
      <c r="K232" t="s">
        <v>138</v>
      </c>
      <c r="L232" t="s">
        <v>6</v>
      </c>
      <c r="M232" t="s">
        <v>7</v>
      </c>
      <c r="N232">
        <v>4.7368930193500001</v>
      </c>
      <c r="O232">
        <f>IF(AND(COUNTIF(L232:M232, "BASE"),COUNTIF(L232:M232, "TAXONOMIC")),1,0)</f>
        <v>0</v>
      </c>
      <c r="P232">
        <f>IF(AND(COUNTIF(L232:M232, "BASE"),COUNTIF(L232:M232, "THEMATIC")),1,0)</f>
        <v>1</v>
      </c>
      <c r="Q232" t="s">
        <v>353</v>
      </c>
      <c r="R232">
        <f>IF(AND(COUNTIF(L232:M232, "THEMATIC"),COUNTIF(L232:M232, "TAXONOMIC")),1,0)</f>
        <v>0</v>
      </c>
      <c r="S232">
        <f>IF(COUNTIF(L232:M232, "UNRELATED"),1,0)</f>
        <v>0</v>
      </c>
    </row>
    <row r="233" spans="1:19" x14ac:dyDescent="0.35">
      <c r="A233">
        <v>3979</v>
      </c>
      <c r="B233">
        <v>1</v>
      </c>
      <c r="C233">
        <v>55</v>
      </c>
      <c r="D233" t="s">
        <v>171</v>
      </c>
      <c r="E233" t="s">
        <v>172</v>
      </c>
      <c r="F233" t="s">
        <v>140</v>
      </c>
      <c r="G233" t="s">
        <v>86</v>
      </c>
      <c r="H233" t="s">
        <v>173</v>
      </c>
      <c r="I233" t="s">
        <v>174</v>
      </c>
      <c r="J233" t="s">
        <v>171</v>
      </c>
      <c r="K233" t="s">
        <v>140</v>
      </c>
      <c r="L233" t="s">
        <v>6</v>
      </c>
      <c r="M233" t="s">
        <v>7</v>
      </c>
      <c r="N233">
        <v>4.5692883386499998</v>
      </c>
      <c r="O233">
        <f>IF(AND(COUNTIF(L233:M233, "BASE"),COUNTIF(L233:M233, "TAXONOMIC")),1,0)</f>
        <v>0</v>
      </c>
      <c r="P233">
        <f>IF(AND(COUNTIF(L233:M233, "BASE"),COUNTIF(L233:M233, "THEMATIC")),1,0)</f>
        <v>1</v>
      </c>
      <c r="Q233" t="s">
        <v>353</v>
      </c>
      <c r="R233">
        <f>IF(AND(COUNTIF(L233:M233, "THEMATIC"),COUNTIF(L233:M233, "TAXONOMIC")),1,0)</f>
        <v>0</v>
      </c>
      <c r="S233">
        <f>IF(COUNTIF(L233:M233, "UNRELATED"),1,0)</f>
        <v>0</v>
      </c>
    </row>
    <row r="234" spans="1:19" x14ac:dyDescent="0.35">
      <c r="A234">
        <v>3979</v>
      </c>
      <c r="B234">
        <v>1</v>
      </c>
      <c r="C234">
        <v>56</v>
      </c>
      <c r="D234" t="s">
        <v>103</v>
      </c>
      <c r="E234" t="s">
        <v>104</v>
      </c>
      <c r="F234" t="s">
        <v>105</v>
      </c>
      <c r="G234" t="s">
        <v>106</v>
      </c>
      <c r="H234" t="s">
        <v>107</v>
      </c>
      <c r="I234" t="s">
        <v>108</v>
      </c>
      <c r="J234" t="s">
        <v>103</v>
      </c>
      <c r="K234" t="s">
        <v>105</v>
      </c>
      <c r="L234" t="s">
        <v>6</v>
      </c>
      <c r="M234" t="s">
        <v>7</v>
      </c>
      <c r="N234">
        <v>3.7328874787199999</v>
      </c>
      <c r="O234">
        <f>IF(AND(COUNTIF(L234:M234, "BASE"),COUNTIF(L234:M234, "TAXONOMIC")),1,0)</f>
        <v>0</v>
      </c>
      <c r="P234">
        <f>IF(AND(COUNTIF(L234:M234, "BASE"),COUNTIF(L234:M234, "THEMATIC")),1,0)</f>
        <v>1</v>
      </c>
      <c r="Q234" t="s">
        <v>353</v>
      </c>
      <c r="R234">
        <f>IF(AND(COUNTIF(L234:M234, "THEMATIC"),COUNTIF(L234:M234, "TAXONOMIC")),1,0)</f>
        <v>0</v>
      </c>
      <c r="S234">
        <f>IF(COUNTIF(L234:M234, "UNRELATED"),1,0)</f>
        <v>0</v>
      </c>
    </row>
    <row r="235" spans="1:19" x14ac:dyDescent="0.35">
      <c r="A235">
        <v>3979</v>
      </c>
      <c r="B235">
        <v>1</v>
      </c>
      <c r="C235">
        <v>57</v>
      </c>
      <c r="D235" t="s">
        <v>265</v>
      </c>
      <c r="E235" t="s">
        <v>266</v>
      </c>
      <c r="F235" t="s">
        <v>267</v>
      </c>
      <c r="G235" t="s">
        <v>268</v>
      </c>
      <c r="H235" t="s">
        <v>269</v>
      </c>
      <c r="I235" t="s">
        <v>270</v>
      </c>
      <c r="J235" t="s">
        <v>267</v>
      </c>
      <c r="K235" t="s">
        <v>265</v>
      </c>
      <c r="L235" t="s">
        <v>7</v>
      </c>
      <c r="M235" t="s">
        <v>6</v>
      </c>
      <c r="N235">
        <v>6.8145102606499997</v>
      </c>
      <c r="O235">
        <f>IF(AND(COUNTIF(L235:M235, "BASE"),COUNTIF(L235:M235, "TAXONOMIC")),1,0)</f>
        <v>0</v>
      </c>
      <c r="P235">
        <f>IF(AND(COUNTIF(L235:M235, "BASE"),COUNTIF(L235:M235, "THEMATIC")),1,0)</f>
        <v>1</v>
      </c>
      <c r="Q235" t="s">
        <v>353</v>
      </c>
      <c r="R235">
        <f>IF(AND(COUNTIF(L235:M235, "THEMATIC"),COUNTIF(L235:M235, "TAXONOMIC")),1,0)</f>
        <v>0</v>
      </c>
      <c r="S235">
        <f>IF(COUNTIF(L235:M235, "UNRELATED"),1,0)</f>
        <v>0</v>
      </c>
    </row>
    <row r="236" spans="1:19" x14ac:dyDescent="0.35">
      <c r="A236">
        <v>3979</v>
      </c>
      <c r="B236">
        <v>1</v>
      </c>
      <c r="C236">
        <v>58</v>
      </c>
      <c r="D236" t="s">
        <v>279</v>
      </c>
      <c r="E236" t="s">
        <v>280</v>
      </c>
      <c r="F236" t="s">
        <v>281</v>
      </c>
      <c r="G236" t="s">
        <v>282</v>
      </c>
      <c r="H236" t="s">
        <v>283</v>
      </c>
      <c r="I236" t="s">
        <v>284</v>
      </c>
      <c r="J236" t="s">
        <v>281</v>
      </c>
      <c r="K236" t="s">
        <v>279</v>
      </c>
      <c r="L236" t="s">
        <v>7</v>
      </c>
      <c r="M236" t="s">
        <v>6</v>
      </c>
      <c r="N236">
        <v>4.73293415876</v>
      </c>
      <c r="O236">
        <f>IF(AND(COUNTIF(L236:M236, "BASE"),COUNTIF(L236:M236, "TAXONOMIC")),1,0)</f>
        <v>0</v>
      </c>
      <c r="P236">
        <f>IF(AND(COUNTIF(L236:M236, "BASE"),COUNTIF(L236:M236, "THEMATIC")),1,0)</f>
        <v>1</v>
      </c>
      <c r="Q236" t="s">
        <v>353</v>
      </c>
      <c r="R236">
        <f>IF(AND(COUNTIF(L236:M236, "THEMATIC"),COUNTIF(L236:M236, "TAXONOMIC")),1,0)</f>
        <v>0</v>
      </c>
      <c r="S236">
        <f>IF(COUNTIF(L236:M236, "UNRELATED"),1,0)</f>
        <v>0</v>
      </c>
    </row>
    <row r="237" spans="1:19" x14ac:dyDescent="0.35">
      <c r="A237">
        <v>3979</v>
      </c>
      <c r="B237">
        <v>1</v>
      </c>
      <c r="C237">
        <v>59</v>
      </c>
      <c r="D237" t="s">
        <v>15</v>
      </c>
      <c r="E237" t="s">
        <v>16</v>
      </c>
      <c r="F237" t="s">
        <v>17</v>
      </c>
      <c r="G237" t="s">
        <v>18</v>
      </c>
      <c r="H237" t="s">
        <v>19</v>
      </c>
      <c r="I237" t="s">
        <v>20</v>
      </c>
      <c r="J237" t="s">
        <v>17</v>
      </c>
      <c r="K237" t="s">
        <v>15</v>
      </c>
      <c r="L237" t="s">
        <v>7</v>
      </c>
      <c r="M237" t="s">
        <v>6</v>
      </c>
      <c r="N237">
        <v>2.6256913439699998</v>
      </c>
      <c r="O237">
        <f>IF(AND(COUNTIF(L237:M237, "BASE"),COUNTIF(L237:M237, "TAXONOMIC")),1,0)</f>
        <v>0</v>
      </c>
      <c r="P237">
        <f>IF(AND(COUNTIF(L237:M237, "BASE"),COUNTIF(L237:M237, "THEMATIC")),1,0)</f>
        <v>1</v>
      </c>
      <c r="Q237" t="s">
        <v>353</v>
      </c>
      <c r="R237">
        <f>IF(AND(COUNTIF(L237:M237, "THEMATIC"),COUNTIF(L237:M237, "TAXONOMIC")),1,0)</f>
        <v>0</v>
      </c>
      <c r="S237">
        <f>IF(COUNTIF(L237:M237, "UNRELATED"),1,0)</f>
        <v>0</v>
      </c>
    </row>
    <row r="238" spans="1:19" x14ac:dyDescent="0.35">
      <c r="A238">
        <v>3981</v>
      </c>
      <c r="B238">
        <v>1</v>
      </c>
      <c r="C238">
        <v>1</v>
      </c>
      <c r="D238" t="s">
        <v>59</v>
      </c>
      <c r="E238" t="s">
        <v>137</v>
      </c>
      <c r="F238" t="s">
        <v>138</v>
      </c>
      <c r="G238" t="s">
        <v>139</v>
      </c>
      <c r="H238" t="s">
        <v>140</v>
      </c>
      <c r="I238" t="s">
        <v>141</v>
      </c>
      <c r="J238" t="s">
        <v>138</v>
      </c>
      <c r="K238" t="s">
        <v>59</v>
      </c>
      <c r="L238" t="s">
        <v>7</v>
      </c>
      <c r="M238" t="s">
        <v>6</v>
      </c>
      <c r="N238">
        <v>9.2705189723100005</v>
      </c>
      <c r="O238">
        <f>IF(AND(COUNTIF(L238:M238, "BASE"),COUNTIF(L238:M238, "TAXONOMIC")),1,0)</f>
        <v>0</v>
      </c>
      <c r="P238">
        <f>IF(AND(COUNTIF(L238:M238, "BASE"),COUNTIF(L238:M238, "THEMATIC")),1,0)</f>
        <v>1</v>
      </c>
      <c r="Q238" t="s">
        <v>353</v>
      </c>
      <c r="R238">
        <f>IF(AND(COUNTIF(L238:M238, "THEMATIC"),COUNTIF(L238:M238, "TAXONOMIC")),1,0)</f>
        <v>0</v>
      </c>
      <c r="S238">
        <f>IF(COUNTIF(L238:M238, "UNRELATED"),1,0)</f>
        <v>0</v>
      </c>
    </row>
    <row r="239" spans="1:19" x14ac:dyDescent="0.35">
      <c r="A239">
        <v>3981</v>
      </c>
      <c r="B239">
        <v>1</v>
      </c>
      <c r="C239">
        <v>2</v>
      </c>
      <c r="D239" t="s">
        <v>192</v>
      </c>
      <c r="E239" t="s">
        <v>193</v>
      </c>
      <c r="F239" t="s">
        <v>72</v>
      </c>
      <c r="G239" t="s">
        <v>194</v>
      </c>
      <c r="H239" t="s">
        <v>195</v>
      </c>
      <c r="I239" t="s">
        <v>196</v>
      </c>
      <c r="J239" t="s">
        <v>192</v>
      </c>
      <c r="K239" t="s">
        <v>72</v>
      </c>
      <c r="L239" t="s">
        <v>6</v>
      </c>
      <c r="M239" t="s">
        <v>7</v>
      </c>
      <c r="N239">
        <v>6.5371449401100001</v>
      </c>
      <c r="O239">
        <f>IF(AND(COUNTIF(L239:M239, "BASE"),COUNTIF(L239:M239, "TAXONOMIC")),1,0)</f>
        <v>0</v>
      </c>
      <c r="P239">
        <f>IF(AND(COUNTIF(L239:M239, "BASE"),COUNTIF(L239:M239, "THEMATIC")),1,0)</f>
        <v>1</v>
      </c>
      <c r="Q239" t="s">
        <v>353</v>
      </c>
      <c r="R239">
        <f>IF(AND(COUNTIF(L239:M239, "THEMATIC"),COUNTIF(L239:M239, "TAXONOMIC")),1,0)</f>
        <v>0</v>
      </c>
      <c r="S239">
        <f>IF(COUNTIF(L239:M239, "UNRELATED"),1,0)</f>
        <v>0</v>
      </c>
    </row>
    <row r="240" spans="1:19" x14ac:dyDescent="0.35">
      <c r="A240">
        <v>3981</v>
      </c>
      <c r="B240">
        <v>1</v>
      </c>
      <c r="C240">
        <v>3</v>
      </c>
      <c r="D240" t="s">
        <v>318</v>
      </c>
      <c r="E240" t="s">
        <v>319</v>
      </c>
      <c r="F240" t="s">
        <v>320</v>
      </c>
      <c r="G240" t="s">
        <v>321</v>
      </c>
      <c r="H240" t="s">
        <v>322</v>
      </c>
      <c r="I240" t="s">
        <v>323</v>
      </c>
      <c r="J240" t="s">
        <v>318</v>
      </c>
      <c r="K240" t="s">
        <v>320</v>
      </c>
      <c r="L240" t="s">
        <v>6</v>
      </c>
      <c r="M240" t="s">
        <v>7</v>
      </c>
      <c r="N240">
        <v>6.8352410458000001</v>
      </c>
      <c r="O240">
        <f>IF(AND(COUNTIF(L240:M240, "BASE"),COUNTIF(L240:M240, "TAXONOMIC")),1,0)</f>
        <v>0</v>
      </c>
      <c r="P240">
        <f>IF(AND(COUNTIF(L240:M240, "BASE"),COUNTIF(L240:M240, "THEMATIC")),1,0)</f>
        <v>1</v>
      </c>
      <c r="Q240" t="s">
        <v>353</v>
      </c>
      <c r="R240">
        <f>IF(AND(COUNTIF(L240:M240, "THEMATIC"),COUNTIF(L240:M240, "TAXONOMIC")),1,0)</f>
        <v>0</v>
      </c>
      <c r="S240">
        <f>IF(COUNTIF(L240:M240, "UNRELATED"),1,0)</f>
        <v>0</v>
      </c>
    </row>
    <row r="241" spans="1:19" x14ac:dyDescent="0.35">
      <c r="A241">
        <v>3981</v>
      </c>
      <c r="B241">
        <v>1</v>
      </c>
      <c r="C241">
        <v>4</v>
      </c>
      <c r="D241" t="s">
        <v>57</v>
      </c>
      <c r="E241" t="s">
        <v>58</v>
      </c>
      <c r="F241" t="s">
        <v>59</v>
      </c>
      <c r="G241" t="s">
        <v>60</v>
      </c>
      <c r="H241" t="s">
        <v>61</v>
      </c>
      <c r="I241" t="s">
        <v>62</v>
      </c>
      <c r="J241" t="s">
        <v>57</v>
      </c>
      <c r="K241" t="s">
        <v>59</v>
      </c>
      <c r="L241" t="s">
        <v>6</v>
      </c>
      <c r="M241" t="s">
        <v>7</v>
      </c>
      <c r="N241">
        <v>8.4019640820300001</v>
      </c>
      <c r="O241">
        <f>IF(AND(COUNTIF(L241:M241, "BASE"),COUNTIF(L241:M241, "TAXONOMIC")),1,0)</f>
        <v>0</v>
      </c>
      <c r="P241">
        <f>IF(AND(COUNTIF(L241:M241, "BASE"),COUNTIF(L241:M241, "THEMATIC")),1,0)</f>
        <v>1</v>
      </c>
      <c r="Q241" t="s">
        <v>353</v>
      </c>
      <c r="R241">
        <f>IF(AND(COUNTIF(L241:M241, "THEMATIC"),COUNTIF(L241:M241, "TAXONOMIC")),1,0)</f>
        <v>0</v>
      </c>
      <c r="S241">
        <f>IF(COUNTIF(L241:M241, "UNRELATED"),1,0)</f>
        <v>0</v>
      </c>
    </row>
    <row r="242" spans="1:19" x14ac:dyDescent="0.35">
      <c r="A242">
        <v>3981</v>
      </c>
      <c r="B242">
        <v>1</v>
      </c>
      <c r="C242">
        <v>5</v>
      </c>
      <c r="D242" t="s">
        <v>97</v>
      </c>
      <c r="E242" t="s">
        <v>98</v>
      </c>
      <c r="F242" t="s">
        <v>99</v>
      </c>
      <c r="G242" t="s">
        <v>100</v>
      </c>
      <c r="H242" t="s">
        <v>101</v>
      </c>
      <c r="I242" t="s">
        <v>102</v>
      </c>
      <c r="J242" t="s">
        <v>99</v>
      </c>
      <c r="K242" t="s">
        <v>97</v>
      </c>
      <c r="L242" t="s">
        <v>7</v>
      </c>
      <c r="M242" t="s">
        <v>6</v>
      </c>
      <c r="N242">
        <v>4.5066570746699997</v>
      </c>
      <c r="O242">
        <f>IF(AND(COUNTIF(L242:M242, "BASE"),COUNTIF(L242:M242, "TAXONOMIC")),1,0)</f>
        <v>0</v>
      </c>
      <c r="P242">
        <f>IF(AND(COUNTIF(L242:M242, "BASE"),COUNTIF(L242:M242, "THEMATIC")),1,0)</f>
        <v>1</v>
      </c>
      <c r="Q242" t="s">
        <v>353</v>
      </c>
      <c r="R242">
        <f>IF(AND(COUNTIF(L242:M242, "THEMATIC"),COUNTIF(L242:M242, "TAXONOMIC")),1,0)</f>
        <v>0</v>
      </c>
      <c r="S242">
        <f>IF(COUNTIF(L242:M242, "UNRELATED"),1,0)</f>
        <v>0</v>
      </c>
    </row>
    <row r="243" spans="1:19" x14ac:dyDescent="0.35">
      <c r="A243">
        <v>3981</v>
      </c>
      <c r="B243">
        <v>1</v>
      </c>
      <c r="C243">
        <v>6</v>
      </c>
      <c r="D243" t="s">
        <v>120</v>
      </c>
      <c r="E243" t="s">
        <v>121</v>
      </c>
      <c r="F243" t="s">
        <v>122</v>
      </c>
      <c r="G243" t="s">
        <v>123</v>
      </c>
      <c r="H243" t="s">
        <v>124</v>
      </c>
      <c r="I243" t="s">
        <v>125</v>
      </c>
      <c r="J243" t="s">
        <v>120</v>
      </c>
      <c r="K243" t="s">
        <v>122</v>
      </c>
      <c r="L243" t="s">
        <v>6</v>
      </c>
      <c r="M243" t="s">
        <v>7</v>
      </c>
      <c r="N243">
        <v>4.0826787607500004</v>
      </c>
      <c r="O243">
        <f>IF(AND(COUNTIF(L243:M243, "BASE"),COUNTIF(L243:M243, "TAXONOMIC")),1,0)</f>
        <v>0</v>
      </c>
      <c r="P243">
        <f>IF(AND(COUNTIF(L243:M243, "BASE"),COUNTIF(L243:M243, "THEMATIC")),1,0)</f>
        <v>1</v>
      </c>
      <c r="Q243" t="s">
        <v>353</v>
      </c>
      <c r="R243">
        <f>IF(AND(COUNTIF(L243:M243, "THEMATIC"),COUNTIF(L243:M243, "TAXONOMIC")),1,0)</f>
        <v>0</v>
      </c>
      <c r="S243">
        <f>IF(COUNTIF(L243:M243, "UNRELATED"),1,0)</f>
        <v>0</v>
      </c>
    </row>
    <row r="244" spans="1:19" x14ac:dyDescent="0.35">
      <c r="A244">
        <v>3981</v>
      </c>
      <c r="B244">
        <v>1</v>
      </c>
      <c r="C244">
        <v>7</v>
      </c>
      <c r="D244" t="s">
        <v>175</v>
      </c>
      <c r="E244" t="s">
        <v>176</v>
      </c>
      <c r="F244" t="s">
        <v>177</v>
      </c>
      <c r="G244" t="s">
        <v>178</v>
      </c>
      <c r="H244" t="s">
        <v>179</v>
      </c>
      <c r="I244" t="s">
        <v>180</v>
      </c>
      <c r="J244" t="s">
        <v>177</v>
      </c>
      <c r="K244" t="s">
        <v>175</v>
      </c>
      <c r="L244" t="s">
        <v>7</v>
      </c>
      <c r="M244" t="s">
        <v>6</v>
      </c>
      <c r="N244">
        <v>3.4428831741699999</v>
      </c>
      <c r="O244">
        <f>IF(AND(COUNTIF(L244:M244, "BASE"),COUNTIF(L244:M244, "TAXONOMIC")),1,0)</f>
        <v>0</v>
      </c>
      <c r="P244">
        <f>IF(AND(COUNTIF(L244:M244, "BASE"),COUNTIF(L244:M244, "THEMATIC")),1,0)</f>
        <v>1</v>
      </c>
      <c r="Q244" t="s">
        <v>353</v>
      </c>
      <c r="R244">
        <f>IF(AND(COUNTIF(L244:M244, "THEMATIC"),COUNTIF(L244:M244, "TAXONOMIC")),1,0)</f>
        <v>0</v>
      </c>
      <c r="S244">
        <f>IF(COUNTIF(L244:M244, "UNRELATED"),1,0)</f>
        <v>0</v>
      </c>
    </row>
    <row r="245" spans="1:19" x14ac:dyDescent="0.35">
      <c r="A245">
        <v>3981</v>
      </c>
      <c r="B245">
        <v>1</v>
      </c>
      <c r="C245">
        <v>8</v>
      </c>
      <c r="D245" t="s">
        <v>293</v>
      </c>
      <c r="E245" t="s">
        <v>294</v>
      </c>
      <c r="F245" t="s">
        <v>295</v>
      </c>
      <c r="G245" t="s">
        <v>296</v>
      </c>
      <c r="H245" t="s">
        <v>297</v>
      </c>
      <c r="I245" t="s">
        <v>298</v>
      </c>
      <c r="J245" t="s">
        <v>295</v>
      </c>
      <c r="K245" t="s">
        <v>293</v>
      </c>
      <c r="L245" t="s">
        <v>7</v>
      </c>
      <c r="M245" t="s">
        <v>6</v>
      </c>
      <c r="N245">
        <v>4.5248186916600002</v>
      </c>
      <c r="O245">
        <f>IF(AND(COUNTIF(L245:M245, "BASE"),COUNTIF(L245:M245, "TAXONOMIC")),1,0)</f>
        <v>0</v>
      </c>
      <c r="P245">
        <f>IF(AND(COUNTIF(L245:M245, "BASE"),COUNTIF(L245:M245, "THEMATIC")),1,0)</f>
        <v>1</v>
      </c>
      <c r="Q245" t="s">
        <v>353</v>
      </c>
      <c r="R245">
        <f>IF(AND(COUNTIF(L245:M245, "THEMATIC"),COUNTIF(L245:M245, "TAXONOMIC")),1,0)</f>
        <v>0</v>
      </c>
      <c r="S245">
        <f>IF(COUNTIF(L245:M245, "UNRELATED"),1,0)</f>
        <v>0</v>
      </c>
    </row>
    <row r="246" spans="1:19" x14ac:dyDescent="0.35">
      <c r="A246">
        <v>3981</v>
      </c>
      <c r="B246">
        <v>1</v>
      </c>
      <c r="C246">
        <v>9</v>
      </c>
      <c r="D246" t="s">
        <v>27</v>
      </c>
      <c r="E246" t="s">
        <v>28</v>
      </c>
      <c r="F246" t="s">
        <v>29</v>
      </c>
      <c r="G246" t="s">
        <v>30</v>
      </c>
      <c r="H246" t="s">
        <v>31</v>
      </c>
      <c r="I246" t="s">
        <v>32</v>
      </c>
      <c r="J246" t="s">
        <v>29</v>
      </c>
      <c r="K246" t="s">
        <v>27</v>
      </c>
      <c r="L246" t="s">
        <v>7</v>
      </c>
      <c r="M246" t="s">
        <v>6</v>
      </c>
      <c r="N246">
        <v>7.6529514862900001</v>
      </c>
      <c r="O246">
        <f>IF(AND(COUNTIF(L246:M246, "BASE"),COUNTIF(L246:M246, "TAXONOMIC")),1,0)</f>
        <v>0</v>
      </c>
      <c r="P246">
        <f>IF(AND(COUNTIF(L246:M246, "BASE"),COUNTIF(L246:M246, "THEMATIC")),1,0)</f>
        <v>1</v>
      </c>
      <c r="Q246" t="s">
        <v>353</v>
      </c>
      <c r="R246">
        <f>IF(AND(COUNTIF(L246:M246, "THEMATIC"),COUNTIF(L246:M246, "TAXONOMIC")),1,0)</f>
        <v>0</v>
      </c>
      <c r="S246">
        <f>IF(COUNTIF(L246:M246, "UNRELATED"),1,0)</f>
        <v>0</v>
      </c>
    </row>
    <row r="247" spans="1:19" x14ac:dyDescent="0.35">
      <c r="A247">
        <v>3981</v>
      </c>
      <c r="B247">
        <v>1</v>
      </c>
      <c r="C247">
        <v>10</v>
      </c>
      <c r="D247" t="s">
        <v>45</v>
      </c>
      <c r="E247" t="s">
        <v>46</v>
      </c>
      <c r="F247" t="s">
        <v>47</v>
      </c>
      <c r="G247" t="s">
        <v>48</v>
      </c>
      <c r="H247" t="s">
        <v>49</v>
      </c>
      <c r="I247" t="s">
        <v>50</v>
      </c>
      <c r="J247" t="s">
        <v>47</v>
      </c>
      <c r="K247" t="s">
        <v>45</v>
      </c>
      <c r="L247" t="s">
        <v>7</v>
      </c>
      <c r="M247" t="s">
        <v>6</v>
      </c>
      <c r="N247">
        <v>6.5161520467400003</v>
      </c>
      <c r="O247">
        <f>IF(AND(COUNTIF(L247:M247, "BASE"),COUNTIF(L247:M247, "TAXONOMIC")),1,0)</f>
        <v>0</v>
      </c>
      <c r="P247">
        <f>IF(AND(COUNTIF(L247:M247, "BASE"),COUNTIF(L247:M247, "THEMATIC")),1,0)</f>
        <v>1</v>
      </c>
      <c r="Q247" t="s">
        <v>353</v>
      </c>
      <c r="R247">
        <f>IF(AND(COUNTIF(L247:M247, "THEMATIC"),COUNTIF(L247:M247, "TAXONOMIC")),1,0)</f>
        <v>0</v>
      </c>
      <c r="S247">
        <f>IF(COUNTIF(L247:M247, "UNRELATED"),1,0)</f>
        <v>0</v>
      </c>
    </row>
    <row r="248" spans="1:19" x14ac:dyDescent="0.35">
      <c r="A248">
        <v>3981</v>
      </c>
      <c r="B248">
        <v>1</v>
      </c>
      <c r="C248">
        <v>11</v>
      </c>
      <c r="D248" t="s">
        <v>51</v>
      </c>
      <c r="E248" t="s">
        <v>52</v>
      </c>
      <c r="F248" t="s">
        <v>53</v>
      </c>
      <c r="G248" t="s">
        <v>54</v>
      </c>
      <c r="H248" t="s">
        <v>55</v>
      </c>
      <c r="I248" t="s">
        <v>56</v>
      </c>
      <c r="J248" t="s">
        <v>52</v>
      </c>
      <c r="K248" t="s">
        <v>51</v>
      </c>
      <c r="L248" t="s">
        <v>14</v>
      </c>
      <c r="M248" t="s">
        <v>6</v>
      </c>
      <c r="N248">
        <v>29.845950036800001</v>
      </c>
      <c r="O248">
        <f>IF(AND(COUNTIF(L248:M248, "BASE"),COUNTIF(L248:M248, "TAXONOMIC")),1,0)</f>
        <v>1</v>
      </c>
      <c r="P248">
        <f>IF(AND(COUNTIF(L248:M248, "BASE"),COUNTIF(L248:M248, "THEMATIC")),1,0)</f>
        <v>0</v>
      </c>
      <c r="Q248" t="s">
        <v>354</v>
      </c>
      <c r="R248">
        <f>IF(AND(COUNTIF(L248:M248, "THEMATIC"),COUNTIF(L248:M248, "TAXONOMIC")),1,0)</f>
        <v>0</v>
      </c>
      <c r="S248">
        <f>IF(COUNTIF(L248:M248, "UNRELATED"),1,0)</f>
        <v>0</v>
      </c>
    </row>
    <row r="249" spans="1:19" x14ac:dyDescent="0.35">
      <c r="A249">
        <v>3981</v>
      </c>
      <c r="B249">
        <v>1</v>
      </c>
      <c r="C249">
        <v>12</v>
      </c>
      <c r="D249" t="s">
        <v>152</v>
      </c>
      <c r="E249" t="s">
        <v>50</v>
      </c>
      <c r="F249" t="s">
        <v>153</v>
      </c>
      <c r="G249" t="s">
        <v>154</v>
      </c>
      <c r="H249" t="s">
        <v>155</v>
      </c>
      <c r="I249" t="s">
        <v>156</v>
      </c>
      <c r="J249" t="s">
        <v>153</v>
      </c>
      <c r="K249" t="s">
        <v>152</v>
      </c>
      <c r="L249" t="s">
        <v>7</v>
      </c>
      <c r="M249" t="s">
        <v>6</v>
      </c>
      <c r="N249">
        <v>9.4069803936900005</v>
      </c>
      <c r="O249">
        <f>IF(AND(COUNTIF(L249:M249, "BASE"),COUNTIF(L249:M249, "TAXONOMIC")),1,0)</f>
        <v>0</v>
      </c>
      <c r="P249">
        <f>IF(AND(COUNTIF(L249:M249, "BASE"),COUNTIF(L249:M249, "THEMATIC")),1,0)</f>
        <v>1</v>
      </c>
      <c r="Q249" t="s">
        <v>353</v>
      </c>
      <c r="R249">
        <f>IF(AND(COUNTIF(L249:M249, "THEMATIC"),COUNTIF(L249:M249, "TAXONOMIC")),1,0)</f>
        <v>0</v>
      </c>
      <c r="S249">
        <f>IF(COUNTIF(L249:M249, "UNRELATED"),1,0)</f>
        <v>0</v>
      </c>
    </row>
    <row r="250" spans="1:19" x14ac:dyDescent="0.35">
      <c r="A250">
        <v>3981</v>
      </c>
      <c r="B250">
        <v>1</v>
      </c>
      <c r="C250">
        <v>13</v>
      </c>
      <c r="D250" t="s">
        <v>299</v>
      </c>
      <c r="E250" t="s">
        <v>206</v>
      </c>
      <c r="F250" t="s">
        <v>300</v>
      </c>
      <c r="G250" t="s">
        <v>301</v>
      </c>
      <c r="H250" t="s">
        <v>302</v>
      </c>
      <c r="I250" t="s">
        <v>303</v>
      </c>
      <c r="J250" t="s">
        <v>299</v>
      </c>
      <c r="K250" t="s">
        <v>300</v>
      </c>
      <c r="L250" t="s">
        <v>6</v>
      </c>
      <c r="M250" t="s">
        <v>7</v>
      </c>
      <c r="N250">
        <v>7.19008649443</v>
      </c>
      <c r="O250">
        <f>IF(AND(COUNTIF(L250:M250, "BASE"),COUNTIF(L250:M250, "TAXONOMIC")),1,0)</f>
        <v>0</v>
      </c>
      <c r="P250">
        <f>IF(AND(COUNTIF(L250:M250, "BASE"),COUNTIF(L250:M250, "THEMATIC")),1,0)</f>
        <v>1</v>
      </c>
      <c r="Q250" t="s">
        <v>353</v>
      </c>
      <c r="R250">
        <f>IF(AND(COUNTIF(L250:M250, "THEMATIC"),COUNTIF(L250:M250, "TAXONOMIC")),1,0)</f>
        <v>0</v>
      </c>
      <c r="S250">
        <f>IF(COUNTIF(L250:M250, "UNRELATED"),1,0)</f>
        <v>0</v>
      </c>
    </row>
    <row r="251" spans="1:19" x14ac:dyDescent="0.35">
      <c r="A251">
        <v>3981</v>
      </c>
      <c r="B251">
        <v>1</v>
      </c>
      <c r="C251">
        <v>14</v>
      </c>
      <c r="D251" t="s">
        <v>313</v>
      </c>
      <c r="E251" t="s">
        <v>314</v>
      </c>
      <c r="F251" t="s">
        <v>315</v>
      </c>
      <c r="G251" t="s">
        <v>267</v>
      </c>
      <c r="H251" t="s">
        <v>316</v>
      </c>
      <c r="I251" t="s">
        <v>317</v>
      </c>
      <c r="J251" t="s">
        <v>313</v>
      </c>
      <c r="K251" t="s">
        <v>315</v>
      </c>
      <c r="L251" t="s">
        <v>6</v>
      </c>
      <c r="M251" t="s">
        <v>7</v>
      </c>
      <c r="N251">
        <v>10.821466383800001</v>
      </c>
      <c r="O251">
        <f>IF(AND(COUNTIF(L251:M251, "BASE"),COUNTIF(L251:M251, "TAXONOMIC")),1,0)</f>
        <v>0</v>
      </c>
      <c r="P251">
        <f>IF(AND(COUNTIF(L251:M251, "BASE"),COUNTIF(L251:M251, "THEMATIC")),1,0)</f>
        <v>1</v>
      </c>
      <c r="Q251" t="s">
        <v>353</v>
      </c>
      <c r="R251">
        <f>IF(AND(COUNTIF(L251:M251, "THEMATIC"),COUNTIF(L251:M251, "TAXONOMIC")),1,0)</f>
        <v>0</v>
      </c>
      <c r="S251">
        <f>IF(COUNTIF(L251:M251, "UNRELATED"),1,0)</f>
        <v>0</v>
      </c>
    </row>
    <row r="252" spans="1:19" x14ac:dyDescent="0.35">
      <c r="A252">
        <v>3981</v>
      </c>
      <c r="B252">
        <v>1</v>
      </c>
      <c r="C252">
        <v>15</v>
      </c>
      <c r="D252" t="s">
        <v>197</v>
      </c>
      <c r="E252" t="s">
        <v>198</v>
      </c>
      <c r="F252" t="s">
        <v>199</v>
      </c>
      <c r="G252" t="s">
        <v>200</v>
      </c>
      <c r="H252" t="s">
        <v>201</v>
      </c>
      <c r="I252" t="s">
        <v>202</v>
      </c>
      <c r="J252" t="s">
        <v>198</v>
      </c>
      <c r="K252" t="s">
        <v>197</v>
      </c>
      <c r="L252" t="s">
        <v>14</v>
      </c>
      <c r="M252" t="s">
        <v>6</v>
      </c>
      <c r="N252">
        <v>10.117633037299999</v>
      </c>
      <c r="O252">
        <f>IF(AND(COUNTIF(L252:M252, "BASE"),COUNTIF(L252:M252, "TAXONOMIC")),1,0)</f>
        <v>1</v>
      </c>
      <c r="P252">
        <f>IF(AND(COUNTIF(L252:M252, "BASE"),COUNTIF(L252:M252, "THEMATIC")),1,0)</f>
        <v>0</v>
      </c>
      <c r="Q252" t="s">
        <v>354</v>
      </c>
      <c r="R252">
        <f>IF(AND(COUNTIF(L252:M252, "THEMATIC"),COUNTIF(L252:M252, "TAXONOMIC")),1,0)</f>
        <v>0</v>
      </c>
      <c r="S252">
        <f>IF(COUNTIF(L252:M252, "UNRELATED"),1,0)</f>
        <v>0</v>
      </c>
    </row>
    <row r="253" spans="1:19" x14ac:dyDescent="0.35">
      <c r="A253">
        <v>3981</v>
      </c>
      <c r="B253">
        <v>1</v>
      </c>
      <c r="C253">
        <v>16</v>
      </c>
      <c r="D253" t="s">
        <v>91</v>
      </c>
      <c r="E253" t="s">
        <v>92</v>
      </c>
      <c r="F253" t="s">
        <v>93</v>
      </c>
      <c r="G253" t="s">
        <v>94</v>
      </c>
      <c r="H253" t="s">
        <v>95</v>
      </c>
      <c r="I253" t="s">
        <v>96</v>
      </c>
      <c r="J253" t="s">
        <v>91</v>
      </c>
      <c r="K253" t="s">
        <v>93</v>
      </c>
      <c r="L253" t="s">
        <v>6</v>
      </c>
      <c r="M253" t="s">
        <v>7</v>
      </c>
      <c r="N253">
        <v>6.8952676106700004</v>
      </c>
      <c r="O253">
        <f>IF(AND(COUNTIF(L253:M253, "BASE"),COUNTIF(L253:M253, "TAXONOMIC")),1,0)</f>
        <v>0</v>
      </c>
      <c r="P253">
        <f>IF(AND(COUNTIF(L253:M253, "BASE"),COUNTIF(L253:M253, "THEMATIC")),1,0)</f>
        <v>1</v>
      </c>
      <c r="Q253" t="s">
        <v>353</v>
      </c>
      <c r="R253">
        <f>IF(AND(COUNTIF(L253:M253, "THEMATIC"),COUNTIF(L253:M253, "TAXONOMIC")),1,0)</f>
        <v>0</v>
      </c>
      <c r="S253">
        <f>IF(COUNTIF(L253:M253, "UNRELATED"),1,0)</f>
        <v>0</v>
      </c>
    </row>
    <row r="254" spans="1:19" x14ac:dyDescent="0.35">
      <c r="A254">
        <v>3981</v>
      </c>
      <c r="B254">
        <v>1</v>
      </c>
      <c r="C254">
        <v>17</v>
      </c>
      <c r="D254" t="s">
        <v>15</v>
      </c>
      <c r="E254" t="s">
        <v>16</v>
      </c>
      <c r="F254" t="s">
        <v>17</v>
      </c>
      <c r="G254" t="s">
        <v>18</v>
      </c>
      <c r="H254" t="s">
        <v>19</v>
      </c>
      <c r="I254" t="s">
        <v>20</v>
      </c>
      <c r="J254" t="s">
        <v>17</v>
      </c>
      <c r="K254" t="s">
        <v>15</v>
      </c>
      <c r="L254" t="s">
        <v>7</v>
      </c>
      <c r="M254" t="s">
        <v>6</v>
      </c>
      <c r="N254">
        <v>7.3661205624199999</v>
      </c>
      <c r="O254">
        <f>IF(AND(COUNTIF(L254:M254, "BASE"),COUNTIF(L254:M254, "TAXONOMIC")),1,0)</f>
        <v>0</v>
      </c>
      <c r="P254">
        <f>IF(AND(COUNTIF(L254:M254, "BASE"),COUNTIF(L254:M254, "THEMATIC")),1,0)</f>
        <v>1</v>
      </c>
      <c r="Q254" t="s">
        <v>353</v>
      </c>
      <c r="R254">
        <f>IF(AND(COUNTIF(L254:M254, "THEMATIC"),COUNTIF(L254:M254, "TAXONOMIC")),1,0)</f>
        <v>0</v>
      </c>
      <c r="S254">
        <f>IF(COUNTIF(L254:M254, "UNRELATED"),1,0)</f>
        <v>0</v>
      </c>
    </row>
    <row r="255" spans="1:19" x14ac:dyDescent="0.35">
      <c r="A255">
        <v>3981</v>
      </c>
      <c r="B255">
        <v>1</v>
      </c>
      <c r="C255">
        <v>18</v>
      </c>
      <c r="D255" t="s">
        <v>285</v>
      </c>
      <c r="E255" t="s">
        <v>286</v>
      </c>
      <c r="F255" t="s">
        <v>81</v>
      </c>
      <c r="G255" t="s">
        <v>287</v>
      </c>
      <c r="H255" t="s">
        <v>288</v>
      </c>
      <c r="I255" t="s">
        <v>289</v>
      </c>
      <c r="J255" t="s">
        <v>81</v>
      </c>
      <c r="K255" t="s">
        <v>285</v>
      </c>
      <c r="L255" t="s">
        <v>7</v>
      </c>
      <c r="M255" t="s">
        <v>6</v>
      </c>
      <c r="N255">
        <v>10.468803984299999</v>
      </c>
      <c r="O255">
        <f>IF(AND(COUNTIF(L255:M255, "BASE"),COUNTIF(L255:M255, "TAXONOMIC")),1,0)</f>
        <v>0</v>
      </c>
      <c r="P255">
        <f>IF(AND(COUNTIF(L255:M255, "BASE"),COUNTIF(L255:M255, "THEMATIC")),1,0)</f>
        <v>1</v>
      </c>
      <c r="Q255" t="s">
        <v>353</v>
      </c>
      <c r="R255">
        <f>IF(AND(COUNTIF(L255:M255, "THEMATIC"),COUNTIF(L255:M255, "TAXONOMIC")),1,0)</f>
        <v>0</v>
      </c>
      <c r="S255">
        <f>IF(COUNTIF(L255:M255, "UNRELATED"),1,0)</f>
        <v>0</v>
      </c>
    </row>
    <row r="256" spans="1:19" x14ac:dyDescent="0.35">
      <c r="A256">
        <v>3981</v>
      </c>
      <c r="B256">
        <v>1</v>
      </c>
      <c r="C256">
        <v>19</v>
      </c>
      <c r="D256" t="s">
        <v>232</v>
      </c>
      <c r="E256" t="s">
        <v>233</v>
      </c>
      <c r="F256" t="s">
        <v>234</v>
      </c>
      <c r="G256" t="s">
        <v>235</v>
      </c>
      <c r="H256" t="s">
        <v>236</v>
      </c>
      <c r="I256" t="s">
        <v>237</v>
      </c>
      <c r="J256" t="s">
        <v>232</v>
      </c>
      <c r="K256" t="s">
        <v>234</v>
      </c>
      <c r="L256" t="s">
        <v>6</v>
      </c>
      <c r="M256" t="s">
        <v>7</v>
      </c>
      <c r="N256">
        <v>10.022970019300001</v>
      </c>
      <c r="O256">
        <f>IF(AND(COUNTIF(L256:M256, "BASE"),COUNTIF(L256:M256, "TAXONOMIC")),1,0)</f>
        <v>0</v>
      </c>
      <c r="P256">
        <f>IF(AND(COUNTIF(L256:M256, "BASE"),COUNTIF(L256:M256, "THEMATIC")),1,0)</f>
        <v>1</v>
      </c>
      <c r="Q256" t="s">
        <v>353</v>
      </c>
      <c r="R256">
        <f>IF(AND(COUNTIF(L256:M256, "THEMATIC"),COUNTIF(L256:M256, "TAXONOMIC")),1,0)</f>
        <v>0</v>
      </c>
      <c r="S256">
        <f>IF(COUNTIF(L256:M256, "UNRELATED"),1,0)</f>
        <v>0</v>
      </c>
    </row>
    <row r="257" spans="1:19" x14ac:dyDescent="0.35">
      <c r="A257">
        <v>3981</v>
      </c>
      <c r="B257">
        <v>1</v>
      </c>
      <c r="C257">
        <v>20</v>
      </c>
      <c r="D257" t="s">
        <v>146</v>
      </c>
      <c r="E257" t="s">
        <v>147</v>
      </c>
      <c r="F257" t="s">
        <v>148</v>
      </c>
      <c r="G257" t="s">
        <v>149</v>
      </c>
      <c r="H257" t="s">
        <v>150</v>
      </c>
      <c r="I257" t="s">
        <v>151</v>
      </c>
      <c r="J257" t="s">
        <v>146</v>
      </c>
      <c r="K257" t="s">
        <v>147</v>
      </c>
      <c r="L257" t="s">
        <v>6</v>
      </c>
      <c r="M257" t="s">
        <v>14</v>
      </c>
      <c r="N257">
        <v>19.014726476700002</v>
      </c>
      <c r="O257">
        <f>IF(AND(COUNTIF(L257:M257, "BASE"),COUNTIF(L257:M257, "TAXONOMIC")),1,0)</f>
        <v>1</v>
      </c>
      <c r="P257">
        <f>IF(AND(COUNTIF(L257:M257, "BASE"),COUNTIF(L257:M257, "THEMATIC")),1,0)</f>
        <v>0</v>
      </c>
      <c r="Q257" t="s">
        <v>354</v>
      </c>
      <c r="R257">
        <f>IF(AND(COUNTIF(L257:M257, "THEMATIC"),COUNTIF(L257:M257, "TAXONOMIC")),1,0)</f>
        <v>0</v>
      </c>
      <c r="S257">
        <f>IF(COUNTIF(L257:M257, "UNRELATED"),1,0)</f>
        <v>0</v>
      </c>
    </row>
    <row r="258" spans="1:19" x14ac:dyDescent="0.35">
      <c r="A258">
        <v>3981</v>
      </c>
      <c r="B258">
        <v>1</v>
      </c>
      <c r="C258">
        <v>21</v>
      </c>
      <c r="D258" t="s">
        <v>21</v>
      </c>
      <c r="E258" t="s">
        <v>22</v>
      </c>
      <c r="F258" t="s">
        <v>23</v>
      </c>
      <c r="G258" t="s">
        <v>24</v>
      </c>
      <c r="H258" t="s">
        <v>25</v>
      </c>
      <c r="I258" t="s">
        <v>26</v>
      </c>
      <c r="J258" t="s">
        <v>23</v>
      </c>
      <c r="K258" t="s">
        <v>21</v>
      </c>
      <c r="L258" t="s">
        <v>7</v>
      </c>
      <c r="M258" t="s">
        <v>6</v>
      </c>
      <c r="N258">
        <v>9.1950279850300003</v>
      </c>
      <c r="O258">
        <f>IF(AND(COUNTIF(L258:M258, "BASE"),COUNTIF(L258:M258, "TAXONOMIC")),1,0)</f>
        <v>0</v>
      </c>
      <c r="P258">
        <f>IF(AND(COUNTIF(L258:M258, "BASE"),COUNTIF(L258:M258, "THEMATIC")),1,0)</f>
        <v>1</v>
      </c>
      <c r="Q258" t="s">
        <v>353</v>
      </c>
      <c r="R258">
        <f>IF(AND(COUNTIF(L258:M258, "THEMATIC"),COUNTIF(L258:M258, "TAXONOMIC")),1,0)</f>
        <v>0</v>
      </c>
      <c r="S258">
        <f>IF(COUNTIF(L258:M258, "UNRELATED"),1,0)</f>
        <v>0</v>
      </c>
    </row>
    <row r="259" spans="1:19" x14ac:dyDescent="0.35">
      <c r="A259">
        <v>3981</v>
      </c>
      <c r="B259">
        <v>1</v>
      </c>
      <c r="C259">
        <v>22</v>
      </c>
      <c r="D259" t="s">
        <v>171</v>
      </c>
      <c r="E259" t="s">
        <v>172</v>
      </c>
      <c r="F259" t="s">
        <v>140</v>
      </c>
      <c r="G259" t="s">
        <v>86</v>
      </c>
      <c r="H259" t="s">
        <v>173</v>
      </c>
      <c r="I259" t="s">
        <v>174</v>
      </c>
      <c r="J259" t="s">
        <v>171</v>
      </c>
      <c r="K259" t="s">
        <v>140</v>
      </c>
      <c r="L259" t="s">
        <v>6</v>
      </c>
      <c r="M259" t="s">
        <v>7</v>
      </c>
      <c r="N259">
        <v>4.7665047974999997</v>
      </c>
      <c r="O259">
        <f>IF(AND(COUNTIF(L259:M259, "BASE"),COUNTIF(L259:M259, "TAXONOMIC")),1,0)</f>
        <v>0</v>
      </c>
      <c r="P259">
        <f>IF(AND(COUNTIF(L259:M259, "BASE"),COUNTIF(L259:M259, "THEMATIC")),1,0)</f>
        <v>1</v>
      </c>
      <c r="Q259" t="s">
        <v>353</v>
      </c>
      <c r="R259">
        <f>IF(AND(COUNTIF(L259:M259, "THEMATIC"),COUNTIF(L259:M259, "TAXONOMIC")),1,0)</f>
        <v>0</v>
      </c>
      <c r="S259">
        <f>IF(COUNTIF(L259:M259, "UNRELATED"),1,0)</f>
        <v>0</v>
      </c>
    </row>
    <row r="260" spans="1:19" x14ac:dyDescent="0.35">
      <c r="A260">
        <v>3981</v>
      </c>
      <c r="B260">
        <v>1</v>
      </c>
      <c r="C260">
        <v>23</v>
      </c>
      <c r="D260" t="s">
        <v>39</v>
      </c>
      <c r="E260" t="s">
        <v>40</v>
      </c>
      <c r="F260" t="s">
        <v>41</v>
      </c>
      <c r="G260" t="s">
        <v>42</v>
      </c>
      <c r="H260" t="s">
        <v>43</v>
      </c>
      <c r="I260" t="s">
        <v>44</v>
      </c>
      <c r="J260" t="s">
        <v>41</v>
      </c>
      <c r="K260" t="s">
        <v>39</v>
      </c>
      <c r="L260" t="s">
        <v>7</v>
      </c>
      <c r="M260" t="s">
        <v>6</v>
      </c>
      <c r="N260">
        <v>7.2291069230999998</v>
      </c>
      <c r="O260">
        <f>IF(AND(COUNTIF(L260:M260, "BASE"),COUNTIF(L260:M260, "TAXONOMIC")),1,0)</f>
        <v>0</v>
      </c>
      <c r="P260">
        <f>IF(AND(COUNTIF(L260:M260, "BASE"),COUNTIF(L260:M260, "THEMATIC")),1,0)</f>
        <v>1</v>
      </c>
      <c r="Q260" t="s">
        <v>353</v>
      </c>
      <c r="R260">
        <f>IF(AND(COUNTIF(L260:M260, "THEMATIC"),COUNTIF(L260:M260, "TAXONOMIC")),1,0)</f>
        <v>0</v>
      </c>
      <c r="S260">
        <f>IF(COUNTIF(L260:M260, "UNRELATED"),1,0)</f>
        <v>0</v>
      </c>
    </row>
    <row r="261" spans="1:19" x14ac:dyDescent="0.35">
      <c r="A261">
        <v>3981</v>
      </c>
      <c r="B261">
        <v>1</v>
      </c>
      <c r="C261">
        <v>24</v>
      </c>
      <c r="D261" t="s">
        <v>79</v>
      </c>
      <c r="E261" t="s">
        <v>80</v>
      </c>
      <c r="F261" t="s">
        <v>81</v>
      </c>
      <c r="G261" t="s">
        <v>82</v>
      </c>
      <c r="H261" t="s">
        <v>83</v>
      </c>
      <c r="I261" t="s">
        <v>84</v>
      </c>
      <c r="J261" t="s">
        <v>79</v>
      </c>
      <c r="K261" t="s">
        <v>81</v>
      </c>
      <c r="L261" t="s">
        <v>6</v>
      </c>
      <c r="M261" t="s">
        <v>7</v>
      </c>
      <c r="N261">
        <v>4.8941366892499998</v>
      </c>
      <c r="O261">
        <f>IF(AND(COUNTIF(L261:M261, "BASE"),COUNTIF(L261:M261, "TAXONOMIC")),1,0)</f>
        <v>0</v>
      </c>
      <c r="P261">
        <f>IF(AND(COUNTIF(L261:M261, "BASE"),COUNTIF(L261:M261, "THEMATIC")),1,0)</f>
        <v>1</v>
      </c>
      <c r="Q261" t="s">
        <v>353</v>
      </c>
      <c r="R261">
        <f>IF(AND(COUNTIF(L261:M261, "THEMATIC"),COUNTIF(L261:M261, "TAXONOMIC")),1,0)</f>
        <v>0</v>
      </c>
      <c r="S261">
        <f>IF(COUNTIF(L261:M261, "UNRELATED"),1,0)</f>
        <v>0</v>
      </c>
    </row>
    <row r="262" spans="1:19" x14ac:dyDescent="0.35">
      <c r="A262">
        <v>3981</v>
      </c>
      <c r="B262">
        <v>1</v>
      </c>
      <c r="C262">
        <v>25</v>
      </c>
      <c r="D262" t="s">
        <v>181</v>
      </c>
      <c r="E262" t="s">
        <v>182</v>
      </c>
      <c r="F262" t="s">
        <v>183</v>
      </c>
      <c r="G262" t="s">
        <v>184</v>
      </c>
      <c r="H262" t="s">
        <v>185</v>
      </c>
      <c r="I262" t="s">
        <v>186</v>
      </c>
      <c r="J262" t="s">
        <v>181</v>
      </c>
      <c r="K262" t="s">
        <v>183</v>
      </c>
      <c r="L262" t="s">
        <v>6</v>
      </c>
      <c r="M262" t="s">
        <v>7</v>
      </c>
      <c r="N262">
        <v>8.5393796353599996</v>
      </c>
      <c r="O262">
        <f>IF(AND(COUNTIF(L262:M262, "BASE"),COUNTIF(L262:M262, "TAXONOMIC")),1,0)</f>
        <v>0</v>
      </c>
      <c r="P262">
        <f>IF(AND(COUNTIF(L262:M262, "BASE"),COUNTIF(L262:M262, "THEMATIC")),1,0)</f>
        <v>1</v>
      </c>
      <c r="Q262" t="s">
        <v>353</v>
      </c>
      <c r="R262">
        <f>IF(AND(COUNTIF(L262:M262, "THEMATIC"),COUNTIF(L262:M262, "TAXONOMIC")),1,0)</f>
        <v>0</v>
      </c>
      <c r="S262">
        <f>IF(COUNTIF(L262:M262, "UNRELATED"),1,0)</f>
        <v>0</v>
      </c>
    </row>
    <row r="263" spans="1:19" x14ac:dyDescent="0.35">
      <c r="A263">
        <v>3981</v>
      </c>
      <c r="B263">
        <v>1</v>
      </c>
      <c r="C263">
        <v>26</v>
      </c>
      <c r="D263" t="s">
        <v>33</v>
      </c>
      <c r="E263" t="s">
        <v>34</v>
      </c>
      <c r="F263" t="s">
        <v>35</v>
      </c>
      <c r="G263" t="s">
        <v>36</v>
      </c>
      <c r="H263" t="s">
        <v>37</v>
      </c>
      <c r="I263" t="s">
        <v>38</v>
      </c>
      <c r="J263" t="s">
        <v>33</v>
      </c>
      <c r="K263" t="s">
        <v>35</v>
      </c>
      <c r="L263" t="s">
        <v>6</v>
      </c>
      <c r="M263" t="s">
        <v>7</v>
      </c>
      <c r="N263">
        <v>9.9190838345099994</v>
      </c>
      <c r="O263">
        <f>IF(AND(COUNTIF(L263:M263, "BASE"),COUNTIF(L263:M263, "TAXONOMIC")),1,0)</f>
        <v>0</v>
      </c>
      <c r="P263">
        <f>IF(AND(COUNTIF(L263:M263, "BASE"),COUNTIF(L263:M263, "THEMATIC")),1,0)</f>
        <v>1</v>
      </c>
      <c r="Q263" t="s">
        <v>353</v>
      </c>
      <c r="R263">
        <f>IF(AND(COUNTIF(L263:M263, "THEMATIC"),COUNTIF(L263:M263, "TAXONOMIC")),1,0)</f>
        <v>0</v>
      </c>
      <c r="S263">
        <f>IF(COUNTIF(L263:M263, "UNRELATED"),1,0)</f>
        <v>0</v>
      </c>
    </row>
    <row r="264" spans="1:19" x14ac:dyDescent="0.35">
      <c r="A264">
        <v>3981</v>
      </c>
      <c r="B264">
        <v>1</v>
      </c>
      <c r="C264">
        <v>27</v>
      </c>
      <c r="D264" t="s">
        <v>238</v>
      </c>
      <c r="E264" t="s">
        <v>239</v>
      </c>
      <c r="F264" t="s">
        <v>240</v>
      </c>
      <c r="G264" t="s">
        <v>241</v>
      </c>
      <c r="H264" t="s">
        <v>242</v>
      </c>
      <c r="I264" t="s">
        <v>243</v>
      </c>
      <c r="J264" t="s">
        <v>238</v>
      </c>
      <c r="K264" t="s">
        <v>240</v>
      </c>
      <c r="L264" t="s">
        <v>6</v>
      </c>
      <c r="M264" t="s">
        <v>7</v>
      </c>
      <c r="N264">
        <v>8.1860812582300007</v>
      </c>
      <c r="O264">
        <f>IF(AND(COUNTIF(L264:M264, "BASE"),COUNTIF(L264:M264, "TAXONOMIC")),1,0)</f>
        <v>0</v>
      </c>
      <c r="P264">
        <f>IF(AND(COUNTIF(L264:M264, "BASE"),COUNTIF(L264:M264, "THEMATIC")),1,0)</f>
        <v>1</v>
      </c>
      <c r="Q264" t="s">
        <v>353</v>
      </c>
      <c r="R264">
        <f>IF(AND(COUNTIF(L264:M264, "THEMATIC"),COUNTIF(L264:M264, "TAXONOMIC")),1,0)</f>
        <v>0</v>
      </c>
      <c r="S264">
        <f>IF(COUNTIF(L264:M264, "UNRELATED"),1,0)</f>
        <v>0</v>
      </c>
    </row>
    <row r="265" spans="1:19" x14ac:dyDescent="0.35">
      <c r="A265">
        <v>3981</v>
      </c>
      <c r="B265">
        <v>1</v>
      </c>
      <c r="C265">
        <v>28</v>
      </c>
      <c r="D265" t="s">
        <v>103</v>
      </c>
      <c r="E265" t="s">
        <v>104</v>
      </c>
      <c r="F265" t="s">
        <v>105</v>
      </c>
      <c r="G265" t="s">
        <v>106</v>
      </c>
      <c r="H265" t="s">
        <v>107</v>
      </c>
      <c r="I265" t="s">
        <v>108</v>
      </c>
      <c r="J265" t="s">
        <v>103</v>
      </c>
      <c r="K265" t="s">
        <v>105</v>
      </c>
      <c r="L265" t="s">
        <v>6</v>
      </c>
      <c r="M265" t="s">
        <v>7</v>
      </c>
      <c r="N265">
        <v>6.6584372494800004</v>
      </c>
      <c r="O265">
        <f>IF(AND(COUNTIF(L265:M265, "BASE"),COUNTIF(L265:M265, "TAXONOMIC")),1,0)</f>
        <v>0</v>
      </c>
      <c r="P265">
        <f>IF(AND(COUNTIF(L265:M265, "BASE"),COUNTIF(L265:M265, "THEMATIC")),1,0)</f>
        <v>1</v>
      </c>
      <c r="Q265" t="s">
        <v>353</v>
      </c>
      <c r="R265">
        <f>IF(AND(COUNTIF(L265:M265, "THEMATIC"),COUNTIF(L265:M265, "TAXONOMIC")),1,0)</f>
        <v>0</v>
      </c>
      <c r="S265">
        <f>IF(COUNTIF(L265:M265, "UNRELATED"),1,0)</f>
        <v>0</v>
      </c>
    </row>
    <row r="266" spans="1:19" x14ac:dyDescent="0.35">
      <c r="A266">
        <v>3981</v>
      </c>
      <c r="B266">
        <v>1</v>
      </c>
      <c r="C266">
        <v>29</v>
      </c>
      <c r="D266" t="s">
        <v>63</v>
      </c>
      <c r="E266" t="s">
        <v>64</v>
      </c>
      <c r="F266" t="s">
        <v>65</v>
      </c>
      <c r="G266" t="s">
        <v>66</v>
      </c>
      <c r="H266" t="s">
        <v>67</v>
      </c>
      <c r="I266" t="s">
        <v>68</v>
      </c>
      <c r="J266" t="s">
        <v>65</v>
      </c>
      <c r="K266" t="s">
        <v>63</v>
      </c>
      <c r="L266" t="s">
        <v>7</v>
      </c>
      <c r="M266" t="s">
        <v>6</v>
      </c>
      <c r="N266">
        <v>8.5688061033099991</v>
      </c>
      <c r="O266">
        <f>IF(AND(COUNTIF(L266:M266, "BASE"),COUNTIF(L266:M266, "TAXONOMIC")),1,0)</f>
        <v>0</v>
      </c>
      <c r="P266">
        <f>IF(AND(COUNTIF(L266:M266, "BASE"),COUNTIF(L266:M266, "THEMATIC")),1,0)</f>
        <v>1</v>
      </c>
      <c r="Q266" t="s">
        <v>353</v>
      </c>
      <c r="R266">
        <f>IF(AND(COUNTIF(L266:M266, "THEMATIC"),COUNTIF(L266:M266, "TAXONOMIC")),1,0)</f>
        <v>0</v>
      </c>
      <c r="S266">
        <f>IF(COUNTIF(L266:M266, "UNRELATED"),1,0)</f>
        <v>0</v>
      </c>
    </row>
    <row r="267" spans="1:19" x14ac:dyDescent="0.35">
      <c r="A267">
        <v>3981</v>
      </c>
      <c r="B267">
        <v>1</v>
      </c>
      <c r="C267">
        <v>30</v>
      </c>
      <c r="D267" t="s">
        <v>3</v>
      </c>
      <c r="E267" t="s">
        <v>203</v>
      </c>
      <c r="F267" t="s">
        <v>204</v>
      </c>
      <c r="G267" t="s">
        <v>205</v>
      </c>
      <c r="H267" t="s">
        <v>206</v>
      </c>
      <c r="I267" t="s">
        <v>207</v>
      </c>
      <c r="J267" t="s">
        <v>3</v>
      </c>
      <c r="K267" t="s">
        <v>204</v>
      </c>
      <c r="L267" t="s">
        <v>6</v>
      </c>
      <c r="M267" t="s">
        <v>7</v>
      </c>
      <c r="N267">
        <v>8.8687422736499997</v>
      </c>
      <c r="O267">
        <f>IF(AND(COUNTIF(L267:M267, "BASE"),COUNTIF(L267:M267, "TAXONOMIC")),1,0)</f>
        <v>0</v>
      </c>
      <c r="P267">
        <f>IF(AND(COUNTIF(L267:M267, "BASE"),COUNTIF(L267:M267, "THEMATIC")),1,0)</f>
        <v>1</v>
      </c>
      <c r="Q267" t="s">
        <v>353</v>
      </c>
      <c r="R267">
        <f>IF(AND(COUNTIF(L267:M267, "THEMATIC"),COUNTIF(L267:M267, "TAXONOMIC")),1,0)</f>
        <v>0</v>
      </c>
      <c r="S267">
        <f>IF(COUNTIF(L267:M267, "UNRELATED"),1,0)</f>
        <v>0</v>
      </c>
    </row>
    <row r="268" spans="1:19" x14ac:dyDescent="0.35">
      <c r="A268">
        <v>3981</v>
      </c>
      <c r="B268">
        <v>1</v>
      </c>
      <c r="C268">
        <v>31</v>
      </c>
      <c r="D268" t="s">
        <v>307</v>
      </c>
      <c r="E268" t="s">
        <v>308</v>
      </c>
      <c r="F268" t="s">
        <v>309</v>
      </c>
      <c r="G268" t="s">
        <v>310</v>
      </c>
      <c r="H268" t="s">
        <v>311</v>
      </c>
      <c r="I268" t="s">
        <v>312</v>
      </c>
      <c r="J268" t="s">
        <v>307</v>
      </c>
      <c r="K268" t="s">
        <v>309</v>
      </c>
      <c r="L268" t="s">
        <v>6</v>
      </c>
      <c r="M268" t="s">
        <v>7</v>
      </c>
      <c r="N268">
        <v>12.4592427991</v>
      </c>
      <c r="O268">
        <f>IF(AND(COUNTIF(L268:M268, "BASE"),COUNTIF(L268:M268, "TAXONOMIC")),1,0)</f>
        <v>0</v>
      </c>
      <c r="P268">
        <f>IF(AND(COUNTIF(L268:M268, "BASE"),COUNTIF(L268:M268, "THEMATIC")),1,0)</f>
        <v>1</v>
      </c>
      <c r="Q268" t="s">
        <v>353</v>
      </c>
      <c r="R268">
        <f>IF(AND(COUNTIF(L268:M268, "THEMATIC"),COUNTIF(L268:M268, "TAXONOMIC")),1,0)</f>
        <v>0</v>
      </c>
      <c r="S268">
        <f>IF(COUNTIF(L268:M268, "UNRELATED"),1,0)</f>
        <v>0</v>
      </c>
    </row>
    <row r="269" spans="1:19" x14ac:dyDescent="0.35">
      <c r="A269">
        <v>3981</v>
      </c>
      <c r="B269">
        <v>1</v>
      </c>
      <c r="C269">
        <v>32</v>
      </c>
      <c r="D269" t="s">
        <v>253</v>
      </c>
      <c r="E269" t="s">
        <v>275</v>
      </c>
      <c r="F269" t="s">
        <v>234</v>
      </c>
      <c r="G269" t="s">
        <v>276</v>
      </c>
      <c r="H269" t="s">
        <v>277</v>
      </c>
      <c r="I269" t="s">
        <v>278</v>
      </c>
      <c r="J269" t="s">
        <v>234</v>
      </c>
      <c r="K269" t="s">
        <v>253</v>
      </c>
      <c r="L269" t="s">
        <v>7</v>
      </c>
      <c r="M269" t="s">
        <v>6</v>
      </c>
      <c r="N269">
        <v>6.3402838427599999</v>
      </c>
      <c r="O269">
        <f>IF(AND(COUNTIF(L269:M269, "BASE"),COUNTIF(L269:M269, "TAXONOMIC")),1,0)</f>
        <v>0</v>
      </c>
      <c r="P269">
        <f>IF(AND(COUNTIF(L269:M269, "BASE"),COUNTIF(L269:M269, "THEMATIC")),1,0)</f>
        <v>1</v>
      </c>
      <c r="Q269" t="s">
        <v>353</v>
      </c>
      <c r="R269">
        <f>IF(AND(COUNTIF(L269:M269, "THEMATIC"),COUNTIF(L269:M269, "TAXONOMIC")),1,0)</f>
        <v>0</v>
      </c>
      <c r="S269">
        <f>IF(COUNTIF(L269:M269, "UNRELATED"),1,0)</f>
        <v>0</v>
      </c>
    </row>
    <row r="270" spans="1:19" x14ac:dyDescent="0.35">
      <c r="A270">
        <v>3981</v>
      </c>
      <c r="B270">
        <v>1</v>
      </c>
      <c r="C270">
        <v>33</v>
      </c>
      <c r="D270" t="s">
        <v>187</v>
      </c>
      <c r="E270" t="s">
        <v>188</v>
      </c>
      <c r="F270" t="s">
        <v>189</v>
      </c>
      <c r="G270" t="s">
        <v>190</v>
      </c>
      <c r="H270" t="s">
        <v>191</v>
      </c>
      <c r="I270" t="s">
        <v>58</v>
      </c>
      <c r="J270" t="s">
        <v>189</v>
      </c>
      <c r="K270" t="s">
        <v>187</v>
      </c>
      <c r="L270" t="s">
        <v>7</v>
      </c>
      <c r="M270" t="s">
        <v>6</v>
      </c>
      <c r="N270">
        <v>6.3983518211200003</v>
      </c>
      <c r="O270">
        <f>IF(AND(COUNTIF(L270:M270, "BASE"),COUNTIF(L270:M270, "TAXONOMIC")),1,0)</f>
        <v>0</v>
      </c>
      <c r="P270">
        <f>IF(AND(COUNTIF(L270:M270, "BASE"),COUNTIF(L270:M270, "THEMATIC")),1,0)</f>
        <v>1</v>
      </c>
      <c r="Q270" t="s">
        <v>353</v>
      </c>
      <c r="R270">
        <f>IF(AND(COUNTIF(L270:M270, "THEMATIC"),COUNTIF(L270:M270, "TAXONOMIC")),1,0)</f>
        <v>0</v>
      </c>
      <c r="S270">
        <f>IF(COUNTIF(L270:M270, "UNRELATED"),1,0)</f>
        <v>0</v>
      </c>
    </row>
    <row r="271" spans="1:19" x14ac:dyDescent="0.35">
      <c r="A271">
        <v>3981</v>
      </c>
      <c r="B271">
        <v>1</v>
      </c>
      <c r="C271">
        <v>34</v>
      </c>
      <c r="D271" t="s">
        <v>142</v>
      </c>
      <c r="E271" t="s">
        <v>45</v>
      </c>
      <c r="F271" t="s">
        <v>143</v>
      </c>
      <c r="G271" t="s">
        <v>144</v>
      </c>
      <c r="H271" t="s">
        <v>51</v>
      </c>
      <c r="I271" t="s">
        <v>145</v>
      </c>
      <c r="J271" t="s">
        <v>143</v>
      </c>
      <c r="K271" t="s">
        <v>142</v>
      </c>
      <c r="L271" t="s">
        <v>7</v>
      </c>
      <c r="M271" t="s">
        <v>6</v>
      </c>
      <c r="N271">
        <v>7.2835609853500003</v>
      </c>
      <c r="O271">
        <f>IF(AND(COUNTIF(L271:M271, "BASE"),COUNTIF(L271:M271, "TAXONOMIC")),1,0)</f>
        <v>0</v>
      </c>
      <c r="P271">
        <f>IF(AND(COUNTIF(L271:M271, "BASE"),COUNTIF(L271:M271, "THEMATIC")),1,0)</f>
        <v>1</v>
      </c>
      <c r="Q271" t="s">
        <v>353</v>
      </c>
      <c r="R271">
        <f>IF(AND(COUNTIF(L271:M271, "THEMATIC"),COUNTIF(L271:M271, "TAXONOMIC")),1,0)</f>
        <v>0</v>
      </c>
      <c r="S271">
        <f>IF(COUNTIF(L271:M271, "UNRELATED"),1,0)</f>
        <v>0</v>
      </c>
    </row>
    <row r="272" spans="1:19" x14ac:dyDescent="0.35">
      <c r="A272">
        <v>3981</v>
      </c>
      <c r="B272">
        <v>1</v>
      </c>
      <c r="C272">
        <v>35</v>
      </c>
      <c r="D272" t="s">
        <v>109</v>
      </c>
      <c r="E272" t="s">
        <v>110</v>
      </c>
      <c r="F272" t="s">
        <v>111</v>
      </c>
      <c r="G272" t="s">
        <v>112</v>
      </c>
      <c r="H272" t="s">
        <v>113</v>
      </c>
      <c r="I272" t="s">
        <v>114</v>
      </c>
      <c r="J272" t="s">
        <v>109</v>
      </c>
      <c r="K272" t="s">
        <v>110</v>
      </c>
      <c r="L272" t="s">
        <v>6</v>
      </c>
      <c r="M272" t="s">
        <v>14</v>
      </c>
      <c r="N272">
        <v>16.245502965299998</v>
      </c>
      <c r="O272">
        <f>IF(AND(COUNTIF(L272:M272, "BASE"),COUNTIF(L272:M272, "TAXONOMIC")),1,0)</f>
        <v>1</v>
      </c>
      <c r="P272">
        <f>IF(AND(COUNTIF(L272:M272, "BASE"),COUNTIF(L272:M272, "THEMATIC")),1,0)</f>
        <v>0</v>
      </c>
      <c r="Q272" t="s">
        <v>354</v>
      </c>
      <c r="R272">
        <f>IF(AND(COUNTIF(L272:M272, "THEMATIC"),COUNTIF(L272:M272, "TAXONOMIC")),1,0)</f>
        <v>0</v>
      </c>
      <c r="S272">
        <f>IF(COUNTIF(L272:M272, "UNRELATED"),1,0)</f>
        <v>0</v>
      </c>
    </row>
    <row r="273" spans="1:19" x14ac:dyDescent="0.35">
      <c r="A273">
        <v>3981</v>
      </c>
      <c r="B273">
        <v>1</v>
      </c>
      <c r="C273">
        <v>36</v>
      </c>
      <c r="D273" t="s">
        <v>131</v>
      </c>
      <c r="E273" t="s">
        <v>132</v>
      </c>
      <c r="F273" t="s">
        <v>133</v>
      </c>
      <c r="G273" t="s">
        <v>134</v>
      </c>
      <c r="H273" t="s">
        <v>135</v>
      </c>
      <c r="I273" t="s">
        <v>136</v>
      </c>
      <c r="J273" t="s">
        <v>131</v>
      </c>
      <c r="K273" t="s">
        <v>133</v>
      </c>
      <c r="L273" t="s">
        <v>6</v>
      </c>
      <c r="M273" t="s">
        <v>7</v>
      </c>
      <c r="N273">
        <v>6.6867990092099996</v>
      </c>
      <c r="O273">
        <f>IF(AND(COUNTIF(L273:M273, "BASE"),COUNTIF(L273:M273, "TAXONOMIC")),1,0)</f>
        <v>0</v>
      </c>
      <c r="P273">
        <f>IF(AND(COUNTIF(L273:M273, "BASE"),COUNTIF(L273:M273, "THEMATIC")),1,0)</f>
        <v>1</v>
      </c>
      <c r="Q273" t="s">
        <v>353</v>
      </c>
      <c r="R273">
        <f>IF(AND(COUNTIF(L273:M273, "THEMATIC"),COUNTIF(L273:M273, "TAXONOMIC")),1,0)</f>
        <v>0</v>
      </c>
      <c r="S273">
        <f>IF(COUNTIF(L273:M273, "UNRELATED"),1,0)</f>
        <v>0</v>
      </c>
    </row>
    <row r="274" spans="1:19" x14ac:dyDescent="0.35">
      <c r="A274">
        <v>3981</v>
      </c>
      <c r="B274">
        <v>1</v>
      </c>
      <c r="C274">
        <v>37</v>
      </c>
      <c r="D274" t="s">
        <v>260</v>
      </c>
      <c r="E274" t="s">
        <v>261</v>
      </c>
      <c r="F274" t="s">
        <v>145</v>
      </c>
      <c r="G274" t="s">
        <v>262</v>
      </c>
      <c r="H274" t="s">
        <v>263</v>
      </c>
      <c r="I274" t="s">
        <v>264</v>
      </c>
      <c r="J274" t="s">
        <v>145</v>
      </c>
      <c r="K274" t="s">
        <v>260</v>
      </c>
      <c r="L274" t="s">
        <v>7</v>
      </c>
      <c r="M274" t="s">
        <v>6</v>
      </c>
      <c r="N274">
        <v>16.5872358839</v>
      </c>
      <c r="O274">
        <f>IF(AND(COUNTIF(L274:M274, "BASE"),COUNTIF(L274:M274, "TAXONOMIC")),1,0)</f>
        <v>0</v>
      </c>
      <c r="P274">
        <f>IF(AND(COUNTIF(L274:M274, "BASE"),COUNTIF(L274:M274, "THEMATIC")),1,0)</f>
        <v>1</v>
      </c>
      <c r="Q274" t="s">
        <v>353</v>
      </c>
      <c r="R274">
        <f>IF(AND(COUNTIF(L274:M274, "THEMATIC"),COUNTIF(L274:M274, "TAXONOMIC")),1,0)</f>
        <v>0</v>
      </c>
      <c r="S274">
        <f>IF(COUNTIF(L274:M274, "UNRELATED"),1,0)</f>
        <v>0</v>
      </c>
    </row>
    <row r="275" spans="1:19" x14ac:dyDescent="0.35">
      <c r="A275">
        <v>3981</v>
      </c>
      <c r="B275">
        <v>1</v>
      </c>
      <c r="C275">
        <v>38</v>
      </c>
      <c r="D275" t="s">
        <v>126</v>
      </c>
      <c r="E275" t="s">
        <v>127</v>
      </c>
      <c r="F275" t="s">
        <v>12</v>
      </c>
      <c r="G275" t="s">
        <v>128</v>
      </c>
      <c r="H275" t="s">
        <v>129</v>
      </c>
      <c r="I275" t="s">
        <v>130</v>
      </c>
      <c r="J275" t="s">
        <v>12</v>
      </c>
      <c r="K275" t="s">
        <v>126</v>
      </c>
      <c r="L275" t="s">
        <v>7</v>
      </c>
      <c r="M275" t="s">
        <v>6</v>
      </c>
      <c r="N275">
        <v>7.3014431827499999</v>
      </c>
      <c r="O275">
        <f>IF(AND(COUNTIF(L275:M275, "BASE"),COUNTIF(L275:M275, "TAXONOMIC")),1,0)</f>
        <v>0</v>
      </c>
      <c r="P275">
        <f>IF(AND(COUNTIF(L275:M275, "BASE"),COUNTIF(L275:M275, "THEMATIC")),1,0)</f>
        <v>1</v>
      </c>
      <c r="Q275" t="s">
        <v>353</v>
      </c>
      <c r="R275">
        <f>IF(AND(COUNTIF(L275:M275, "THEMATIC"),COUNTIF(L275:M275, "TAXONOMIC")),1,0)</f>
        <v>0</v>
      </c>
      <c r="S275">
        <f>IF(COUNTIF(L275:M275, "UNRELATED"),1,0)</f>
        <v>0</v>
      </c>
    </row>
    <row r="276" spans="1:19" x14ac:dyDescent="0.35">
      <c r="A276">
        <v>3981</v>
      </c>
      <c r="B276">
        <v>1</v>
      </c>
      <c r="C276">
        <v>39</v>
      </c>
      <c r="D276" t="s">
        <v>162</v>
      </c>
      <c r="E276" t="s">
        <v>163</v>
      </c>
      <c r="F276" t="s">
        <v>164</v>
      </c>
      <c r="G276" t="s">
        <v>165</v>
      </c>
      <c r="H276" t="s">
        <v>166</v>
      </c>
      <c r="I276" t="s">
        <v>115</v>
      </c>
      <c r="J276" t="s">
        <v>162</v>
      </c>
      <c r="K276" t="s">
        <v>164</v>
      </c>
      <c r="L276" t="s">
        <v>6</v>
      </c>
      <c r="M276" t="s">
        <v>7</v>
      </c>
      <c r="N276">
        <v>9.4813215888600002</v>
      </c>
      <c r="O276">
        <f>IF(AND(COUNTIF(L276:M276, "BASE"),COUNTIF(L276:M276, "TAXONOMIC")),1,0)</f>
        <v>0</v>
      </c>
      <c r="P276">
        <f>IF(AND(COUNTIF(L276:M276, "BASE"),COUNTIF(L276:M276, "THEMATIC")),1,0)</f>
        <v>1</v>
      </c>
      <c r="Q276" t="s">
        <v>353</v>
      </c>
      <c r="R276">
        <f>IF(AND(COUNTIF(L276:M276, "THEMATIC"),COUNTIF(L276:M276, "TAXONOMIC")),1,0)</f>
        <v>0</v>
      </c>
      <c r="S276">
        <f>IF(COUNTIF(L276:M276, "UNRELATED"),1,0)</f>
        <v>0</v>
      </c>
    </row>
    <row r="277" spans="1:19" x14ac:dyDescent="0.35">
      <c r="A277">
        <v>3981</v>
      </c>
      <c r="B277">
        <v>1</v>
      </c>
      <c r="C277">
        <v>40</v>
      </c>
      <c r="D277" t="s">
        <v>265</v>
      </c>
      <c r="E277" t="s">
        <v>266</v>
      </c>
      <c r="F277" t="s">
        <v>267</v>
      </c>
      <c r="G277" t="s">
        <v>268</v>
      </c>
      <c r="H277" t="s">
        <v>269</v>
      </c>
      <c r="I277" t="s">
        <v>270</v>
      </c>
      <c r="J277" t="s">
        <v>265</v>
      </c>
      <c r="K277" t="s">
        <v>266</v>
      </c>
      <c r="L277" t="s">
        <v>6</v>
      </c>
      <c r="M277" t="s">
        <v>14</v>
      </c>
      <c r="N277">
        <v>17.4812838474</v>
      </c>
      <c r="O277">
        <f>IF(AND(COUNTIF(L277:M277, "BASE"),COUNTIF(L277:M277, "TAXONOMIC")),1,0)</f>
        <v>1</v>
      </c>
      <c r="P277">
        <f>IF(AND(COUNTIF(L277:M277, "BASE"),COUNTIF(L277:M277, "THEMATIC")),1,0)</f>
        <v>0</v>
      </c>
      <c r="Q277" t="s">
        <v>354</v>
      </c>
      <c r="R277">
        <f>IF(AND(COUNTIF(L277:M277, "THEMATIC"),COUNTIF(L277:M277, "TAXONOMIC")),1,0)</f>
        <v>0</v>
      </c>
      <c r="S277">
        <f>IF(COUNTIF(L277:M277, "UNRELATED"),1,0)</f>
        <v>0</v>
      </c>
    </row>
    <row r="278" spans="1:19" x14ac:dyDescent="0.35">
      <c r="A278">
        <v>3981</v>
      </c>
      <c r="B278">
        <v>1</v>
      </c>
      <c r="C278">
        <v>41</v>
      </c>
      <c r="D278" t="s">
        <v>214</v>
      </c>
      <c r="E278" t="s">
        <v>215</v>
      </c>
      <c r="F278" t="s">
        <v>216</v>
      </c>
      <c r="G278" t="s">
        <v>217</v>
      </c>
      <c r="H278" t="s">
        <v>218</v>
      </c>
      <c r="I278" t="s">
        <v>219</v>
      </c>
      <c r="J278" t="s">
        <v>214</v>
      </c>
      <c r="K278" t="s">
        <v>215</v>
      </c>
      <c r="L278" t="s">
        <v>6</v>
      </c>
      <c r="M278" t="s">
        <v>14</v>
      </c>
      <c r="N278">
        <v>9.1196929296700002</v>
      </c>
      <c r="O278">
        <f>IF(AND(COUNTIF(L278:M278, "BASE"),COUNTIF(L278:M278, "TAXONOMIC")),1,0)</f>
        <v>1</v>
      </c>
      <c r="P278">
        <f>IF(AND(COUNTIF(L278:M278, "BASE"),COUNTIF(L278:M278, "THEMATIC")),1,0)</f>
        <v>0</v>
      </c>
      <c r="Q278" t="s">
        <v>354</v>
      </c>
      <c r="R278">
        <f>IF(AND(COUNTIF(L278:M278, "THEMATIC"),COUNTIF(L278:M278, "TAXONOMIC")),1,0)</f>
        <v>0</v>
      </c>
      <c r="S278">
        <f>IF(COUNTIF(L278:M278, "UNRELATED"),1,0)</f>
        <v>0</v>
      </c>
    </row>
    <row r="279" spans="1:19" x14ac:dyDescent="0.35">
      <c r="A279">
        <v>3981</v>
      </c>
      <c r="B279">
        <v>1</v>
      </c>
      <c r="C279">
        <v>42</v>
      </c>
      <c r="D279" t="s">
        <v>132</v>
      </c>
      <c r="E279" t="s">
        <v>244</v>
      </c>
      <c r="F279" t="s">
        <v>245</v>
      </c>
      <c r="G279" t="s">
        <v>246</v>
      </c>
      <c r="H279" t="s">
        <v>247</v>
      </c>
      <c r="I279" t="s">
        <v>248</v>
      </c>
      <c r="J279" t="s">
        <v>132</v>
      </c>
      <c r="K279" t="s">
        <v>244</v>
      </c>
      <c r="L279" t="s">
        <v>6</v>
      </c>
      <c r="M279" t="s">
        <v>14</v>
      </c>
      <c r="N279">
        <v>9.4530723915700001</v>
      </c>
      <c r="O279">
        <f>IF(AND(COUNTIF(L279:M279, "BASE"),COUNTIF(L279:M279, "TAXONOMIC")),1,0)</f>
        <v>1</v>
      </c>
      <c r="P279">
        <f>IF(AND(COUNTIF(L279:M279, "BASE"),COUNTIF(L279:M279, "THEMATIC")),1,0)</f>
        <v>0</v>
      </c>
      <c r="Q279" t="s">
        <v>354</v>
      </c>
      <c r="R279">
        <f>IF(AND(COUNTIF(L279:M279, "THEMATIC"),COUNTIF(L279:M279, "TAXONOMIC")),1,0)</f>
        <v>0</v>
      </c>
      <c r="S279">
        <f>IF(COUNTIF(L279:M279, "UNRELATED"),1,0)</f>
        <v>0</v>
      </c>
    </row>
    <row r="280" spans="1:19" x14ac:dyDescent="0.35">
      <c r="A280">
        <v>3981</v>
      </c>
      <c r="B280">
        <v>1</v>
      </c>
      <c r="C280">
        <v>43</v>
      </c>
      <c r="D280" t="s">
        <v>226</v>
      </c>
      <c r="E280" t="s">
        <v>227</v>
      </c>
      <c r="F280" t="s">
        <v>228</v>
      </c>
      <c r="G280" t="s">
        <v>229</v>
      </c>
      <c r="H280" t="s">
        <v>230</v>
      </c>
      <c r="I280" t="s">
        <v>231</v>
      </c>
      <c r="J280" t="s">
        <v>226</v>
      </c>
      <c r="K280" t="s">
        <v>228</v>
      </c>
      <c r="L280" t="s">
        <v>6</v>
      </c>
      <c r="M280" t="s">
        <v>7</v>
      </c>
      <c r="N280">
        <v>5.2090638579100004</v>
      </c>
      <c r="O280">
        <f>IF(AND(COUNTIF(L280:M280, "BASE"),COUNTIF(L280:M280, "TAXONOMIC")),1,0)</f>
        <v>0</v>
      </c>
      <c r="P280">
        <f>IF(AND(COUNTIF(L280:M280, "BASE"),COUNTIF(L280:M280, "THEMATIC")),1,0)</f>
        <v>1</v>
      </c>
      <c r="Q280" t="s">
        <v>353</v>
      </c>
      <c r="R280">
        <f>IF(AND(COUNTIF(L280:M280, "THEMATIC"),COUNTIF(L280:M280, "TAXONOMIC")),1,0)</f>
        <v>0</v>
      </c>
      <c r="S280">
        <f>IF(COUNTIF(L280:M280, "UNRELATED"),1,0)</f>
        <v>0</v>
      </c>
    </row>
    <row r="281" spans="1:19" x14ac:dyDescent="0.35">
      <c r="A281">
        <v>3981</v>
      </c>
      <c r="B281">
        <v>1</v>
      </c>
      <c r="C281">
        <v>44</v>
      </c>
      <c r="D281" t="s">
        <v>55</v>
      </c>
      <c r="E281" t="s">
        <v>107</v>
      </c>
      <c r="F281" t="s">
        <v>167</v>
      </c>
      <c r="G281" t="s">
        <v>168</v>
      </c>
      <c r="H281" t="s">
        <v>169</v>
      </c>
      <c r="I281" t="s">
        <v>170</v>
      </c>
      <c r="J281" t="s">
        <v>107</v>
      </c>
      <c r="K281" t="s">
        <v>55</v>
      </c>
      <c r="L281" t="s">
        <v>14</v>
      </c>
      <c r="M281" t="s">
        <v>6</v>
      </c>
      <c r="N281">
        <v>4.0694520131200003</v>
      </c>
      <c r="O281">
        <f>IF(AND(COUNTIF(L281:M281, "BASE"),COUNTIF(L281:M281, "TAXONOMIC")),1,0)</f>
        <v>1</v>
      </c>
      <c r="P281">
        <f>IF(AND(COUNTIF(L281:M281, "BASE"),COUNTIF(L281:M281, "THEMATIC")),1,0)</f>
        <v>0</v>
      </c>
      <c r="Q281" t="s">
        <v>354</v>
      </c>
      <c r="R281">
        <f>IF(AND(COUNTIF(L281:M281, "THEMATIC"),COUNTIF(L281:M281, "TAXONOMIC")),1,0)</f>
        <v>0</v>
      </c>
      <c r="S281">
        <f>IF(COUNTIF(L281:M281, "UNRELATED"),1,0)</f>
        <v>0</v>
      </c>
    </row>
    <row r="282" spans="1:19" x14ac:dyDescent="0.35">
      <c r="A282">
        <v>3981</v>
      </c>
      <c r="B282">
        <v>1</v>
      </c>
      <c r="C282">
        <v>45</v>
      </c>
      <c r="D282" t="s">
        <v>115</v>
      </c>
      <c r="E282" t="s">
        <v>116</v>
      </c>
      <c r="F282" t="s">
        <v>106</v>
      </c>
      <c r="G282" t="s">
        <v>117</v>
      </c>
      <c r="H282" t="s">
        <v>118</v>
      </c>
      <c r="I282" t="s">
        <v>119</v>
      </c>
      <c r="J282" t="s">
        <v>115</v>
      </c>
      <c r="K282" t="s">
        <v>116</v>
      </c>
      <c r="L282" t="s">
        <v>6</v>
      </c>
      <c r="M282" t="s">
        <v>14</v>
      </c>
      <c r="N282">
        <v>5.5698549203800001</v>
      </c>
      <c r="O282">
        <f>IF(AND(COUNTIF(L282:M282, "BASE"),COUNTIF(L282:M282, "TAXONOMIC")),1,0)</f>
        <v>1</v>
      </c>
      <c r="P282">
        <f>IF(AND(COUNTIF(L282:M282, "BASE"),COUNTIF(L282:M282, "THEMATIC")),1,0)</f>
        <v>0</v>
      </c>
      <c r="Q282" t="s">
        <v>354</v>
      </c>
      <c r="R282">
        <f>IF(AND(COUNTIF(L282:M282, "THEMATIC"),COUNTIF(L282:M282, "TAXONOMIC")),1,0)</f>
        <v>0</v>
      </c>
      <c r="S282">
        <f>IF(COUNTIF(L282:M282, "UNRELATED"),1,0)</f>
        <v>0</v>
      </c>
    </row>
    <row r="283" spans="1:19" x14ac:dyDescent="0.35">
      <c r="A283">
        <v>3981</v>
      </c>
      <c r="B283">
        <v>1</v>
      </c>
      <c r="C283">
        <v>46</v>
      </c>
      <c r="D283" t="s">
        <v>74</v>
      </c>
      <c r="E283" t="s">
        <v>16</v>
      </c>
      <c r="F283" t="s">
        <v>75</v>
      </c>
      <c r="G283" t="s">
        <v>76</v>
      </c>
      <c r="H283" t="s">
        <v>77</v>
      </c>
      <c r="I283" t="s">
        <v>78</v>
      </c>
      <c r="J283" t="s">
        <v>74</v>
      </c>
      <c r="K283" t="s">
        <v>16</v>
      </c>
      <c r="L283" t="s">
        <v>6</v>
      </c>
      <c r="M283" t="s">
        <v>14</v>
      </c>
      <c r="N283">
        <v>8.0378812308200001</v>
      </c>
      <c r="O283">
        <f>IF(AND(COUNTIF(L283:M283, "BASE"),COUNTIF(L283:M283, "TAXONOMIC")),1,0)</f>
        <v>1</v>
      </c>
      <c r="P283">
        <f>IF(AND(COUNTIF(L283:M283, "BASE"),COUNTIF(L283:M283, "THEMATIC")),1,0)</f>
        <v>0</v>
      </c>
      <c r="Q283" t="s">
        <v>354</v>
      </c>
      <c r="R283">
        <f>IF(AND(COUNTIF(L283:M283, "THEMATIC"),COUNTIF(L283:M283, "TAXONOMIC")),1,0)</f>
        <v>0</v>
      </c>
      <c r="S283">
        <f>IF(COUNTIF(L283:M283, "UNRELATED"),1,0)</f>
        <v>0</v>
      </c>
    </row>
    <row r="284" spans="1:19" x14ac:dyDescent="0.35">
      <c r="A284">
        <v>3981</v>
      </c>
      <c r="B284">
        <v>1</v>
      </c>
      <c r="C284">
        <v>47</v>
      </c>
      <c r="D284" t="s">
        <v>69</v>
      </c>
      <c r="E284" t="s">
        <v>70</v>
      </c>
      <c r="F284" t="s">
        <v>71</v>
      </c>
      <c r="G284" t="s">
        <v>38</v>
      </c>
      <c r="H284" t="s">
        <v>72</v>
      </c>
      <c r="I284" t="s">
        <v>73</v>
      </c>
      <c r="J284" t="s">
        <v>73</v>
      </c>
      <c r="K284" t="s">
        <v>38</v>
      </c>
      <c r="L284" t="s">
        <v>324</v>
      </c>
      <c r="M284" t="s">
        <v>324</v>
      </c>
      <c r="N284">
        <v>14.684170676400001</v>
      </c>
      <c r="O284">
        <f>IF(AND(COUNTIF(L284:M284, "BASE"),COUNTIF(L284:M284, "TAXONOMIC")),1,0)</f>
        <v>0</v>
      </c>
      <c r="P284">
        <f>IF(AND(COUNTIF(L284:M284, "BASE"),COUNTIF(L284:M284, "THEMATIC")),1,0)</f>
        <v>0</v>
      </c>
      <c r="Q284" t="s">
        <v>352</v>
      </c>
      <c r="R284">
        <f>IF(AND(COUNTIF(L284:M284, "THEMATIC"),COUNTIF(L284:M284, "TAXONOMIC")),1,0)</f>
        <v>0</v>
      </c>
      <c r="S284">
        <f>IF(COUNTIF(L284:M284, "UNRELATED"),1,0)</f>
        <v>1</v>
      </c>
    </row>
    <row r="285" spans="1:19" x14ac:dyDescent="0.35">
      <c r="A285">
        <v>3981</v>
      </c>
      <c r="B285">
        <v>1</v>
      </c>
      <c r="C285">
        <v>48</v>
      </c>
      <c r="D285" t="s">
        <v>255</v>
      </c>
      <c r="E285" t="s">
        <v>256</v>
      </c>
      <c r="F285" t="s">
        <v>175</v>
      </c>
      <c r="G285" t="s">
        <v>257</v>
      </c>
      <c r="H285" t="s">
        <v>258</v>
      </c>
      <c r="I285" t="s">
        <v>259</v>
      </c>
      <c r="J285" t="s">
        <v>255</v>
      </c>
      <c r="K285" t="s">
        <v>175</v>
      </c>
      <c r="L285" t="s">
        <v>6</v>
      </c>
      <c r="M285" t="s">
        <v>7</v>
      </c>
      <c r="N285">
        <v>8.0731563101300008</v>
      </c>
      <c r="O285">
        <f>IF(AND(COUNTIF(L285:M285, "BASE"),COUNTIF(L285:M285, "TAXONOMIC")),1,0)</f>
        <v>0</v>
      </c>
      <c r="P285">
        <f>IF(AND(COUNTIF(L285:M285, "BASE"),COUNTIF(L285:M285, "THEMATIC")),1,0)</f>
        <v>1</v>
      </c>
      <c r="Q285" t="s">
        <v>353</v>
      </c>
      <c r="R285">
        <f>IF(AND(COUNTIF(L285:M285, "THEMATIC"),COUNTIF(L285:M285, "TAXONOMIC")),1,0)</f>
        <v>0</v>
      </c>
      <c r="S285">
        <f>IF(COUNTIF(L285:M285, "UNRELATED"),1,0)</f>
        <v>0</v>
      </c>
    </row>
    <row r="286" spans="1:19" x14ac:dyDescent="0.35">
      <c r="A286">
        <v>3981</v>
      </c>
      <c r="B286">
        <v>1</v>
      </c>
      <c r="C286">
        <v>49</v>
      </c>
      <c r="D286" t="s">
        <v>351</v>
      </c>
      <c r="E286" t="s">
        <v>304</v>
      </c>
      <c r="F286" t="s">
        <v>81</v>
      </c>
      <c r="G286" t="s">
        <v>249</v>
      </c>
      <c r="H286" t="s">
        <v>305</v>
      </c>
      <c r="I286" t="s">
        <v>306</v>
      </c>
      <c r="J286" t="s">
        <v>175</v>
      </c>
      <c r="K286" t="s">
        <v>304</v>
      </c>
      <c r="L286" t="s">
        <v>6</v>
      </c>
      <c r="M286" t="s">
        <v>14</v>
      </c>
      <c r="N286">
        <v>3.7713602111900002</v>
      </c>
      <c r="O286">
        <f>IF(AND(COUNTIF(L286:M286, "BASE"),COUNTIF(L286:M286, "TAXONOMIC")),1,0)</f>
        <v>1</v>
      </c>
      <c r="P286">
        <f>IF(AND(COUNTIF(L286:M286, "BASE"),COUNTIF(L286:M286, "THEMATIC")),1,0)</f>
        <v>0</v>
      </c>
      <c r="Q286" t="s">
        <v>354</v>
      </c>
      <c r="R286">
        <f>IF(AND(COUNTIF(L286:M286, "THEMATIC"),COUNTIF(L286:M286, "TAXONOMIC")),1,0)</f>
        <v>0</v>
      </c>
      <c r="S286">
        <f>IF(COUNTIF(L286:M286, "UNRELATED"),1,0)</f>
        <v>0</v>
      </c>
    </row>
    <row r="287" spans="1:19" x14ac:dyDescent="0.35">
      <c r="A287">
        <v>3981</v>
      </c>
      <c r="B287">
        <v>1</v>
      </c>
      <c r="C287">
        <v>50</v>
      </c>
      <c r="D287" t="s">
        <v>8</v>
      </c>
      <c r="E287" t="s">
        <v>9</v>
      </c>
      <c r="F287" t="s">
        <v>10</v>
      </c>
      <c r="G287" t="s">
        <v>11</v>
      </c>
      <c r="H287" t="s">
        <v>12</v>
      </c>
      <c r="I287" t="s">
        <v>13</v>
      </c>
      <c r="J287" t="s">
        <v>9</v>
      </c>
      <c r="K287" t="s">
        <v>8</v>
      </c>
      <c r="L287" t="s">
        <v>14</v>
      </c>
      <c r="M287" t="s">
        <v>6</v>
      </c>
      <c r="N287">
        <v>2.7795868694100001</v>
      </c>
      <c r="O287">
        <f>IF(AND(COUNTIF(L287:M287, "BASE"),COUNTIF(L287:M287, "TAXONOMIC")),1,0)</f>
        <v>1</v>
      </c>
      <c r="P287">
        <f>IF(AND(COUNTIF(L287:M287, "BASE"),COUNTIF(L287:M287, "THEMATIC")),1,0)</f>
        <v>0</v>
      </c>
      <c r="Q287" t="s">
        <v>354</v>
      </c>
      <c r="R287">
        <f>IF(AND(COUNTIF(L287:M287, "THEMATIC"),COUNTIF(L287:M287, "TAXONOMIC")),1,0)</f>
        <v>0</v>
      </c>
      <c r="S287">
        <f>IF(COUNTIF(L287:M287, "UNRELATED"),1,0)</f>
        <v>0</v>
      </c>
    </row>
    <row r="288" spans="1:19" x14ac:dyDescent="0.35">
      <c r="A288">
        <v>3981</v>
      </c>
      <c r="B288">
        <v>1</v>
      </c>
      <c r="C288">
        <v>51</v>
      </c>
      <c r="D288" t="s">
        <v>0</v>
      </c>
      <c r="E288" t="s">
        <v>1</v>
      </c>
      <c r="F288" t="s">
        <v>2</v>
      </c>
      <c r="G288" t="s">
        <v>3</v>
      </c>
      <c r="H288" t="s">
        <v>4</v>
      </c>
      <c r="I288" t="s">
        <v>5</v>
      </c>
      <c r="J288" t="s">
        <v>0</v>
      </c>
      <c r="K288" t="s">
        <v>2</v>
      </c>
      <c r="L288" t="s">
        <v>6</v>
      </c>
      <c r="M288" t="s">
        <v>7</v>
      </c>
      <c r="N288">
        <v>3.0396093951999998</v>
      </c>
      <c r="O288">
        <f>IF(AND(COUNTIF(L288:M288, "BASE"),COUNTIF(L288:M288, "TAXONOMIC")),1,0)</f>
        <v>0</v>
      </c>
      <c r="P288">
        <f>IF(AND(COUNTIF(L288:M288, "BASE"),COUNTIF(L288:M288, "THEMATIC")),1,0)</f>
        <v>1</v>
      </c>
      <c r="Q288" t="s">
        <v>353</v>
      </c>
      <c r="R288">
        <f>IF(AND(COUNTIF(L288:M288, "THEMATIC"),COUNTIF(L288:M288, "TAXONOMIC")),1,0)</f>
        <v>0</v>
      </c>
      <c r="S288">
        <f>IF(COUNTIF(L288:M288, "UNRELATED"),1,0)</f>
        <v>0</v>
      </c>
    </row>
    <row r="289" spans="1:19" x14ac:dyDescent="0.35">
      <c r="A289">
        <v>3981</v>
      </c>
      <c r="B289">
        <v>1</v>
      </c>
      <c r="C289">
        <v>52</v>
      </c>
      <c r="D289" t="s">
        <v>36</v>
      </c>
      <c r="E289" t="s">
        <v>271</v>
      </c>
      <c r="F289" t="s">
        <v>165</v>
      </c>
      <c r="G289" t="s">
        <v>272</v>
      </c>
      <c r="H289" t="s">
        <v>273</v>
      </c>
      <c r="I289" t="s">
        <v>274</v>
      </c>
      <c r="J289" t="s">
        <v>36</v>
      </c>
      <c r="K289" t="s">
        <v>271</v>
      </c>
      <c r="L289" t="s">
        <v>6</v>
      </c>
      <c r="M289" t="s">
        <v>14</v>
      </c>
      <c r="N289">
        <v>9.41812539857</v>
      </c>
      <c r="O289">
        <f>IF(AND(COUNTIF(L289:M289, "BASE"),COUNTIF(L289:M289, "TAXONOMIC")),1,0)</f>
        <v>1</v>
      </c>
      <c r="P289">
        <f>IF(AND(COUNTIF(L289:M289, "BASE"),COUNTIF(L289:M289, "THEMATIC")),1,0)</f>
        <v>0</v>
      </c>
      <c r="Q289" t="s">
        <v>354</v>
      </c>
      <c r="R289">
        <f>IF(AND(COUNTIF(L289:M289, "THEMATIC"),COUNTIF(L289:M289, "TAXONOMIC")),1,0)</f>
        <v>0</v>
      </c>
      <c r="S289">
        <f>IF(COUNTIF(L289:M289, "UNRELATED"),1,0)</f>
        <v>0</v>
      </c>
    </row>
    <row r="290" spans="1:19" x14ac:dyDescent="0.35">
      <c r="A290">
        <v>3981</v>
      </c>
      <c r="B290">
        <v>1</v>
      </c>
      <c r="C290">
        <v>53</v>
      </c>
      <c r="D290" t="s">
        <v>4</v>
      </c>
      <c r="E290" t="s">
        <v>236</v>
      </c>
      <c r="F290" t="s">
        <v>290</v>
      </c>
      <c r="G290" t="s">
        <v>291</v>
      </c>
      <c r="H290" t="s">
        <v>292</v>
      </c>
      <c r="I290" t="s">
        <v>146</v>
      </c>
      <c r="J290" t="s">
        <v>236</v>
      </c>
      <c r="K290" t="s">
        <v>4</v>
      </c>
      <c r="L290" t="s">
        <v>14</v>
      </c>
      <c r="M290" t="s">
        <v>6</v>
      </c>
      <c r="N290">
        <v>4.7763364636299999</v>
      </c>
      <c r="O290">
        <f>IF(AND(COUNTIF(L290:M290, "BASE"),COUNTIF(L290:M290, "TAXONOMIC")),1,0)</f>
        <v>1</v>
      </c>
      <c r="P290">
        <f>IF(AND(COUNTIF(L290:M290, "BASE"),COUNTIF(L290:M290, "THEMATIC")),1,0)</f>
        <v>0</v>
      </c>
      <c r="Q290" t="s">
        <v>354</v>
      </c>
      <c r="R290">
        <f>IF(AND(COUNTIF(L290:M290, "THEMATIC"),COUNTIF(L290:M290, "TAXONOMIC")),1,0)</f>
        <v>0</v>
      </c>
      <c r="S290">
        <f>IF(COUNTIF(L290:M290, "UNRELATED"),1,0)</f>
        <v>0</v>
      </c>
    </row>
    <row r="291" spans="1:19" x14ac:dyDescent="0.35">
      <c r="A291">
        <v>3981</v>
      </c>
      <c r="B291">
        <v>1</v>
      </c>
      <c r="C291">
        <v>54</v>
      </c>
      <c r="D291" t="s">
        <v>220</v>
      </c>
      <c r="E291" t="s">
        <v>221</v>
      </c>
      <c r="F291" t="s">
        <v>222</v>
      </c>
      <c r="G291" t="s">
        <v>223</v>
      </c>
      <c r="H291" t="s">
        <v>224</v>
      </c>
      <c r="I291" t="s">
        <v>225</v>
      </c>
      <c r="J291" t="s">
        <v>220</v>
      </c>
      <c r="K291" t="s">
        <v>222</v>
      </c>
      <c r="L291" t="s">
        <v>6</v>
      </c>
      <c r="M291" t="s">
        <v>7</v>
      </c>
      <c r="N291">
        <v>8.62967787927</v>
      </c>
      <c r="O291">
        <f>IF(AND(COUNTIF(L291:M291, "BASE"),COUNTIF(L291:M291, "TAXONOMIC")),1,0)</f>
        <v>0</v>
      </c>
      <c r="P291">
        <f>IF(AND(COUNTIF(L291:M291, "BASE"),COUNTIF(L291:M291, "THEMATIC")),1,0)</f>
        <v>1</v>
      </c>
      <c r="Q291" t="s">
        <v>353</v>
      </c>
      <c r="R291">
        <f>IF(AND(COUNTIF(L291:M291, "THEMATIC"),COUNTIF(L291:M291, "TAXONOMIC")),1,0)</f>
        <v>0</v>
      </c>
      <c r="S291">
        <f>IF(COUNTIF(L291:M291, "UNRELATED"),1,0)</f>
        <v>0</v>
      </c>
    </row>
    <row r="292" spans="1:19" x14ac:dyDescent="0.35">
      <c r="A292">
        <v>3981</v>
      </c>
      <c r="B292">
        <v>1</v>
      </c>
      <c r="C292">
        <v>55</v>
      </c>
      <c r="D292" t="s">
        <v>249</v>
      </c>
      <c r="E292" t="s">
        <v>250</v>
      </c>
      <c r="F292" t="s">
        <v>251</v>
      </c>
      <c r="G292" t="s">
        <v>252</v>
      </c>
      <c r="H292" t="s">
        <v>253</v>
      </c>
      <c r="I292" t="s">
        <v>254</v>
      </c>
      <c r="J292" t="s">
        <v>251</v>
      </c>
      <c r="K292" t="s">
        <v>249</v>
      </c>
      <c r="L292" t="s">
        <v>7</v>
      </c>
      <c r="M292" t="s">
        <v>6</v>
      </c>
      <c r="N292">
        <v>6.6086445961800004</v>
      </c>
      <c r="O292">
        <f>IF(AND(COUNTIF(L292:M292, "BASE"),COUNTIF(L292:M292, "TAXONOMIC")),1,0)</f>
        <v>0</v>
      </c>
      <c r="P292">
        <f>IF(AND(COUNTIF(L292:M292, "BASE"),COUNTIF(L292:M292, "THEMATIC")),1,0)</f>
        <v>1</v>
      </c>
      <c r="Q292" t="s">
        <v>353</v>
      </c>
      <c r="R292">
        <f>IF(AND(COUNTIF(L292:M292, "THEMATIC"),COUNTIF(L292:M292, "TAXONOMIC")),1,0)</f>
        <v>0</v>
      </c>
      <c r="S292">
        <f>IF(COUNTIF(L292:M292, "UNRELATED"),1,0)</f>
        <v>0</v>
      </c>
    </row>
    <row r="293" spans="1:19" x14ac:dyDescent="0.35">
      <c r="A293">
        <v>3981</v>
      </c>
      <c r="B293">
        <v>1</v>
      </c>
      <c r="C293">
        <v>56</v>
      </c>
      <c r="D293" t="s">
        <v>141</v>
      </c>
      <c r="E293" t="s">
        <v>157</v>
      </c>
      <c r="F293" t="s">
        <v>158</v>
      </c>
      <c r="G293" t="s">
        <v>159</v>
      </c>
      <c r="H293" t="s">
        <v>160</v>
      </c>
      <c r="I293" t="s">
        <v>161</v>
      </c>
      <c r="J293" t="s">
        <v>141</v>
      </c>
      <c r="K293" t="s">
        <v>157</v>
      </c>
      <c r="L293" t="s">
        <v>6</v>
      </c>
      <c r="M293" t="s">
        <v>14</v>
      </c>
      <c r="N293">
        <v>5.7222922611999998</v>
      </c>
      <c r="O293">
        <f>IF(AND(COUNTIF(L293:M293, "BASE"),COUNTIF(L293:M293, "TAXONOMIC")),1,0)</f>
        <v>1</v>
      </c>
      <c r="P293">
        <f>IF(AND(COUNTIF(L293:M293, "BASE"),COUNTIF(L293:M293, "THEMATIC")),1,0)</f>
        <v>0</v>
      </c>
      <c r="Q293" t="s">
        <v>354</v>
      </c>
      <c r="R293">
        <f>IF(AND(COUNTIF(L293:M293, "THEMATIC"),COUNTIF(L293:M293, "TAXONOMIC")),1,0)</f>
        <v>0</v>
      </c>
      <c r="S293">
        <f>IF(COUNTIF(L293:M293, "UNRELATED"),1,0)</f>
        <v>0</v>
      </c>
    </row>
    <row r="294" spans="1:19" x14ac:dyDescent="0.35">
      <c r="A294">
        <v>3981</v>
      </c>
      <c r="B294">
        <v>1</v>
      </c>
      <c r="C294">
        <v>57</v>
      </c>
      <c r="D294" t="s">
        <v>279</v>
      </c>
      <c r="E294" t="s">
        <v>280</v>
      </c>
      <c r="F294" t="s">
        <v>281</v>
      </c>
      <c r="G294" t="s">
        <v>282</v>
      </c>
      <c r="H294" t="s">
        <v>283</v>
      </c>
      <c r="I294" t="s">
        <v>284</v>
      </c>
      <c r="J294" t="s">
        <v>280</v>
      </c>
      <c r="K294" t="s">
        <v>279</v>
      </c>
      <c r="L294" t="s">
        <v>14</v>
      </c>
      <c r="M294" t="s">
        <v>6</v>
      </c>
      <c r="N294">
        <v>4.6934339023399998</v>
      </c>
      <c r="O294">
        <f>IF(AND(COUNTIF(L294:M294, "BASE"),COUNTIF(L294:M294, "TAXONOMIC")),1,0)</f>
        <v>1</v>
      </c>
      <c r="P294">
        <f>IF(AND(COUNTIF(L294:M294, "BASE"),COUNTIF(L294:M294, "THEMATIC")),1,0)</f>
        <v>0</v>
      </c>
      <c r="Q294" t="s">
        <v>354</v>
      </c>
      <c r="R294">
        <f>IF(AND(COUNTIF(L294:M294, "THEMATIC"),COUNTIF(L294:M294, "TAXONOMIC")),1,0)</f>
        <v>0</v>
      </c>
      <c r="S294">
        <f>IF(COUNTIF(L294:M294, "UNRELATED"),1,0)</f>
        <v>0</v>
      </c>
    </row>
    <row r="295" spans="1:19" x14ac:dyDescent="0.35">
      <c r="A295">
        <v>3981</v>
      </c>
      <c r="B295">
        <v>1</v>
      </c>
      <c r="C295">
        <v>58</v>
      </c>
      <c r="D295" t="s">
        <v>208</v>
      </c>
      <c r="E295" t="s">
        <v>209</v>
      </c>
      <c r="F295" t="s">
        <v>210</v>
      </c>
      <c r="G295" t="s">
        <v>211</v>
      </c>
      <c r="H295" t="s">
        <v>212</v>
      </c>
      <c r="I295" t="s">
        <v>213</v>
      </c>
      <c r="J295" t="s">
        <v>209</v>
      </c>
      <c r="K295" t="s">
        <v>208</v>
      </c>
      <c r="L295" t="s">
        <v>14</v>
      </c>
      <c r="M295" t="s">
        <v>6</v>
      </c>
      <c r="N295">
        <v>6.5764927930399999</v>
      </c>
      <c r="O295">
        <f>IF(AND(COUNTIF(L295:M295, "BASE"),COUNTIF(L295:M295, "TAXONOMIC")),1,0)</f>
        <v>1</v>
      </c>
      <c r="P295">
        <f>IF(AND(COUNTIF(L295:M295, "BASE"),COUNTIF(L295:M295, "THEMATIC")),1,0)</f>
        <v>0</v>
      </c>
      <c r="Q295" t="s">
        <v>354</v>
      </c>
      <c r="R295">
        <f>IF(AND(COUNTIF(L295:M295, "THEMATIC"),COUNTIF(L295:M295, "TAXONOMIC")),1,0)</f>
        <v>0</v>
      </c>
      <c r="S295">
        <f>IF(COUNTIF(L295:M295, "UNRELATED"),1,0)</f>
        <v>0</v>
      </c>
    </row>
    <row r="296" spans="1:19" x14ac:dyDescent="0.35">
      <c r="A296">
        <v>3981</v>
      </c>
      <c r="B296">
        <v>1</v>
      </c>
      <c r="C296">
        <v>59</v>
      </c>
      <c r="D296" t="s">
        <v>85</v>
      </c>
      <c r="E296" t="s">
        <v>86</v>
      </c>
      <c r="F296" t="s">
        <v>87</v>
      </c>
      <c r="G296" t="s">
        <v>88</v>
      </c>
      <c r="H296" t="s">
        <v>89</v>
      </c>
      <c r="I296" t="s">
        <v>90</v>
      </c>
      <c r="J296" t="s">
        <v>86</v>
      </c>
      <c r="K296" t="s">
        <v>85</v>
      </c>
      <c r="L296" t="s">
        <v>14</v>
      </c>
      <c r="M296" t="s">
        <v>6</v>
      </c>
      <c r="N296">
        <v>4.2487940922099998</v>
      </c>
      <c r="O296">
        <f>IF(AND(COUNTIF(L296:M296, "BASE"),COUNTIF(L296:M296, "TAXONOMIC")),1,0)</f>
        <v>1</v>
      </c>
      <c r="P296">
        <f>IF(AND(COUNTIF(L296:M296, "BASE"),COUNTIF(L296:M296, "THEMATIC")),1,0)</f>
        <v>0</v>
      </c>
      <c r="Q296" t="s">
        <v>354</v>
      </c>
      <c r="R296">
        <f>IF(AND(COUNTIF(L296:M296, "THEMATIC"),COUNTIF(L296:M296, "TAXONOMIC")),1,0)</f>
        <v>0</v>
      </c>
      <c r="S296">
        <f>IF(COUNTIF(L296:M296, "UNRELATED"),1,0)</f>
        <v>0</v>
      </c>
    </row>
    <row r="297" spans="1:19" x14ac:dyDescent="0.35">
      <c r="A297">
        <v>3983</v>
      </c>
      <c r="B297">
        <v>1</v>
      </c>
      <c r="C297">
        <v>1</v>
      </c>
      <c r="D297" t="s">
        <v>0</v>
      </c>
      <c r="E297" t="s">
        <v>1</v>
      </c>
      <c r="F297" t="s">
        <v>2</v>
      </c>
      <c r="G297" t="s">
        <v>3</v>
      </c>
      <c r="H297" t="s">
        <v>4</v>
      </c>
      <c r="I297" t="s">
        <v>5</v>
      </c>
      <c r="J297" t="s">
        <v>2</v>
      </c>
      <c r="K297" t="s">
        <v>0</v>
      </c>
      <c r="L297" t="s">
        <v>7</v>
      </c>
      <c r="M297" t="s">
        <v>6</v>
      </c>
      <c r="N297">
        <v>19.481317739800001</v>
      </c>
      <c r="O297">
        <f>IF(AND(COUNTIF(L297:M297, "BASE"),COUNTIF(L297:M297, "TAXONOMIC")),1,0)</f>
        <v>0</v>
      </c>
      <c r="P297">
        <f>IF(AND(COUNTIF(L297:M297, "BASE"),COUNTIF(L297:M297, "THEMATIC")),1,0)</f>
        <v>1</v>
      </c>
      <c r="Q297" t="s">
        <v>353</v>
      </c>
      <c r="R297">
        <f>IF(AND(COUNTIF(L297:M297, "THEMATIC"),COUNTIF(L297:M297, "TAXONOMIC")),1,0)</f>
        <v>0</v>
      </c>
      <c r="S297">
        <f>IF(COUNTIF(L297:M297, "UNRELATED"),1,0)</f>
        <v>0</v>
      </c>
    </row>
    <row r="298" spans="1:19" x14ac:dyDescent="0.35">
      <c r="A298">
        <v>3983</v>
      </c>
      <c r="B298">
        <v>1</v>
      </c>
      <c r="C298">
        <v>2</v>
      </c>
      <c r="D298" t="s">
        <v>85</v>
      </c>
      <c r="E298" t="s">
        <v>86</v>
      </c>
      <c r="F298" t="s">
        <v>87</v>
      </c>
      <c r="G298" t="s">
        <v>88</v>
      </c>
      <c r="H298" t="s">
        <v>89</v>
      </c>
      <c r="I298" t="s">
        <v>90</v>
      </c>
      <c r="J298" t="s">
        <v>85</v>
      </c>
      <c r="K298" t="s">
        <v>86</v>
      </c>
      <c r="L298" t="s">
        <v>6</v>
      </c>
      <c r="M298" t="s">
        <v>14</v>
      </c>
      <c r="N298">
        <v>7.9102184822600003</v>
      </c>
      <c r="O298">
        <f>IF(AND(COUNTIF(L298:M298, "BASE"),COUNTIF(L298:M298, "TAXONOMIC")),1,0)</f>
        <v>1</v>
      </c>
      <c r="P298">
        <f>IF(AND(COUNTIF(L298:M298, "BASE"),COUNTIF(L298:M298, "THEMATIC")),1,0)</f>
        <v>0</v>
      </c>
      <c r="Q298" t="s">
        <v>354</v>
      </c>
      <c r="R298">
        <f>IF(AND(COUNTIF(L298:M298, "THEMATIC"),COUNTIF(L298:M298, "TAXONOMIC")),1,0)</f>
        <v>0</v>
      </c>
      <c r="S298">
        <f>IF(COUNTIF(L298:M298, "UNRELATED"),1,0)</f>
        <v>0</v>
      </c>
    </row>
    <row r="299" spans="1:19" x14ac:dyDescent="0.35">
      <c r="A299">
        <v>3983</v>
      </c>
      <c r="B299">
        <v>1</v>
      </c>
      <c r="C299">
        <v>3</v>
      </c>
      <c r="D299" t="s">
        <v>39</v>
      </c>
      <c r="E299" t="s">
        <v>40</v>
      </c>
      <c r="F299" t="s">
        <v>41</v>
      </c>
      <c r="G299" t="s">
        <v>42</v>
      </c>
      <c r="H299" t="s">
        <v>43</v>
      </c>
      <c r="I299" t="s">
        <v>44</v>
      </c>
      <c r="J299" t="s">
        <v>39</v>
      </c>
      <c r="K299" t="s">
        <v>41</v>
      </c>
      <c r="L299" t="s">
        <v>6</v>
      </c>
      <c r="M299" t="s">
        <v>7</v>
      </c>
      <c r="N299">
        <v>3.0188325631900002</v>
      </c>
      <c r="O299">
        <f>IF(AND(COUNTIF(L299:M299, "BASE"),COUNTIF(L299:M299, "TAXONOMIC")),1,0)</f>
        <v>0</v>
      </c>
      <c r="P299">
        <f>IF(AND(COUNTIF(L299:M299, "BASE"),COUNTIF(L299:M299, "THEMATIC")),1,0)</f>
        <v>1</v>
      </c>
      <c r="Q299" t="s">
        <v>353</v>
      </c>
      <c r="R299">
        <f>IF(AND(COUNTIF(L299:M299, "THEMATIC"),COUNTIF(L299:M299, "TAXONOMIC")),1,0)</f>
        <v>0</v>
      </c>
      <c r="S299">
        <f>IF(COUNTIF(L299:M299, "UNRELATED"),1,0)</f>
        <v>0</v>
      </c>
    </row>
    <row r="300" spans="1:19" x14ac:dyDescent="0.35">
      <c r="A300">
        <v>3983</v>
      </c>
      <c r="B300">
        <v>1</v>
      </c>
      <c r="C300">
        <v>4</v>
      </c>
      <c r="D300" t="s">
        <v>351</v>
      </c>
      <c r="E300" t="s">
        <v>304</v>
      </c>
      <c r="F300" t="s">
        <v>81</v>
      </c>
      <c r="G300" t="s">
        <v>249</v>
      </c>
      <c r="H300" t="s">
        <v>305</v>
      </c>
      <c r="I300" t="s">
        <v>306</v>
      </c>
      <c r="J300" t="s">
        <v>175</v>
      </c>
      <c r="K300" t="s">
        <v>304</v>
      </c>
      <c r="L300" t="s">
        <v>6</v>
      </c>
      <c r="M300" t="s">
        <v>14</v>
      </c>
      <c r="N300">
        <v>2.4286047714399999</v>
      </c>
      <c r="O300">
        <f>IF(AND(COUNTIF(L300:M300, "BASE"),COUNTIF(L300:M300, "TAXONOMIC")),1,0)</f>
        <v>1</v>
      </c>
      <c r="P300">
        <f>IF(AND(COUNTIF(L300:M300, "BASE"),COUNTIF(L300:M300, "THEMATIC")),1,0)</f>
        <v>0</v>
      </c>
      <c r="Q300" t="s">
        <v>354</v>
      </c>
      <c r="R300">
        <f>IF(AND(COUNTIF(L300:M300, "THEMATIC"),COUNTIF(L300:M300, "TAXONOMIC")),1,0)</f>
        <v>0</v>
      </c>
      <c r="S300">
        <f>IF(COUNTIF(L300:M300, "UNRELATED"),1,0)</f>
        <v>0</v>
      </c>
    </row>
    <row r="301" spans="1:19" x14ac:dyDescent="0.35">
      <c r="A301">
        <v>3983</v>
      </c>
      <c r="B301">
        <v>1</v>
      </c>
      <c r="C301">
        <v>5</v>
      </c>
      <c r="D301" t="s">
        <v>15</v>
      </c>
      <c r="E301" t="s">
        <v>16</v>
      </c>
      <c r="F301" t="s">
        <v>17</v>
      </c>
      <c r="G301" t="s">
        <v>18</v>
      </c>
      <c r="H301" t="s">
        <v>19</v>
      </c>
      <c r="I301" t="s">
        <v>20</v>
      </c>
      <c r="J301" t="s">
        <v>17</v>
      </c>
      <c r="K301" t="s">
        <v>16</v>
      </c>
      <c r="L301" t="s">
        <v>7</v>
      </c>
      <c r="M301" t="s">
        <v>14</v>
      </c>
      <c r="N301">
        <v>2.7604677401800002</v>
      </c>
      <c r="O301">
        <f>IF(AND(COUNTIF(L301:M301, "BASE"),COUNTIF(L301:M301, "TAXONOMIC")),1,0)</f>
        <v>0</v>
      </c>
      <c r="P301">
        <f>IF(AND(COUNTIF(L301:M301, "BASE"),COUNTIF(L301:M301, "THEMATIC")),1,0)</f>
        <v>0</v>
      </c>
      <c r="Q301" t="s">
        <v>352</v>
      </c>
      <c r="R301">
        <f>IF(AND(COUNTIF(L301:M301, "THEMATIC"),COUNTIF(L301:M301, "TAXONOMIC")),1,0)</f>
        <v>1</v>
      </c>
      <c r="S301">
        <f>IF(COUNTIF(L301:M301, "UNRELATED"),1,0)</f>
        <v>0</v>
      </c>
    </row>
    <row r="302" spans="1:19" x14ac:dyDescent="0.35">
      <c r="A302">
        <v>3983</v>
      </c>
      <c r="B302">
        <v>1</v>
      </c>
      <c r="C302">
        <v>6</v>
      </c>
      <c r="D302" t="s">
        <v>131</v>
      </c>
      <c r="E302" t="s">
        <v>132</v>
      </c>
      <c r="F302" t="s">
        <v>133</v>
      </c>
      <c r="G302" t="s">
        <v>134</v>
      </c>
      <c r="H302" t="s">
        <v>135</v>
      </c>
      <c r="I302" t="s">
        <v>136</v>
      </c>
      <c r="J302" t="s">
        <v>131</v>
      </c>
      <c r="K302" t="s">
        <v>132</v>
      </c>
      <c r="L302" t="s">
        <v>6</v>
      </c>
      <c r="M302" t="s">
        <v>14</v>
      </c>
      <c r="N302">
        <v>5.2933347590700004</v>
      </c>
      <c r="O302">
        <f>IF(AND(COUNTIF(L302:M302, "BASE"),COUNTIF(L302:M302, "TAXONOMIC")),1,0)</f>
        <v>1</v>
      </c>
      <c r="P302">
        <f>IF(AND(COUNTIF(L302:M302, "BASE"),COUNTIF(L302:M302, "THEMATIC")),1,0)</f>
        <v>0</v>
      </c>
      <c r="Q302" t="s">
        <v>354</v>
      </c>
      <c r="R302">
        <f>IF(AND(COUNTIF(L302:M302, "THEMATIC"),COUNTIF(L302:M302, "TAXONOMIC")),1,0)</f>
        <v>0</v>
      </c>
      <c r="S302">
        <f>IF(COUNTIF(L302:M302, "UNRELATED"),1,0)</f>
        <v>0</v>
      </c>
    </row>
    <row r="303" spans="1:19" x14ac:dyDescent="0.35">
      <c r="A303">
        <v>3983</v>
      </c>
      <c r="B303">
        <v>1</v>
      </c>
      <c r="C303">
        <v>7</v>
      </c>
      <c r="D303" t="s">
        <v>79</v>
      </c>
      <c r="E303" t="s">
        <v>80</v>
      </c>
      <c r="F303" t="s">
        <v>81</v>
      </c>
      <c r="G303" t="s">
        <v>82</v>
      </c>
      <c r="H303" t="s">
        <v>83</v>
      </c>
      <c r="I303" t="s">
        <v>84</v>
      </c>
      <c r="J303" t="s">
        <v>81</v>
      </c>
      <c r="K303" t="s">
        <v>79</v>
      </c>
      <c r="L303" t="s">
        <v>7</v>
      </c>
      <c r="M303" t="s">
        <v>6</v>
      </c>
      <c r="N303">
        <v>7.5492315016499996</v>
      </c>
      <c r="O303">
        <f>IF(AND(COUNTIF(L303:M303, "BASE"),COUNTIF(L303:M303, "TAXONOMIC")),1,0)</f>
        <v>0</v>
      </c>
      <c r="P303">
        <f>IF(AND(COUNTIF(L303:M303, "BASE"),COUNTIF(L303:M303, "THEMATIC")),1,0)</f>
        <v>1</v>
      </c>
      <c r="Q303" t="s">
        <v>353</v>
      </c>
      <c r="R303">
        <f>IF(AND(COUNTIF(L303:M303, "THEMATIC"),COUNTIF(L303:M303, "TAXONOMIC")),1,0)</f>
        <v>0</v>
      </c>
      <c r="S303">
        <f>IF(COUNTIF(L303:M303, "UNRELATED"),1,0)</f>
        <v>0</v>
      </c>
    </row>
    <row r="304" spans="1:19" x14ac:dyDescent="0.35">
      <c r="A304">
        <v>3983</v>
      </c>
      <c r="B304">
        <v>1</v>
      </c>
      <c r="C304">
        <v>8</v>
      </c>
      <c r="D304" t="s">
        <v>208</v>
      </c>
      <c r="E304" t="s">
        <v>209</v>
      </c>
      <c r="F304" t="s">
        <v>210</v>
      </c>
      <c r="G304" t="s">
        <v>211</v>
      </c>
      <c r="H304" t="s">
        <v>212</v>
      </c>
      <c r="I304" t="s">
        <v>213</v>
      </c>
      <c r="J304" t="s">
        <v>209</v>
      </c>
      <c r="K304" t="s">
        <v>208</v>
      </c>
      <c r="L304" t="s">
        <v>14</v>
      </c>
      <c r="M304" t="s">
        <v>6</v>
      </c>
      <c r="N304">
        <v>5.0186302832400003</v>
      </c>
      <c r="O304">
        <f>IF(AND(COUNTIF(L304:M304, "BASE"),COUNTIF(L304:M304, "TAXONOMIC")),1,0)</f>
        <v>1</v>
      </c>
      <c r="P304">
        <f>IF(AND(COUNTIF(L304:M304, "BASE"),COUNTIF(L304:M304, "THEMATIC")),1,0)</f>
        <v>0</v>
      </c>
      <c r="Q304" t="s">
        <v>354</v>
      </c>
      <c r="R304">
        <f>IF(AND(COUNTIF(L304:M304, "THEMATIC"),COUNTIF(L304:M304, "TAXONOMIC")),1,0)</f>
        <v>0</v>
      </c>
      <c r="S304">
        <f>IF(COUNTIF(L304:M304, "UNRELATED"),1,0)</f>
        <v>0</v>
      </c>
    </row>
    <row r="305" spans="1:19" x14ac:dyDescent="0.35">
      <c r="A305">
        <v>3983</v>
      </c>
      <c r="B305">
        <v>1</v>
      </c>
      <c r="C305">
        <v>9</v>
      </c>
      <c r="D305" t="s">
        <v>146</v>
      </c>
      <c r="E305" t="s">
        <v>147</v>
      </c>
      <c r="F305" t="s">
        <v>148</v>
      </c>
      <c r="G305" t="s">
        <v>149</v>
      </c>
      <c r="H305" t="s">
        <v>150</v>
      </c>
      <c r="I305" t="s">
        <v>151</v>
      </c>
      <c r="J305" t="s">
        <v>146</v>
      </c>
      <c r="K305" t="s">
        <v>148</v>
      </c>
      <c r="L305" t="s">
        <v>6</v>
      </c>
      <c r="M305" t="s">
        <v>7</v>
      </c>
      <c r="N305">
        <v>2.18240422494</v>
      </c>
      <c r="O305">
        <f>IF(AND(COUNTIF(L305:M305, "BASE"),COUNTIF(L305:M305, "TAXONOMIC")),1,0)</f>
        <v>0</v>
      </c>
      <c r="P305">
        <f>IF(AND(COUNTIF(L305:M305, "BASE"),COUNTIF(L305:M305, "THEMATIC")),1,0)</f>
        <v>1</v>
      </c>
      <c r="Q305" t="s">
        <v>353</v>
      </c>
      <c r="R305">
        <f>IF(AND(COUNTIF(L305:M305, "THEMATIC"),COUNTIF(L305:M305, "TAXONOMIC")),1,0)</f>
        <v>0</v>
      </c>
      <c r="S305">
        <f>IF(COUNTIF(L305:M305, "UNRELATED"),1,0)</f>
        <v>0</v>
      </c>
    </row>
    <row r="306" spans="1:19" x14ac:dyDescent="0.35">
      <c r="A306">
        <v>3983</v>
      </c>
      <c r="B306">
        <v>1</v>
      </c>
      <c r="C306">
        <v>10</v>
      </c>
      <c r="D306" t="s">
        <v>162</v>
      </c>
      <c r="E306" t="s">
        <v>163</v>
      </c>
      <c r="F306" t="s">
        <v>164</v>
      </c>
      <c r="G306" t="s">
        <v>165</v>
      </c>
      <c r="H306" t="s">
        <v>166</v>
      </c>
      <c r="I306" t="s">
        <v>115</v>
      </c>
      <c r="J306" t="s">
        <v>164</v>
      </c>
      <c r="K306" t="s">
        <v>162</v>
      </c>
      <c r="L306" t="s">
        <v>7</v>
      </c>
      <c r="M306" t="s">
        <v>6</v>
      </c>
      <c r="N306">
        <v>14.1377887455</v>
      </c>
      <c r="O306">
        <f>IF(AND(COUNTIF(L306:M306, "BASE"),COUNTIF(L306:M306, "TAXONOMIC")),1,0)</f>
        <v>0</v>
      </c>
      <c r="P306">
        <f>IF(AND(COUNTIF(L306:M306, "BASE"),COUNTIF(L306:M306, "THEMATIC")),1,0)</f>
        <v>1</v>
      </c>
      <c r="Q306" t="s">
        <v>353</v>
      </c>
      <c r="R306">
        <f>IF(AND(COUNTIF(L306:M306, "THEMATIC"),COUNTIF(L306:M306, "TAXONOMIC")),1,0)</f>
        <v>0</v>
      </c>
      <c r="S306">
        <f>IF(COUNTIF(L306:M306, "UNRELATED"),1,0)</f>
        <v>0</v>
      </c>
    </row>
    <row r="307" spans="1:19" x14ac:dyDescent="0.35">
      <c r="A307">
        <v>3983</v>
      </c>
      <c r="B307">
        <v>1</v>
      </c>
      <c r="C307">
        <v>11</v>
      </c>
      <c r="D307" t="s">
        <v>33</v>
      </c>
      <c r="E307" t="s">
        <v>34</v>
      </c>
      <c r="F307" t="s">
        <v>35</v>
      </c>
      <c r="G307" t="s">
        <v>36</v>
      </c>
      <c r="H307" t="s">
        <v>37</v>
      </c>
      <c r="I307" t="s">
        <v>38</v>
      </c>
      <c r="J307" t="s">
        <v>33</v>
      </c>
      <c r="K307" t="s">
        <v>34</v>
      </c>
      <c r="L307" t="s">
        <v>6</v>
      </c>
      <c r="M307" t="s">
        <v>14</v>
      </c>
      <c r="N307">
        <v>5.42805884726</v>
      </c>
      <c r="O307">
        <f>IF(AND(COUNTIF(L307:M307, "BASE"),COUNTIF(L307:M307, "TAXONOMIC")),1,0)</f>
        <v>1</v>
      </c>
      <c r="P307">
        <f>IF(AND(COUNTIF(L307:M307, "BASE"),COUNTIF(L307:M307, "THEMATIC")),1,0)</f>
        <v>0</v>
      </c>
      <c r="Q307" t="s">
        <v>354</v>
      </c>
      <c r="R307">
        <f>IF(AND(COUNTIF(L307:M307, "THEMATIC"),COUNTIF(L307:M307, "TAXONOMIC")),1,0)</f>
        <v>0</v>
      </c>
      <c r="S307">
        <f>IF(COUNTIF(L307:M307, "UNRELATED"),1,0)</f>
        <v>0</v>
      </c>
    </row>
    <row r="308" spans="1:19" x14ac:dyDescent="0.35">
      <c r="A308">
        <v>3983</v>
      </c>
      <c r="B308">
        <v>1</v>
      </c>
      <c r="C308">
        <v>12</v>
      </c>
      <c r="D308" t="s">
        <v>51</v>
      </c>
      <c r="E308" t="s">
        <v>52</v>
      </c>
      <c r="F308" t="s">
        <v>53</v>
      </c>
      <c r="G308" t="s">
        <v>54</v>
      </c>
      <c r="H308" t="s">
        <v>55</v>
      </c>
      <c r="I308" t="s">
        <v>56</v>
      </c>
      <c r="J308" t="s">
        <v>52</v>
      </c>
      <c r="K308" t="s">
        <v>51</v>
      </c>
      <c r="L308" t="s">
        <v>14</v>
      </c>
      <c r="M308" t="s">
        <v>6</v>
      </c>
      <c r="N308">
        <v>6.3360353655299999</v>
      </c>
      <c r="O308">
        <f>IF(AND(COUNTIF(L308:M308, "BASE"),COUNTIF(L308:M308, "TAXONOMIC")),1,0)</f>
        <v>1</v>
      </c>
      <c r="P308">
        <f>IF(AND(COUNTIF(L308:M308, "BASE"),COUNTIF(L308:M308, "THEMATIC")),1,0)</f>
        <v>0</v>
      </c>
      <c r="Q308" t="s">
        <v>354</v>
      </c>
      <c r="R308">
        <f>IF(AND(COUNTIF(L308:M308, "THEMATIC"),COUNTIF(L308:M308, "TAXONOMIC")),1,0)</f>
        <v>0</v>
      </c>
      <c r="S308">
        <f>IF(COUNTIF(L308:M308, "UNRELATED"),1,0)</f>
        <v>0</v>
      </c>
    </row>
    <row r="309" spans="1:19" x14ac:dyDescent="0.35">
      <c r="A309">
        <v>3983</v>
      </c>
      <c r="B309">
        <v>1</v>
      </c>
      <c r="C309">
        <v>13</v>
      </c>
      <c r="D309" t="s">
        <v>126</v>
      </c>
      <c r="E309" t="s">
        <v>127</v>
      </c>
      <c r="F309" t="s">
        <v>12</v>
      </c>
      <c r="G309" t="s">
        <v>128</v>
      </c>
      <c r="H309" t="s">
        <v>129</v>
      </c>
      <c r="I309" t="s">
        <v>130</v>
      </c>
      <c r="J309" t="s">
        <v>127</v>
      </c>
      <c r="K309" t="s">
        <v>126</v>
      </c>
      <c r="L309" t="s">
        <v>14</v>
      </c>
      <c r="M309" t="s">
        <v>6</v>
      </c>
      <c r="N309">
        <v>13.9330191759</v>
      </c>
      <c r="O309">
        <f>IF(AND(COUNTIF(L309:M309, "BASE"),COUNTIF(L309:M309, "TAXONOMIC")),1,0)</f>
        <v>1</v>
      </c>
      <c r="P309">
        <f>IF(AND(COUNTIF(L309:M309, "BASE"),COUNTIF(L309:M309, "THEMATIC")),1,0)</f>
        <v>0</v>
      </c>
      <c r="Q309" t="s">
        <v>354</v>
      </c>
      <c r="R309">
        <f>IF(AND(COUNTIF(L309:M309, "THEMATIC"),COUNTIF(L309:M309, "TAXONOMIC")),1,0)</f>
        <v>0</v>
      </c>
      <c r="S309">
        <f>IF(COUNTIF(L309:M309, "UNRELATED"),1,0)</f>
        <v>0</v>
      </c>
    </row>
    <row r="310" spans="1:19" x14ac:dyDescent="0.35">
      <c r="A310">
        <v>3983</v>
      </c>
      <c r="B310">
        <v>1</v>
      </c>
      <c r="C310">
        <v>14</v>
      </c>
      <c r="D310" t="s">
        <v>313</v>
      </c>
      <c r="E310" t="s">
        <v>314</v>
      </c>
      <c r="F310" t="s">
        <v>315</v>
      </c>
      <c r="G310" t="s">
        <v>267</v>
      </c>
      <c r="H310" t="s">
        <v>316</v>
      </c>
      <c r="I310" t="s">
        <v>317</v>
      </c>
      <c r="J310" t="s">
        <v>313</v>
      </c>
      <c r="K310" t="s">
        <v>315</v>
      </c>
      <c r="L310" t="s">
        <v>6</v>
      </c>
      <c r="M310" t="s">
        <v>7</v>
      </c>
      <c r="N310">
        <v>12.8939615953</v>
      </c>
      <c r="O310">
        <f>IF(AND(COUNTIF(L310:M310, "BASE"),COUNTIF(L310:M310, "TAXONOMIC")),1,0)</f>
        <v>0</v>
      </c>
      <c r="P310">
        <f>IF(AND(COUNTIF(L310:M310, "BASE"),COUNTIF(L310:M310, "THEMATIC")),1,0)</f>
        <v>1</v>
      </c>
      <c r="Q310" t="s">
        <v>353</v>
      </c>
      <c r="R310">
        <f>IF(AND(COUNTIF(L310:M310, "THEMATIC"),COUNTIF(L310:M310, "TAXONOMIC")),1,0)</f>
        <v>0</v>
      </c>
      <c r="S310">
        <f>IF(COUNTIF(L310:M310, "UNRELATED"),1,0)</f>
        <v>0</v>
      </c>
    </row>
    <row r="311" spans="1:19" x14ac:dyDescent="0.35">
      <c r="A311">
        <v>3983</v>
      </c>
      <c r="B311">
        <v>1</v>
      </c>
      <c r="C311">
        <v>15</v>
      </c>
      <c r="D311" t="s">
        <v>27</v>
      </c>
      <c r="E311" t="s">
        <v>28</v>
      </c>
      <c r="F311" t="s">
        <v>29</v>
      </c>
      <c r="G311" t="s">
        <v>30</v>
      </c>
      <c r="H311" t="s">
        <v>31</v>
      </c>
      <c r="I311" t="s">
        <v>32</v>
      </c>
      <c r="J311" t="s">
        <v>27</v>
      </c>
      <c r="K311" t="s">
        <v>28</v>
      </c>
      <c r="L311" t="s">
        <v>6</v>
      </c>
      <c r="M311" t="s">
        <v>14</v>
      </c>
      <c r="N311">
        <v>4.4872229244800002</v>
      </c>
      <c r="O311">
        <f>IF(AND(COUNTIF(L311:M311, "BASE"),COUNTIF(L311:M311, "TAXONOMIC")),1,0)</f>
        <v>1</v>
      </c>
      <c r="P311">
        <f>IF(AND(COUNTIF(L311:M311, "BASE"),COUNTIF(L311:M311, "THEMATIC")),1,0)</f>
        <v>0</v>
      </c>
      <c r="Q311" t="s">
        <v>354</v>
      </c>
      <c r="R311">
        <f>IF(AND(COUNTIF(L311:M311, "THEMATIC"),COUNTIF(L311:M311, "TAXONOMIC")),1,0)</f>
        <v>0</v>
      </c>
      <c r="S311">
        <f>IF(COUNTIF(L311:M311, "UNRELATED"),1,0)</f>
        <v>0</v>
      </c>
    </row>
    <row r="312" spans="1:19" x14ac:dyDescent="0.35">
      <c r="A312">
        <v>3983</v>
      </c>
      <c r="B312">
        <v>1</v>
      </c>
      <c r="C312">
        <v>16</v>
      </c>
      <c r="D312" t="s">
        <v>3</v>
      </c>
      <c r="E312" t="s">
        <v>203</v>
      </c>
      <c r="F312" t="s">
        <v>204</v>
      </c>
      <c r="G312" t="s">
        <v>205</v>
      </c>
      <c r="H312" t="s">
        <v>206</v>
      </c>
      <c r="I312" t="s">
        <v>207</v>
      </c>
      <c r="J312" t="s">
        <v>203</v>
      </c>
      <c r="K312" t="s">
        <v>3</v>
      </c>
      <c r="L312" t="s">
        <v>14</v>
      </c>
      <c r="M312" t="s">
        <v>6</v>
      </c>
      <c r="N312">
        <v>2.6870510361000002</v>
      </c>
      <c r="O312">
        <f>IF(AND(COUNTIF(L312:M312, "BASE"),COUNTIF(L312:M312, "TAXONOMIC")),1,0)</f>
        <v>1</v>
      </c>
      <c r="P312">
        <f>IF(AND(COUNTIF(L312:M312, "BASE"),COUNTIF(L312:M312, "THEMATIC")),1,0)</f>
        <v>0</v>
      </c>
      <c r="Q312" t="s">
        <v>354</v>
      </c>
      <c r="R312">
        <f>IF(AND(COUNTIF(L312:M312, "THEMATIC"),COUNTIF(L312:M312, "TAXONOMIC")),1,0)</f>
        <v>0</v>
      </c>
      <c r="S312">
        <f>IF(COUNTIF(L312:M312, "UNRELATED"),1,0)</f>
        <v>0</v>
      </c>
    </row>
    <row r="313" spans="1:19" x14ac:dyDescent="0.35">
      <c r="A313">
        <v>3983</v>
      </c>
      <c r="B313">
        <v>1</v>
      </c>
      <c r="C313">
        <v>17</v>
      </c>
      <c r="D313" t="s">
        <v>232</v>
      </c>
      <c r="E313" t="s">
        <v>233</v>
      </c>
      <c r="F313" t="s">
        <v>234</v>
      </c>
      <c r="G313" t="s">
        <v>235</v>
      </c>
      <c r="H313" t="s">
        <v>236</v>
      </c>
      <c r="I313" t="s">
        <v>237</v>
      </c>
      <c r="J313" t="s">
        <v>232</v>
      </c>
      <c r="K313" t="s">
        <v>233</v>
      </c>
      <c r="L313" t="s">
        <v>6</v>
      </c>
      <c r="M313" t="s">
        <v>14</v>
      </c>
      <c r="N313">
        <v>5.28447847191</v>
      </c>
      <c r="O313">
        <f>IF(AND(COUNTIF(L313:M313, "BASE"),COUNTIF(L313:M313, "TAXONOMIC")),1,0)</f>
        <v>1</v>
      </c>
      <c r="P313">
        <f>IF(AND(COUNTIF(L313:M313, "BASE"),COUNTIF(L313:M313, "THEMATIC")),1,0)</f>
        <v>0</v>
      </c>
      <c r="Q313" t="s">
        <v>354</v>
      </c>
      <c r="R313">
        <f>IF(AND(COUNTIF(L313:M313, "THEMATIC"),COUNTIF(L313:M313, "TAXONOMIC")),1,0)</f>
        <v>0</v>
      </c>
      <c r="S313">
        <f>IF(COUNTIF(L313:M313, "UNRELATED"),1,0)</f>
        <v>0</v>
      </c>
    </row>
    <row r="314" spans="1:19" x14ac:dyDescent="0.35">
      <c r="A314">
        <v>3983</v>
      </c>
      <c r="B314">
        <v>1</v>
      </c>
      <c r="C314">
        <v>18</v>
      </c>
      <c r="D314" t="s">
        <v>132</v>
      </c>
      <c r="E314" t="s">
        <v>244</v>
      </c>
      <c r="F314" t="s">
        <v>245</v>
      </c>
      <c r="G314" t="s">
        <v>246</v>
      </c>
      <c r="H314" t="s">
        <v>247</v>
      </c>
      <c r="I314" t="s">
        <v>248</v>
      </c>
      <c r="J314" t="s">
        <v>132</v>
      </c>
      <c r="K314" t="s">
        <v>244</v>
      </c>
      <c r="L314" t="s">
        <v>6</v>
      </c>
      <c r="M314" t="s">
        <v>14</v>
      </c>
      <c r="N314">
        <v>12.077782773099999</v>
      </c>
      <c r="O314">
        <f>IF(AND(COUNTIF(L314:M314, "BASE"),COUNTIF(L314:M314, "TAXONOMIC")),1,0)</f>
        <v>1</v>
      </c>
      <c r="P314">
        <f>IF(AND(COUNTIF(L314:M314, "BASE"),COUNTIF(L314:M314, "THEMATIC")),1,0)</f>
        <v>0</v>
      </c>
      <c r="Q314" t="s">
        <v>354</v>
      </c>
      <c r="R314">
        <f>IF(AND(COUNTIF(L314:M314, "THEMATIC"),COUNTIF(L314:M314, "TAXONOMIC")),1,0)</f>
        <v>0</v>
      </c>
      <c r="S314">
        <f>IF(COUNTIF(L314:M314, "UNRELATED"),1,0)</f>
        <v>0</v>
      </c>
    </row>
    <row r="315" spans="1:19" x14ac:dyDescent="0.35">
      <c r="A315">
        <v>3983</v>
      </c>
      <c r="B315">
        <v>1</v>
      </c>
      <c r="C315">
        <v>19</v>
      </c>
      <c r="D315" t="s">
        <v>8</v>
      </c>
      <c r="E315" t="s">
        <v>9</v>
      </c>
      <c r="F315" t="s">
        <v>10</v>
      </c>
      <c r="G315" t="s">
        <v>11</v>
      </c>
      <c r="H315" t="s">
        <v>12</v>
      </c>
      <c r="I315" t="s">
        <v>13</v>
      </c>
      <c r="J315" t="s">
        <v>9</v>
      </c>
      <c r="K315" t="s">
        <v>8</v>
      </c>
      <c r="L315" t="s">
        <v>14</v>
      </c>
      <c r="M315" t="s">
        <v>6</v>
      </c>
      <c r="N315">
        <v>4.0307925733500003</v>
      </c>
      <c r="O315">
        <f>IF(AND(COUNTIF(L315:M315, "BASE"),COUNTIF(L315:M315, "TAXONOMIC")),1,0)</f>
        <v>1</v>
      </c>
      <c r="P315">
        <f>IF(AND(COUNTIF(L315:M315, "BASE"),COUNTIF(L315:M315, "THEMATIC")),1,0)</f>
        <v>0</v>
      </c>
      <c r="Q315" t="s">
        <v>354</v>
      </c>
      <c r="R315">
        <f>IF(AND(COUNTIF(L315:M315, "THEMATIC"),COUNTIF(L315:M315, "TAXONOMIC")),1,0)</f>
        <v>0</v>
      </c>
      <c r="S315">
        <f>IF(COUNTIF(L315:M315, "UNRELATED"),1,0)</f>
        <v>0</v>
      </c>
    </row>
    <row r="316" spans="1:19" x14ac:dyDescent="0.35">
      <c r="A316">
        <v>3983</v>
      </c>
      <c r="B316">
        <v>1</v>
      </c>
      <c r="C316">
        <v>20</v>
      </c>
      <c r="D316" t="s">
        <v>181</v>
      </c>
      <c r="E316" t="s">
        <v>182</v>
      </c>
      <c r="F316" t="s">
        <v>183</v>
      </c>
      <c r="G316" t="s">
        <v>184</v>
      </c>
      <c r="H316" t="s">
        <v>185</v>
      </c>
      <c r="I316" t="s">
        <v>186</v>
      </c>
      <c r="J316" t="s">
        <v>183</v>
      </c>
      <c r="K316" t="s">
        <v>181</v>
      </c>
      <c r="L316" t="s">
        <v>7</v>
      </c>
      <c r="M316" t="s">
        <v>6</v>
      </c>
      <c r="N316">
        <v>5.5499297151700002</v>
      </c>
      <c r="O316">
        <f>IF(AND(COUNTIF(L316:M316, "BASE"),COUNTIF(L316:M316, "TAXONOMIC")),1,0)</f>
        <v>0</v>
      </c>
      <c r="P316">
        <f>IF(AND(COUNTIF(L316:M316, "BASE"),COUNTIF(L316:M316, "THEMATIC")),1,0)</f>
        <v>1</v>
      </c>
      <c r="Q316" t="s">
        <v>353</v>
      </c>
      <c r="R316">
        <f>IF(AND(COUNTIF(L316:M316, "THEMATIC"),COUNTIF(L316:M316, "TAXONOMIC")),1,0)</f>
        <v>0</v>
      </c>
      <c r="S316">
        <f>IF(COUNTIF(L316:M316, "UNRELATED"),1,0)</f>
        <v>0</v>
      </c>
    </row>
    <row r="317" spans="1:19" x14ac:dyDescent="0.35">
      <c r="A317">
        <v>3983</v>
      </c>
      <c r="B317">
        <v>1</v>
      </c>
      <c r="C317">
        <v>21</v>
      </c>
      <c r="D317" t="s">
        <v>142</v>
      </c>
      <c r="E317" t="s">
        <v>45</v>
      </c>
      <c r="F317" t="s">
        <v>143</v>
      </c>
      <c r="G317" t="s">
        <v>144</v>
      </c>
      <c r="H317" t="s">
        <v>51</v>
      </c>
      <c r="I317" t="s">
        <v>145</v>
      </c>
      <c r="J317" t="s">
        <v>45</v>
      </c>
      <c r="K317" t="s">
        <v>142</v>
      </c>
      <c r="L317" t="s">
        <v>14</v>
      </c>
      <c r="M317" t="s">
        <v>6</v>
      </c>
      <c r="N317">
        <v>3.3616964502700002</v>
      </c>
      <c r="O317">
        <f>IF(AND(COUNTIF(L317:M317, "BASE"),COUNTIF(L317:M317, "TAXONOMIC")),1,0)</f>
        <v>1</v>
      </c>
      <c r="P317">
        <f>IF(AND(COUNTIF(L317:M317, "BASE"),COUNTIF(L317:M317, "THEMATIC")),1,0)</f>
        <v>0</v>
      </c>
      <c r="Q317" t="s">
        <v>354</v>
      </c>
      <c r="R317">
        <f>IF(AND(COUNTIF(L317:M317, "THEMATIC"),COUNTIF(L317:M317, "TAXONOMIC")),1,0)</f>
        <v>0</v>
      </c>
      <c r="S317">
        <f>IF(COUNTIF(L317:M317, "UNRELATED"),1,0)</f>
        <v>0</v>
      </c>
    </row>
    <row r="318" spans="1:19" x14ac:dyDescent="0.35">
      <c r="A318">
        <v>3983</v>
      </c>
      <c r="B318">
        <v>1</v>
      </c>
      <c r="C318">
        <v>22</v>
      </c>
      <c r="D318" t="s">
        <v>279</v>
      </c>
      <c r="E318" t="s">
        <v>280</v>
      </c>
      <c r="F318" t="s">
        <v>281</v>
      </c>
      <c r="G318" t="s">
        <v>282</v>
      </c>
      <c r="H318" t="s">
        <v>283</v>
      </c>
      <c r="I318" t="s">
        <v>284</v>
      </c>
      <c r="J318" t="s">
        <v>279</v>
      </c>
      <c r="K318" t="s">
        <v>280</v>
      </c>
      <c r="L318" t="s">
        <v>6</v>
      </c>
      <c r="M318" t="s">
        <v>14</v>
      </c>
      <c r="N318">
        <v>8.6577154745500007</v>
      </c>
      <c r="O318">
        <f>IF(AND(COUNTIF(L318:M318, "BASE"),COUNTIF(L318:M318, "TAXONOMIC")),1,0)</f>
        <v>1</v>
      </c>
      <c r="P318">
        <f>IF(AND(COUNTIF(L318:M318, "BASE"),COUNTIF(L318:M318, "THEMATIC")),1,0)</f>
        <v>0</v>
      </c>
      <c r="Q318" t="s">
        <v>354</v>
      </c>
      <c r="R318">
        <f>IF(AND(COUNTIF(L318:M318, "THEMATIC"),COUNTIF(L318:M318, "TAXONOMIC")),1,0)</f>
        <v>0</v>
      </c>
      <c r="S318">
        <f>IF(COUNTIF(L318:M318, "UNRELATED"),1,0)</f>
        <v>0</v>
      </c>
    </row>
    <row r="319" spans="1:19" x14ac:dyDescent="0.35">
      <c r="A319">
        <v>3983</v>
      </c>
      <c r="B319">
        <v>1</v>
      </c>
      <c r="C319">
        <v>23</v>
      </c>
      <c r="D319" t="s">
        <v>214</v>
      </c>
      <c r="E319" t="s">
        <v>215</v>
      </c>
      <c r="F319" t="s">
        <v>216</v>
      </c>
      <c r="G319" t="s">
        <v>217</v>
      </c>
      <c r="H319" t="s">
        <v>218</v>
      </c>
      <c r="I319" t="s">
        <v>219</v>
      </c>
      <c r="J319" t="s">
        <v>214</v>
      </c>
      <c r="K319" t="s">
        <v>215</v>
      </c>
      <c r="L319" t="s">
        <v>6</v>
      </c>
      <c r="M319" t="s">
        <v>14</v>
      </c>
      <c r="N319">
        <v>3.5701100389699998</v>
      </c>
      <c r="O319">
        <f>IF(AND(COUNTIF(L319:M319, "BASE"),COUNTIF(L319:M319, "TAXONOMIC")),1,0)</f>
        <v>1</v>
      </c>
      <c r="P319">
        <f>IF(AND(COUNTIF(L319:M319, "BASE"),COUNTIF(L319:M319, "THEMATIC")),1,0)</f>
        <v>0</v>
      </c>
      <c r="Q319" t="s">
        <v>354</v>
      </c>
      <c r="R319">
        <f>IF(AND(COUNTIF(L319:M319, "THEMATIC"),COUNTIF(L319:M319, "TAXONOMIC")),1,0)</f>
        <v>0</v>
      </c>
      <c r="S319">
        <f>IF(COUNTIF(L319:M319, "UNRELATED"),1,0)</f>
        <v>0</v>
      </c>
    </row>
    <row r="320" spans="1:19" x14ac:dyDescent="0.35">
      <c r="A320">
        <v>3983</v>
      </c>
      <c r="B320">
        <v>1</v>
      </c>
      <c r="C320">
        <v>24</v>
      </c>
      <c r="D320" t="s">
        <v>55</v>
      </c>
      <c r="E320" t="s">
        <v>107</v>
      </c>
      <c r="F320" t="s">
        <v>167</v>
      </c>
      <c r="G320" t="s">
        <v>168</v>
      </c>
      <c r="H320" t="s">
        <v>169</v>
      </c>
      <c r="I320" t="s">
        <v>170</v>
      </c>
      <c r="J320" t="s">
        <v>107</v>
      </c>
      <c r="K320" t="s">
        <v>55</v>
      </c>
      <c r="L320" t="s">
        <v>14</v>
      </c>
      <c r="M320" t="s">
        <v>6</v>
      </c>
      <c r="N320">
        <v>7.1003987331099996</v>
      </c>
      <c r="O320">
        <f>IF(AND(COUNTIF(L320:M320, "BASE"),COUNTIF(L320:M320, "TAXONOMIC")),1,0)</f>
        <v>1</v>
      </c>
      <c r="P320">
        <f>IF(AND(COUNTIF(L320:M320, "BASE"),COUNTIF(L320:M320, "THEMATIC")),1,0)</f>
        <v>0</v>
      </c>
      <c r="Q320" t="s">
        <v>354</v>
      </c>
      <c r="R320">
        <f>IF(AND(COUNTIF(L320:M320, "THEMATIC"),COUNTIF(L320:M320, "TAXONOMIC")),1,0)</f>
        <v>0</v>
      </c>
      <c r="S320">
        <f>IF(COUNTIF(L320:M320, "UNRELATED"),1,0)</f>
        <v>0</v>
      </c>
    </row>
    <row r="321" spans="1:19" x14ac:dyDescent="0.35">
      <c r="A321">
        <v>3983</v>
      </c>
      <c r="B321">
        <v>1</v>
      </c>
      <c r="C321">
        <v>25</v>
      </c>
      <c r="D321" t="s">
        <v>293</v>
      </c>
      <c r="E321" t="s">
        <v>294</v>
      </c>
      <c r="F321" t="s">
        <v>295</v>
      </c>
      <c r="G321" t="s">
        <v>296</v>
      </c>
      <c r="H321" t="s">
        <v>297</v>
      </c>
      <c r="I321" t="s">
        <v>298</v>
      </c>
      <c r="J321" t="s">
        <v>293</v>
      </c>
      <c r="K321" t="s">
        <v>294</v>
      </c>
      <c r="L321" t="s">
        <v>6</v>
      </c>
      <c r="M321" t="s">
        <v>14</v>
      </c>
      <c r="N321">
        <v>2.04759141163</v>
      </c>
      <c r="O321">
        <f>IF(AND(COUNTIF(L321:M321, "BASE"),COUNTIF(L321:M321, "TAXONOMIC")),1,0)</f>
        <v>1</v>
      </c>
      <c r="P321">
        <f>IF(AND(COUNTIF(L321:M321, "BASE"),COUNTIF(L321:M321, "THEMATIC")),1,0)</f>
        <v>0</v>
      </c>
      <c r="Q321" t="s">
        <v>354</v>
      </c>
      <c r="R321">
        <f>IF(AND(COUNTIF(L321:M321, "THEMATIC"),COUNTIF(L321:M321, "TAXONOMIC")),1,0)</f>
        <v>0</v>
      </c>
      <c r="S321">
        <f>IF(COUNTIF(L321:M321, "UNRELATED"),1,0)</f>
        <v>0</v>
      </c>
    </row>
    <row r="322" spans="1:19" x14ac:dyDescent="0.35">
      <c r="A322">
        <v>3983</v>
      </c>
      <c r="B322">
        <v>1</v>
      </c>
      <c r="C322">
        <v>26</v>
      </c>
      <c r="D322" t="s">
        <v>171</v>
      </c>
      <c r="E322" t="s">
        <v>172</v>
      </c>
      <c r="F322" t="s">
        <v>140</v>
      </c>
      <c r="G322" t="s">
        <v>86</v>
      </c>
      <c r="H322" t="s">
        <v>173</v>
      </c>
      <c r="I322" t="s">
        <v>174</v>
      </c>
      <c r="J322" t="s">
        <v>172</v>
      </c>
      <c r="K322" t="s">
        <v>171</v>
      </c>
      <c r="L322" t="s">
        <v>14</v>
      </c>
      <c r="M322" t="s">
        <v>6</v>
      </c>
      <c r="N322">
        <v>4.8729403694200002</v>
      </c>
      <c r="O322">
        <f>IF(AND(COUNTIF(L322:M322, "BASE"),COUNTIF(L322:M322, "TAXONOMIC")),1,0)</f>
        <v>1</v>
      </c>
      <c r="P322">
        <f>IF(AND(COUNTIF(L322:M322, "BASE"),COUNTIF(L322:M322, "THEMATIC")),1,0)</f>
        <v>0</v>
      </c>
      <c r="Q322" t="s">
        <v>354</v>
      </c>
      <c r="R322">
        <f>IF(AND(COUNTIF(L322:M322, "THEMATIC"),COUNTIF(L322:M322, "TAXONOMIC")),1,0)</f>
        <v>0</v>
      </c>
      <c r="S322">
        <f>IF(COUNTIF(L322:M322, "UNRELATED"),1,0)</f>
        <v>0</v>
      </c>
    </row>
    <row r="323" spans="1:19" x14ac:dyDescent="0.35">
      <c r="A323">
        <v>3983</v>
      </c>
      <c r="B323">
        <v>1</v>
      </c>
      <c r="C323">
        <v>27</v>
      </c>
      <c r="D323" t="s">
        <v>238</v>
      </c>
      <c r="E323" t="s">
        <v>239</v>
      </c>
      <c r="F323" t="s">
        <v>240</v>
      </c>
      <c r="G323" t="s">
        <v>241</v>
      </c>
      <c r="H323" t="s">
        <v>242</v>
      </c>
      <c r="I323" t="s">
        <v>243</v>
      </c>
      <c r="J323" t="s">
        <v>241</v>
      </c>
      <c r="K323" t="s">
        <v>242</v>
      </c>
      <c r="L323" t="s">
        <v>324</v>
      </c>
      <c r="M323" t="s">
        <v>324</v>
      </c>
      <c r="N323">
        <v>2.3337023591200001</v>
      </c>
      <c r="O323">
        <f>IF(AND(COUNTIF(L323:M323, "BASE"),COUNTIF(L323:M323, "TAXONOMIC")),1,0)</f>
        <v>0</v>
      </c>
      <c r="P323">
        <f>IF(AND(COUNTIF(L323:M323, "BASE"),COUNTIF(L323:M323, "THEMATIC")),1,0)</f>
        <v>0</v>
      </c>
      <c r="Q323" t="s">
        <v>352</v>
      </c>
      <c r="R323">
        <f>IF(AND(COUNTIF(L323:M323, "THEMATIC"),COUNTIF(L323:M323, "TAXONOMIC")),1,0)</f>
        <v>0</v>
      </c>
      <c r="S323">
        <f>IF(COUNTIF(L323:M323, "UNRELATED"),1,0)</f>
        <v>1</v>
      </c>
    </row>
    <row r="324" spans="1:19" x14ac:dyDescent="0.35">
      <c r="A324">
        <v>3983</v>
      </c>
      <c r="B324">
        <v>1</v>
      </c>
      <c r="C324">
        <v>28</v>
      </c>
      <c r="D324" t="s">
        <v>187</v>
      </c>
      <c r="E324" t="s">
        <v>188</v>
      </c>
      <c r="F324" t="s">
        <v>189</v>
      </c>
      <c r="G324" t="s">
        <v>190</v>
      </c>
      <c r="H324" t="s">
        <v>191</v>
      </c>
      <c r="I324" t="s">
        <v>58</v>
      </c>
      <c r="J324" t="s">
        <v>187</v>
      </c>
      <c r="K324" t="s">
        <v>188</v>
      </c>
      <c r="L324" t="s">
        <v>6</v>
      </c>
      <c r="M324" t="s">
        <v>14</v>
      </c>
      <c r="N324">
        <v>8.1898584569599997</v>
      </c>
      <c r="O324">
        <f>IF(AND(COUNTIF(L324:M324, "BASE"),COUNTIF(L324:M324, "TAXONOMIC")),1,0)</f>
        <v>1</v>
      </c>
      <c r="P324">
        <f>IF(AND(COUNTIF(L324:M324, "BASE"),COUNTIF(L324:M324, "THEMATIC")),1,0)</f>
        <v>0</v>
      </c>
      <c r="Q324" t="s">
        <v>354</v>
      </c>
      <c r="R324">
        <f>IF(AND(COUNTIF(L324:M324, "THEMATIC"),COUNTIF(L324:M324, "TAXONOMIC")),1,0)</f>
        <v>0</v>
      </c>
      <c r="S324">
        <f>IF(COUNTIF(L324:M324, "UNRELATED"),1,0)</f>
        <v>0</v>
      </c>
    </row>
    <row r="325" spans="1:19" x14ac:dyDescent="0.35">
      <c r="A325">
        <v>3983</v>
      </c>
      <c r="B325">
        <v>1</v>
      </c>
      <c r="C325">
        <v>29</v>
      </c>
      <c r="D325" t="s">
        <v>36</v>
      </c>
      <c r="E325" t="s">
        <v>271</v>
      </c>
      <c r="F325" t="s">
        <v>165</v>
      </c>
      <c r="G325" t="s">
        <v>272</v>
      </c>
      <c r="H325" t="s">
        <v>273</v>
      </c>
      <c r="I325" t="s">
        <v>274</v>
      </c>
      <c r="J325" t="s">
        <v>271</v>
      </c>
      <c r="K325" t="s">
        <v>36</v>
      </c>
      <c r="L325" t="s">
        <v>14</v>
      </c>
      <c r="M325" t="s">
        <v>6</v>
      </c>
      <c r="N325">
        <v>4.0053973328900003</v>
      </c>
      <c r="O325">
        <f>IF(AND(COUNTIF(L325:M325, "BASE"),COUNTIF(L325:M325, "TAXONOMIC")),1,0)</f>
        <v>1</v>
      </c>
      <c r="P325">
        <f>IF(AND(COUNTIF(L325:M325, "BASE"),COUNTIF(L325:M325, "THEMATIC")),1,0)</f>
        <v>0</v>
      </c>
      <c r="Q325" t="s">
        <v>354</v>
      </c>
      <c r="R325">
        <f>IF(AND(COUNTIF(L325:M325, "THEMATIC"),COUNTIF(L325:M325, "TAXONOMIC")),1,0)</f>
        <v>0</v>
      </c>
      <c r="S325">
        <f>IF(COUNTIF(L325:M325, "UNRELATED"),1,0)</f>
        <v>0</v>
      </c>
    </row>
    <row r="326" spans="1:19" x14ac:dyDescent="0.35">
      <c r="A326">
        <v>3983</v>
      </c>
      <c r="B326">
        <v>1</v>
      </c>
      <c r="C326">
        <v>30</v>
      </c>
      <c r="D326" t="s">
        <v>255</v>
      </c>
      <c r="E326" t="s">
        <v>256</v>
      </c>
      <c r="F326" t="s">
        <v>175</v>
      </c>
      <c r="G326" t="s">
        <v>257</v>
      </c>
      <c r="H326" t="s">
        <v>258</v>
      </c>
      <c r="I326" t="s">
        <v>259</v>
      </c>
      <c r="J326" t="s">
        <v>256</v>
      </c>
      <c r="K326" t="s">
        <v>255</v>
      </c>
      <c r="L326" t="s">
        <v>14</v>
      </c>
      <c r="M326" t="s">
        <v>6</v>
      </c>
      <c r="N326">
        <v>6.0134302644900002</v>
      </c>
      <c r="O326">
        <f>IF(AND(COUNTIF(L326:M326, "BASE"),COUNTIF(L326:M326, "TAXONOMIC")),1,0)</f>
        <v>1</v>
      </c>
      <c r="P326">
        <f>IF(AND(COUNTIF(L326:M326, "BASE"),COUNTIF(L326:M326, "THEMATIC")),1,0)</f>
        <v>0</v>
      </c>
      <c r="Q326" t="s">
        <v>354</v>
      </c>
      <c r="R326">
        <f>IF(AND(COUNTIF(L326:M326, "THEMATIC"),COUNTIF(L326:M326, "TAXONOMIC")),1,0)</f>
        <v>0</v>
      </c>
      <c r="S326">
        <f>IF(COUNTIF(L326:M326, "UNRELATED"),1,0)</f>
        <v>0</v>
      </c>
    </row>
    <row r="327" spans="1:19" x14ac:dyDescent="0.35">
      <c r="A327">
        <v>3983</v>
      </c>
      <c r="B327">
        <v>1</v>
      </c>
      <c r="C327">
        <v>31</v>
      </c>
      <c r="D327" t="s">
        <v>103</v>
      </c>
      <c r="E327" t="s">
        <v>104</v>
      </c>
      <c r="F327" t="s">
        <v>105</v>
      </c>
      <c r="G327" t="s">
        <v>106</v>
      </c>
      <c r="H327" t="s">
        <v>107</v>
      </c>
      <c r="I327" t="s">
        <v>108</v>
      </c>
      <c r="J327" t="s">
        <v>104</v>
      </c>
      <c r="K327" t="s">
        <v>103</v>
      </c>
      <c r="L327" t="s">
        <v>14</v>
      </c>
      <c r="M327" t="s">
        <v>6</v>
      </c>
      <c r="N327">
        <v>8.75185445376</v>
      </c>
      <c r="O327">
        <f>IF(AND(COUNTIF(L327:M327, "BASE"),COUNTIF(L327:M327, "TAXONOMIC")),1,0)</f>
        <v>1</v>
      </c>
      <c r="P327">
        <f>IF(AND(COUNTIF(L327:M327, "BASE"),COUNTIF(L327:M327, "THEMATIC")),1,0)</f>
        <v>0</v>
      </c>
      <c r="Q327" t="s">
        <v>354</v>
      </c>
      <c r="R327">
        <f>IF(AND(COUNTIF(L327:M327, "THEMATIC"),COUNTIF(L327:M327, "TAXONOMIC")),1,0)</f>
        <v>0</v>
      </c>
      <c r="S327">
        <f>IF(COUNTIF(L327:M327, "UNRELATED"),1,0)</f>
        <v>0</v>
      </c>
    </row>
    <row r="328" spans="1:19" x14ac:dyDescent="0.35">
      <c r="A328">
        <v>3983</v>
      </c>
      <c r="B328">
        <v>1</v>
      </c>
      <c r="C328">
        <v>32</v>
      </c>
      <c r="D328" t="s">
        <v>63</v>
      </c>
      <c r="E328" t="s">
        <v>64</v>
      </c>
      <c r="F328" t="s">
        <v>65</v>
      </c>
      <c r="G328" t="s">
        <v>66</v>
      </c>
      <c r="H328" t="s">
        <v>67</v>
      </c>
      <c r="I328" t="s">
        <v>68</v>
      </c>
      <c r="J328" t="s">
        <v>64</v>
      </c>
      <c r="K328" t="s">
        <v>65</v>
      </c>
      <c r="L328" t="s">
        <v>14</v>
      </c>
      <c r="M328" t="s">
        <v>7</v>
      </c>
      <c r="N328">
        <v>7.1209693811800001</v>
      </c>
      <c r="O328">
        <f>IF(AND(COUNTIF(L328:M328, "BASE"),COUNTIF(L328:M328, "TAXONOMIC")),1,0)</f>
        <v>0</v>
      </c>
      <c r="P328">
        <f>IF(AND(COUNTIF(L328:M328, "BASE"),COUNTIF(L328:M328, "THEMATIC")),1,0)</f>
        <v>0</v>
      </c>
      <c r="Q328" t="s">
        <v>352</v>
      </c>
      <c r="R328">
        <f>IF(AND(COUNTIF(L328:M328, "THEMATIC"),COUNTIF(L328:M328, "TAXONOMIC")),1,0)</f>
        <v>1</v>
      </c>
      <c r="S328">
        <f>IF(COUNTIF(L328:M328, "UNRELATED"),1,0)</f>
        <v>0</v>
      </c>
    </row>
    <row r="329" spans="1:19" x14ac:dyDescent="0.35">
      <c r="A329">
        <v>3983</v>
      </c>
      <c r="B329">
        <v>1</v>
      </c>
      <c r="C329">
        <v>33</v>
      </c>
      <c r="D329" t="s">
        <v>74</v>
      </c>
      <c r="E329" t="s">
        <v>16</v>
      </c>
      <c r="F329" t="s">
        <v>75</v>
      </c>
      <c r="G329" t="s">
        <v>76</v>
      </c>
      <c r="H329" t="s">
        <v>77</v>
      </c>
      <c r="I329" t="s">
        <v>78</v>
      </c>
      <c r="J329" t="s">
        <v>16</v>
      </c>
      <c r="K329" t="s">
        <v>74</v>
      </c>
      <c r="L329" t="s">
        <v>14</v>
      </c>
      <c r="M329" t="s">
        <v>6</v>
      </c>
      <c r="N329">
        <v>1.76657586696</v>
      </c>
      <c r="O329">
        <f>IF(AND(COUNTIF(L329:M329, "BASE"),COUNTIF(L329:M329, "TAXONOMIC")),1,0)</f>
        <v>1</v>
      </c>
      <c r="P329">
        <f>IF(AND(COUNTIF(L329:M329, "BASE"),COUNTIF(L329:M329, "THEMATIC")),1,0)</f>
        <v>0</v>
      </c>
      <c r="Q329" t="s">
        <v>354</v>
      </c>
      <c r="R329">
        <f>IF(AND(COUNTIF(L329:M329, "THEMATIC"),COUNTIF(L329:M329, "TAXONOMIC")),1,0)</f>
        <v>0</v>
      </c>
      <c r="S329">
        <f>IF(COUNTIF(L329:M329, "UNRELATED"),1,0)</f>
        <v>0</v>
      </c>
    </row>
    <row r="330" spans="1:19" x14ac:dyDescent="0.35">
      <c r="A330">
        <v>3983</v>
      </c>
      <c r="B330">
        <v>1</v>
      </c>
      <c r="C330">
        <v>34</v>
      </c>
      <c r="D330" t="s">
        <v>220</v>
      </c>
      <c r="E330" t="s">
        <v>221</v>
      </c>
      <c r="F330" t="s">
        <v>222</v>
      </c>
      <c r="G330" t="s">
        <v>223</v>
      </c>
      <c r="H330" t="s">
        <v>224</v>
      </c>
      <c r="I330" t="s">
        <v>225</v>
      </c>
      <c r="J330" t="s">
        <v>224</v>
      </c>
      <c r="K330" t="s">
        <v>225</v>
      </c>
      <c r="L330" t="s">
        <v>324</v>
      </c>
      <c r="M330" t="s">
        <v>324</v>
      </c>
      <c r="N330">
        <v>7.4480123923899999</v>
      </c>
      <c r="O330">
        <f>IF(AND(COUNTIF(L330:M330, "BASE"),COUNTIF(L330:M330, "TAXONOMIC")),1,0)</f>
        <v>0</v>
      </c>
      <c r="P330">
        <f>IF(AND(COUNTIF(L330:M330, "BASE"),COUNTIF(L330:M330, "THEMATIC")),1,0)</f>
        <v>0</v>
      </c>
      <c r="Q330" t="s">
        <v>352</v>
      </c>
      <c r="R330">
        <f>IF(AND(COUNTIF(L330:M330, "THEMATIC"),COUNTIF(L330:M330, "TAXONOMIC")),1,0)</f>
        <v>0</v>
      </c>
      <c r="S330">
        <f>IF(COUNTIF(L330:M330, "UNRELATED"),1,0)</f>
        <v>1</v>
      </c>
    </row>
    <row r="331" spans="1:19" x14ac:dyDescent="0.35">
      <c r="A331">
        <v>3983</v>
      </c>
      <c r="B331">
        <v>1</v>
      </c>
      <c r="C331">
        <v>35</v>
      </c>
      <c r="D331" t="s">
        <v>59</v>
      </c>
      <c r="E331" t="s">
        <v>137</v>
      </c>
      <c r="F331" t="s">
        <v>138</v>
      </c>
      <c r="G331" t="s">
        <v>139</v>
      </c>
      <c r="H331" t="s">
        <v>140</v>
      </c>
      <c r="I331" t="s">
        <v>141</v>
      </c>
      <c r="J331" t="s">
        <v>137</v>
      </c>
      <c r="K331" t="s">
        <v>59</v>
      </c>
      <c r="L331" t="s">
        <v>14</v>
      </c>
      <c r="M331" t="s">
        <v>6</v>
      </c>
      <c r="N331">
        <v>4.3560786289699998</v>
      </c>
      <c r="O331">
        <f>IF(AND(COUNTIF(L331:M331, "BASE"),COUNTIF(L331:M331, "TAXONOMIC")),1,0)</f>
        <v>1</v>
      </c>
      <c r="P331">
        <f>IF(AND(COUNTIF(L331:M331, "BASE"),COUNTIF(L331:M331, "THEMATIC")),1,0)</f>
        <v>0</v>
      </c>
      <c r="Q331" t="s">
        <v>354</v>
      </c>
      <c r="R331">
        <f>IF(AND(COUNTIF(L331:M331, "THEMATIC"),COUNTIF(L331:M331, "TAXONOMIC")),1,0)</f>
        <v>0</v>
      </c>
      <c r="S331">
        <f>IF(COUNTIF(L331:M331, "UNRELATED"),1,0)</f>
        <v>0</v>
      </c>
    </row>
    <row r="332" spans="1:19" x14ac:dyDescent="0.35">
      <c r="A332">
        <v>3983</v>
      </c>
      <c r="B332">
        <v>1</v>
      </c>
      <c r="C332">
        <v>36</v>
      </c>
      <c r="D332" t="s">
        <v>299</v>
      </c>
      <c r="E332" t="s">
        <v>206</v>
      </c>
      <c r="F332" t="s">
        <v>300</v>
      </c>
      <c r="G332" t="s">
        <v>301</v>
      </c>
      <c r="H332" t="s">
        <v>302</v>
      </c>
      <c r="I332" t="s">
        <v>303</v>
      </c>
      <c r="J332" t="s">
        <v>206</v>
      </c>
      <c r="K332" t="s">
        <v>300</v>
      </c>
      <c r="L332" t="s">
        <v>14</v>
      </c>
      <c r="M332" t="s">
        <v>7</v>
      </c>
      <c r="N332">
        <v>19.184594211899999</v>
      </c>
      <c r="O332">
        <f>IF(AND(COUNTIF(L332:M332, "BASE"),COUNTIF(L332:M332, "TAXONOMIC")),1,0)</f>
        <v>0</v>
      </c>
      <c r="P332">
        <f>IF(AND(COUNTIF(L332:M332, "BASE"),COUNTIF(L332:M332, "THEMATIC")),1,0)</f>
        <v>0</v>
      </c>
      <c r="Q332" t="s">
        <v>352</v>
      </c>
      <c r="R332">
        <f>IF(AND(COUNTIF(L332:M332, "THEMATIC"),COUNTIF(L332:M332, "TAXONOMIC")),1,0)</f>
        <v>1</v>
      </c>
      <c r="S332">
        <f>IF(COUNTIF(L332:M332, "UNRELATED"),1,0)</f>
        <v>0</v>
      </c>
    </row>
    <row r="333" spans="1:19" x14ac:dyDescent="0.35">
      <c r="A333">
        <v>3983</v>
      </c>
      <c r="B333">
        <v>1</v>
      </c>
      <c r="C333">
        <v>37</v>
      </c>
      <c r="D333" t="s">
        <v>45</v>
      </c>
      <c r="E333" t="s">
        <v>46</v>
      </c>
      <c r="F333" t="s">
        <v>47</v>
      </c>
      <c r="G333" t="s">
        <v>48</v>
      </c>
      <c r="H333" t="s">
        <v>49</v>
      </c>
      <c r="I333" t="s">
        <v>50</v>
      </c>
      <c r="J333" t="s">
        <v>45</v>
      </c>
      <c r="K333" t="s">
        <v>46</v>
      </c>
      <c r="L333" t="s">
        <v>6</v>
      </c>
      <c r="M333" t="s">
        <v>14</v>
      </c>
      <c r="N333">
        <v>1.5002585608700001</v>
      </c>
      <c r="O333">
        <f>IF(AND(COUNTIF(L333:M333, "BASE"),COUNTIF(L333:M333, "TAXONOMIC")),1,0)</f>
        <v>1</v>
      </c>
      <c r="P333">
        <f>IF(AND(COUNTIF(L333:M333, "BASE"),COUNTIF(L333:M333, "THEMATIC")),1,0)</f>
        <v>0</v>
      </c>
      <c r="Q333" t="s">
        <v>354</v>
      </c>
      <c r="R333">
        <f>IF(AND(COUNTIF(L333:M333, "THEMATIC"),COUNTIF(L333:M333, "TAXONOMIC")),1,0)</f>
        <v>0</v>
      </c>
      <c r="S333">
        <f>IF(COUNTIF(L333:M333, "UNRELATED"),1,0)</f>
        <v>0</v>
      </c>
    </row>
    <row r="334" spans="1:19" x14ac:dyDescent="0.35">
      <c r="A334">
        <v>3983</v>
      </c>
      <c r="B334">
        <v>1</v>
      </c>
      <c r="C334">
        <v>38</v>
      </c>
      <c r="D334" t="s">
        <v>69</v>
      </c>
      <c r="E334" t="s">
        <v>70</v>
      </c>
      <c r="F334" t="s">
        <v>71</v>
      </c>
      <c r="G334" t="s">
        <v>38</v>
      </c>
      <c r="H334" t="s">
        <v>72</v>
      </c>
      <c r="I334" t="s">
        <v>73</v>
      </c>
      <c r="J334" t="s">
        <v>70</v>
      </c>
      <c r="K334" t="s">
        <v>69</v>
      </c>
      <c r="L334" t="s">
        <v>14</v>
      </c>
      <c r="M334" t="s">
        <v>6</v>
      </c>
      <c r="N334">
        <v>4.65925823175</v>
      </c>
      <c r="O334">
        <f>IF(AND(COUNTIF(L334:M334, "BASE"),COUNTIF(L334:M334, "TAXONOMIC")),1,0)</f>
        <v>1</v>
      </c>
      <c r="P334">
        <f>IF(AND(COUNTIF(L334:M334, "BASE"),COUNTIF(L334:M334, "THEMATIC")),1,0)</f>
        <v>0</v>
      </c>
      <c r="Q334" t="s">
        <v>354</v>
      </c>
      <c r="R334">
        <f>IF(AND(COUNTIF(L334:M334, "THEMATIC"),COUNTIF(L334:M334, "TAXONOMIC")),1,0)</f>
        <v>0</v>
      </c>
      <c r="S334">
        <f>IF(COUNTIF(L334:M334, "UNRELATED"),1,0)</f>
        <v>0</v>
      </c>
    </row>
    <row r="335" spans="1:19" x14ac:dyDescent="0.35">
      <c r="A335">
        <v>3983</v>
      </c>
      <c r="B335">
        <v>1</v>
      </c>
      <c r="C335">
        <v>39</v>
      </c>
      <c r="D335" t="s">
        <v>318</v>
      </c>
      <c r="E335" t="s">
        <v>319</v>
      </c>
      <c r="F335" t="s">
        <v>320</v>
      </c>
      <c r="G335" t="s">
        <v>321</v>
      </c>
      <c r="H335" t="s">
        <v>322</v>
      </c>
      <c r="I335" t="s">
        <v>323</v>
      </c>
      <c r="J335" t="s">
        <v>318</v>
      </c>
      <c r="K335" t="s">
        <v>319</v>
      </c>
      <c r="L335" t="s">
        <v>6</v>
      </c>
      <c r="M335" t="s">
        <v>14</v>
      </c>
      <c r="N335">
        <v>3.24568176951</v>
      </c>
      <c r="O335">
        <f>IF(AND(COUNTIF(L335:M335, "BASE"),COUNTIF(L335:M335, "TAXONOMIC")),1,0)</f>
        <v>1</v>
      </c>
      <c r="P335">
        <f>IF(AND(COUNTIF(L335:M335, "BASE"),COUNTIF(L335:M335, "THEMATIC")),1,0)</f>
        <v>0</v>
      </c>
      <c r="Q335" t="s">
        <v>354</v>
      </c>
      <c r="R335">
        <f>IF(AND(COUNTIF(L335:M335, "THEMATIC"),COUNTIF(L335:M335, "TAXONOMIC")),1,0)</f>
        <v>0</v>
      </c>
      <c r="S335">
        <f>IF(COUNTIF(L335:M335, "UNRELATED"),1,0)</f>
        <v>0</v>
      </c>
    </row>
    <row r="336" spans="1:19" x14ac:dyDescent="0.35">
      <c r="A336">
        <v>3983</v>
      </c>
      <c r="B336">
        <v>1</v>
      </c>
      <c r="C336">
        <v>40</v>
      </c>
      <c r="D336" t="s">
        <v>226</v>
      </c>
      <c r="E336" t="s">
        <v>227</v>
      </c>
      <c r="F336" t="s">
        <v>228</v>
      </c>
      <c r="G336" t="s">
        <v>229</v>
      </c>
      <c r="H336" t="s">
        <v>230</v>
      </c>
      <c r="I336" t="s">
        <v>231</v>
      </c>
      <c r="J336" t="s">
        <v>227</v>
      </c>
      <c r="K336" t="s">
        <v>228</v>
      </c>
      <c r="L336" t="s">
        <v>14</v>
      </c>
      <c r="M336" t="s">
        <v>7</v>
      </c>
      <c r="N336">
        <v>2.07180905837</v>
      </c>
      <c r="O336">
        <f>IF(AND(COUNTIF(L336:M336, "BASE"),COUNTIF(L336:M336, "TAXONOMIC")),1,0)</f>
        <v>0</v>
      </c>
      <c r="P336">
        <f>IF(AND(COUNTIF(L336:M336, "BASE"),COUNTIF(L336:M336, "THEMATIC")),1,0)</f>
        <v>0</v>
      </c>
      <c r="Q336" t="s">
        <v>352</v>
      </c>
      <c r="R336">
        <f>IF(AND(COUNTIF(L336:M336, "THEMATIC"),COUNTIF(L336:M336, "TAXONOMIC")),1,0)</f>
        <v>1</v>
      </c>
      <c r="S336">
        <f>IF(COUNTIF(L336:M336, "UNRELATED"),1,0)</f>
        <v>0</v>
      </c>
    </row>
    <row r="337" spans="1:19" x14ac:dyDescent="0.35">
      <c r="A337">
        <v>3983</v>
      </c>
      <c r="B337">
        <v>1</v>
      </c>
      <c r="C337">
        <v>41</v>
      </c>
      <c r="D337" t="s">
        <v>152</v>
      </c>
      <c r="E337" t="s">
        <v>50</v>
      </c>
      <c r="F337" t="s">
        <v>153</v>
      </c>
      <c r="G337" t="s">
        <v>154</v>
      </c>
      <c r="H337" t="s">
        <v>155</v>
      </c>
      <c r="I337" t="s">
        <v>156</v>
      </c>
      <c r="J337" t="s">
        <v>152</v>
      </c>
      <c r="K337" t="s">
        <v>50</v>
      </c>
      <c r="L337" t="s">
        <v>6</v>
      </c>
      <c r="M337" t="s">
        <v>14</v>
      </c>
      <c r="N337">
        <v>3.7180879345400002</v>
      </c>
      <c r="O337">
        <f>IF(AND(COUNTIF(L337:M337, "BASE"),COUNTIF(L337:M337, "TAXONOMIC")),1,0)</f>
        <v>1</v>
      </c>
      <c r="P337">
        <f>IF(AND(COUNTIF(L337:M337, "BASE"),COUNTIF(L337:M337, "THEMATIC")),1,0)</f>
        <v>0</v>
      </c>
      <c r="Q337" t="s">
        <v>354</v>
      </c>
      <c r="R337">
        <f>IF(AND(COUNTIF(L337:M337, "THEMATIC"),COUNTIF(L337:M337, "TAXONOMIC")),1,0)</f>
        <v>0</v>
      </c>
      <c r="S337">
        <f>IF(COUNTIF(L337:M337, "UNRELATED"),1,0)</f>
        <v>0</v>
      </c>
    </row>
    <row r="338" spans="1:19" x14ac:dyDescent="0.35">
      <c r="A338">
        <v>3983</v>
      </c>
      <c r="B338">
        <v>1</v>
      </c>
      <c r="C338">
        <v>42</v>
      </c>
      <c r="D338" t="s">
        <v>197</v>
      </c>
      <c r="E338" t="s">
        <v>198</v>
      </c>
      <c r="F338" t="s">
        <v>199</v>
      </c>
      <c r="G338" t="s">
        <v>200</v>
      </c>
      <c r="H338" t="s">
        <v>201</v>
      </c>
      <c r="I338" t="s">
        <v>202</v>
      </c>
      <c r="J338" t="s">
        <v>197</v>
      </c>
      <c r="K338" t="s">
        <v>198</v>
      </c>
      <c r="L338" t="s">
        <v>6</v>
      </c>
      <c r="M338" t="s">
        <v>14</v>
      </c>
      <c r="N338">
        <v>5.6128192531199996</v>
      </c>
      <c r="O338">
        <f>IF(AND(COUNTIF(L338:M338, "BASE"),COUNTIF(L338:M338, "TAXONOMIC")),1,0)</f>
        <v>1</v>
      </c>
      <c r="P338">
        <f>IF(AND(COUNTIF(L338:M338, "BASE"),COUNTIF(L338:M338, "THEMATIC")),1,0)</f>
        <v>0</v>
      </c>
      <c r="Q338" t="s">
        <v>354</v>
      </c>
      <c r="R338">
        <f>IF(AND(COUNTIF(L338:M338, "THEMATIC"),COUNTIF(L338:M338, "TAXONOMIC")),1,0)</f>
        <v>0</v>
      </c>
      <c r="S338">
        <f>IF(COUNTIF(L338:M338, "UNRELATED"),1,0)</f>
        <v>0</v>
      </c>
    </row>
    <row r="339" spans="1:19" x14ac:dyDescent="0.35">
      <c r="A339">
        <v>3983</v>
      </c>
      <c r="B339">
        <v>1</v>
      </c>
      <c r="C339">
        <v>43</v>
      </c>
      <c r="D339" t="s">
        <v>307</v>
      </c>
      <c r="E339" t="s">
        <v>308</v>
      </c>
      <c r="F339" t="s">
        <v>309</v>
      </c>
      <c r="G339" t="s">
        <v>310</v>
      </c>
      <c r="H339" t="s">
        <v>311</v>
      </c>
      <c r="I339" t="s">
        <v>312</v>
      </c>
      <c r="J339" t="s">
        <v>308</v>
      </c>
      <c r="K339" t="s">
        <v>307</v>
      </c>
      <c r="L339" t="s">
        <v>14</v>
      </c>
      <c r="M339" t="s">
        <v>6</v>
      </c>
      <c r="N339">
        <v>3.16697532852</v>
      </c>
      <c r="O339">
        <f>IF(AND(COUNTIF(L339:M339, "BASE"),COUNTIF(L339:M339, "TAXONOMIC")),1,0)</f>
        <v>1</v>
      </c>
      <c r="P339">
        <f>IF(AND(COUNTIF(L339:M339, "BASE"),COUNTIF(L339:M339, "THEMATIC")),1,0)</f>
        <v>0</v>
      </c>
      <c r="Q339" t="s">
        <v>354</v>
      </c>
      <c r="R339">
        <f>IF(AND(COUNTIF(L339:M339, "THEMATIC"),COUNTIF(L339:M339, "TAXONOMIC")),1,0)</f>
        <v>0</v>
      </c>
      <c r="S339">
        <f>IF(COUNTIF(L339:M339, "UNRELATED"),1,0)</f>
        <v>0</v>
      </c>
    </row>
    <row r="340" spans="1:19" x14ac:dyDescent="0.35">
      <c r="A340">
        <v>3983</v>
      </c>
      <c r="B340">
        <v>1</v>
      </c>
      <c r="C340">
        <v>44</v>
      </c>
      <c r="D340" t="s">
        <v>265</v>
      </c>
      <c r="E340" t="s">
        <v>266</v>
      </c>
      <c r="F340" t="s">
        <v>267</v>
      </c>
      <c r="G340" t="s">
        <v>268</v>
      </c>
      <c r="H340" t="s">
        <v>269</v>
      </c>
      <c r="I340" t="s">
        <v>270</v>
      </c>
      <c r="J340" t="s">
        <v>265</v>
      </c>
      <c r="K340" t="s">
        <v>266</v>
      </c>
      <c r="L340" t="s">
        <v>6</v>
      </c>
      <c r="M340" t="s">
        <v>14</v>
      </c>
      <c r="N340">
        <v>4.0670371049199998</v>
      </c>
      <c r="O340">
        <f>IF(AND(COUNTIF(L340:M340, "BASE"),COUNTIF(L340:M340, "TAXONOMIC")),1,0)</f>
        <v>1</v>
      </c>
      <c r="P340">
        <f>IF(AND(COUNTIF(L340:M340, "BASE"),COUNTIF(L340:M340, "THEMATIC")),1,0)</f>
        <v>0</v>
      </c>
      <c r="Q340" t="s">
        <v>354</v>
      </c>
      <c r="R340">
        <f>IF(AND(COUNTIF(L340:M340, "THEMATIC"),COUNTIF(L340:M340, "TAXONOMIC")),1,0)</f>
        <v>0</v>
      </c>
      <c r="S340">
        <f>IF(COUNTIF(L340:M340, "UNRELATED"),1,0)</f>
        <v>0</v>
      </c>
    </row>
    <row r="341" spans="1:19" x14ac:dyDescent="0.35">
      <c r="A341">
        <v>3983</v>
      </c>
      <c r="B341">
        <v>1</v>
      </c>
      <c r="C341">
        <v>45</v>
      </c>
      <c r="D341" t="s">
        <v>120</v>
      </c>
      <c r="E341" t="s">
        <v>121</v>
      </c>
      <c r="F341" t="s">
        <v>122</v>
      </c>
      <c r="G341" t="s">
        <v>123</v>
      </c>
      <c r="H341" t="s">
        <v>124</v>
      </c>
      <c r="I341" t="s">
        <v>125</v>
      </c>
      <c r="J341" t="s">
        <v>121</v>
      </c>
      <c r="K341" t="s">
        <v>120</v>
      </c>
      <c r="L341" t="s">
        <v>14</v>
      </c>
      <c r="M341" t="s">
        <v>6</v>
      </c>
      <c r="N341">
        <v>3.8354586524099998</v>
      </c>
      <c r="O341">
        <f>IF(AND(COUNTIF(L341:M341, "BASE"),COUNTIF(L341:M341, "TAXONOMIC")),1,0)</f>
        <v>1</v>
      </c>
      <c r="P341">
        <f>IF(AND(COUNTIF(L341:M341, "BASE"),COUNTIF(L341:M341, "THEMATIC")),1,0)</f>
        <v>0</v>
      </c>
      <c r="Q341" t="s">
        <v>354</v>
      </c>
      <c r="R341">
        <f>IF(AND(COUNTIF(L341:M341, "THEMATIC"),COUNTIF(L341:M341, "TAXONOMIC")),1,0)</f>
        <v>0</v>
      </c>
      <c r="S341">
        <f>IF(COUNTIF(L341:M341, "UNRELATED"),1,0)</f>
        <v>0</v>
      </c>
    </row>
    <row r="342" spans="1:19" x14ac:dyDescent="0.35">
      <c r="A342">
        <v>3983</v>
      </c>
      <c r="B342">
        <v>1</v>
      </c>
      <c r="C342">
        <v>46</v>
      </c>
      <c r="D342" t="s">
        <v>253</v>
      </c>
      <c r="E342" t="s">
        <v>275</v>
      </c>
      <c r="F342" t="s">
        <v>234</v>
      </c>
      <c r="G342" t="s">
        <v>276</v>
      </c>
      <c r="H342" t="s">
        <v>277</v>
      </c>
      <c r="I342" t="s">
        <v>278</v>
      </c>
      <c r="J342" t="s">
        <v>275</v>
      </c>
      <c r="K342" t="s">
        <v>253</v>
      </c>
      <c r="L342" t="s">
        <v>14</v>
      </c>
      <c r="M342" t="s">
        <v>6</v>
      </c>
      <c r="N342">
        <v>5.7228221465500004</v>
      </c>
      <c r="O342">
        <f>IF(AND(COUNTIF(L342:M342, "BASE"),COUNTIF(L342:M342, "TAXONOMIC")),1,0)</f>
        <v>1</v>
      </c>
      <c r="P342">
        <f>IF(AND(COUNTIF(L342:M342, "BASE"),COUNTIF(L342:M342, "THEMATIC")),1,0)</f>
        <v>0</v>
      </c>
      <c r="Q342" t="s">
        <v>354</v>
      </c>
      <c r="R342">
        <f>IF(AND(COUNTIF(L342:M342, "THEMATIC"),COUNTIF(L342:M342, "TAXONOMIC")),1,0)</f>
        <v>0</v>
      </c>
      <c r="S342">
        <f>IF(COUNTIF(L342:M342, "UNRELATED"),1,0)</f>
        <v>0</v>
      </c>
    </row>
    <row r="343" spans="1:19" x14ac:dyDescent="0.35">
      <c r="A343">
        <v>3983</v>
      </c>
      <c r="B343">
        <v>1</v>
      </c>
      <c r="C343">
        <v>47</v>
      </c>
      <c r="D343" t="s">
        <v>115</v>
      </c>
      <c r="E343" t="s">
        <v>116</v>
      </c>
      <c r="F343" t="s">
        <v>106</v>
      </c>
      <c r="G343" t="s">
        <v>117</v>
      </c>
      <c r="H343" t="s">
        <v>118</v>
      </c>
      <c r="I343" t="s">
        <v>119</v>
      </c>
      <c r="J343" t="s">
        <v>116</v>
      </c>
      <c r="K343" t="s">
        <v>115</v>
      </c>
      <c r="L343" t="s">
        <v>14</v>
      </c>
      <c r="M343" t="s">
        <v>6</v>
      </c>
      <c r="N343">
        <v>5.98447012901</v>
      </c>
      <c r="O343">
        <f>IF(AND(COUNTIF(L343:M343, "BASE"),COUNTIF(L343:M343, "TAXONOMIC")),1,0)</f>
        <v>1</v>
      </c>
      <c r="P343">
        <f>IF(AND(COUNTIF(L343:M343, "BASE"),COUNTIF(L343:M343, "THEMATIC")),1,0)</f>
        <v>0</v>
      </c>
      <c r="Q343" t="s">
        <v>354</v>
      </c>
      <c r="R343">
        <f>IF(AND(COUNTIF(L343:M343, "THEMATIC"),COUNTIF(L343:M343, "TAXONOMIC")),1,0)</f>
        <v>0</v>
      </c>
      <c r="S343">
        <f>IF(COUNTIF(L343:M343, "UNRELATED"),1,0)</f>
        <v>0</v>
      </c>
    </row>
    <row r="344" spans="1:19" x14ac:dyDescent="0.35">
      <c r="A344">
        <v>3983</v>
      </c>
      <c r="B344">
        <v>1</v>
      </c>
      <c r="C344">
        <v>48</v>
      </c>
      <c r="D344" t="s">
        <v>249</v>
      </c>
      <c r="E344" t="s">
        <v>250</v>
      </c>
      <c r="F344" t="s">
        <v>251</v>
      </c>
      <c r="G344" t="s">
        <v>252</v>
      </c>
      <c r="H344" t="s">
        <v>253</v>
      </c>
      <c r="I344" t="s">
        <v>254</v>
      </c>
      <c r="J344" t="s">
        <v>254</v>
      </c>
      <c r="K344" t="s">
        <v>251</v>
      </c>
      <c r="L344" t="s">
        <v>324</v>
      </c>
      <c r="M344" t="s">
        <v>7</v>
      </c>
      <c r="N344">
        <v>3.34809866757</v>
      </c>
      <c r="O344">
        <f>IF(AND(COUNTIF(L344:M344, "BASE"),COUNTIF(L344:M344, "TAXONOMIC")),1,0)</f>
        <v>0</v>
      </c>
      <c r="P344">
        <f>IF(AND(COUNTIF(L344:M344, "BASE"),COUNTIF(L344:M344, "THEMATIC")),1,0)</f>
        <v>0</v>
      </c>
      <c r="Q344" t="s">
        <v>352</v>
      </c>
      <c r="R344">
        <f>IF(AND(COUNTIF(L344:M344, "THEMATIC"),COUNTIF(L344:M344, "TAXONOMIC")),1,0)</f>
        <v>0</v>
      </c>
      <c r="S344">
        <f>IF(COUNTIF(L344:M344, "UNRELATED"),1,0)</f>
        <v>1</v>
      </c>
    </row>
    <row r="345" spans="1:19" x14ac:dyDescent="0.35">
      <c r="A345">
        <v>3983</v>
      </c>
      <c r="B345">
        <v>1</v>
      </c>
      <c r="C345">
        <v>49</v>
      </c>
      <c r="D345" t="s">
        <v>57</v>
      </c>
      <c r="E345" t="s">
        <v>58</v>
      </c>
      <c r="F345" t="s">
        <v>59</v>
      </c>
      <c r="G345" t="s">
        <v>60</v>
      </c>
      <c r="H345" t="s">
        <v>61</v>
      </c>
      <c r="I345" t="s">
        <v>62</v>
      </c>
      <c r="J345" t="s">
        <v>57</v>
      </c>
      <c r="K345" t="s">
        <v>58</v>
      </c>
      <c r="L345" t="s">
        <v>6</v>
      </c>
      <c r="M345" t="s">
        <v>14</v>
      </c>
      <c r="N345">
        <v>3.1981572328399999</v>
      </c>
      <c r="O345">
        <f>IF(AND(COUNTIF(L345:M345, "BASE"),COUNTIF(L345:M345, "TAXONOMIC")),1,0)</f>
        <v>1</v>
      </c>
      <c r="P345">
        <f>IF(AND(COUNTIF(L345:M345, "BASE"),COUNTIF(L345:M345, "THEMATIC")),1,0)</f>
        <v>0</v>
      </c>
      <c r="Q345" t="s">
        <v>354</v>
      </c>
      <c r="R345">
        <f>IF(AND(COUNTIF(L345:M345, "THEMATIC"),COUNTIF(L345:M345, "TAXONOMIC")),1,0)</f>
        <v>0</v>
      </c>
      <c r="S345">
        <f>IF(COUNTIF(L345:M345, "UNRELATED"),1,0)</f>
        <v>0</v>
      </c>
    </row>
    <row r="346" spans="1:19" x14ac:dyDescent="0.35">
      <c r="A346">
        <v>3983</v>
      </c>
      <c r="B346">
        <v>1</v>
      </c>
      <c r="C346">
        <v>50</v>
      </c>
      <c r="D346" t="s">
        <v>109</v>
      </c>
      <c r="E346" t="s">
        <v>110</v>
      </c>
      <c r="F346" t="s">
        <v>111</v>
      </c>
      <c r="G346" t="s">
        <v>112</v>
      </c>
      <c r="H346" t="s">
        <v>113</v>
      </c>
      <c r="I346" t="s">
        <v>114</v>
      </c>
      <c r="J346" t="s">
        <v>110</v>
      </c>
      <c r="K346" t="s">
        <v>109</v>
      </c>
      <c r="L346" t="s">
        <v>14</v>
      </c>
      <c r="M346" t="s">
        <v>6</v>
      </c>
      <c r="N346">
        <v>5.6648909508400003</v>
      </c>
      <c r="O346">
        <f>IF(AND(COUNTIF(L346:M346, "BASE"),COUNTIF(L346:M346, "TAXONOMIC")),1,0)</f>
        <v>1</v>
      </c>
      <c r="P346">
        <f>IF(AND(COUNTIF(L346:M346, "BASE"),COUNTIF(L346:M346, "THEMATIC")),1,0)</f>
        <v>0</v>
      </c>
      <c r="Q346" t="s">
        <v>354</v>
      </c>
      <c r="R346">
        <f>IF(AND(COUNTIF(L346:M346, "THEMATIC"),COUNTIF(L346:M346, "TAXONOMIC")),1,0)</f>
        <v>0</v>
      </c>
      <c r="S346">
        <f>IF(COUNTIF(L346:M346, "UNRELATED"),1,0)</f>
        <v>0</v>
      </c>
    </row>
    <row r="347" spans="1:19" x14ac:dyDescent="0.35">
      <c r="A347">
        <v>3983</v>
      </c>
      <c r="B347">
        <v>1</v>
      </c>
      <c r="C347">
        <v>51</v>
      </c>
      <c r="D347" t="s">
        <v>260</v>
      </c>
      <c r="E347" t="s">
        <v>261</v>
      </c>
      <c r="F347" t="s">
        <v>145</v>
      </c>
      <c r="G347" t="s">
        <v>262</v>
      </c>
      <c r="H347" t="s">
        <v>263</v>
      </c>
      <c r="I347" t="s">
        <v>264</v>
      </c>
      <c r="J347" t="s">
        <v>260</v>
      </c>
      <c r="K347" t="s">
        <v>261</v>
      </c>
      <c r="L347" t="s">
        <v>6</v>
      </c>
      <c r="M347" t="s">
        <v>14</v>
      </c>
      <c r="N347">
        <v>3.96406699932</v>
      </c>
      <c r="O347">
        <f>IF(AND(COUNTIF(L347:M347, "BASE"),COUNTIF(L347:M347, "TAXONOMIC")),1,0)</f>
        <v>1</v>
      </c>
      <c r="P347">
        <f>IF(AND(COUNTIF(L347:M347, "BASE"),COUNTIF(L347:M347, "THEMATIC")),1,0)</f>
        <v>0</v>
      </c>
      <c r="Q347" t="s">
        <v>354</v>
      </c>
      <c r="R347">
        <f>IF(AND(COUNTIF(L347:M347, "THEMATIC"),COUNTIF(L347:M347, "TAXONOMIC")),1,0)</f>
        <v>0</v>
      </c>
      <c r="S347">
        <f>IF(COUNTIF(L347:M347, "UNRELATED"),1,0)</f>
        <v>0</v>
      </c>
    </row>
    <row r="348" spans="1:19" x14ac:dyDescent="0.35">
      <c r="A348">
        <v>3983</v>
      </c>
      <c r="B348">
        <v>1</v>
      </c>
      <c r="C348">
        <v>52</v>
      </c>
      <c r="D348" t="s">
        <v>192</v>
      </c>
      <c r="E348" t="s">
        <v>193</v>
      </c>
      <c r="F348" t="s">
        <v>72</v>
      </c>
      <c r="G348" t="s">
        <v>194</v>
      </c>
      <c r="H348" t="s">
        <v>195</v>
      </c>
      <c r="I348" t="s">
        <v>196</v>
      </c>
      <c r="J348" t="s">
        <v>195</v>
      </c>
      <c r="K348" t="s">
        <v>193</v>
      </c>
      <c r="L348" t="s">
        <v>324</v>
      </c>
      <c r="M348" t="s">
        <v>14</v>
      </c>
      <c r="N348">
        <v>14.8292700772</v>
      </c>
      <c r="O348">
        <f>IF(AND(COUNTIF(L348:M348, "BASE"),COUNTIF(L348:M348, "TAXONOMIC")),1,0)</f>
        <v>0</v>
      </c>
      <c r="P348">
        <f>IF(AND(COUNTIF(L348:M348, "BASE"),COUNTIF(L348:M348, "THEMATIC")),1,0)</f>
        <v>0</v>
      </c>
      <c r="Q348" t="s">
        <v>352</v>
      </c>
      <c r="R348">
        <f>IF(AND(COUNTIF(L348:M348, "THEMATIC"),COUNTIF(L348:M348, "TAXONOMIC")),1,0)</f>
        <v>0</v>
      </c>
      <c r="S348">
        <f>IF(COUNTIF(L348:M348, "UNRELATED"),1,0)</f>
        <v>1</v>
      </c>
    </row>
    <row r="349" spans="1:19" x14ac:dyDescent="0.35">
      <c r="A349">
        <v>3983</v>
      </c>
      <c r="B349">
        <v>1</v>
      </c>
      <c r="C349">
        <v>53</v>
      </c>
      <c r="D349" t="s">
        <v>4</v>
      </c>
      <c r="E349" t="s">
        <v>236</v>
      </c>
      <c r="F349" t="s">
        <v>290</v>
      </c>
      <c r="G349" t="s">
        <v>291</v>
      </c>
      <c r="H349" t="s">
        <v>292</v>
      </c>
      <c r="I349" t="s">
        <v>146</v>
      </c>
      <c r="J349" t="s">
        <v>4</v>
      </c>
      <c r="K349" t="s">
        <v>236</v>
      </c>
      <c r="L349" t="s">
        <v>6</v>
      </c>
      <c r="M349" t="s">
        <v>14</v>
      </c>
      <c r="N349">
        <v>4.1068895696699999</v>
      </c>
      <c r="O349">
        <f>IF(AND(COUNTIF(L349:M349, "BASE"),COUNTIF(L349:M349, "TAXONOMIC")),1,0)</f>
        <v>1</v>
      </c>
      <c r="P349">
        <f>IF(AND(COUNTIF(L349:M349, "BASE"),COUNTIF(L349:M349, "THEMATIC")),1,0)</f>
        <v>0</v>
      </c>
      <c r="Q349" t="s">
        <v>354</v>
      </c>
      <c r="R349">
        <f>IF(AND(COUNTIF(L349:M349, "THEMATIC"),COUNTIF(L349:M349, "TAXONOMIC")),1,0)</f>
        <v>0</v>
      </c>
      <c r="S349">
        <f>IF(COUNTIF(L349:M349, "UNRELATED"),1,0)</f>
        <v>0</v>
      </c>
    </row>
    <row r="350" spans="1:19" x14ac:dyDescent="0.35">
      <c r="A350">
        <v>3983</v>
      </c>
      <c r="B350">
        <v>1</v>
      </c>
      <c r="C350">
        <v>54</v>
      </c>
      <c r="D350" t="s">
        <v>141</v>
      </c>
      <c r="E350" t="s">
        <v>157</v>
      </c>
      <c r="F350" t="s">
        <v>158</v>
      </c>
      <c r="G350" t="s">
        <v>159</v>
      </c>
      <c r="H350" t="s">
        <v>160</v>
      </c>
      <c r="I350" t="s">
        <v>161</v>
      </c>
      <c r="J350" t="s">
        <v>141</v>
      </c>
      <c r="K350" t="s">
        <v>157</v>
      </c>
      <c r="L350" t="s">
        <v>6</v>
      </c>
      <c r="M350" t="s">
        <v>14</v>
      </c>
      <c r="N350">
        <v>3.09478620894</v>
      </c>
      <c r="O350">
        <f>IF(AND(COUNTIF(L350:M350, "BASE"),COUNTIF(L350:M350, "TAXONOMIC")),1,0)</f>
        <v>1</v>
      </c>
      <c r="P350">
        <f>IF(AND(COUNTIF(L350:M350, "BASE"),COUNTIF(L350:M350, "THEMATIC")),1,0)</f>
        <v>0</v>
      </c>
      <c r="Q350" t="s">
        <v>354</v>
      </c>
      <c r="R350">
        <f>IF(AND(COUNTIF(L350:M350, "THEMATIC"),COUNTIF(L350:M350, "TAXONOMIC")),1,0)</f>
        <v>0</v>
      </c>
      <c r="S350">
        <f>IF(COUNTIF(L350:M350, "UNRELATED"),1,0)</f>
        <v>0</v>
      </c>
    </row>
    <row r="351" spans="1:19" x14ac:dyDescent="0.35">
      <c r="A351">
        <v>3983</v>
      </c>
      <c r="B351">
        <v>1</v>
      </c>
      <c r="C351">
        <v>55</v>
      </c>
      <c r="D351" t="s">
        <v>97</v>
      </c>
      <c r="E351" t="s">
        <v>98</v>
      </c>
      <c r="F351" t="s">
        <v>99</v>
      </c>
      <c r="G351" t="s">
        <v>100</v>
      </c>
      <c r="H351" t="s">
        <v>101</v>
      </c>
      <c r="I351" t="s">
        <v>102</v>
      </c>
      <c r="J351" t="s">
        <v>98</v>
      </c>
      <c r="K351" t="s">
        <v>97</v>
      </c>
      <c r="L351" t="s">
        <v>14</v>
      </c>
      <c r="M351" t="s">
        <v>6</v>
      </c>
      <c r="N351">
        <v>4.2003329839200001</v>
      </c>
      <c r="O351">
        <f>IF(AND(COUNTIF(L351:M351, "BASE"),COUNTIF(L351:M351, "TAXONOMIC")),1,0)</f>
        <v>1</v>
      </c>
      <c r="P351">
        <f>IF(AND(COUNTIF(L351:M351, "BASE"),COUNTIF(L351:M351, "THEMATIC")),1,0)</f>
        <v>0</v>
      </c>
      <c r="Q351" t="s">
        <v>354</v>
      </c>
      <c r="R351">
        <f>IF(AND(COUNTIF(L351:M351, "THEMATIC"),COUNTIF(L351:M351, "TAXONOMIC")),1,0)</f>
        <v>0</v>
      </c>
      <c r="S351">
        <f>IF(COUNTIF(L351:M351, "UNRELATED"),1,0)</f>
        <v>0</v>
      </c>
    </row>
    <row r="352" spans="1:19" x14ac:dyDescent="0.35">
      <c r="A352">
        <v>3983</v>
      </c>
      <c r="B352">
        <v>1</v>
      </c>
      <c r="C352">
        <v>56</v>
      </c>
      <c r="D352" t="s">
        <v>91</v>
      </c>
      <c r="E352" t="s">
        <v>92</v>
      </c>
      <c r="F352" t="s">
        <v>93</v>
      </c>
      <c r="G352" t="s">
        <v>94</v>
      </c>
      <c r="H352" t="s">
        <v>95</v>
      </c>
      <c r="I352" t="s">
        <v>96</v>
      </c>
      <c r="J352" t="s">
        <v>91</v>
      </c>
      <c r="K352" t="s">
        <v>92</v>
      </c>
      <c r="L352" t="s">
        <v>6</v>
      </c>
      <c r="M352" t="s">
        <v>14</v>
      </c>
      <c r="N352">
        <v>4.7539232713199997</v>
      </c>
      <c r="O352">
        <f>IF(AND(COUNTIF(L352:M352, "BASE"),COUNTIF(L352:M352, "TAXONOMIC")),1,0)</f>
        <v>1</v>
      </c>
      <c r="P352">
        <f>IF(AND(COUNTIF(L352:M352, "BASE"),COUNTIF(L352:M352, "THEMATIC")),1,0)</f>
        <v>0</v>
      </c>
      <c r="Q352" t="s">
        <v>354</v>
      </c>
      <c r="R352">
        <f>IF(AND(COUNTIF(L352:M352, "THEMATIC"),COUNTIF(L352:M352, "TAXONOMIC")),1,0)</f>
        <v>0</v>
      </c>
      <c r="S352">
        <f>IF(COUNTIF(L352:M352, "UNRELATED"),1,0)</f>
        <v>0</v>
      </c>
    </row>
    <row r="353" spans="1:19" x14ac:dyDescent="0.35">
      <c r="A353">
        <v>3983</v>
      </c>
      <c r="B353">
        <v>1</v>
      </c>
      <c r="C353">
        <v>57</v>
      </c>
      <c r="D353" t="s">
        <v>175</v>
      </c>
      <c r="E353" t="s">
        <v>176</v>
      </c>
      <c r="F353" t="s">
        <v>177</v>
      </c>
      <c r="G353" t="s">
        <v>178</v>
      </c>
      <c r="H353" t="s">
        <v>179</v>
      </c>
      <c r="I353" t="s">
        <v>180</v>
      </c>
      <c r="J353" t="s">
        <v>175</v>
      </c>
      <c r="K353" t="s">
        <v>176</v>
      </c>
      <c r="L353" t="s">
        <v>6</v>
      </c>
      <c r="M353" t="s">
        <v>14</v>
      </c>
      <c r="N353">
        <v>3.9561029290800001</v>
      </c>
      <c r="O353">
        <f>IF(AND(COUNTIF(L353:M353, "BASE"),COUNTIF(L353:M353, "TAXONOMIC")),1,0)</f>
        <v>1</v>
      </c>
      <c r="P353">
        <f>IF(AND(COUNTIF(L353:M353, "BASE"),COUNTIF(L353:M353, "THEMATIC")),1,0)</f>
        <v>0</v>
      </c>
      <c r="Q353" t="s">
        <v>354</v>
      </c>
      <c r="R353">
        <f>IF(AND(COUNTIF(L353:M353, "THEMATIC"),COUNTIF(L353:M353, "TAXONOMIC")),1,0)</f>
        <v>0</v>
      </c>
      <c r="S353">
        <f>IF(COUNTIF(L353:M353, "UNRELATED"),1,0)</f>
        <v>0</v>
      </c>
    </row>
    <row r="354" spans="1:19" x14ac:dyDescent="0.35">
      <c r="A354">
        <v>3983</v>
      </c>
      <c r="B354">
        <v>1</v>
      </c>
      <c r="C354">
        <v>58</v>
      </c>
      <c r="D354" t="s">
        <v>21</v>
      </c>
      <c r="E354" t="s">
        <v>22</v>
      </c>
      <c r="F354" t="s">
        <v>23</v>
      </c>
      <c r="G354" t="s">
        <v>24</v>
      </c>
      <c r="H354" t="s">
        <v>25</v>
      </c>
      <c r="I354" t="s">
        <v>26</v>
      </c>
      <c r="J354" t="s">
        <v>24</v>
      </c>
      <c r="K354" t="s">
        <v>25</v>
      </c>
      <c r="L354" t="s">
        <v>324</v>
      </c>
      <c r="M354" t="s">
        <v>324</v>
      </c>
      <c r="N354">
        <v>12.5805865524</v>
      </c>
      <c r="O354">
        <f>IF(AND(COUNTIF(L354:M354, "BASE"),COUNTIF(L354:M354, "TAXONOMIC")),1,0)</f>
        <v>0</v>
      </c>
      <c r="P354">
        <f>IF(AND(COUNTIF(L354:M354, "BASE"),COUNTIF(L354:M354, "THEMATIC")),1,0)</f>
        <v>0</v>
      </c>
      <c r="Q354" t="s">
        <v>352</v>
      </c>
      <c r="R354">
        <f>IF(AND(COUNTIF(L354:M354, "THEMATIC"),COUNTIF(L354:M354, "TAXONOMIC")),1,0)</f>
        <v>0</v>
      </c>
      <c r="S354">
        <f>IF(COUNTIF(L354:M354, "UNRELATED"),1,0)</f>
        <v>1</v>
      </c>
    </row>
    <row r="355" spans="1:19" x14ac:dyDescent="0.35">
      <c r="A355">
        <v>3983</v>
      </c>
      <c r="B355">
        <v>1</v>
      </c>
      <c r="C355">
        <v>59</v>
      </c>
      <c r="D355" t="s">
        <v>285</v>
      </c>
      <c r="E355" t="s">
        <v>286</v>
      </c>
      <c r="F355" t="s">
        <v>81</v>
      </c>
      <c r="G355" t="s">
        <v>287</v>
      </c>
      <c r="H355" t="s">
        <v>288</v>
      </c>
      <c r="I355" t="s">
        <v>289</v>
      </c>
      <c r="J355" t="s">
        <v>285</v>
      </c>
      <c r="K355" t="s">
        <v>81</v>
      </c>
      <c r="L355" t="s">
        <v>6</v>
      </c>
      <c r="M355" t="s">
        <v>7</v>
      </c>
      <c r="N355">
        <v>3.7164273185800001</v>
      </c>
      <c r="O355">
        <f>IF(AND(COUNTIF(L355:M355, "BASE"),COUNTIF(L355:M355, "TAXONOMIC")),1,0)</f>
        <v>0</v>
      </c>
      <c r="P355">
        <f>IF(AND(COUNTIF(L355:M355, "BASE"),COUNTIF(L355:M355, "THEMATIC")),1,0)</f>
        <v>1</v>
      </c>
      <c r="Q355" t="s">
        <v>353</v>
      </c>
      <c r="R355">
        <f>IF(AND(COUNTIF(L355:M355, "THEMATIC"),COUNTIF(L355:M355, "TAXONOMIC")),1,0)</f>
        <v>0</v>
      </c>
      <c r="S355">
        <f>IF(COUNTIF(L355:M355, "UNRELATED"),1,0)</f>
        <v>0</v>
      </c>
    </row>
    <row r="356" spans="1:19" x14ac:dyDescent="0.35">
      <c r="A356">
        <v>3985</v>
      </c>
      <c r="B356">
        <v>1</v>
      </c>
      <c r="C356">
        <v>1</v>
      </c>
      <c r="D356" t="s">
        <v>285</v>
      </c>
      <c r="E356" t="s">
        <v>286</v>
      </c>
      <c r="F356" t="s">
        <v>81</v>
      </c>
      <c r="G356" t="s">
        <v>287</v>
      </c>
      <c r="H356" t="s">
        <v>288</v>
      </c>
      <c r="I356" t="s">
        <v>289</v>
      </c>
      <c r="J356" t="s">
        <v>81</v>
      </c>
      <c r="K356" t="s">
        <v>285</v>
      </c>
      <c r="L356" t="s">
        <v>7</v>
      </c>
      <c r="M356" t="s">
        <v>6</v>
      </c>
      <c r="N356">
        <v>4.6942851108000001</v>
      </c>
      <c r="O356">
        <f>IF(AND(COUNTIF(L356:M356, "BASE"),COUNTIF(L356:M356, "TAXONOMIC")),1,0)</f>
        <v>0</v>
      </c>
      <c r="P356">
        <f>IF(AND(COUNTIF(L356:M356, "BASE"),COUNTIF(L356:M356, "THEMATIC")),1,0)</f>
        <v>1</v>
      </c>
      <c r="Q356" t="s">
        <v>353</v>
      </c>
      <c r="R356">
        <f>IF(AND(COUNTIF(L356:M356, "THEMATIC"),COUNTIF(L356:M356, "TAXONOMIC")),1,0)</f>
        <v>0</v>
      </c>
      <c r="S356">
        <f>IF(COUNTIF(L356:M356, "UNRELATED"),1,0)</f>
        <v>0</v>
      </c>
    </row>
    <row r="357" spans="1:19" x14ac:dyDescent="0.35">
      <c r="A357">
        <v>3985</v>
      </c>
      <c r="B357">
        <v>1</v>
      </c>
      <c r="C357">
        <v>2</v>
      </c>
      <c r="D357" t="s">
        <v>181</v>
      </c>
      <c r="E357" t="s">
        <v>182</v>
      </c>
      <c r="F357" t="s">
        <v>183</v>
      </c>
      <c r="G357" t="s">
        <v>184</v>
      </c>
      <c r="H357" t="s">
        <v>185</v>
      </c>
      <c r="I357" t="s">
        <v>186</v>
      </c>
      <c r="J357" t="s">
        <v>182</v>
      </c>
      <c r="K357" t="s">
        <v>181</v>
      </c>
      <c r="L357" t="s">
        <v>14</v>
      </c>
      <c r="M357" t="s">
        <v>6</v>
      </c>
      <c r="N357">
        <v>4.2658432227900001</v>
      </c>
      <c r="O357">
        <f>IF(AND(COUNTIF(L357:M357, "BASE"),COUNTIF(L357:M357, "TAXONOMIC")),1,0)</f>
        <v>1</v>
      </c>
      <c r="P357">
        <f>IF(AND(COUNTIF(L357:M357, "BASE"),COUNTIF(L357:M357, "THEMATIC")),1,0)</f>
        <v>0</v>
      </c>
      <c r="Q357" t="s">
        <v>354</v>
      </c>
      <c r="R357">
        <f>IF(AND(COUNTIF(L357:M357, "THEMATIC"),COUNTIF(L357:M357, "TAXONOMIC")),1,0)</f>
        <v>0</v>
      </c>
      <c r="S357">
        <f>IF(COUNTIF(L357:M357, "UNRELATED"),1,0)</f>
        <v>0</v>
      </c>
    </row>
    <row r="358" spans="1:19" x14ac:dyDescent="0.35">
      <c r="A358">
        <v>3985</v>
      </c>
      <c r="B358">
        <v>1</v>
      </c>
      <c r="C358">
        <v>3</v>
      </c>
      <c r="D358" t="s">
        <v>91</v>
      </c>
      <c r="E358" t="s">
        <v>92</v>
      </c>
      <c r="F358" t="s">
        <v>93</v>
      </c>
      <c r="G358" t="s">
        <v>94</v>
      </c>
      <c r="H358" t="s">
        <v>95</v>
      </c>
      <c r="I358" t="s">
        <v>96</v>
      </c>
      <c r="J358" t="s">
        <v>92</v>
      </c>
      <c r="K358" t="s">
        <v>91</v>
      </c>
      <c r="L358" t="s">
        <v>14</v>
      </c>
      <c r="M358" t="s">
        <v>6</v>
      </c>
      <c r="N358">
        <v>9.3103044263600001</v>
      </c>
      <c r="O358">
        <f>IF(AND(COUNTIF(L358:M358, "BASE"),COUNTIF(L358:M358, "TAXONOMIC")),1,0)</f>
        <v>1</v>
      </c>
      <c r="P358">
        <f>IF(AND(COUNTIF(L358:M358, "BASE"),COUNTIF(L358:M358, "THEMATIC")),1,0)</f>
        <v>0</v>
      </c>
      <c r="Q358" t="s">
        <v>354</v>
      </c>
      <c r="R358">
        <f>IF(AND(COUNTIF(L358:M358, "THEMATIC"),COUNTIF(L358:M358, "TAXONOMIC")),1,0)</f>
        <v>0</v>
      </c>
      <c r="S358">
        <f>IF(COUNTIF(L358:M358, "UNRELATED"),1,0)</f>
        <v>0</v>
      </c>
    </row>
    <row r="359" spans="1:19" x14ac:dyDescent="0.35">
      <c r="A359">
        <v>3985</v>
      </c>
      <c r="B359">
        <v>1</v>
      </c>
      <c r="C359">
        <v>4</v>
      </c>
      <c r="D359" t="s">
        <v>33</v>
      </c>
      <c r="E359" t="s">
        <v>34</v>
      </c>
      <c r="F359" t="s">
        <v>35</v>
      </c>
      <c r="G359" t="s">
        <v>36</v>
      </c>
      <c r="H359" t="s">
        <v>37</v>
      </c>
      <c r="I359" t="s">
        <v>38</v>
      </c>
      <c r="J359" t="s">
        <v>34</v>
      </c>
      <c r="K359" t="s">
        <v>33</v>
      </c>
      <c r="L359" t="s">
        <v>14</v>
      </c>
      <c r="M359" t="s">
        <v>6</v>
      </c>
      <c r="N359">
        <v>6.3726321491400002</v>
      </c>
      <c r="O359">
        <f>IF(AND(COUNTIF(L359:M359, "BASE"),COUNTIF(L359:M359, "TAXONOMIC")),1,0)</f>
        <v>1</v>
      </c>
      <c r="P359">
        <f>IF(AND(COUNTIF(L359:M359, "BASE"),COUNTIF(L359:M359, "THEMATIC")),1,0)</f>
        <v>0</v>
      </c>
      <c r="Q359" t="s">
        <v>354</v>
      </c>
      <c r="R359">
        <f>IF(AND(COUNTIF(L359:M359, "THEMATIC"),COUNTIF(L359:M359, "TAXONOMIC")),1,0)</f>
        <v>0</v>
      </c>
      <c r="S359">
        <f>IF(COUNTIF(L359:M359, "UNRELATED"),1,0)</f>
        <v>0</v>
      </c>
    </row>
    <row r="360" spans="1:19" x14ac:dyDescent="0.35">
      <c r="A360">
        <v>3985</v>
      </c>
      <c r="B360">
        <v>1</v>
      </c>
      <c r="C360">
        <v>5</v>
      </c>
      <c r="D360" t="s">
        <v>171</v>
      </c>
      <c r="E360" t="s">
        <v>172</v>
      </c>
      <c r="F360" t="s">
        <v>140</v>
      </c>
      <c r="G360" t="s">
        <v>86</v>
      </c>
      <c r="H360" t="s">
        <v>173</v>
      </c>
      <c r="I360" t="s">
        <v>174</v>
      </c>
      <c r="J360" t="s">
        <v>172</v>
      </c>
      <c r="K360" t="s">
        <v>171</v>
      </c>
      <c r="L360" t="s">
        <v>14</v>
      </c>
      <c r="M360" t="s">
        <v>6</v>
      </c>
      <c r="N360">
        <v>13.180910796199999</v>
      </c>
      <c r="O360">
        <f>IF(AND(COUNTIF(L360:M360, "BASE"),COUNTIF(L360:M360, "TAXONOMIC")),1,0)</f>
        <v>1</v>
      </c>
      <c r="P360">
        <f>IF(AND(COUNTIF(L360:M360, "BASE"),COUNTIF(L360:M360, "THEMATIC")),1,0)</f>
        <v>0</v>
      </c>
      <c r="Q360" t="s">
        <v>354</v>
      </c>
      <c r="R360">
        <f>IF(AND(COUNTIF(L360:M360, "THEMATIC"),COUNTIF(L360:M360, "TAXONOMIC")),1,0)</f>
        <v>0</v>
      </c>
      <c r="S360">
        <f>IF(COUNTIF(L360:M360, "UNRELATED"),1,0)</f>
        <v>0</v>
      </c>
    </row>
    <row r="361" spans="1:19" x14ac:dyDescent="0.35">
      <c r="A361">
        <v>3985</v>
      </c>
      <c r="B361">
        <v>1</v>
      </c>
      <c r="C361">
        <v>6</v>
      </c>
      <c r="D361" t="s">
        <v>318</v>
      </c>
      <c r="E361" t="s">
        <v>319</v>
      </c>
      <c r="F361" t="s">
        <v>320</v>
      </c>
      <c r="G361" t="s">
        <v>321</v>
      </c>
      <c r="H361" t="s">
        <v>322</v>
      </c>
      <c r="I361" t="s">
        <v>323</v>
      </c>
      <c r="J361" t="s">
        <v>318</v>
      </c>
      <c r="K361" t="s">
        <v>319</v>
      </c>
      <c r="L361" t="s">
        <v>6</v>
      </c>
      <c r="M361" t="s">
        <v>14</v>
      </c>
      <c r="N361">
        <v>4.1124325706000002</v>
      </c>
      <c r="O361">
        <f>IF(AND(COUNTIF(L361:M361, "BASE"),COUNTIF(L361:M361, "TAXONOMIC")),1,0)</f>
        <v>1</v>
      </c>
      <c r="P361">
        <f>IF(AND(COUNTIF(L361:M361, "BASE"),COUNTIF(L361:M361, "THEMATIC")),1,0)</f>
        <v>0</v>
      </c>
      <c r="Q361" t="s">
        <v>354</v>
      </c>
      <c r="R361">
        <f>IF(AND(COUNTIF(L361:M361, "THEMATIC"),COUNTIF(L361:M361, "TAXONOMIC")),1,0)</f>
        <v>0</v>
      </c>
      <c r="S361">
        <f>IF(COUNTIF(L361:M361, "UNRELATED"),1,0)</f>
        <v>0</v>
      </c>
    </row>
    <row r="362" spans="1:19" x14ac:dyDescent="0.35">
      <c r="A362">
        <v>3985</v>
      </c>
      <c r="B362">
        <v>1</v>
      </c>
      <c r="C362">
        <v>7</v>
      </c>
      <c r="D362" t="s">
        <v>141</v>
      </c>
      <c r="E362" t="s">
        <v>157</v>
      </c>
      <c r="F362" t="s">
        <v>158</v>
      </c>
      <c r="G362" t="s">
        <v>159</v>
      </c>
      <c r="H362" t="s">
        <v>160</v>
      </c>
      <c r="I362" t="s">
        <v>161</v>
      </c>
      <c r="J362" t="s">
        <v>141</v>
      </c>
      <c r="K362" t="s">
        <v>157</v>
      </c>
      <c r="L362" t="s">
        <v>6</v>
      </c>
      <c r="M362" t="s">
        <v>14</v>
      </c>
      <c r="N362">
        <v>5.6593542402299999</v>
      </c>
      <c r="O362">
        <f>IF(AND(COUNTIF(L362:M362, "BASE"),COUNTIF(L362:M362, "TAXONOMIC")),1,0)</f>
        <v>1</v>
      </c>
      <c r="P362">
        <f>IF(AND(COUNTIF(L362:M362, "BASE"),COUNTIF(L362:M362, "THEMATIC")),1,0)</f>
        <v>0</v>
      </c>
      <c r="Q362" t="s">
        <v>354</v>
      </c>
      <c r="R362">
        <f>IF(AND(COUNTIF(L362:M362, "THEMATIC"),COUNTIF(L362:M362, "TAXONOMIC")),1,0)</f>
        <v>0</v>
      </c>
      <c r="S362">
        <f>IF(COUNTIF(L362:M362, "UNRELATED"),1,0)</f>
        <v>0</v>
      </c>
    </row>
    <row r="363" spans="1:19" x14ac:dyDescent="0.35">
      <c r="A363">
        <v>3985</v>
      </c>
      <c r="B363">
        <v>1</v>
      </c>
      <c r="C363">
        <v>8</v>
      </c>
      <c r="D363" t="s">
        <v>226</v>
      </c>
      <c r="E363" t="s">
        <v>227</v>
      </c>
      <c r="F363" t="s">
        <v>228</v>
      </c>
      <c r="G363" t="s">
        <v>229</v>
      </c>
      <c r="H363" t="s">
        <v>230</v>
      </c>
      <c r="I363" t="s">
        <v>231</v>
      </c>
      <c r="J363" t="s">
        <v>226</v>
      </c>
      <c r="K363" t="s">
        <v>228</v>
      </c>
      <c r="L363" t="s">
        <v>6</v>
      </c>
      <c r="M363" t="s">
        <v>7</v>
      </c>
      <c r="N363">
        <v>6.8368666666799998</v>
      </c>
      <c r="O363">
        <f>IF(AND(COUNTIF(L363:M363, "BASE"),COUNTIF(L363:M363, "TAXONOMIC")),1,0)</f>
        <v>0</v>
      </c>
      <c r="P363">
        <f>IF(AND(COUNTIF(L363:M363, "BASE"),COUNTIF(L363:M363, "THEMATIC")),1,0)</f>
        <v>1</v>
      </c>
      <c r="Q363" t="s">
        <v>353</v>
      </c>
      <c r="R363">
        <f>IF(AND(COUNTIF(L363:M363, "THEMATIC"),COUNTIF(L363:M363, "TAXONOMIC")),1,0)</f>
        <v>0</v>
      </c>
      <c r="S363">
        <f>IF(COUNTIF(L363:M363, "UNRELATED"),1,0)</f>
        <v>0</v>
      </c>
    </row>
    <row r="364" spans="1:19" x14ac:dyDescent="0.35">
      <c r="A364">
        <v>3985</v>
      </c>
      <c r="B364">
        <v>1</v>
      </c>
      <c r="C364">
        <v>9</v>
      </c>
      <c r="D364" t="s">
        <v>131</v>
      </c>
      <c r="E364" t="s">
        <v>132</v>
      </c>
      <c r="F364" t="s">
        <v>133</v>
      </c>
      <c r="G364" t="s">
        <v>134</v>
      </c>
      <c r="H364" t="s">
        <v>135</v>
      </c>
      <c r="I364" t="s">
        <v>136</v>
      </c>
      <c r="J364" t="s">
        <v>132</v>
      </c>
      <c r="K364" t="s">
        <v>131</v>
      </c>
      <c r="L364" t="s">
        <v>14</v>
      </c>
      <c r="M364" t="s">
        <v>6</v>
      </c>
      <c r="N364">
        <v>5.7872147141000001</v>
      </c>
      <c r="O364">
        <f>IF(AND(COUNTIF(L364:M364, "BASE"),COUNTIF(L364:M364, "TAXONOMIC")),1,0)</f>
        <v>1</v>
      </c>
      <c r="P364">
        <f>IF(AND(COUNTIF(L364:M364, "BASE"),COUNTIF(L364:M364, "THEMATIC")),1,0)</f>
        <v>0</v>
      </c>
      <c r="Q364" t="s">
        <v>354</v>
      </c>
      <c r="R364">
        <f>IF(AND(COUNTIF(L364:M364, "THEMATIC"),COUNTIF(L364:M364, "TAXONOMIC")),1,0)</f>
        <v>0</v>
      </c>
      <c r="S364">
        <f>IF(COUNTIF(L364:M364, "UNRELATED"),1,0)</f>
        <v>0</v>
      </c>
    </row>
    <row r="365" spans="1:19" x14ac:dyDescent="0.35">
      <c r="A365">
        <v>3985</v>
      </c>
      <c r="B365">
        <v>1</v>
      </c>
      <c r="C365">
        <v>10</v>
      </c>
      <c r="D365" t="s">
        <v>146</v>
      </c>
      <c r="E365" t="s">
        <v>147</v>
      </c>
      <c r="F365" t="s">
        <v>148</v>
      </c>
      <c r="G365" t="s">
        <v>149</v>
      </c>
      <c r="H365" t="s">
        <v>150</v>
      </c>
      <c r="I365" t="s">
        <v>151</v>
      </c>
      <c r="J365" t="s">
        <v>147</v>
      </c>
      <c r="K365" t="s">
        <v>146</v>
      </c>
      <c r="L365" t="s">
        <v>14</v>
      </c>
      <c r="M365" t="s">
        <v>6</v>
      </c>
      <c r="N365">
        <v>6.4790310822999997</v>
      </c>
      <c r="O365">
        <f>IF(AND(COUNTIF(L365:M365, "BASE"),COUNTIF(L365:M365, "TAXONOMIC")),1,0)</f>
        <v>1</v>
      </c>
      <c r="P365">
        <f>IF(AND(COUNTIF(L365:M365, "BASE"),COUNTIF(L365:M365, "THEMATIC")),1,0)</f>
        <v>0</v>
      </c>
      <c r="Q365" t="s">
        <v>354</v>
      </c>
      <c r="R365">
        <f>IF(AND(COUNTIF(L365:M365, "THEMATIC"),COUNTIF(L365:M365, "TAXONOMIC")),1,0)</f>
        <v>0</v>
      </c>
      <c r="S365">
        <f>IF(COUNTIF(L365:M365, "UNRELATED"),1,0)</f>
        <v>0</v>
      </c>
    </row>
    <row r="366" spans="1:19" x14ac:dyDescent="0.35">
      <c r="A366">
        <v>3985</v>
      </c>
      <c r="B366">
        <v>1</v>
      </c>
      <c r="C366">
        <v>11</v>
      </c>
      <c r="D366" t="s">
        <v>238</v>
      </c>
      <c r="E366" t="s">
        <v>239</v>
      </c>
      <c r="F366" t="s">
        <v>240</v>
      </c>
      <c r="G366" t="s">
        <v>241</v>
      </c>
      <c r="H366" t="s">
        <v>242</v>
      </c>
      <c r="I366" t="s">
        <v>243</v>
      </c>
      <c r="J366" t="s">
        <v>239</v>
      </c>
      <c r="K366" t="s">
        <v>238</v>
      </c>
      <c r="L366" t="s">
        <v>14</v>
      </c>
      <c r="M366" t="s">
        <v>6</v>
      </c>
      <c r="N366">
        <v>4.5068301768000003</v>
      </c>
      <c r="O366">
        <f>IF(AND(COUNTIF(L366:M366, "BASE"),COUNTIF(L366:M366, "TAXONOMIC")),1,0)</f>
        <v>1</v>
      </c>
      <c r="P366">
        <f>IF(AND(COUNTIF(L366:M366, "BASE"),COUNTIF(L366:M366, "THEMATIC")),1,0)</f>
        <v>0</v>
      </c>
      <c r="Q366" t="s">
        <v>354</v>
      </c>
      <c r="R366">
        <f>IF(AND(COUNTIF(L366:M366, "THEMATIC"),COUNTIF(L366:M366, "TAXONOMIC")),1,0)</f>
        <v>0</v>
      </c>
      <c r="S366">
        <f>IF(COUNTIF(L366:M366, "UNRELATED"),1,0)</f>
        <v>0</v>
      </c>
    </row>
    <row r="367" spans="1:19" x14ac:dyDescent="0.35">
      <c r="A367">
        <v>3985</v>
      </c>
      <c r="B367">
        <v>1</v>
      </c>
      <c r="C367">
        <v>12</v>
      </c>
      <c r="D367" t="s">
        <v>51</v>
      </c>
      <c r="E367" t="s">
        <v>52</v>
      </c>
      <c r="F367" t="s">
        <v>53</v>
      </c>
      <c r="G367" t="s">
        <v>54</v>
      </c>
      <c r="H367" t="s">
        <v>55</v>
      </c>
      <c r="I367" t="s">
        <v>56</v>
      </c>
      <c r="J367" t="s">
        <v>52</v>
      </c>
      <c r="K367" t="s">
        <v>51</v>
      </c>
      <c r="L367" t="s">
        <v>14</v>
      </c>
      <c r="M367" t="s">
        <v>6</v>
      </c>
      <c r="N367">
        <v>7.6658970537200002</v>
      </c>
      <c r="O367">
        <f>IF(AND(COUNTIF(L367:M367, "BASE"),COUNTIF(L367:M367, "TAXONOMIC")),1,0)</f>
        <v>1</v>
      </c>
      <c r="P367">
        <f>IF(AND(COUNTIF(L367:M367, "BASE"),COUNTIF(L367:M367, "THEMATIC")),1,0)</f>
        <v>0</v>
      </c>
      <c r="Q367" t="s">
        <v>354</v>
      </c>
      <c r="R367">
        <f>IF(AND(COUNTIF(L367:M367, "THEMATIC"),COUNTIF(L367:M367, "TAXONOMIC")),1,0)</f>
        <v>0</v>
      </c>
      <c r="S367">
        <f>IF(COUNTIF(L367:M367, "UNRELATED"),1,0)</f>
        <v>0</v>
      </c>
    </row>
    <row r="368" spans="1:19" x14ac:dyDescent="0.35">
      <c r="A368">
        <v>3985</v>
      </c>
      <c r="B368">
        <v>1</v>
      </c>
      <c r="C368">
        <v>13</v>
      </c>
      <c r="D368" t="s">
        <v>55</v>
      </c>
      <c r="E368" t="s">
        <v>107</v>
      </c>
      <c r="F368" t="s">
        <v>167</v>
      </c>
      <c r="G368" t="s">
        <v>168</v>
      </c>
      <c r="H368" t="s">
        <v>169</v>
      </c>
      <c r="I368" t="s">
        <v>170</v>
      </c>
      <c r="J368" t="s">
        <v>107</v>
      </c>
      <c r="K368" t="s">
        <v>55</v>
      </c>
      <c r="L368" t="s">
        <v>14</v>
      </c>
      <c r="M368" t="s">
        <v>6</v>
      </c>
      <c r="N368">
        <v>3.63073079684</v>
      </c>
      <c r="O368">
        <f>IF(AND(COUNTIF(L368:M368, "BASE"),COUNTIF(L368:M368, "TAXONOMIC")),1,0)</f>
        <v>1</v>
      </c>
      <c r="P368">
        <f>IF(AND(COUNTIF(L368:M368, "BASE"),COUNTIF(L368:M368, "THEMATIC")),1,0)</f>
        <v>0</v>
      </c>
      <c r="Q368" t="s">
        <v>354</v>
      </c>
      <c r="R368">
        <f>IF(AND(COUNTIF(L368:M368, "THEMATIC"),COUNTIF(L368:M368, "TAXONOMIC")),1,0)</f>
        <v>0</v>
      </c>
      <c r="S368">
        <f>IF(COUNTIF(L368:M368, "UNRELATED"),1,0)</f>
        <v>0</v>
      </c>
    </row>
    <row r="369" spans="1:19" x14ac:dyDescent="0.35">
      <c r="A369">
        <v>3985</v>
      </c>
      <c r="B369">
        <v>1</v>
      </c>
      <c r="C369">
        <v>14</v>
      </c>
      <c r="D369" t="s">
        <v>115</v>
      </c>
      <c r="E369" t="s">
        <v>116</v>
      </c>
      <c r="F369" t="s">
        <v>106</v>
      </c>
      <c r="G369" t="s">
        <v>117</v>
      </c>
      <c r="H369" t="s">
        <v>118</v>
      </c>
      <c r="I369" t="s">
        <v>119</v>
      </c>
      <c r="J369" t="s">
        <v>115</v>
      </c>
      <c r="K369" t="s">
        <v>116</v>
      </c>
      <c r="L369" t="s">
        <v>6</v>
      </c>
      <c r="M369" t="s">
        <v>14</v>
      </c>
      <c r="N369">
        <v>7.8415210924599998</v>
      </c>
      <c r="O369">
        <f>IF(AND(COUNTIF(L369:M369, "BASE"),COUNTIF(L369:M369, "TAXONOMIC")),1,0)</f>
        <v>1</v>
      </c>
      <c r="P369">
        <f>IF(AND(COUNTIF(L369:M369, "BASE"),COUNTIF(L369:M369, "THEMATIC")),1,0)</f>
        <v>0</v>
      </c>
      <c r="Q369" t="s">
        <v>354</v>
      </c>
      <c r="R369">
        <f>IF(AND(COUNTIF(L369:M369, "THEMATIC"),COUNTIF(L369:M369, "TAXONOMIC")),1,0)</f>
        <v>0</v>
      </c>
      <c r="S369">
        <f>IF(COUNTIF(L369:M369, "UNRELATED"),1,0)</f>
        <v>0</v>
      </c>
    </row>
    <row r="370" spans="1:19" x14ac:dyDescent="0.35">
      <c r="A370">
        <v>3985</v>
      </c>
      <c r="B370">
        <v>1</v>
      </c>
      <c r="C370">
        <v>15</v>
      </c>
      <c r="D370" t="s">
        <v>313</v>
      </c>
      <c r="E370" t="s">
        <v>314</v>
      </c>
      <c r="F370" t="s">
        <v>315</v>
      </c>
      <c r="G370" t="s">
        <v>267</v>
      </c>
      <c r="H370" t="s">
        <v>316</v>
      </c>
      <c r="I370" t="s">
        <v>317</v>
      </c>
      <c r="J370" t="s">
        <v>313</v>
      </c>
      <c r="K370" t="s">
        <v>314</v>
      </c>
      <c r="L370" t="s">
        <v>6</v>
      </c>
      <c r="M370" t="s">
        <v>14</v>
      </c>
      <c r="N370">
        <v>3.8149105168399999</v>
      </c>
      <c r="O370">
        <f>IF(AND(COUNTIF(L370:M370, "BASE"),COUNTIF(L370:M370, "TAXONOMIC")),1,0)</f>
        <v>1</v>
      </c>
      <c r="P370">
        <f>IF(AND(COUNTIF(L370:M370, "BASE"),COUNTIF(L370:M370, "THEMATIC")),1,0)</f>
        <v>0</v>
      </c>
      <c r="Q370" t="s">
        <v>354</v>
      </c>
      <c r="R370">
        <f>IF(AND(COUNTIF(L370:M370, "THEMATIC"),COUNTIF(L370:M370, "TAXONOMIC")),1,0)</f>
        <v>0</v>
      </c>
      <c r="S370">
        <f>IF(COUNTIF(L370:M370, "UNRELATED"),1,0)</f>
        <v>0</v>
      </c>
    </row>
    <row r="371" spans="1:19" x14ac:dyDescent="0.35">
      <c r="A371">
        <v>3985</v>
      </c>
      <c r="B371">
        <v>1</v>
      </c>
      <c r="C371">
        <v>16</v>
      </c>
      <c r="D371" t="s">
        <v>3</v>
      </c>
      <c r="E371" t="s">
        <v>203</v>
      </c>
      <c r="F371" t="s">
        <v>204</v>
      </c>
      <c r="G371" t="s">
        <v>205</v>
      </c>
      <c r="H371" t="s">
        <v>206</v>
      </c>
      <c r="I371" t="s">
        <v>207</v>
      </c>
      <c r="J371" t="s">
        <v>3</v>
      </c>
      <c r="K371" t="s">
        <v>203</v>
      </c>
      <c r="L371" t="s">
        <v>6</v>
      </c>
      <c r="M371" t="s">
        <v>14</v>
      </c>
      <c r="N371">
        <v>5.1670753097300004</v>
      </c>
      <c r="O371">
        <f>IF(AND(COUNTIF(L371:M371, "BASE"),COUNTIF(L371:M371, "TAXONOMIC")),1,0)</f>
        <v>1</v>
      </c>
      <c r="P371">
        <f>IF(AND(COUNTIF(L371:M371, "BASE"),COUNTIF(L371:M371, "THEMATIC")),1,0)</f>
        <v>0</v>
      </c>
      <c r="Q371" t="s">
        <v>354</v>
      </c>
      <c r="R371">
        <f>IF(AND(COUNTIF(L371:M371, "THEMATIC"),COUNTIF(L371:M371, "TAXONOMIC")),1,0)</f>
        <v>0</v>
      </c>
      <c r="S371">
        <f>IF(COUNTIF(L371:M371, "UNRELATED"),1,0)</f>
        <v>0</v>
      </c>
    </row>
    <row r="372" spans="1:19" x14ac:dyDescent="0.35">
      <c r="A372">
        <v>3985</v>
      </c>
      <c r="B372">
        <v>1</v>
      </c>
      <c r="C372">
        <v>17</v>
      </c>
      <c r="D372" t="s">
        <v>249</v>
      </c>
      <c r="E372" t="s">
        <v>250</v>
      </c>
      <c r="F372" t="s">
        <v>251</v>
      </c>
      <c r="G372" t="s">
        <v>252</v>
      </c>
      <c r="H372" t="s">
        <v>253</v>
      </c>
      <c r="I372" t="s">
        <v>254</v>
      </c>
      <c r="J372" t="s">
        <v>250</v>
      </c>
      <c r="K372" t="s">
        <v>249</v>
      </c>
      <c r="L372" t="s">
        <v>14</v>
      </c>
      <c r="M372" t="s">
        <v>6</v>
      </c>
      <c r="N372">
        <v>11.995169779399999</v>
      </c>
      <c r="O372">
        <f>IF(AND(COUNTIF(L372:M372, "BASE"),COUNTIF(L372:M372, "TAXONOMIC")),1,0)</f>
        <v>1</v>
      </c>
      <c r="P372">
        <f>IF(AND(COUNTIF(L372:M372, "BASE"),COUNTIF(L372:M372, "THEMATIC")),1,0)</f>
        <v>0</v>
      </c>
      <c r="Q372" t="s">
        <v>354</v>
      </c>
      <c r="R372">
        <f>IF(AND(COUNTIF(L372:M372, "THEMATIC"),COUNTIF(L372:M372, "TAXONOMIC")),1,0)</f>
        <v>0</v>
      </c>
      <c r="S372">
        <f>IF(COUNTIF(L372:M372, "UNRELATED"),1,0)</f>
        <v>0</v>
      </c>
    </row>
    <row r="373" spans="1:19" x14ac:dyDescent="0.35">
      <c r="A373">
        <v>3985</v>
      </c>
      <c r="B373">
        <v>1</v>
      </c>
      <c r="C373">
        <v>18</v>
      </c>
      <c r="D373" t="s">
        <v>175</v>
      </c>
      <c r="E373" t="s">
        <v>176</v>
      </c>
      <c r="F373" t="s">
        <v>177</v>
      </c>
      <c r="G373" t="s">
        <v>178</v>
      </c>
      <c r="H373" t="s">
        <v>179</v>
      </c>
      <c r="I373" t="s">
        <v>180</v>
      </c>
      <c r="J373" t="s">
        <v>176</v>
      </c>
      <c r="K373" t="s">
        <v>175</v>
      </c>
      <c r="L373" t="s">
        <v>14</v>
      </c>
      <c r="M373" t="s">
        <v>6</v>
      </c>
      <c r="N373">
        <v>4.2662239461200002</v>
      </c>
      <c r="O373">
        <f>IF(AND(COUNTIF(L373:M373, "BASE"),COUNTIF(L373:M373, "TAXONOMIC")),1,0)</f>
        <v>1</v>
      </c>
      <c r="P373">
        <f>IF(AND(COUNTIF(L373:M373, "BASE"),COUNTIF(L373:M373, "THEMATIC")),1,0)</f>
        <v>0</v>
      </c>
      <c r="Q373" t="s">
        <v>354</v>
      </c>
      <c r="R373">
        <f>IF(AND(COUNTIF(L373:M373, "THEMATIC"),COUNTIF(L373:M373, "TAXONOMIC")),1,0)</f>
        <v>0</v>
      </c>
      <c r="S373">
        <f>IF(COUNTIF(L373:M373, "UNRELATED"),1,0)</f>
        <v>0</v>
      </c>
    </row>
    <row r="374" spans="1:19" x14ac:dyDescent="0.35">
      <c r="A374">
        <v>3985</v>
      </c>
      <c r="B374">
        <v>1</v>
      </c>
      <c r="C374">
        <v>19</v>
      </c>
      <c r="D374" t="s">
        <v>260</v>
      </c>
      <c r="E374" t="s">
        <v>261</v>
      </c>
      <c r="F374" t="s">
        <v>145</v>
      </c>
      <c r="G374" t="s">
        <v>262</v>
      </c>
      <c r="H374" t="s">
        <v>263</v>
      </c>
      <c r="I374" t="s">
        <v>264</v>
      </c>
      <c r="J374" t="s">
        <v>261</v>
      </c>
      <c r="K374" t="s">
        <v>260</v>
      </c>
      <c r="L374" t="s">
        <v>14</v>
      </c>
      <c r="M374" t="s">
        <v>6</v>
      </c>
      <c r="N374">
        <v>4.3917845198899998</v>
      </c>
      <c r="O374">
        <f>IF(AND(COUNTIF(L374:M374, "BASE"),COUNTIF(L374:M374, "TAXONOMIC")),1,0)</f>
        <v>1</v>
      </c>
      <c r="P374">
        <f>IF(AND(COUNTIF(L374:M374, "BASE"),COUNTIF(L374:M374, "THEMATIC")),1,0)</f>
        <v>0</v>
      </c>
      <c r="Q374" t="s">
        <v>354</v>
      </c>
      <c r="R374">
        <f>IF(AND(COUNTIF(L374:M374, "THEMATIC"),COUNTIF(L374:M374, "TAXONOMIC")),1,0)</f>
        <v>0</v>
      </c>
      <c r="S374">
        <f>IF(COUNTIF(L374:M374, "UNRELATED"),1,0)</f>
        <v>0</v>
      </c>
    </row>
    <row r="375" spans="1:19" x14ac:dyDescent="0.35">
      <c r="A375">
        <v>3985</v>
      </c>
      <c r="B375">
        <v>1</v>
      </c>
      <c r="C375">
        <v>20</v>
      </c>
      <c r="D375" t="s">
        <v>162</v>
      </c>
      <c r="E375" t="s">
        <v>163</v>
      </c>
      <c r="F375" t="s">
        <v>164</v>
      </c>
      <c r="G375" t="s">
        <v>165</v>
      </c>
      <c r="H375" t="s">
        <v>166</v>
      </c>
      <c r="I375" t="s">
        <v>115</v>
      </c>
      <c r="J375" t="s">
        <v>163</v>
      </c>
      <c r="K375" t="s">
        <v>162</v>
      </c>
      <c r="L375" t="s">
        <v>14</v>
      </c>
      <c r="M375" t="s">
        <v>6</v>
      </c>
      <c r="N375">
        <v>3.6097102331099999</v>
      </c>
      <c r="O375">
        <f>IF(AND(COUNTIF(L375:M375, "BASE"),COUNTIF(L375:M375, "TAXONOMIC")),1,0)</f>
        <v>1</v>
      </c>
      <c r="P375">
        <f>IF(AND(COUNTIF(L375:M375, "BASE"),COUNTIF(L375:M375, "THEMATIC")),1,0)</f>
        <v>0</v>
      </c>
      <c r="Q375" t="s">
        <v>354</v>
      </c>
      <c r="R375">
        <f>IF(AND(COUNTIF(L375:M375, "THEMATIC"),COUNTIF(L375:M375, "TAXONOMIC")),1,0)</f>
        <v>0</v>
      </c>
      <c r="S375">
        <f>IF(COUNTIF(L375:M375, "UNRELATED"),1,0)</f>
        <v>0</v>
      </c>
    </row>
    <row r="376" spans="1:19" x14ac:dyDescent="0.35">
      <c r="A376">
        <v>3985</v>
      </c>
      <c r="B376">
        <v>1</v>
      </c>
      <c r="C376">
        <v>21</v>
      </c>
      <c r="D376" t="s">
        <v>103</v>
      </c>
      <c r="E376" t="s">
        <v>104</v>
      </c>
      <c r="F376" t="s">
        <v>105</v>
      </c>
      <c r="G376" t="s">
        <v>106</v>
      </c>
      <c r="H376" t="s">
        <v>107</v>
      </c>
      <c r="I376" t="s">
        <v>108</v>
      </c>
      <c r="J376" t="s">
        <v>103</v>
      </c>
      <c r="K376" t="s">
        <v>104</v>
      </c>
      <c r="L376" t="s">
        <v>6</v>
      </c>
      <c r="M376" t="s">
        <v>14</v>
      </c>
      <c r="N376">
        <v>4.32216081355</v>
      </c>
      <c r="O376">
        <f>IF(AND(COUNTIF(L376:M376, "BASE"),COUNTIF(L376:M376, "TAXONOMIC")),1,0)</f>
        <v>1</v>
      </c>
      <c r="P376">
        <f>IF(AND(COUNTIF(L376:M376, "BASE"),COUNTIF(L376:M376, "THEMATIC")),1,0)</f>
        <v>0</v>
      </c>
      <c r="Q376" t="s">
        <v>354</v>
      </c>
      <c r="R376">
        <f>IF(AND(COUNTIF(L376:M376, "THEMATIC"),COUNTIF(L376:M376, "TAXONOMIC")),1,0)</f>
        <v>0</v>
      </c>
      <c r="S376">
        <f>IF(COUNTIF(L376:M376, "UNRELATED"),1,0)</f>
        <v>0</v>
      </c>
    </row>
    <row r="377" spans="1:19" x14ac:dyDescent="0.35">
      <c r="A377">
        <v>3985</v>
      </c>
      <c r="B377">
        <v>1</v>
      </c>
      <c r="C377">
        <v>22</v>
      </c>
      <c r="D377" t="s">
        <v>57</v>
      </c>
      <c r="E377" t="s">
        <v>58</v>
      </c>
      <c r="F377" t="s">
        <v>59</v>
      </c>
      <c r="G377" t="s">
        <v>60</v>
      </c>
      <c r="H377" t="s">
        <v>61</v>
      </c>
      <c r="I377" t="s">
        <v>62</v>
      </c>
      <c r="J377" t="s">
        <v>57</v>
      </c>
      <c r="K377" t="s">
        <v>58</v>
      </c>
      <c r="L377" t="s">
        <v>6</v>
      </c>
      <c r="M377" t="s">
        <v>14</v>
      </c>
      <c r="N377">
        <v>4.9723296891900004</v>
      </c>
      <c r="O377">
        <f>IF(AND(COUNTIF(L377:M377, "BASE"),COUNTIF(L377:M377, "TAXONOMIC")),1,0)</f>
        <v>1</v>
      </c>
      <c r="P377">
        <f>IF(AND(COUNTIF(L377:M377, "BASE"),COUNTIF(L377:M377, "THEMATIC")),1,0)</f>
        <v>0</v>
      </c>
      <c r="Q377" t="s">
        <v>354</v>
      </c>
      <c r="R377">
        <f>IF(AND(COUNTIF(L377:M377, "THEMATIC"),COUNTIF(L377:M377, "TAXONOMIC")),1,0)</f>
        <v>0</v>
      </c>
      <c r="S377">
        <f>IF(COUNTIF(L377:M377, "UNRELATED"),1,0)</f>
        <v>0</v>
      </c>
    </row>
    <row r="378" spans="1:19" x14ac:dyDescent="0.35">
      <c r="A378">
        <v>3985</v>
      </c>
      <c r="B378">
        <v>1</v>
      </c>
      <c r="C378">
        <v>23</v>
      </c>
      <c r="D378" t="s">
        <v>63</v>
      </c>
      <c r="E378" t="s">
        <v>64</v>
      </c>
      <c r="F378" t="s">
        <v>65</v>
      </c>
      <c r="G378" t="s">
        <v>66</v>
      </c>
      <c r="H378" t="s">
        <v>67</v>
      </c>
      <c r="I378" t="s">
        <v>68</v>
      </c>
      <c r="J378" t="s">
        <v>64</v>
      </c>
      <c r="K378" t="s">
        <v>63</v>
      </c>
      <c r="L378" t="s">
        <v>14</v>
      </c>
      <c r="M378" t="s">
        <v>6</v>
      </c>
      <c r="N378">
        <v>7.8379432861099998</v>
      </c>
      <c r="O378">
        <f>IF(AND(COUNTIF(L378:M378, "BASE"),COUNTIF(L378:M378, "TAXONOMIC")),1,0)</f>
        <v>1</v>
      </c>
      <c r="P378">
        <f>IF(AND(COUNTIF(L378:M378, "BASE"),COUNTIF(L378:M378, "THEMATIC")),1,0)</f>
        <v>0</v>
      </c>
      <c r="Q378" t="s">
        <v>354</v>
      </c>
      <c r="R378">
        <f>IF(AND(COUNTIF(L378:M378, "THEMATIC"),COUNTIF(L378:M378, "TAXONOMIC")),1,0)</f>
        <v>0</v>
      </c>
      <c r="S378">
        <f>IF(COUNTIF(L378:M378, "UNRELATED"),1,0)</f>
        <v>0</v>
      </c>
    </row>
    <row r="379" spans="1:19" x14ac:dyDescent="0.35">
      <c r="A379">
        <v>3985</v>
      </c>
      <c r="B379">
        <v>1</v>
      </c>
      <c r="C379">
        <v>24</v>
      </c>
      <c r="D379" t="s">
        <v>208</v>
      </c>
      <c r="E379" t="s">
        <v>209</v>
      </c>
      <c r="F379" t="s">
        <v>210</v>
      </c>
      <c r="G379" t="s">
        <v>211</v>
      </c>
      <c r="H379" t="s">
        <v>212</v>
      </c>
      <c r="I379" t="s">
        <v>213</v>
      </c>
      <c r="J379" t="s">
        <v>209</v>
      </c>
      <c r="K379" t="s">
        <v>208</v>
      </c>
      <c r="L379" t="s">
        <v>14</v>
      </c>
      <c r="M379" t="s">
        <v>6</v>
      </c>
      <c r="N379">
        <v>4.7902684464399998</v>
      </c>
      <c r="O379">
        <f>IF(AND(COUNTIF(L379:M379, "BASE"),COUNTIF(L379:M379, "TAXONOMIC")),1,0)</f>
        <v>1</v>
      </c>
      <c r="P379">
        <f>IF(AND(COUNTIF(L379:M379, "BASE"),COUNTIF(L379:M379, "THEMATIC")),1,0)</f>
        <v>0</v>
      </c>
      <c r="Q379" t="s">
        <v>354</v>
      </c>
      <c r="R379">
        <f>IF(AND(COUNTIF(L379:M379, "THEMATIC"),COUNTIF(L379:M379, "TAXONOMIC")),1,0)</f>
        <v>0</v>
      </c>
      <c r="S379">
        <f>IF(COUNTIF(L379:M379, "UNRELATED"),1,0)</f>
        <v>0</v>
      </c>
    </row>
    <row r="380" spans="1:19" x14ac:dyDescent="0.35">
      <c r="A380">
        <v>3985</v>
      </c>
      <c r="B380">
        <v>1</v>
      </c>
      <c r="C380">
        <v>25</v>
      </c>
      <c r="D380" t="s">
        <v>152</v>
      </c>
      <c r="E380" t="s">
        <v>50</v>
      </c>
      <c r="F380" t="s">
        <v>153</v>
      </c>
      <c r="G380" t="s">
        <v>154</v>
      </c>
      <c r="H380" t="s">
        <v>155</v>
      </c>
      <c r="I380" t="s">
        <v>156</v>
      </c>
      <c r="J380" t="s">
        <v>50</v>
      </c>
      <c r="K380" t="s">
        <v>152</v>
      </c>
      <c r="L380" t="s">
        <v>14</v>
      </c>
      <c r="M380" t="s">
        <v>6</v>
      </c>
      <c r="N380">
        <v>3.7910726002300001</v>
      </c>
      <c r="O380">
        <f>IF(AND(COUNTIF(L380:M380, "BASE"),COUNTIF(L380:M380, "TAXONOMIC")),1,0)</f>
        <v>1</v>
      </c>
      <c r="P380">
        <f>IF(AND(COUNTIF(L380:M380, "BASE"),COUNTIF(L380:M380, "THEMATIC")),1,0)</f>
        <v>0</v>
      </c>
      <c r="Q380" t="s">
        <v>354</v>
      </c>
      <c r="R380">
        <f>IF(AND(COUNTIF(L380:M380, "THEMATIC"),COUNTIF(L380:M380, "TAXONOMIC")),1,0)</f>
        <v>0</v>
      </c>
      <c r="S380">
        <f>IF(COUNTIF(L380:M380, "UNRELATED"),1,0)</f>
        <v>0</v>
      </c>
    </row>
    <row r="381" spans="1:19" x14ac:dyDescent="0.35">
      <c r="A381">
        <v>3985</v>
      </c>
      <c r="B381">
        <v>1</v>
      </c>
      <c r="C381">
        <v>26</v>
      </c>
      <c r="D381" t="s">
        <v>299</v>
      </c>
      <c r="E381" t="s">
        <v>206</v>
      </c>
      <c r="F381" t="s">
        <v>300</v>
      </c>
      <c r="G381" t="s">
        <v>301</v>
      </c>
      <c r="H381" t="s">
        <v>302</v>
      </c>
      <c r="I381" t="s">
        <v>303</v>
      </c>
      <c r="J381" t="s">
        <v>206</v>
      </c>
      <c r="K381" t="s">
        <v>299</v>
      </c>
      <c r="L381" t="s">
        <v>14</v>
      </c>
      <c r="M381" t="s">
        <v>6</v>
      </c>
      <c r="N381">
        <v>3.71152293973</v>
      </c>
      <c r="O381">
        <f>IF(AND(COUNTIF(L381:M381, "BASE"),COUNTIF(L381:M381, "TAXONOMIC")),1,0)</f>
        <v>1</v>
      </c>
      <c r="P381">
        <f>IF(AND(COUNTIF(L381:M381, "BASE"),COUNTIF(L381:M381, "THEMATIC")),1,0)</f>
        <v>0</v>
      </c>
      <c r="Q381" t="s">
        <v>354</v>
      </c>
      <c r="R381">
        <f>IF(AND(COUNTIF(L381:M381, "THEMATIC"),COUNTIF(L381:M381, "TAXONOMIC")),1,0)</f>
        <v>0</v>
      </c>
      <c r="S381">
        <f>IF(COUNTIF(L381:M381, "UNRELATED"),1,0)</f>
        <v>0</v>
      </c>
    </row>
    <row r="382" spans="1:19" x14ac:dyDescent="0.35">
      <c r="A382">
        <v>3985</v>
      </c>
      <c r="B382">
        <v>1</v>
      </c>
      <c r="C382">
        <v>27</v>
      </c>
      <c r="D382" t="s">
        <v>8</v>
      </c>
      <c r="E382" t="s">
        <v>9</v>
      </c>
      <c r="F382" t="s">
        <v>10</v>
      </c>
      <c r="G382" t="s">
        <v>11</v>
      </c>
      <c r="H382" t="s">
        <v>12</v>
      </c>
      <c r="I382" t="s">
        <v>13</v>
      </c>
      <c r="J382" t="s">
        <v>9</v>
      </c>
      <c r="K382" t="s">
        <v>8</v>
      </c>
      <c r="L382" t="s">
        <v>14</v>
      </c>
      <c r="M382" t="s">
        <v>6</v>
      </c>
      <c r="N382">
        <v>6.0661180719000001</v>
      </c>
      <c r="O382">
        <f>IF(AND(COUNTIF(L382:M382, "BASE"),COUNTIF(L382:M382, "TAXONOMIC")),1,0)</f>
        <v>1</v>
      </c>
      <c r="P382">
        <f>IF(AND(COUNTIF(L382:M382, "BASE"),COUNTIF(L382:M382, "THEMATIC")),1,0)</f>
        <v>0</v>
      </c>
      <c r="Q382" t="s">
        <v>354</v>
      </c>
      <c r="R382">
        <f>IF(AND(COUNTIF(L382:M382, "THEMATIC"),COUNTIF(L382:M382, "TAXONOMIC")),1,0)</f>
        <v>0</v>
      </c>
      <c r="S382">
        <f>IF(COUNTIF(L382:M382, "UNRELATED"),1,0)</f>
        <v>0</v>
      </c>
    </row>
    <row r="383" spans="1:19" x14ac:dyDescent="0.35">
      <c r="A383">
        <v>3985</v>
      </c>
      <c r="B383">
        <v>1</v>
      </c>
      <c r="C383">
        <v>28</v>
      </c>
      <c r="D383" t="s">
        <v>307</v>
      </c>
      <c r="E383" t="s">
        <v>308</v>
      </c>
      <c r="F383" t="s">
        <v>309</v>
      </c>
      <c r="G383" t="s">
        <v>310</v>
      </c>
      <c r="H383" t="s">
        <v>311</v>
      </c>
      <c r="I383" t="s">
        <v>312</v>
      </c>
      <c r="J383" t="s">
        <v>307</v>
      </c>
      <c r="K383" t="s">
        <v>308</v>
      </c>
      <c r="L383" t="s">
        <v>6</v>
      </c>
      <c r="M383" t="s">
        <v>14</v>
      </c>
      <c r="N383">
        <v>3.0952328139700001</v>
      </c>
      <c r="O383">
        <f>IF(AND(COUNTIF(L383:M383, "BASE"),COUNTIF(L383:M383, "TAXONOMIC")),1,0)</f>
        <v>1</v>
      </c>
      <c r="P383">
        <f>IF(AND(COUNTIF(L383:M383, "BASE"),COUNTIF(L383:M383, "THEMATIC")),1,0)</f>
        <v>0</v>
      </c>
      <c r="Q383" t="s">
        <v>354</v>
      </c>
      <c r="R383">
        <f>IF(AND(COUNTIF(L383:M383, "THEMATIC"),COUNTIF(L383:M383, "TAXONOMIC")),1,0)</f>
        <v>0</v>
      </c>
      <c r="S383">
        <f>IF(COUNTIF(L383:M383, "UNRELATED"),1,0)</f>
        <v>0</v>
      </c>
    </row>
    <row r="384" spans="1:19" x14ac:dyDescent="0.35">
      <c r="A384">
        <v>3985</v>
      </c>
      <c r="B384">
        <v>1</v>
      </c>
      <c r="C384">
        <v>29</v>
      </c>
      <c r="D384" t="s">
        <v>220</v>
      </c>
      <c r="E384" t="s">
        <v>221</v>
      </c>
      <c r="F384" t="s">
        <v>222</v>
      </c>
      <c r="G384" t="s">
        <v>223</v>
      </c>
      <c r="H384" t="s">
        <v>224</v>
      </c>
      <c r="I384" t="s">
        <v>225</v>
      </c>
      <c r="J384" t="s">
        <v>220</v>
      </c>
      <c r="K384" t="s">
        <v>221</v>
      </c>
      <c r="L384" t="s">
        <v>6</v>
      </c>
      <c r="M384" t="s">
        <v>14</v>
      </c>
      <c r="N384">
        <v>6.4842281214100002</v>
      </c>
      <c r="O384">
        <f>IF(AND(COUNTIF(L384:M384, "BASE"),COUNTIF(L384:M384, "TAXONOMIC")),1,0)</f>
        <v>1</v>
      </c>
      <c r="P384">
        <f>IF(AND(COUNTIF(L384:M384, "BASE"),COUNTIF(L384:M384, "THEMATIC")),1,0)</f>
        <v>0</v>
      </c>
      <c r="Q384" t="s">
        <v>354</v>
      </c>
      <c r="R384">
        <f>IF(AND(COUNTIF(L384:M384, "THEMATIC"),COUNTIF(L384:M384, "TAXONOMIC")),1,0)</f>
        <v>0</v>
      </c>
      <c r="S384">
        <f>IF(COUNTIF(L384:M384, "UNRELATED"),1,0)</f>
        <v>0</v>
      </c>
    </row>
    <row r="385" spans="1:19" x14ac:dyDescent="0.35">
      <c r="A385">
        <v>3985</v>
      </c>
      <c r="B385">
        <v>1</v>
      </c>
      <c r="C385">
        <v>30</v>
      </c>
      <c r="D385" t="s">
        <v>253</v>
      </c>
      <c r="E385" t="s">
        <v>275</v>
      </c>
      <c r="F385" t="s">
        <v>234</v>
      </c>
      <c r="G385" t="s">
        <v>276</v>
      </c>
      <c r="H385" t="s">
        <v>277</v>
      </c>
      <c r="I385" t="s">
        <v>278</v>
      </c>
      <c r="J385" t="s">
        <v>253</v>
      </c>
      <c r="K385" t="s">
        <v>275</v>
      </c>
      <c r="L385" t="s">
        <v>6</v>
      </c>
      <c r="M385" t="s">
        <v>14</v>
      </c>
      <c r="N385">
        <v>12.1480619857</v>
      </c>
      <c r="O385">
        <f>IF(AND(COUNTIF(L385:M385, "BASE"),COUNTIF(L385:M385, "TAXONOMIC")),1,0)</f>
        <v>1</v>
      </c>
      <c r="P385">
        <f>IF(AND(COUNTIF(L385:M385, "BASE"),COUNTIF(L385:M385, "THEMATIC")),1,0)</f>
        <v>0</v>
      </c>
      <c r="Q385" t="s">
        <v>354</v>
      </c>
      <c r="R385">
        <f>IF(AND(COUNTIF(L385:M385, "THEMATIC"),COUNTIF(L385:M385, "TAXONOMIC")),1,0)</f>
        <v>0</v>
      </c>
      <c r="S385">
        <f>IF(COUNTIF(L385:M385, "UNRELATED"),1,0)</f>
        <v>0</v>
      </c>
    </row>
    <row r="386" spans="1:19" x14ac:dyDescent="0.35">
      <c r="A386">
        <v>3985</v>
      </c>
      <c r="B386">
        <v>1</v>
      </c>
      <c r="C386">
        <v>31</v>
      </c>
      <c r="D386" t="s">
        <v>126</v>
      </c>
      <c r="E386" t="s">
        <v>127</v>
      </c>
      <c r="F386" t="s">
        <v>12</v>
      </c>
      <c r="G386" t="s">
        <v>128</v>
      </c>
      <c r="H386" t="s">
        <v>129</v>
      </c>
      <c r="I386" t="s">
        <v>130</v>
      </c>
      <c r="J386" t="s">
        <v>126</v>
      </c>
      <c r="K386" t="s">
        <v>127</v>
      </c>
      <c r="L386" t="s">
        <v>6</v>
      </c>
      <c r="M386" t="s">
        <v>14</v>
      </c>
      <c r="N386">
        <v>12.000960747100001</v>
      </c>
      <c r="O386">
        <f>IF(AND(COUNTIF(L386:M386, "BASE"),COUNTIF(L386:M386, "TAXONOMIC")),1,0)</f>
        <v>1</v>
      </c>
      <c r="P386">
        <f>IF(AND(COUNTIF(L386:M386, "BASE"),COUNTIF(L386:M386, "THEMATIC")),1,0)</f>
        <v>0</v>
      </c>
      <c r="Q386" t="s">
        <v>354</v>
      </c>
      <c r="R386">
        <f>IF(AND(COUNTIF(L386:M386, "THEMATIC"),COUNTIF(L386:M386, "TAXONOMIC")),1,0)</f>
        <v>0</v>
      </c>
      <c r="S386">
        <f>IF(COUNTIF(L386:M386, "UNRELATED"),1,0)</f>
        <v>0</v>
      </c>
    </row>
    <row r="387" spans="1:19" x14ac:dyDescent="0.35">
      <c r="A387">
        <v>3985</v>
      </c>
      <c r="B387">
        <v>1</v>
      </c>
      <c r="C387">
        <v>32</v>
      </c>
      <c r="D387" t="s">
        <v>279</v>
      </c>
      <c r="E387" t="s">
        <v>280</v>
      </c>
      <c r="F387" t="s">
        <v>281</v>
      </c>
      <c r="G387" t="s">
        <v>282</v>
      </c>
      <c r="H387" t="s">
        <v>283</v>
      </c>
      <c r="I387" t="s">
        <v>284</v>
      </c>
      <c r="J387" t="s">
        <v>280</v>
      </c>
      <c r="K387" t="s">
        <v>279</v>
      </c>
      <c r="L387" t="s">
        <v>14</v>
      </c>
      <c r="M387" t="s">
        <v>6</v>
      </c>
      <c r="N387">
        <v>3.8694761181300001</v>
      </c>
      <c r="O387">
        <f>IF(AND(COUNTIF(L387:M387, "BASE"),COUNTIF(L387:M387, "TAXONOMIC")),1,0)</f>
        <v>1</v>
      </c>
      <c r="P387">
        <f>IF(AND(COUNTIF(L387:M387, "BASE"),COUNTIF(L387:M387, "THEMATIC")),1,0)</f>
        <v>0</v>
      </c>
      <c r="Q387" t="s">
        <v>354</v>
      </c>
      <c r="R387">
        <f>IF(AND(COUNTIF(L387:M387, "THEMATIC"),COUNTIF(L387:M387, "TAXONOMIC")),1,0)</f>
        <v>0</v>
      </c>
      <c r="S387">
        <f>IF(COUNTIF(L387:M387, "UNRELATED"),1,0)</f>
        <v>0</v>
      </c>
    </row>
    <row r="388" spans="1:19" x14ac:dyDescent="0.35">
      <c r="A388">
        <v>3985</v>
      </c>
      <c r="B388">
        <v>1</v>
      </c>
      <c r="C388">
        <v>33</v>
      </c>
      <c r="D388" t="s">
        <v>0</v>
      </c>
      <c r="E388" t="s">
        <v>1</v>
      </c>
      <c r="F388" t="s">
        <v>2</v>
      </c>
      <c r="G388" t="s">
        <v>3</v>
      </c>
      <c r="H388" t="s">
        <v>4</v>
      </c>
      <c r="I388" t="s">
        <v>5</v>
      </c>
      <c r="J388" t="s">
        <v>1</v>
      </c>
      <c r="K388" t="s">
        <v>2</v>
      </c>
      <c r="L388" t="s">
        <v>14</v>
      </c>
      <c r="M388" t="s">
        <v>7</v>
      </c>
      <c r="N388">
        <v>19.9709226682</v>
      </c>
      <c r="O388">
        <f>IF(AND(COUNTIF(L388:M388, "BASE"),COUNTIF(L388:M388, "TAXONOMIC")),1,0)</f>
        <v>0</v>
      </c>
      <c r="P388">
        <f>IF(AND(COUNTIF(L388:M388, "BASE"),COUNTIF(L388:M388, "THEMATIC")),1,0)</f>
        <v>0</v>
      </c>
      <c r="Q388" t="s">
        <v>352</v>
      </c>
      <c r="R388">
        <f>IF(AND(COUNTIF(L388:M388, "THEMATIC"),COUNTIF(L388:M388, "TAXONOMIC")),1,0)</f>
        <v>1</v>
      </c>
      <c r="S388">
        <f>IF(COUNTIF(L388:M388, "UNRELATED"),1,0)</f>
        <v>0</v>
      </c>
    </row>
    <row r="389" spans="1:19" x14ac:dyDescent="0.35">
      <c r="A389">
        <v>3985</v>
      </c>
      <c r="B389">
        <v>1</v>
      </c>
      <c r="C389">
        <v>34</v>
      </c>
      <c r="D389" t="s">
        <v>36</v>
      </c>
      <c r="E389" t="s">
        <v>271</v>
      </c>
      <c r="F389" t="s">
        <v>165</v>
      </c>
      <c r="G389" t="s">
        <v>272</v>
      </c>
      <c r="H389" t="s">
        <v>273</v>
      </c>
      <c r="I389" t="s">
        <v>274</v>
      </c>
      <c r="J389" t="s">
        <v>36</v>
      </c>
      <c r="K389" t="s">
        <v>271</v>
      </c>
      <c r="L389" t="s">
        <v>6</v>
      </c>
      <c r="M389" t="s">
        <v>14</v>
      </c>
      <c r="N389">
        <v>5.4153791045000004</v>
      </c>
      <c r="O389">
        <f>IF(AND(COUNTIF(L389:M389, "BASE"),COUNTIF(L389:M389, "TAXONOMIC")),1,0)</f>
        <v>1</v>
      </c>
      <c r="P389">
        <f>IF(AND(COUNTIF(L389:M389, "BASE"),COUNTIF(L389:M389, "THEMATIC")),1,0)</f>
        <v>0</v>
      </c>
      <c r="Q389" t="s">
        <v>354</v>
      </c>
      <c r="R389">
        <f>IF(AND(COUNTIF(L389:M389, "THEMATIC"),COUNTIF(L389:M389, "TAXONOMIC")),1,0)</f>
        <v>0</v>
      </c>
      <c r="S389">
        <f>IF(COUNTIF(L389:M389, "UNRELATED"),1,0)</f>
        <v>0</v>
      </c>
    </row>
    <row r="390" spans="1:19" x14ac:dyDescent="0.35">
      <c r="A390">
        <v>3985</v>
      </c>
      <c r="B390">
        <v>1</v>
      </c>
      <c r="C390">
        <v>35</v>
      </c>
      <c r="D390" t="s">
        <v>59</v>
      </c>
      <c r="E390" t="s">
        <v>137</v>
      </c>
      <c r="F390" t="s">
        <v>138</v>
      </c>
      <c r="G390" t="s">
        <v>139</v>
      </c>
      <c r="H390" t="s">
        <v>140</v>
      </c>
      <c r="I390" t="s">
        <v>141</v>
      </c>
      <c r="J390" t="s">
        <v>59</v>
      </c>
      <c r="K390" t="s">
        <v>137</v>
      </c>
      <c r="L390" t="s">
        <v>6</v>
      </c>
      <c r="M390" t="s">
        <v>14</v>
      </c>
      <c r="N390">
        <v>3.7288451899699999</v>
      </c>
      <c r="O390">
        <f>IF(AND(COUNTIF(L390:M390, "BASE"),COUNTIF(L390:M390, "TAXONOMIC")),1,0)</f>
        <v>1</v>
      </c>
      <c r="P390">
        <f>IF(AND(COUNTIF(L390:M390, "BASE"),COUNTIF(L390:M390, "THEMATIC")),1,0)</f>
        <v>0</v>
      </c>
      <c r="Q390" t="s">
        <v>354</v>
      </c>
      <c r="R390">
        <f>IF(AND(COUNTIF(L390:M390, "THEMATIC"),COUNTIF(L390:M390, "TAXONOMIC")),1,0)</f>
        <v>0</v>
      </c>
      <c r="S390">
        <f>IF(COUNTIF(L390:M390, "UNRELATED"),1,0)</f>
        <v>0</v>
      </c>
    </row>
    <row r="391" spans="1:19" x14ac:dyDescent="0.35">
      <c r="A391">
        <v>3985</v>
      </c>
      <c r="B391">
        <v>1</v>
      </c>
      <c r="C391">
        <v>36</v>
      </c>
      <c r="D391" t="s">
        <v>351</v>
      </c>
      <c r="E391" t="s">
        <v>304</v>
      </c>
      <c r="F391" t="s">
        <v>81</v>
      </c>
      <c r="G391" t="s">
        <v>249</v>
      </c>
      <c r="H391" t="s">
        <v>305</v>
      </c>
      <c r="I391" t="s">
        <v>306</v>
      </c>
      <c r="J391" t="s">
        <v>304</v>
      </c>
      <c r="K391" t="s">
        <v>175</v>
      </c>
      <c r="L391" t="s">
        <v>14</v>
      </c>
      <c r="M391" t="s">
        <v>6</v>
      </c>
      <c r="N391">
        <v>4.7418033573800003</v>
      </c>
      <c r="O391">
        <f>IF(AND(COUNTIF(L391:M391, "BASE"),COUNTIF(L391:M391, "TAXONOMIC")),1,0)</f>
        <v>1</v>
      </c>
      <c r="P391">
        <f>IF(AND(COUNTIF(L391:M391, "BASE"),COUNTIF(L391:M391, "THEMATIC")),1,0)</f>
        <v>0</v>
      </c>
      <c r="Q391" t="s">
        <v>354</v>
      </c>
      <c r="R391">
        <f>IF(AND(COUNTIF(L391:M391, "THEMATIC"),COUNTIF(L391:M391, "TAXONOMIC")),1,0)</f>
        <v>0</v>
      </c>
      <c r="S391">
        <f>IF(COUNTIF(L391:M391, "UNRELATED"),1,0)</f>
        <v>0</v>
      </c>
    </row>
    <row r="392" spans="1:19" x14ac:dyDescent="0.35">
      <c r="A392">
        <v>3985</v>
      </c>
      <c r="B392">
        <v>1</v>
      </c>
      <c r="C392">
        <v>37</v>
      </c>
      <c r="D392" t="s">
        <v>15</v>
      </c>
      <c r="E392" t="s">
        <v>16</v>
      </c>
      <c r="F392" t="s">
        <v>17</v>
      </c>
      <c r="G392" t="s">
        <v>18</v>
      </c>
      <c r="H392" t="s">
        <v>19</v>
      </c>
      <c r="I392" t="s">
        <v>20</v>
      </c>
      <c r="J392" t="s">
        <v>15</v>
      </c>
      <c r="K392" t="s">
        <v>16</v>
      </c>
      <c r="L392" t="s">
        <v>6</v>
      </c>
      <c r="M392" t="s">
        <v>14</v>
      </c>
      <c r="N392">
        <v>3.4099910414700001</v>
      </c>
      <c r="O392">
        <f>IF(AND(COUNTIF(L392:M392, "BASE"),COUNTIF(L392:M392, "TAXONOMIC")),1,0)</f>
        <v>1</v>
      </c>
      <c r="P392">
        <f>IF(AND(COUNTIF(L392:M392, "BASE"),COUNTIF(L392:M392, "THEMATIC")),1,0)</f>
        <v>0</v>
      </c>
      <c r="Q392" t="s">
        <v>354</v>
      </c>
      <c r="R392">
        <f>IF(AND(COUNTIF(L392:M392, "THEMATIC"),COUNTIF(L392:M392, "TAXONOMIC")),1,0)</f>
        <v>0</v>
      </c>
      <c r="S392">
        <f>IF(COUNTIF(L392:M392, "UNRELATED"),1,0)</f>
        <v>0</v>
      </c>
    </row>
    <row r="393" spans="1:19" x14ac:dyDescent="0.35">
      <c r="A393">
        <v>3985</v>
      </c>
      <c r="B393">
        <v>1</v>
      </c>
      <c r="C393">
        <v>38</v>
      </c>
      <c r="D393" t="s">
        <v>265</v>
      </c>
      <c r="E393" t="s">
        <v>266</v>
      </c>
      <c r="F393" t="s">
        <v>267</v>
      </c>
      <c r="G393" t="s">
        <v>268</v>
      </c>
      <c r="H393" t="s">
        <v>269</v>
      </c>
      <c r="I393" t="s">
        <v>270</v>
      </c>
      <c r="J393" t="s">
        <v>266</v>
      </c>
      <c r="K393" t="s">
        <v>265</v>
      </c>
      <c r="L393" t="s">
        <v>14</v>
      </c>
      <c r="M393" t="s">
        <v>6</v>
      </c>
      <c r="N393">
        <v>4.6840631854700003</v>
      </c>
      <c r="O393">
        <f>IF(AND(COUNTIF(L393:M393, "BASE"),COUNTIF(L393:M393, "TAXONOMIC")),1,0)</f>
        <v>1</v>
      </c>
      <c r="P393">
        <f>IF(AND(COUNTIF(L393:M393, "BASE"),COUNTIF(L393:M393, "THEMATIC")),1,0)</f>
        <v>0</v>
      </c>
      <c r="Q393" t="s">
        <v>354</v>
      </c>
      <c r="R393">
        <f>IF(AND(COUNTIF(L393:M393, "THEMATIC"),COUNTIF(L393:M393, "TAXONOMIC")),1,0)</f>
        <v>0</v>
      </c>
      <c r="S393">
        <f>IF(COUNTIF(L393:M393, "UNRELATED"),1,0)</f>
        <v>0</v>
      </c>
    </row>
    <row r="394" spans="1:19" x14ac:dyDescent="0.35">
      <c r="A394">
        <v>3985</v>
      </c>
      <c r="B394">
        <v>1</v>
      </c>
      <c r="C394">
        <v>39</v>
      </c>
      <c r="D394" t="s">
        <v>85</v>
      </c>
      <c r="E394" t="s">
        <v>86</v>
      </c>
      <c r="F394" t="s">
        <v>87</v>
      </c>
      <c r="G394" t="s">
        <v>88</v>
      </c>
      <c r="H394" t="s">
        <v>89</v>
      </c>
      <c r="I394" t="s">
        <v>90</v>
      </c>
      <c r="J394" t="s">
        <v>85</v>
      </c>
      <c r="K394" t="s">
        <v>86</v>
      </c>
      <c r="L394" t="s">
        <v>6</v>
      </c>
      <c r="M394" t="s">
        <v>14</v>
      </c>
      <c r="N394">
        <v>5.5007902492099996</v>
      </c>
      <c r="O394">
        <f>IF(AND(COUNTIF(L394:M394, "BASE"),COUNTIF(L394:M394, "TAXONOMIC")),1,0)</f>
        <v>1</v>
      </c>
      <c r="P394">
        <f>IF(AND(COUNTIF(L394:M394, "BASE"),COUNTIF(L394:M394, "THEMATIC")),1,0)</f>
        <v>0</v>
      </c>
      <c r="Q394" t="s">
        <v>354</v>
      </c>
      <c r="R394">
        <f>IF(AND(COUNTIF(L394:M394, "THEMATIC"),COUNTIF(L394:M394, "TAXONOMIC")),1,0)</f>
        <v>0</v>
      </c>
      <c r="S394">
        <f>IF(COUNTIF(L394:M394, "UNRELATED"),1,0)</f>
        <v>0</v>
      </c>
    </row>
    <row r="395" spans="1:19" x14ac:dyDescent="0.35">
      <c r="A395">
        <v>3985</v>
      </c>
      <c r="B395">
        <v>1</v>
      </c>
      <c r="C395">
        <v>40</v>
      </c>
      <c r="D395" t="s">
        <v>197</v>
      </c>
      <c r="E395" t="s">
        <v>198</v>
      </c>
      <c r="F395" t="s">
        <v>199</v>
      </c>
      <c r="G395" t="s">
        <v>200</v>
      </c>
      <c r="H395" t="s">
        <v>201</v>
      </c>
      <c r="I395" t="s">
        <v>202</v>
      </c>
      <c r="J395" t="s">
        <v>197</v>
      </c>
      <c r="K395" t="s">
        <v>198</v>
      </c>
      <c r="L395" t="s">
        <v>6</v>
      </c>
      <c r="M395" t="s">
        <v>14</v>
      </c>
      <c r="N395">
        <v>3.7470732306199999</v>
      </c>
      <c r="O395">
        <f>IF(AND(COUNTIF(L395:M395, "BASE"),COUNTIF(L395:M395, "TAXONOMIC")),1,0)</f>
        <v>1</v>
      </c>
      <c r="P395">
        <f>IF(AND(COUNTIF(L395:M395, "BASE"),COUNTIF(L395:M395, "THEMATIC")),1,0)</f>
        <v>0</v>
      </c>
      <c r="Q395" t="s">
        <v>354</v>
      </c>
      <c r="R395">
        <f>IF(AND(COUNTIF(L395:M395, "THEMATIC"),COUNTIF(L395:M395, "TAXONOMIC")),1,0)</f>
        <v>0</v>
      </c>
      <c r="S395">
        <f>IF(COUNTIF(L395:M395, "UNRELATED"),1,0)</f>
        <v>0</v>
      </c>
    </row>
    <row r="396" spans="1:19" x14ac:dyDescent="0.35">
      <c r="A396">
        <v>3985</v>
      </c>
      <c r="B396">
        <v>1</v>
      </c>
      <c r="C396">
        <v>41</v>
      </c>
      <c r="D396" t="s">
        <v>39</v>
      </c>
      <c r="E396" t="s">
        <v>40</v>
      </c>
      <c r="F396" t="s">
        <v>41</v>
      </c>
      <c r="G396" t="s">
        <v>42</v>
      </c>
      <c r="H396" t="s">
        <v>43</v>
      </c>
      <c r="I396" t="s">
        <v>44</v>
      </c>
      <c r="J396" t="s">
        <v>40</v>
      </c>
      <c r="K396" t="s">
        <v>39</v>
      </c>
      <c r="L396" t="s">
        <v>14</v>
      </c>
      <c r="M396" t="s">
        <v>6</v>
      </c>
      <c r="N396">
        <v>7.3220492450599997</v>
      </c>
      <c r="O396">
        <f>IF(AND(COUNTIF(L396:M396, "BASE"),COUNTIF(L396:M396, "TAXONOMIC")),1,0)</f>
        <v>1</v>
      </c>
      <c r="P396">
        <f>IF(AND(COUNTIF(L396:M396, "BASE"),COUNTIF(L396:M396, "THEMATIC")),1,0)</f>
        <v>0</v>
      </c>
      <c r="Q396" t="s">
        <v>354</v>
      </c>
      <c r="R396">
        <f>IF(AND(COUNTIF(L396:M396, "THEMATIC"),COUNTIF(L396:M396, "TAXONOMIC")),1,0)</f>
        <v>0</v>
      </c>
      <c r="S396">
        <f>IF(COUNTIF(L396:M396, "UNRELATED"),1,0)</f>
        <v>0</v>
      </c>
    </row>
    <row r="397" spans="1:19" x14ac:dyDescent="0.35">
      <c r="A397">
        <v>3985</v>
      </c>
      <c r="B397">
        <v>1</v>
      </c>
      <c r="C397">
        <v>42</v>
      </c>
      <c r="D397" t="s">
        <v>232</v>
      </c>
      <c r="E397" t="s">
        <v>233</v>
      </c>
      <c r="F397" t="s">
        <v>234</v>
      </c>
      <c r="G397" t="s">
        <v>235</v>
      </c>
      <c r="H397" t="s">
        <v>236</v>
      </c>
      <c r="I397" t="s">
        <v>237</v>
      </c>
      <c r="J397" t="s">
        <v>233</v>
      </c>
      <c r="K397" t="s">
        <v>232</v>
      </c>
      <c r="L397" t="s">
        <v>14</v>
      </c>
      <c r="M397" t="s">
        <v>6</v>
      </c>
      <c r="N397">
        <v>2.7818984918999998</v>
      </c>
      <c r="O397">
        <f>IF(AND(COUNTIF(L397:M397, "BASE"),COUNTIF(L397:M397, "TAXONOMIC")),1,0)</f>
        <v>1</v>
      </c>
      <c r="P397">
        <f>IF(AND(COUNTIF(L397:M397, "BASE"),COUNTIF(L397:M397, "THEMATIC")),1,0)</f>
        <v>0</v>
      </c>
      <c r="Q397" t="s">
        <v>354</v>
      </c>
      <c r="R397">
        <f>IF(AND(COUNTIF(L397:M397, "THEMATIC"),COUNTIF(L397:M397, "TAXONOMIC")),1,0)</f>
        <v>0</v>
      </c>
      <c r="S397">
        <f>IF(COUNTIF(L397:M397, "UNRELATED"),1,0)</f>
        <v>0</v>
      </c>
    </row>
    <row r="398" spans="1:19" x14ac:dyDescent="0.35">
      <c r="A398">
        <v>3985</v>
      </c>
      <c r="B398">
        <v>1</v>
      </c>
      <c r="C398">
        <v>43</v>
      </c>
      <c r="D398" t="s">
        <v>27</v>
      </c>
      <c r="E398" t="s">
        <v>28</v>
      </c>
      <c r="F398" t="s">
        <v>29</v>
      </c>
      <c r="G398" t="s">
        <v>30</v>
      </c>
      <c r="H398" t="s">
        <v>31</v>
      </c>
      <c r="I398" t="s">
        <v>32</v>
      </c>
      <c r="J398" t="s">
        <v>28</v>
      </c>
      <c r="K398" t="s">
        <v>27</v>
      </c>
      <c r="L398" t="s">
        <v>14</v>
      </c>
      <c r="M398" t="s">
        <v>6</v>
      </c>
      <c r="N398">
        <v>5.9151652372700001</v>
      </c>
      <c r="O398">
        <f>IF(AND(COUNTIF(L398:M398, "BASE"),COUNTIF(L398:M398, "TAXONOMIC")),1,0)</f>
        <v>1</v>
      </c>
      <c r="P398">
        <f>IF(AND(COUNTIF(L398:M398, "BASE"),COUNTIF(L398:M398, "THEMATIC")),1,0)</f>
        <v>0</v>
      </c>
      <c r="Q398" t="s">
        <v>354</v>
      </c>
      <c r="R398">
        <f>IF(AND(COUNTIF(L398:M398, "THEMATIC"),COUNTIF(L398:M398, "TAXONOMIC")),1,0)</f>
        <v>0</v>
      </c>
      <c r="S398">
        <f>IF(COUNTIF(L398:M398, "UNRELATED"),1,0)</f>
        <v>0</v>
      </c>
    </row>
    <row r="399" spans="1:19" x14ac:dyDescent="0.35">
      <c r="A399">
        <v>3985</v>
      </c>
      <c r="B399">
        <v>1</v>
      </c>
      <c r="C399">
        <v>44</v>
      </c>
      <c r="D399" t="s">
        <v>74</v>
      </c>
      <c r="E399" t="s">
        <v>16</v>
      </c>
      <c r="F399" t="s">
        <v>75</v>
      </c>
      <c r="G399" t="s">
        <v>76</v>
      </c>
      <c r="H399" t="s">
        <v>77</v>
      </c>
      <c r="I399" t="s">
        <v>78</v>
      </c>
      <c r="J399" t="s">
        <v>74</v>
      </c>
      <c r="K399" t="s">
        <v>16</v>
      </c>
      <c r="L399" t="s">
        <v>6</v>
      </c>
      <c r="M399" t="s">
        <v>14</v>
      </c>
      <c r="N399">
        <v>7.3430731194099996</v>
      </c>
      <c r="O399">
        <f>IF(AND(COUNTIF(L399:M399, "BASE"),COUNTIF(L399:M399, "TAXONOMIC")),1,0)</f>
        <v>1</v>
      </c>
      <c r="P399">
        <f>IF(AND(COUNTIF(L399:M399, "BASE"),COUNTIF(L399:M399, "THEMATIC")),1,0)</f>
        <v>0</v>
      </c>
      <c r="Q399" t="s">
        <v>354</v>
      </c>
      <c r="R399">
        <f>IF(AND(COUNTIF(L399:M399, "THEMATIC"),COUNTIF(L399:M399, "TAXONOMIC")),1,0)</f>
        <v>0</v>
      </c>
      <c r="S399">
        <f>IF(COUNTIF(L399:M399, "UNRELATED"),1,0)</f>
        <v>0</v>
      </c>
    </row>
    <row r="400" spans="1:19" x14ac:dyDescent="0.35">
      <c r="A400">
        <v>3985</v>
      </c>
      <c r="B400">
        <v>1</v>
      </c>
      <c r="C400">
        <v>45</v>
      </c>
      <c r="D400" t="s">
        <v>21</v>
      </c>
      <c r="E400" t="s">
        <v>22</v>
      </c>
      <c r="F400" t="s">
        <v>23</v>
      </c>
      <c r="G400" t="s">
        <v>24</v>
      </c>
      <c r="H400" t="s">
        <v>25</v>
      </c>
      <c r="I400" t="s">
        <v>26</v>
      </c>
      <c r="J400" t="s">
        <v>21</v>
      </c>
      <c r="K400" t="s">
        <v>22</v>
      </c>
      <c r="L400" t="s">
        <v>6</v>
      </c>
      <c r="M400" t="s">
        <v>14</v>
      </c>
      <c r="N400">
        <v>10.1899150689</v>
      </c>
      <c r="O400">
        <f>IF(AND(COUNTIF(L400:M400, "BASE"),COUNTIF(L400:M400, "TAXONOMIC")),1,0)</f>
        <v>1</v>
      </c>
      <c r="P400">
        <f>IF(AND(COUNTIF(L400:M400, "BASE"),COUNTIF(L400:M400, "THEMATIC")),1,0)</f>
        <v>0</v>
      </c>
      <c r="Q400" t="s">
        <v>354</v>
      </c>
      <c r="R400">
        <f>IF(AND(COUNTIF(L400:M400, "THEMATIC"),COUNTIF(L400:M400, "TAXONOMIC")),1,0)</f>
        <v>0</v>
      </c>
      <c r="S400">
        <f>IF(COUNTIF(L400:M400, "UNRELATED"),1,0)</f>
        <v>0</v>
      </c>
    </row>
    <row r="401" spans="1:19" x14ac:dyDescent="0.35">
      <c r="A401">
        <v>3985</v>
      </c>
      <c r="B401">
        <v>1</v>
      </c>
      <c r="C401">
        <v>46</v>
      </c>
      <c r="D401" t="s">
        <v>4</v>
      </c>
      <c r="E401" t="s">
        <v>236</v>
      </c>
      <c r="F401" t="s">
        <v>290</v>
      </c>
      <c r="G401" t="s">
        <v>291</v>
      </c>
      <c r="H401" t="s">
        <v>292</v>
      </c>
      <c r="I401" t="s">
        <v>146</v>
      </c>
      <c r="J401" t="s">
        <v>4</v>
      </c>
      <c r="K401" t="s">
        <v>236</v>
      </c>
      <c r="L401" t="s">
        <v>6</v>
      </c>
      <c r="M401" t="s">
        <v>14</v>
      </c>
      <c r="N401">
        <v>3.7003114649</v>
      </c>
      <c r="O401">
        <f>IF(AND(COUNTIF(L401:M401, "BASE"),COUNTIF(L401:M401, "TAXONOMIC")),1,0)</f>
        <v>1</v>
      </c>
      <c r="P401">
        <f>IF(AND(COUNTIF(L401:M401, "BASE"),COUNTIF(L401:M401, "THEMATIC")),1,0)</f>
        <v>0</v>
      </c>
      <c r="Q401" t="s">
        <v>354</v>
      </c>
      <c r="R401">
        <f>IF(AND(COUNTIF(L401:M401, "THEMATIC"),COUNTIF(L401:M401, "TAXONOMIC")),1,0)</f>
        <v>0</v>
      </c>
      <c r="S401">
        <f>IF(COUNTIF(L401:M401, "UNRELATED"),1,0)</f>
        <v>0</v>
      </c>
    </row>
    <row r="402" spans="1:19" x14ac:dyDescent="0.35">
      <c r="A402">
        <v>3985</v>
      </c>
      <c r="B402">
        <v>1</v>
      </c>
      <c r="C402">
        <v>47</v>
      </c>
      <c r="D402" t="s">
        <v>142</v>
      </c>
      <c r="E402" t="s">
        <v>45</v>
      </c>
      <c r="F402" t="s">
        <v>143</v>
      </c>
      <c r="G402" t="s">
        <v>144</v>
      </c>
      <c r="H402" t="s">
        <v>51</v>
      </c>
      <c r="I402" t="s">
        <v>145</v>
      </c>
      <c r="J402" t="s">
        <v>45</v>
      </c>
      <c r="K402" t="s">
        <v>142</v>
      </c>
      <c r="L402" t="s">
        <v>14</v>
      </c>
      <c r="M402" t="s">
        <v>6</v>
      </c>
      <c r="N402">
        <v>5.4918419263000002</v>
      </c>
      <c r="O402">
        <f>IF(AND(COUNTIF(L402:M402, "BASE"),COUNTIF(L402:M402, "TAXONOMIC")),1,0)</f>
        <v>1</v>
      </c>
      <c r="P402">
        <f>IF(AND(COUNTIF(L402:M402, "BASE"),COUNTIF(L402:M402, "THEMATIC")),1,0)</f>
        <v>0</v>
      </c>
      <c r="Q402" t="s">
        <v>354</v>
      </c>
      <c r="R402">
        <f>IF(AND(COUNTIF(L402:M402, "THEMATIC"),COUNTIF(L402:M402, "TAXONOMIC")),1,0)</f>
        <v>0</v>
      </c>
      <c r="S402">
        <f>IF(COUNTIF(L402:M402, "UNRELATED"),1,0)</f>
        <v>0</v>
      </c>
    </row>
    <row r="403" spans="1:19" x14ac:dyDescent="0.35">
      <c r="A403">
        <v>3985</v>
      </c>
      <c r="B403">
        <v>1</v>
      </c>
      <c r="C403">
        <v>48</v>
      </c>
      <c r="D403" t="s">
        <v>69</v>
      </c>
      <c r="E403" t="s">
        <v>70</v>
      </c>
      <c r="F403" t="s">
        <v>71</v>
      </c>
      <c r="G403" t="s">
        <v>38</v>
      </c>
      <c r="H403" t="s">
        <v>72</v>
      </c>
      <c r="I403" t="s">
        <v>73</v>
      </c>
      <c r="J403" t="s">
        <v>70</v>
      </c>
      <c r="K403" t="s">
        <v>69</v>
      </c>
      <c r="L403" t="s">
        <v>14</v>
      </c>
      <c r="M403" t="s">
        <v>6</v>
      </c>
      <c r="N403">
        <v>4.4576125798600001</v>
      </c>
      <c r="O403">
        <f>IF(AND(COUNTIF(L403:M403, "BASE"),COUNTIF(L403:M403, "TAXONOMIC")),1,0)</f>
        <v>1</v>
      </c>
      <c r="P403">
        <f>IF(AND(COUNTIF(L403:M403, "BASE"),COUNTIF(L403:M403, "THEMATIC")),1,0)</f>
        <v>0</v>
      </c>
      <c r="Q403" t="s">
        <v>354</v>
      </c>
      <c r="R403">
        <f>IF(AND(COUNTIF(L403:M403, "THEMATIC"),COUNTIF(L403:M403, "TAXONOMIC")),1,0)</f>
        <v>0</v>
      </c>
      <c r="S403">
        <f>IF(COUNTIF(L403:M403, "UNRELATED"),1,0)</f>
        <v>0</v>
      </c>
    </row>
    <row r="404" spans="1:19" x14ac:dyDescent="0.35">
      <c r="A404">
        <v>3985</v>
      </c>
      <c r="B404">
        <v>1</v>
      </c>
      <c r="C404">
        <v>49</v>
      </c>
      <c r="D404" t="s">
        <v>293</v>
      </c>
      <c r="E404" t="s">
        <v>294</v>
      </c>
      <c r="F404" t="s">
        <v>295</v>
      </c>
      <c r="G404" t="s">
        <v>296</v>
      </c>
      <c r="H404" t="s">
        <v>297</v>
      </c>
      <c r="I404" t="s">
        <v>298</v>
      </c>
      <c r="J404" t="s">
        <v>294</v>
      </c>
      <c r="K404" t="s">
        <v>293</v>
      </c>
      <c r="L404" t="s">
        <v>14</v>
      </c>
      <c r="M404" t="s">
        <v>6</v>
      </c>
      <c r="N404">
        <v>5.5510765201199996</v>
      </c>
      <c r="O404">
        <f>IF(AND(COUNTIF(L404:M404, "BASE"),COUNTIF(L404:M404, "TAXONOMIC")),1,0)</f>
        <v>1</v>
      </c>
      <c r="P404">
        <f>IF(AND(COUNTIF(L404:M404, "BASE"),COUNTIF(L404:M404, "THEMATIC")),1,0)</f>
        <v>0</v>
      </c>
      <c r="Q404" t="s">
        <v>354</v>
      </c>
      <c r="R404">
        <f>IF(AND(COUNTIF(L404:M404, "THEMATIC"),COUNTIF(L404:M404, "TAXONOMIC")),1,0)</f>
        <v>0</v>
      </c>
      <c r="S404">
        <f>IF(COUNTIF(L404:M404, "UNRELATED"),1,0)</f>
        <v>0</v>
      </c>
    </row>
    <row r="405" spans="1:19" x14ac:dyDescent="0.35">
      <c r="A405">
        <v>3985</v>
      </c>
      <c r="B405">
        <v>1</v>
      </c>
      <c r="C405">
        <v>50</v>
      </c>
      <c r="D405" t="s">
        <v>45</v>
      </c>
      <c r="E405" t="s">
        <v>46</v>
      </c>
      <c r="F405" t="s">
        <v>47</v>
      </c>
      <c r="G405" t="s">
        <v>48</v>
      </c>
      <c r="H405" t="s">
        <v>49</v>
      </c>
      <c r="I405" t="s">
        <v>50</v>
      </c>
      <c r="J405" t="s">
        <v>46</v>
      </c>
      <c r="K405" t="s">
        <v>45</v>
      </c>
      <c r="L405" t="s">
        <v>14</v>
      </c>
      <c r="M405" t="s">
        <v>6</v>
      </c>
      <c r="N405">
        <v>6.8449644869000004</v>
      </c>
      <c r="O405">
        <f>IF(AND(COUNTIF(L405:M405, "BASE"),COUNTIF(L405:M405, "TAXONOMIC")),1,0)</f>
        <v>1</v>
      </c>
      <c r="P405">
        <f>IF(AND(COUNTIF(L405:M405, "BASE"),COUNTIF(L405:M405, "THEMATIC")),1,0)</f>
        <v>0</v>
      </c>
      <c r="Q405" t="s">
        <v>354</v>
      </c>
      <c r="R405">
        <f>IF(AND(COUNTIF(L405:M405, "THEMATIC"),COUNTIF(L405:M405, "TAXONOMIC")),1,0)</f>
        <v>0</v>
      </c>
      <c r="S405">
        <f>IF(COUNTIF(L405:M405, "UNRELATED"),1,0)</f>
        <v>0</v>
      </c>
    </row>
    <row r="406" spans="1:19" x14ac:dyDescent="0.35">
      <c r="A406">
        <v>3985</v>
      </c>
      <c r="B406">
        <v>1</v>
      </c>
      <c r="C406">
        <v>51</v>
      </c>
      <c r="D406" t="s">
        <v>214</v>
      </c>
      <c r="E406" t="s">
        <v>215</v>
      </c>
      <c r="F406" t="s">
        <v>216</v>
      </c>
      <c r="G406" t="s">
        <v>217</v>
      </c>
      <c r="H406" t="s">
        <v>218</v>
      </c>
      <c r="I406" t="s">
        <v>219</v>
      </c>
      <c r="J406" t="s">
        <v>214</v>
      </c>
      <c r="K406" t="s">
        <v>215</v>
      </c>
      <c r="L406" t="s">
        <v>6</v>
      </c>
      <c r="M406" t="s">
        <v>14</v>
      </c>
      <c r="N406">
        <v>3.8962601710799998</v>
      </c>
      <c r="O406">
        <f>IF(AND(COUNTIF(L406:M406, "BASE"),COUNTIF(L406:M406, "TAXONOMIC")),1,0)</f>
        <v>1</v>
      </c>
      <c r="P406">
        <f>IF(AND(COUNTIF(L406:M406, "BASE"),COUNTIF(L406:M406, "THEMATIC")),1,0)</f>
        <v>0</v>
      </c>
      <c r="Q406" t="s">
        <v>354</v>
      </c>
      <c r="R406">
        <f>IF(AND(COUNTIF(L406:M406, "THEMATIC"),COUNTIF(L406:M406, "TAXONOMIC")),1,0)</f>
        <v>0</v>
      </c>
      <c r="S406">
        <f>IF(COUNTIF(L406:M406, "UNRELATED"),1,0)</f>
        <v>0</v>
      </c>
    </row>
    <row r="407" spans="1:19" x14ac:dyDescent="0.35">
      <c r="A407">
        <v>3985</v>
      </c>
      <c r="B407">
        <v>1</v>
      </c>
      <c r="C407">
        <v>52</v>
      </c>
      <c r="D407" t="s">
        <v>97</v>
      </c>
      <c r="E407" t="s">
        <v>98</v>
      </c>
      <c r="F407" t="s">
        <v>99</v>
      </c>
      <c r="G407" t="s">
        <v>100</v>
      </c>
      <c r="H407" t="s">
        <v>101</v>
      </c>
      <c r="I407" t="s">
        <v>102</v>
      </c>
      <c r="J407" t="s">
        <v>97</v>
      </c>
      <c r="K407" t="s">
        <v>98</v>
      </c>
      <c r="L407" t="s">
        <v>6</v>
      </c>
      <c r="M407" t="s">
        <v>14</v>
      </c>
      <c r="N407">
        <v>3.4856215688600001</v>
      </c>
      <c r="O407">
        <f>IF(AND(COUNTIF(L407:M407, "BASE"),COUNTIF(L407:M407, "TAXONOMIC")),1,0)</f>
        <v>1</v>
      </c>
      <c r="P407">
        <f>IF(AND(COUNTIF(L407:M407, "BASE"),COUNTIF(L407:M407, "THEMATIC")),1,0)</f>
        <v>0</v>
      </c>
      <c r="Q407" t="s">
        <v>354</v>
      </c>
      <c r="R407">
        <f>IF(AND(COUNTIF(L407:M407, "THEMATIC"),COUNTIF(L407:M407, "TAXONOMIC")),1,0)</f>
        <v>0</v>
      </c>
      <c r="S407">
        <f>IF(COUNTIF(L407:M407, "UNRELATED"),1,0)</f>
        <v>0</v>
      </c>
    </row>
    <row r="408" spans="1:19" x14ac:dyDescent="0.35">
      <c r="A408">
        <v>3985</v>
      </c>
      <c r="B408">
        <v>1</v>
      </c>
      <c r="C408">
        <v>53</v>
      </c>
      <c r="D408" t="s">
        <v>192</v>
      </c>
      <c r="E408" t="s">
        <v>193</v>
      </c>
      <c r="F408" t="s">
        <v>72</v>
      </c>
      <c r="G408" t="s">
        <v>194</v>
      </c>
      <c r="H408" t="s">
        <v>195</v>
      </c>
      <c r="I408" t="s">
        <v>196</v>
      </c>
      <c r="J408" t="s">
        <v>192</v>
      </c>
      <c r="K408" t="s">
        <v>193</v>
      </c>
      <c r="L408" t="s">
        <v>6</v>
      </c>
      <c r="M408" t="s">
        <v>14</v>
      </c>
      <c r="N408">
        <v>7.1492124323299997</v>
      </c>
      <c r="O408">
        <f>IF(AND(COUNTIF(L408:M408, "BASE"),COUNTIF(L408:M408, "TAXONOMIC")),1,0)</f>
        <v>1</v>
      </c>
      <c r="P408">
        <f>IF(AND(COUNTIF(L408:M408, "BASE"),COUNTIF(L408:M408, "THEMATIC")),1,0)</f>
        <v>0</v>
      </c>
      <c r="Q408" t="s">
        <v>354</v>
      </c>
      <c r="R408">
        <f>IF(AND(COUNTIF(L408:M408, "THEMATIC"),COUNTIF(L408:M408, "TAXONOMIC")),1,0)</f>
        <v>0</v>
      </c>
      <c r="S408">
        <f>IF(COUNTIF(L408:M408, "UNRELATED"),1,0)</f>
        <v>0</v>
      </c>
    </row>
    <row r="409" spans="1:19" x14ac:dyDescent="0.35">
      <c r="A409">
        <v>3985</v>
      </c>
      <c r="B409">
        <v>1</v>
      </c>
      <c r="C409">
        <v>54</v>
      </c>
      <c r="D409" t="s">
        <v>79</v>
      </c>
      <c r="E409" t="s">
        <v>80</v>
      </c>
      <c r="F409" t="s">
        <v>81</v>
      </c>
      <c r="G409" t="s">
        <v>82</v>
      </c>
      <c r="H409" t="s">
        <v>83</v>
      </c>
      <c r="I409" t="s">
        <v>84</v>
      </c>
      <c r="J409" t="s">
        <v>80</v>
      </c>
      <c r="K409" t="s">
        <v>79</v>
      </c>
      <c r="L409" t="s">
        <v>14</v>
      </c>
      <c r="M409" t="s">
        <v>6</v>
      </c>
      <c r="N409">
        <v>4.8954040402299999</v>
      </c>
      <c r="O409">
        <f>IF(AND(COUNTIF(L409:M409, "BASE"),COUNTIF(L409:M409, "TAXONOMIC")),1,0)</f>
        <v>1</v>
      </c>
      <c r="P409">
        <f>IF(AND(COUNTIF(L409:M409, "BASE"),COUNTIF(L409:M409, "THEMATIC")),1,0)</f>
        <v>0</v>
      </c>
      <c r="Q409" t="s">
        <v>354</v>
      </c>
      <c r="R409">
        <f>IF(AND(COUNTIF(L409:M409, "THEMATIC"),COUNTIF(L409:M409, "TAXONOMIC")),1,0)</f>
        <v>0</v>
      </c>
      <c r="S409">
        <f>IF(COUNTIF(L409:M409, "UNRELATED"),1,0)</f>
        <v>0</v>
      </c>
    </row>
    <row r="410" spans="1:19" x14ac:dyDescent="0.35">
      <c r="A410">
        <v>3985</v>
      </c>
      <c r="B410">
        <v>1</v>
      </c>
      <c r="C410">
        <v>55</v>
      </c>
      <c r="D410" t="s">
        <v>109</v>
      </c>
      <c r="E410" t="s">
        <v>110</v>
      </c>
      <c r="F410" t="s">
        <v>111</v>
      </c>
      <c r="G410" t="s">
        <v>112</v>
      </c>
      <c r="H410" t="s">
        <v>113</v>
      </c>
      <c r="I410" t="s">
        <v>114</v>
      </c>
      <c r="J410" t="s">
        <v>110</v>
      </c>
      <c r="K410" t="s">
        <v>109</v>
      </c>
      <c r="L410" t="s">
        <v>14</v>
      </c>
      <c r="M410" t="s">
        <v>6</v>
      </c>
      <c r="N410">
        <v>26.480240458299999</v>
      </c>
      <c r="O410">
        <f>IF(AND(COUNTIF(L410:M410, "BASE"),COUNTIF(L410:M410, "TAXONOMIC")),1,0)</f>
        <v>1</v>
      </c>
      <c r="P410">
        <f>IF(AND(COUNTIF(L410:M410, "BASE"),COUNTIF(L410:M410, "THEMATIC")),1,0)</f>
        <v>0</v>
      </c>
      <c r="Q410" t="s">
        <v>354</v>
      </c>
      <c r="R410">
        <f>IF(AND(COUNTIF(L410:M410, "THEMATIC"),COUNTIF(L410:M410, "TAXONOMIC")),1,0)</f>
        <v>0</v>
      </c>
      <c r="S410">
        <f>IF(COUNTIF(L410:M410, "UNRELATED"),1,0)</f>
        <v>0</v>
      </c>
    </row>
    <row r="411" spans="1:19" x14ac:dyDescent="0.35">
      <c r="A411">
        <v>3985</v>
      </c>
      <c r="B411">
        <v>1</v>
      </c>
      <c r="C411">
        <v>56</v>
      </c>
      <c r="D411" t="s">
        <v>132</v>
      </c>
      <c r="E411" t="s">
        <v>244</v>
      </c>
      <c r="F411" t="s">
        <v>245</v>
      </c>
      <c r="G411" t="s">
        <v>246</v>
      </c>
      <c r="H411" t="s">
        <v>247</v>
      </c>
      <c r="I411" t="s">
        <v>248</v>
      </c>
      <c r="J411" t="s">
        <v>244</v>
      </c>
      <c r="K411" t="s">
        <v>132</v>
      </c>
      <c r="L411" t="s">
        <v>14</v>
      </c>
      <c r="M411" t="s">
        <v>6</v>
      </c>
      <c r="N411">
        <v>2.8388808587300001</v>
      </c>
      <c r="O411">
        <f>IF(AND(COUNTIF(L411:M411, "BASE"),COUNTIF(L411:M411, "TAXONOMIC")),1,0)</f>
        <v>1</v>
      </c>
      <c r="P411">
        <f>IF(AND(COUNTIF(L411:M411, "BASE"),COUNTIF(L411:M411, "THEMATIC")),1,0)</f>
        <v>0</v>
      </c>
      <c r="Q411" t="s">
        <v>354</v>
      </c>
      <c r="R411">
        <f>IF(AND(COUNTIF(L411:M411, "THEMATIC"),COUNTIF(L411:M411, "TAXONOMIC")),1,0)</f>
        <v>0</v>
      </c>
      <c r="S411">
        <f>IF(COUNTIF(L411:M411, "UNRELATED"),1,0)</f>
        <v>0</v>
      </c>
    </row>
    <row r="412" spans="1:19" x14ac:dyDescent="0.35">
      <c r="A412">
        <v>3985</v>
      </c>
      <c r="B412">
        <v>1</v>
      </c>
      <c r="C412">
        <v>57</v>
      </c>
      <c r="D412" t="s">
        <v>255</v>
      </c>
      <c r="E412" t="s">
        <v>256</v>
      </c>
      <c r="F412" t="s">
        <v>175</v>
      </c>
      <c r="G412" t="s">
        <v>257</v>
      </c>
      <c r="H412" t="s">
        <v>258</v>
      </c>
      <c r="I412" t="s">
        <v>259</v>
      </c>
      <c r="J412" t="s">
        <v>256</v>
      </c>
      <c r="K412" t="s">
        <v>255</v>
      </c>
      <c r="L412" t="s">
        <v>14</v>
      </c>
      <c r="M412" t="s">
        <v>6</v>
      </c>
      <c r="N412">
        <v>3.2995696833200001</v>
      </c>
      <c r="O412">
        <f>IF(AND(COUNTIF(L412:M412, "BASE"),COUNTIF(L412:M412, "TAXONOMIC")),1,0)</f>
        <v>1</v>
      </c>
      <c r="P412">
        <f>IF(AND(COUNTIF(L412:M412, "BASE"),COUNTIF(L412:M412, "THEMATIC")),1,0)</f>
        <v>0</v>
      </c>
      <c r="Q412" t="s">
        <v>354</v>
      </c>
      <c r="R412">
        <f>IF(AND(COUNTIF(L412:M412, "THEMATIC"),COUNTIF(L412:M412, "TAXONOMIC")),1,0)</f>
        <v>0</v>
      </c>
      <c r="S412">
        <f>IF(COUNTIF(L412:M412, "UNRELATED"),1,0)</f>
        <v>0</v>
      </c>
    </row>
    <row r="413" spans="1:19" x14ac:dyDescent="0.35">
      <c r="A413">
        <v>3985</v>
      </c>
      <c r="B413">
        <v>1</v>
      </c>
      <c r="C413">
        <v>58</v>
      </c>
      <c r="D413" t="s">
        <v>187</v>
      </c>
      <c r="E413" t="s">
        <v>188</v>
      </c>
      <c r="F413" t="s">
        <v>189</v>
      </c>
      <c r="G413" t="s">
        <v>190</v>
      </c>
      <c r="H413" t="s">
        <v>191</v>
      </c>
      <c r="I413" t="s">
        <v>58</v>
      </c>
      <c r="J413" t="s">
        <v>189</v>
      </c>
      <c r="K413" t="s">
        <v>188</v>
      </c>
      <c r="L413" t="s">
        <v>7</v>
      </c>
      <c r="M413" t="s">
        <v>14</v>
      </c>
      <c r="N413">
        <v>3.8092642239600001</v>
      </c>
      <c r="O413">
        <f>IF(AND(COUNTIF(L413:M413, "BASE"),COUNTIF(L413:M413, "TAXONOMIC")),1,0)</f>
        <v>0</v>
      </c>
      <c r="P413">
        <f>IF(AND(COUNTIF(L413:M413, "BASE"),COUNTIF(L413:M413, "THEMATIC")),1,0)</f>
        <v>0</v>
      </c>
      <c r="Q413" t="s">
        <v>352</v>
      </c>
      <c r="R413">
        <f>IF(AND(COUNTIF(L413:M413, "THEMATIC"),COUNTIF(L413:M413, "TAXONOMIC")),1,0)</f>
        <v>1</v>
      </c>
      <c r="S413">
        <f>IF(COUNTIF(L413:M413, "UNRELATED"),1,0)</f>
        <v>0</v>
      </c>
    </row>
    <row r="414" spans="1:19" x14ac:dyDescent="0.35">
      <c r="A414">
        <v>3985</v>
      </c>
      <c r="B414">
        <v>1</v>
      </c>
      <c r="C414">
        <v>59</v>
      </c>
      <c r="D414" t="s">
        <v>120</v>
      </c>
      <c r="E414" t="s">
        <v>121</v>
      </c>
      <c r="F414" t="s">
        <v>122</v>
      </c>
      <c r="G414" t="s">
        <v>123</v>
      </c>
      <c r="H414" t="s">
        <v>124</v>
      </c>
      <c r="I414" t="s">
        <v>125</v>
      </c>
      <c r="J414" t="s">
        <v>121</v>
      </c>
      <c r="K414" t="s">
        <v>120</v>
      </c>
      <c r="L414" t="s">
        <v>14</v>
      </c>
      <c r="M414" t="s">
        <v>6</v>
      </c>
      <c r="N414">
        <v>6.1961046373500004</v>
      </c>
      <c r="O414">
        <f>IF(AND(COUNTIF(L414:M414, "BASE"),COUNTIF(L414:M414, "TAXONOMIC")),1,0)</f>
        <v>1</v>
      </c>
      <c r="P414">
        <f>IF(AND(COUNTIF(L414:M414, "BASE"),COUNTIF(L414:M414, "THEMATIC")),1,0)</f>
        <v>0</v>
      </c>
      <c r="Q414" t="s">
        <v>354</v>
      </c>
      <c r="R414">
        <f>IF(AND(COUNTIF(L414:M414, "THEMATIC"),COUNTIF(L414:M414, "TAXONOMIC")),1,0)</f>
        <v>0</v>
      </c>
      <c r="S414">
        <f>IF(COUNTIF(L414:M414, "UNRELATED"),1,0)</f>
        <v>0</v>
      </c>
    </row>
    <row r="415" spans="1:19" x14ac:dyDescent="0.35">
      <c r="A415">
        <v>3987</v>
      </c>
      <c r="B415">
        <v>1</v>
      </c>
      <c r="C415">
        <v>1</v>
      </c>
      <c r="D415" t="s">
        <v>132</v>
      </c>
      <c r="E415" t="s">
        <v>244</v>
      </c>
      <c r="F415" t="s">
        <v>245</v>
      </c>
      <c r="G415" t="s">
        <v>246</v>
      </c>
      <c r="H415" t="s">
        <v>247</v>
      </c>
      <c r="I415" t="s">
        <v>248</v>
      </c>
      <c r="J415" t="s">
        <v>245</v>
      </c>
      <c r="K415" t="s">
        <v>132</v>
      </c>
      <c r="L415" t="s">
        <v>7</v>
      </c>
      <c r="M415" t="s">
        <v>6</v>
      </c>
      <c r="N415">
        <v>3.43999892718</v>
      </c>
      <c r="O415">
        <f>IF(AND(COUNTIF(L415:M415, "BASE"),COUNTIF(L415:M415, "TAXONOMIC")),1,0)</f>
        <v>0</v>
      </c>
      <c r="P415">
        <f>IF(AND(COUNTIF(L415:M415, "BASE"),COUNTIF(L415:M415, "THEMATIC")),1,0)</f>
        <v>1</v>
      </c>
      <c r="Q415" t="s">
        <v>353</v>
      </c>
      <c r="R415">
        <f>IF(AND(COUNTIF(L415:M415, "THEMATIC"),COUNTIF(L415:M415, "TAXONOMIC")),1,0)</f>
        <v>0</v>
      </c>
      <c r="S415">
        <f>IF(COUNTIF(L415:M415, "UNRELATED"),1,0)</f>
        <v>0</v>
      </c>
    </row>
    <row r="416" spans="1:19" x14ac:dyDescent="0.35">
      <c r="A416">
        <v>3987</v>
      </c>
      <c r="B416">
        <v>1</v>
      </c>
      <c r="C416">
        <v>2</v>
      </c>
      <c r="D416" t="s">
        <v>63</v>
      </c>
      <c r="E416" t="s">
        <v>64</v>
      </c>
      <c r="F416" t="s">
        <v>65</v>
      </c>
      <c r="G416" t="s">
        <v>66</v>
      </c>
      <c r="H416" t="s">
        <v>67</v>
      </c>
      <c r="I416" t="s">
        <v>68</v>
      </c>
      <c r="J416" t="s">
        <v>63</v>
      </c>
      <c r="K416" t="s">
        <v>65</v>
      </c>
      <c r="L416" t="s">
        <v>6</v>
      </c>
      <c r="M416" t="s">
        <v>7</v>
      </c>
      <c r="N416">
        <v>5.2216672085900004</v>
      </c>
      <c r="O416">
        <f>IF(AND(COUNTIF(L416:M416, "BASE"),COUNTIF(L416:M416, "TAXONOMIC")),1,0)</f>
        <v>0</v>
      </c>
      <c r="P416">
        <f>IF(AND(COUNTIF(L416:M416, "BASE"),COUNTIF(L416:M416, "THEMATIC")),1,0)</f>
        <v>1</v>
      </c>
      <c r="Q416" t="s">
        <v>353</v>
      </c>
      <c r="R416">
        <f>IF(AND(COUNTIF(L416:M416, "THEMATIC"),COUNTIF(L416:M416, "TAXONOMIC")),1,0)</f>
        <v>0</v>
      </c>
      <c r="S416">
        <f>IF(COUNTIF(L416:M416, "UNRELATED"),1,0)</f>
        <v>0</v>
      </c>
    </row>
    <row r="417" spans="1:19" x14ac:dyDescent="0.35">
      <c r="A417">
        <v>3987</v>
      </c>
      <c r="B417">
        <v>1</v>
      </c>
      <c r="C417">
        <v>3</v>
      </c>
      <c r="D417" t="s">
        <v>313</v>
      </c>
      <c r="E417" t="s">
        <v>314</v>
      </c>
      <c r="F417" t="s">
        <v>315</v>
      </c>
      <c r="G417" t="s">
        <v>267</v>
      </c>
      <c r="H417" t="s">
        <v>316</v>
      </c>
      <c r="I417" t="s">
        <v>317</v>
      </c>
      <c r="J417" t="s">
        <v>313</v>
      </c>
      <c r="K417" t="s">
        <v>315</v>
      </c>
      <c r="L417" t="s">
        <v>6</v>
      </c>
      <c r="M417" t="s">
        <v>7</v>
      </c>
      <c r="N417">
        <v>4.1918421371400001</v>
      </c>
      <c r="O417">
        <f>IF(AND(COUNTIF(L417:M417, "BASE"),COUNTIF(L417:M417, "TAXONOMIC")),1,0)</f>
        <v>0</v>
      </c>
      <c r="P417">
        <f>IF(AND(COUNTIF(L417:M417, "BASE"),COUNTIF(L417:M417, "THEMATIC")),1,0)</f>
        <v>1</v>
      </c>
      <c r="Q417" t="s">
        <v>353</v>
      </c>
      <c r="R417">
        <f>IF(AND(COUNTIF(L417:M417, "THEMATIC"),COUNTIF(L417:M417, "TAXONOMIC")),1,0)</f>
        <v>0</v>
      </c>
      <c r="S417">
        <f>IF(COUNTIF(L417:M417, "UNRELATED"),1,0)</f>
        <v>0</v>
      </c>
    </row>
    <row r="418" spans="1:19" x14ac:dyDescent="0.35">
      <c r="A418">
        <v>3987</v>
      </c>
      <c r="B418">
        <v>1</v>
      </c>
      <c r="C418">
        <v>4</v>
      </c>
      <c r="D418" t="s">
        <v>299</v>
      </c>
      <c r="E418" t="s">
        <v>206</v>
      </c>
      <c r="F418" t="s">
        <v>300</v>
      </c>
      <c r="G418" t="s">
        <v>301</v>
      </c>
      <c r="H418" t="s">
        <v>302</v>
      </c>
      <c r="I418" t="s">
        <v>303</v>
      </c>
      <c r="J418" t="s">
        <v>206</v>
      </c>
      <c r="K418" t="s">
        <v>299</v>
      </c>
      <c r="L418" t="s">
        <v>14</v>
      </c>
      <c r="M418" t="s">
        <v>6</v>
      </c>
      <c r="N418">
        <v>4.71696375404</v>
      </c>
      <c r="O418">
        <f>IF(AND(COUNTIF(L418:M418, "BASE"),COUNTIF(L418:M418, "TAXONOMIC")),1,0)</f>
        <v>1</v>
      </c>
      <c r="P418">
        <f>IF(AND(COUNTIF(L418:M418, "BASE"),COUNTIF(L418:M418, "THEMATIC")),1,0)</f>
        <v>0</v>
      </c>
      <c r="Q418" t="s">
        <v>354</v>
      </c>
      <c r="R418">
        <f>IF(AND(COUNTIF(L418:M418, "THEMATIC"),COUNTIF(L418:M418, "TAXONOMIC")),1,0)</f>
        <v>0</v>
      </c>
      <c r="S418">
        <f>IF(COUNTIF(L418:M418, "UNRELATED"),1,0)</f>
        <v>0</v>
      </c>
    </row>
    <row r="419" spans="1:19" x14ac:dyDescent="0.35">
      <c r="A419">
        <v>3987</v>
      </c>
      <c r="B419">
        <v>1</v>
      </c>
      <c r="C419">
        <v>5</v>
      </c>
      <c r="D419" t="s">
        <v>85</v>
      </c>
      <c r="E419" t="s">
        <v>86</v>
      </c>
      <c r="F419" t="s">
        <v>87</v>
      </c>
      <c r="G419" t="s">
        <v>88</v>
      </c>
      <c r="H419" t="s">
        <v>89</v>
      </c>
      <c r="I419" t="s">
        <v>90</v>
      </c>
      <c r="J419" t="s">
        <v>85</v>
      </c>
      <c r="K419" t="s">
        <v>87</v>
      </c>
      <c r="L419" t="s">
        <v>6</v>
      </c>
      <c r="M419" t="s">
        <v>7</v>
      </c>
      <c r="N419">
        <v>3.89811908174</v>
      </c>
      <c r="O419">
        <f>IF(AND(COUNTIF(L419:M419, "BASE"),COUNTIF(L419:M419, "TAXONOMIC")),1,0)</f>
        <v>0</v>
      </c>
      <c r="P419">
        <f>IF(AND(COUNTIF(L419:M419, "BASE"),COUNTIF(L419:M419, "THEMATIC")),1,0)</f>
        <v>1</v>
      </c>
      <c r="Q419" t="s">
        <v>353</v>
      </c>
      <c r="R419">
        <f>IF(AND(COUNTIF(L419:M419, "THEMATIC"),COUNTIF(L419:M419, "TAXONOMIC")),1,0)</f>
        <v>0</v>
      </c>
      <c r="S419">
        <f>IF(COUNTIF(L419:M419, "UNRELATED"),1,0)</f>
        <v>0</v>
      </c>
    </row>
    <row r="420" spans="1:19" x14ac:dyDescent="0.35">
      <c r="A420">
        <v>3987</v>
      </c>
      <c r="B420">
        <v>1</v>
      </c>
      <c r="C420">
        <v>6</v>
      </c>
      <c r="D420" t="s">
        <v>55</v>
      </c>
      <c r="E420" t="s">
        <v>107</v>
      </c>
      <c r="F420" t="s">
        <v>167</v>
      </c>
      <c r="G420" t="s">
        <v>168</v>
      </c>
      <c r="H420" t="s">
        <v>169</v>
      </c>
      <c r="I420" t="s">
        <v>170</v>
      </c>
      <c r="J420" t="s">
        <v>55</v>
      </c>
      <c r="K420" t="s">
        <v>167</v>
      </c>
      <c r="L420" t="s">
        <v>6</v>
      </c>
      <c r="M420" t="s">
        <v>7</v>
      </c>
      <c r="N420">
        <v>9.6239630187599996</v>
      </c>
      <c r="O420">
        <f>IF(AND(COUNTIF(L420:M420, "BASE"),COUNTIF(L420:M420, "TAXONOMIC")),1,0)</f>
        <v>0</v>
      </c>
      <c r="P420">
        <f>IF(AND(COUNTIF(L420:M420, "BASE"),COUNTIF(L420:M420, "THEMATIC")),1,0)</f>
        <v>1</v>
      </c>
      <c r="Q420" t="s">
        <v>353</v>
      </c>
      <c r="R420">
        <f>IF(AND(COUNTIF(L420:M420, "THEMATIC"),COUNTIF(L420:M420, "TAXONOMIC")),1,0)</f>
        <v>0</v>
      </c>
      <c r="S420">
        <f>IF(COUNTIF(L420:M420, "UNRELATED"),1,0)</f>
        <v>0</v>
      </c>
    </row>
    <row r="421" spans="1:19" x14ac:dyDescent="0.35">
      <c r="A421">
        <v>3987</v>
      </c>
      <c r="B421">
        <v>1</v>
      </c>
      <c r="C421">
        <v>7</v>
      </c>
      <c r="D421" t="s">
        <v>197</v>
      </c>
      <c r="E421" t="s">
        <v>198</v>
      </c>
      <c r="F421" t="s">
        <v>199</v>
      </c>
      <c r="G421" t="s">
        <v>200</v>
      </c>
      <c r="H421" t="s">
        <v>201</v>
      </c>
      <c r="I421" t="s">
        <v>202</v>
      </c>
      <c r="J421" t="s">
        <v>199</v>
      </c>
      <c r="K421" t="s">
        <v>197</v>
      </c>
      <c r="L421" t="s">
        <v>7</v>
      </c>
      <c r="M421" t="s">
        <v>6</v>
      </c>
      <c r="N421">
        <v>11.3944194196</v>
      </c>
      <c r="O421">
        <f>IF(AND(COUNTIF(L421:M421, "BASE"),COUNTIF(L421:M421, "TAXONOMIC")),1,0)</f>
        <v>0</v>
      </c>
      <c r="P421">
        <f>IF(AND(COUNTIF(L421:M421, "BASE"),COUNTIF(L421:M421, "THEMATIC")),1,0)</f>
        <v>1</v>
      </c>
      <c r="Q421" t="s">
        <v>353</v>
      </c>
      <c r="R421">
        <f>IF(AND(COUNTIF(L421:M421, "THEMATIC"),COUNTIF(L421:M421, "TAXONOMIC")),1,0)</f>
        <v>0</v>
      </c>
      <c r="S421">
        <f>IF(COUNTIF(L421:M421, "UNRELATED"),1,0)</f>
        <v>0</v>
      </c>
    </row>
    <row r="422" spans="1:19" x14ac:dyDescent="0.35">
      <c r="A422">
        <v>3987</v>
      </c>
      <c r="B422">
        <v>1</v>
      </c>
      <c r="C422">
        <v>8</v>
      </c>
      <c r="D422" t="s">
        <v>39</v>
      </c>
      <c r="E422" t="s">
        <v>40</v>
      </c>
      <c r="F422" t="s">
        <v>41</v>
      </c>
      <c r="G422" t="s">
        <v>42</v>
      </c>
      <c r="H422" t="s">
        <v>43</v>
      </c>
      <c r="I422" t="s">
        <v>44</v>
      </c>
      <c r="J422" t="s">
        <v>41</v>
      </c>
      <c r="K422" t="s">
        <v>39</v>
      </c>
      <c r="L422" t="s">
        <v>7</v>
      </c>
      <c r="M422" t="s">
        <v>6</v>
      </c>
      <c r="N422">
        <v>5.6191360766500003</v>
      </c>
      <c r="O422">
        <f>IF(AND(COUNTIF(L422:M422, "BASE"),COUNTIF(L422:M422, "TAXONOMIC")),1,0)</f>
        <v>0</v>
      </c>
      <c r="P422">
        <f>IF(AND(COUNTIF(L422:M422, "BASE"),COUNTIF(L422:M422, "THEMATIC")),1,0)</f>
        <v>1</v>
      </c>
      <c r="Q422" t="s">
        <v>353</v>
      </c>
      <c r="R422">
        <f>IF(AND(COUNTIF(L422:M422, "THEMATIC"),COUNTIF(L422:M422, "TAXONOMIC")),1,0)</f>
        <v>0</v>
      </c>
      <c r="S422">
        <f>IF(COUNTIF(L422:M422, "UNRELATED"),1,0)</f>
        <v>0</v>
      </c>
    </row>
    <row r="423" spans="1:19" x14ac:dyDescent="0.35">
      <c r="A423">
        <v>3987</v>
      </c>
      <c r="B423">
        <v>1</v>
      </c>
      <c r="C423">
        <v>9</v>
      </c>
      <c r="D423" t="s">
        <v>120</v>
      </c>
      <c r="E423" t="s">
        <v>121</v>
      </c>
      <c r="F423" t="s">
        <v>122</v>
      </c>
      <c r="G423" t="s">
        <v>123</v>
      </c>
      <c r="H423" t="s">
        <v>124</v>
      </c>
      <c r="I423" t="s">
        <v>125</v>
      </c>
      <c r="J423" t="s">
        <v>120</v>
      </c>
      <c r="K423" t="s">
        <v>121</v>
      </c>
      <c r="L423" t="s">
        <v>6</v>
      </c>
      <c r="M423" t="s">
        <v>14</v>
      </c>
      <c r="N423">
        <v>3.4320775118000002</v>
      </c>
      <c r="O423">
        <f>IF(AND(COUNTIF(L423:M423, "BASE"),COUNTIF(L423:M423, "TAXONOMIC")),1,0)</f>
        <v>1</v>
      </c>
      <c r="P423">
        <f>IF(AND(COUNTIF(L423:M423, "BASE"),COUNTIF(L423:M423, "THEMATIC")),1,0)</f>
        <v>0</v>
      </c>
      <c r="Q423" t="s">
        <v>354</v>
      </c>
      <c r="R423">
        <f>IF(AND(COUNTIF(L423:M423, "THEMATIC"),COUNTIF(L423:M423, "TAXONOMIC")),1,0)</f>
        <v>0</v>
      </c>
      <c r="S423">
        <f>IF(COUNTIF(L423:M423, "UNRELATED"),1,0)</f>
        <v>0</v>
      </c>
    </row>
    <row r="424" spans="1:19" x14ac:dyDescent="0.35">
      <c r="A424">
        <v>3987</v>
      </c>
      <c r="B424">
        <v>1</v>
      </c>
      <c r="C424">
        <v>10</v>
      </c>
      <c r="D424" t="s">
        <v>171</v>
      </c>
      <c r="E424" t="s">
        <v>172</v>
      </c>
      <c r="F424" t="s">
        <v>140</v>
      </c>
      <c r="G424" t="s">
        <v>86</v>
      </c>
      <c r="H424" t="s">
        <v>173</v>
      </c>
      <c r="I424" t="s">
        <v>174</v>
      </c>
      <c r="J424" t="s">
        <v>172</v>
      </c>
      <c r="K424" t="s">
        <v>171</v>
      </c>
      <c r="L424" t="s">
        <v>14</v>
      </c>
      <c r="M424" t="s">
        <v>6</v>
      </c>
      <c r="N424">
        <v>11.0405972959</v>
      </c>
      <c r="O424">
        <f>IF(AND(COUNTIF(L424:M424, "BASE"),COUNTIF(L424:M424, "TAXONOMIC")),1,0)</f>
        <v>1</v>
      </c>
      <c r="P424">
        <f>IF(AND(COUNTIF(L424:M424, "BASE"),COUNTIF(L424:M424, "THEMATIC")),1,0)</f>
        <v>0</v>
      </c>
      <c r="Q424" t="s">
        <v>354</v>
      </c>
      <c r="R424">
        <f>IF(AND(COUNTIF(L424:M424, "THEMATIC"),COUNTIF(L424:M424, "TAXONOMIC")),1,0)</f>
        <v>0</v>
      </c>
      <c r="S424">
        <f>IF(COUNTIF(L424:M424, "UNRELATED"),1,0)</f>
        <v>0</v>
      </c>
    </row>
    <row r="425" spans="1:19" x14ac:dyDescent="0.35">
      <c r="A425">
        <v>3987</v>
      </c>
      <c r="B425">
        <v>1</v>
      </c>
      <c r="C425">
        <v>11</v>
      </c>
      <c r="D425" t="s">
        <v>36</v>
      </c>
      <c r="E425" t="s">
        <v>271</v>
      </c>
      <c r="F425" t="s">
        <v>165</v>
      </c>
      <c r="G425" t="s">
        <v>272</v>
      </c>
      <c r="H425" t="s">
        <v>273</v>
      </c>
      <c r="I425" t="s">
        <v>274</v>
      </c>
      <c r="J425" t="s">
        <v>271</v>
      </c>
      <c r="K425" t="s">
        <v>36</v>
      </c>
      <c r="L425" t="s">
        <v>14</v>
      </c>
      <c r="M425" t="s">
        <v>6</v>
      </c>
      <c r="N425">
        <v>3.8273782290099998</v>
      </c>
      <c r="O425">
        <f>IF(AND(COUNTIF(L425:M425, "BASE"),COUNTIF(L425:M425, "TAXONOMIC")),1,0)</f>
        <v>1</v>
      </c>
      <c r="P425">
        <f>IF(AND(COUNTIF(L425:M425, "BASE"),COUNTIF(L425:M425, "THEMATIC")),1,0)</f>
        <v>0</v>
      </c>
      <c r="Q425" t="s">
        <v>354</v>
      </c>
      <c r="R425">
        <f>IF(AND(COUNTIF(L425:M425, "THEMATIC"),COUNTIF(L425:M425, "TAXONOMIC")),1,0)</f>
        <v>0</v>
      </c>
      <c r="S425">
        <f>IF(COUNTIF(L425:M425, "UNRELATED"),1,0)</f>
        <v>0</v>
      </c>
    </row>
    <row r="426" spans="1:19" x14ac:dyDescent="0.35">
      <c r="A426">
        <v>3987</v>
      </c>
      <c r="B426">
        <v>1</v>
      </c>
      <c r="C426">
        <v>12</v>
      </c>
      <c r="D426" t="s">
        <v>279</v>
      </c>
      <c r="E426" t="s">
        <v>280</v>
      </c>
      <c r="F426" t="s">
        <v>281</v>
      </c>
      <c r="G426" t="s">
        <v>282</v>
      </c>
      <c r="H426" t="s">
        <v>283</v>
      </c>
      <c r="I426" t="s">
        <v>284</v>
      </c>
      <c r="J426" t="s">
        <v>279</v>
      </c>
      <c r="K426" t="s">
        <v>280</v>
      </c>
      <c r="L426" t="s">
        <v>6</v>
      </c>
      <c r="M426" t="s">
        <v>14</v>
      </c>
      <c r="N426">
        <v>9.6650188410400002</v>
      </c>
      <c r="O426">
        <f>IF(AND(COUNTIF(L426:M426, "BASE"),COUNTIF(L426:M426, "TAXONOMIC")),1,0)</f>
        <v>1</v>
      </c>
      <c r="P426">
        <f>IF(AND(COUNTIF(L426:M426, "BASE"),COUNTIF(L426:M426, "THEMATIC")),1,0)</f>
        <v>0</v>
      </c>
      <c r="Q426" t="s">
        <v>354</v>
      </c>
      <c r="R426">
        <f>IF(AND(COUNTIF(L426:M426, "THEMATIC"),COUNTIF(L426:M426, "TAXONOMIC")),1,0)</f>
        <v>0</v>
      </c>
      <c r="S426">
        <f>IF(COUNTIF(L426:M426, "UNRELATED"),1,0)</f>
        <v>0</v>
      </c>
    </row>
    <row r="427" spans="1:19" x14ac:dyDescent="0.35">
      <c r="A427">
        <v>3987</v>
      </c>
      <c r="B427">
        <v>1</v>
      </c>
      <c r="C427">
        <v>13</v>
      </c>
      <c r="D427" t="s">
        <v>141</v>
      </c>
      <c r="E427" t="s">
        <v>157</v>
      </c>
      <c r="F427" t="s">
        <v>158</v>
      </c>
      <c r="G427" t="s">
        <v>159</v>
      </c>
      <c r="H427" t="s">
        <v>160</v>
      </c>
      <c r="I427" t="s">
        <v>161</v>
      </c>
      <c r="J427" t="s">
        <v>141</v>
      </c>
      <c r="K427" t="s">
        <v>157</v>
      </c>
      <c r="L427" t="s">
        <v>6</v>
      </c>
      <c r="M427" t="s">
        <v>14</v>
      </c>
      <c r="N427">
        <v>5.31496822112</v>
      </c>
      <c r="O427">
        <f>IF(AND(COUNTIF(L427:M427, "BASE"),COUNTIF(L427:M427, "TAXONOMIC")),1,0)</f>
        <v>1</v>
      </c>
      <c r="P427">
        <f>IF(AND(COUNTIF(L427:M427, "BASE"),COUNTIF(L427:M427, "THEMATIC")),1,0)</f>
        <v>0</v>
      </c>
      <c r="Q427" t="s">
        <v>354</v>
      </c>
      <c r="R427">
        <f>IF(AND(COUNTIF(L427:M427, "THEMATIC"),COUNTIF(L427:M427, "TAXONOMIC")),1,0)</f>
        <v>0</v>
      </c>
      <c r="S427">
        <f>IF(COUNTIF(L427:M427, "UNRELATED"),1,0)</f>
        <v>0</v>
      </c>
    </row>
    <row r="428" spans="1:19" x14ac:dyDescent="0.35">
      <c r="A428">
        <v>3987</v>
      </c>
      <c r="B428">
        <v>1</v>
      </c>
      <c r="C428">
        <v>14</v>
      </c>
      <c r="D428" t="s">
        <v>181</v>
      </c>
      <c r="E428" t="s">
        <v>182</v>
      </c>
      <c r="F428" t="s">
        <v>183</v>
      </c>
      <c r="G428" t="s">
        <v>184</v>
      </c>
      <c r="H428" t="s">
        <v>185</v>
      </c>
      <c r="I428" t="s">
        <v>186</v>
      </c>
      <c r="J428" t="s">
        <v>181</v>
      </c>
      <c r="K428" t="s">
        <v>182</v>
      </c>
      <c r="L428" t="s">
        <v>6</v>
      </c>
      <c r="M428" t="s">
        <v>14</v>
      </c>
      <c r="N428">
        <v>2.6612195277100001</v>
      </c>
      <c r="O428">
        <f>IF(AND(COUNTIF(L428:M428, "BASE"),COUNTIF(L428:M428, "TAXONOMIC")),1,0)</f>
        <v>1</v>
      </c>
      <c r="P428">
        <f>IF(AND(COUNTIF(L428:M428, "BASE"),COUNTIF(L428:M428, "THEMATIC")),1,0)</f>
        <v>0</v>
      </c>
      <c r="Q428" t="s">
        <v>354</v>
      </c>
      <c r="R428">
        <f>IF(AND(COUNTIF(L428:M428, "THEMATIC"),COUNTIF(L428:M428, "TAXONOMIC")),1,0)</f>
        <v>0</v>
      </c>
      <c r="S428">
        <f>IF(COUNTIF(L428:M428, "UNRELATED"),1,0)</f>
        <v>0</v>
      </c>
    </row>
    <row r="429" spans="1:19" x14ac:dyDescent="0.35">
      <c r="A429">
        <v>3987</v>
      </c>
      <c r="B429">
        <v>1</v>
      </c>
      <c r="C429">
        <v>15</v>
      </c>
      <c r="D429" t="s">
        <v>79</v>
      </c>
      <c r="E429" t="s">
        <v>80</v>
      </c>
      <c r="F429" t="s">
        <v>81</v>
      </c>
      <c r="G429" t="s">
        <v>82</v>
      </c>
      <c r="H429" t="s">
        <v>83</v>
      </c>
      <c r="I429" t="s">
        <v>84</v>
      </c>
      <c r="J429" t="s">
        <v>79</v>
      </c>
      <c r="K429" t="s">
        <v>80</v>
      </c>
      <c r="L429" t="s">
        <v>6</v>
      </c>
      <c r="M429" t="s">
        <v>14</v>
      </c>
      <c r="N429">
        <v>4.8257752075999996</v>
      </c>
      <c r="O429">
        <f>IF(AND(COUNTIF(L429:M429, "BASE"),COUNTIF(L429:M429, "TAXONOMIC")),1,0)</f>
        <v>1</v>
      </c>
      <c r="P429">
        <f>IF(AND(COUNTIF(L429:M429, "BASE"),COUNTIF(L429:M429, "THEMATIC")),1,0)</f>
        <v>0</v>
      </c>
      <c r="Q429" t="s">
        <v>354</v>
      </c>
      <c r="R429">
        <f>IF(AND(COUNTIF(L429:M429, "THEMATIC"),COUNTIF(L429:M429, "TAXONOMIC")),1,0)</f>
        <v>0</v>
      </c>
      <c r="S429">
        <f>IF(COUNTIF(L429:M429, "UNRELATED"),1,0)</f>
        <v>0</v>
      </c>
    </row>
    <row r="430" spans="1:19" x14ac:dyDescent="0.35">
      <c r="A430">
        <v>3987</v>
      </c>
      <c r="B430">
        <v>1</v>
      </c>
      <c r="C430">
        <v>16</v>
      </c>
      <c r="D430" t="s">
        <v>3</v>
      </c>
      <c r="E430" t="s">
        <v>203</v>
      </c>
      <c r="F430" t="s">
        <v>204</v>
      </c>
      <c r="G430" t="s">
        <v>205</v>
      </c>
      <c r="H430" t="s">
        <v>206</v>
      </c>
      <c r="I430" t="s">
        <v>207</v>
      </c>
      <c r="J430" t="s">
        <v>3</v>
      </c>
      <c r="K430" t="s">
        <v>203</v>
      </c>
      <c r="L430" t="s">
        <v>6</v>
      </c>
      <c r="M430" t="s">
        <v>14</v>
      </c>
      <c r="N430">
        <v>6.8215031321200001</v>
      </c>
      <c r="O430">
        <f>IF(AND(COUNTIF(L430:M430, "BASE"),COUNTIF(L430:M430, "TAXONOMIC")),1,0)</f>
        <v>1</v>
      </c>
      <c r="P430">
        <f>IF(AND(COUNTIF(L430:M430, "BASE"),COUNTIF(L430:M430, "THEMATIC")),1,0)</f>
        <v>0</v>
      </c>
      <c r="Q430" t="s">
        <v>354</v>
      </c>
      <c r="R430">
        <f>IF(AND(COUNTIF(L430:M430, "THEMATIC"),COUNTIF(L430:M430, "TAXONOMIC")),1,0)</f>
        <v>0</v>
      </c>
      <c r="S430">
        <f>IF(COUNTIF(L430:M430, "UNRELATED"),1,0)</f>
        <v>0</v>
      </c>
    </row>
    <row r="431" spans="1:19" x14ac:dyDescent="0.35">
      <c r="A431">
        <v>3987</v>
      </c>
      <c r="B431">
        <v>1</v>
      </c>
      <c r="C431">
        <v>17</v>
      </c>
      <c r="D431" t="s">
        <v>152</v>
      </c>
      <c r="E431" t="s">
        <v>50</v>
      </c>
      <c r="F431" t="s">
        <v>153</v>
      </c>
      <c r="G431" t="s">
        <v>154</v>
      </c>
      <c r="H431" t="s">
        <v>155</v>
      </c>
      <c r="I431" t="s">
        <v>156</v>
      </c>
      <c r="J431" t="s">
        <v>153</v>
      </c>
      <c r="K431" t="s">
        <v>152</v>
      </c>
      <c r="L431" t="s">
        <v>7</v>
      </c>
      <c r="M431" t="s">
        <v>6</v>
      </c>
      <c r="N431">
        <v>25.5835891921</v>
      </c>
      <c r="O431">
        <f>IF(AND(COUNTIF(L431:M431, "BASE"),COUNTIF(L431:M431, "TAXONOMIC")),1,0)</f>
        <v>0</v>
      </c>
      <c r="P431">
        <f>IF(AND(COUNTIF(L431:M431, "BASE"),COUNTIF(L431:M431, "THEMATIC")),1,0)</f>
        <v>1</v>
      </c>
      <c r="Q431" t="s">
        <v>353</v>
      </c>
      <c r="R431">
        <f>IF(AND(COUNTIF(L431:M431, "THEMATIC"),COUNTIF(L431:M431, "TAXONOMIC")),1,0)</f>
        <v>0</v>
      </c>
      <c r="S431">
        <f>IF(COUNTIF(L431:M431, "UNRELATED"),1,0)</f>
        <v>0</v>
      </c>
    </row>
    <row r="432" spans="1:19" x14ac:dyDescent="0.35">
      <c r="A432">
        <v>3987</v>
      </c>
      <c r="B432">
        <v>1</v>
      </c>
      <c r="C432">
        <v>18</v>
      </c>
      <c r="D432" t="s">
        <v>249</v>
      </c>
      <c r="E432" t="s">
        <v>250</v>
      </c>
      <c r="F432" t="s">
        <v>251</v>
      </c>
      <c r="G432" t="s">
        <v>252</v>
      </c>
      <c r="H432" t="s">
        <v>253</v>
      </c>
      <c r="I432" t="s">
        <v>254</v>
      </c>
      <c r="J432" t="s">
        <v>251</v>
      </c>
      <c r="K432" t="s">
        <v>249</v>
      </c>
      <c r="L432" t="s">
        <v>7</v>
      </c>
      <c r="M432" t="s">
        <v>6</v>
      </c>
      <c r="N432">
        <v>8.1669751097199992</v>
      </c>
      <c r="O432">
        <f>IF(AND(COUNTIF(L432:M432, "BASE"),COUNTIF(L432:M432, "TAXONOMIC")),1,0)</f>
        <v>0</v>
      </c>
      <c r="P432">
        <f>IF(AND(COUNTIF(L432:M432, "BASE"),COUNTIF(L432:M432, "THEMATIC")),1,0)</f>
        <v>1</v>
      </c>
      <c r="Q432" t="s">
        <v>353</v>
      </c>
      <c r="R432">
        <f>IF(AND(COUNTIF(L432:M432, "THEMATIC"),COUNTIF(L432:M432, "TAXONOMIC")),1,0)</f>
        <v>0</v>
      </c>
      <c r="S432">
        <f>IF(COUNTIF(L432:M432, "UNRELATED"),1,0)</f>
        <v>0</v>
      </c>
    </row>
    <row r="433" spans="1:19" x14ac:dyDescent="0.35">
      <c r="A433">
        <v>3987</v>
      </c>
      <c r="B433">
        <v>1</v>
      </c>
      <c r="C433">
        <v>19</v>
      </c>
      <c r="D433" t="s">
        <v>0</v>
      </c>
      <c r="E433" t="s">
        <v>1</v>
      </c>
      <c r="F433" t="s">
        <v>2</v>
      </c>
      <c r="G433" t="s">
        <v>3</v>
      </c>
      <c r="H433" t="s">
        <v>4</v>
      </c>
      <c r="I433" t="s">
        <v>5</v>
      </c>
      <c r="J433" t="s">
        <v>2</v>
      </c>
      <c r="K433" t="s">
        <v>0</v>
      </c>
      <c r="L433" t="s">
        <v>7</v>
      </c>
      <c r="M433" t="s">
        <v>6</v>
      </c>
      <c r="N433">
        <v>10.7954217549</v>
      </c>
      <c r="O433">
        <f>IF(AND(COUNTIF(L433:M433, "BASE"),COUNTIF(L433:M433, "TAXONOMIC")),1,0)</f>
        <v>0</v>
      </c>
      <c r="P433">
        <f>IF(AND(COUNTIF(L433:M433, "BASE"),COUNTIF(L433:M433, "THEMATIC")),1,0)</f>
        <v>1</v>
      </c>
      <c r="Q433" t="s">
        <v>353</v>
      </c>
      <c r="R433">
        <f>IF(AND(COUNTIF(L433:M433, "THEMATIC"),COUNTIF(L433:M433, "TAXONOMIC")),1,0)</f>
        <v>0</v>
      </c>
      <c r="S433">
        <f>IF(COUNTIF(L433:M433, "UNRELATED"),1,0)</f>
        <v>0</v>
      </c>
    </row>
    <row r="434" spans="1:19" x14ac:dyDescent="0.35">
      <c r="A434">
        <v>3987</v>
      </c>
      <c r="B434">
        <v>1</v>
      </c>
      <c r="C434">
        <v>20</v>
      </c>
      <c r="D434" t="s">
        <v>45</v>
      </c>
      <c r="E434" t="s">
        <v>46</v>
      </c>
      <c r="F434" t="s">
        <v>47</v>
      </c>
      <c r="G434" t="s">
        <v>48</v>
      </c>
      <c r="H434" t="s">
        <v>49</v>
      </c>
      <c r="I434" t="s">
        <v>50</v>
      </c>
      <c r="J434" t="s">
        <v>45</v>
      </c>
      <c r="K434" t="s">
        <v>46</v>
      </c>
      <c r="L434" t="s">
        <v>6</v>
      </c>
      <c r="M434" t="s">
        <v>14</v>
      </c>
      <c r="N434">
        <v>6.1984455790400004</v>
      </c>
      <c r="O434">
        <f>IF(AND(COUNTIF(L434:M434, "BASE"),COUNTIF(L434:M434, "TAXONOMIC")),1,0)</f>
        <v>1</v>
      </c>
      <c r="P434">
        <f>IF(AND(COUNTIF(L434:M434, "BASE"),COUNTIF(L434:M434, "THEMATIC")),1,0)</f>
        <v>0</v>
      </c>
      <c r="Q434" t="s">
        <v>354</v>
      </c>
      <c r="R434">
        <f>IF(AND(COUNTIF(L434:M434, "THEMATIC"),COUNTIF(L434:M434, "TAXONOMIC")),1,0)</f>
        <v>0</v>
      </c>
      <c r="S434">
        <f>IF(COUNTIF(L434:M434, "UNRELATED"),1,0)</f>
        <v>0</v>
      </c>
    </row>
    <row r="435" spans="1:19" x14ac:dyDescent="0.35">
      <c r="A435">
        <v>3987</v>
      </c>
      <c r="B435">
        <v>1</v>
      </c>
      <c r="C435">
        <v>21</v>
      </c>
      <c r="D435" t="s">
        <v>59</v>
      </c>
      <c r="E435" t="s">
        <v>137</v>
      </c>
      <c r="F435" t="s">
        <v>138</v>
      </c>
      <c r="G435" t="s">
        <v>139</v>
      </c>
      <c r="H435" t="s">
        <v>140</v>
      </c>
      <c r="I435" t="s">
        <v>141</v>
      </c>
      <c r="J435" t="s">
        <v>59</v>
      </c>
      <c r="K435" t="s">
        <v>137</v>
      </c>
      <c r="L435" t="s">
        <v>6</v>
      </c>
      <c r="M435" t="s">
        <v>14</v>
      </c>
      <c r="N435">
        <v>5.4058928418700001</v>
      </c>
      <c r="O435">
        <f>IF(AND(COUNTIF(L435:M435, "BASE"),COUNTIF(L435:M435, "TAXONOMIC")),1,0)</f>
        <v>1</v>
      </c>
      <c r="P435">
        <f>IF(AND(COUNTIF(L435:M435, "BASE"),COUNTIF(L435:M435, "THEMATIC")),1,0)</f>
        <v>0</v>
      </c>
      <c r="Q435" t="s">
        <v>354</v>
      </c>
      <c r="R435">
        <f>IF(AND(COUNTIF(L435:M435, "THEMATIC"),COUNTIF(L435:M435, "TAXONOMIC")),1,0)</f>
        <v>0</v>
      </c>
      <c r="S435">
        <f>IF(COUNTIF(L435:M435, "UNRELATED"),1,0)</f>
        <v>0</v>
      </c>
    </row>
    <row r="436" spans="1:19" x14ac:dyDescent="0.35">
      <c r="A436">
        <v>3987</v>
      </c>
      <c r="B436">
        <v>1</v>
      </c>
      <c r="C436">
        <v>22</v>
      </c>
      <c r="D436" t="s">
        <v>162</v>
      </c>
      <c r="E436" t="s">
        <v>163</v>
      </c>
      <c r="F436" t="s">
        <v>164</v>
      </c>
      <c r="G436" t="s">
        <v>165</v>
      </c>
      <c r="H436" t="s">
        <v>166</v>
      </c>
      <c r="I436" t="s">
        <v>115</v>
      </c>
      <c r="J436" t="s">
        <v>162</v>
      </c>
      <c r="K436" t="s">
        <v>163</v>
      </c>
      <c r="L436" t="s">
        <v>6</v>
      </c>
      <c r="M436" t="s">
        <v>14</v>
      </c>
      <c r="N436">
        <v>7.7522471104699999</v>
      </c>
      <c r="O436">
        <f>IF(AND(COUNTIF(L436:M436, "BASE"),COUNTIF(L436:M436, "TAXONOMIC")),1,0)</f>
        <v>1</v>
      </c>
      <c r="P436">
        <f>IF(AND(COUNTIF(L436:M436, "BASE"),COUNTIF(L436:M436, "THEMATIC")),1,0)</f>
        <v>0</v>
      </c>
      <c r="Q436" t="s">
        <v>354</v>
      </c>
      <c r="R436">
        <f>IF(AND(COUNTIF(L436:M436, "THEMATIC"),COUNTIF(L436:M436, "TAXONOMIC")),1,0)</f>
        <v>0</v>
      </c>
      <c r="S436">
        <f>IF(COUNTIF(L436:M436, "UNRELATED"),1,0)</f>
        <v>0</v>
      </c>
    </row>
    <row r="437" spans="1:19" x14ac:dyDescent="0.35">
      <c r="A437">
        <v>3987</v>
      </c>
      <c r="B437">
        <v>1</v>
      </c>
      <c r="C437">
        <v>23</v>
      </c>
      <c r="D437" t="s">
        <v>126</v>
      </c>
      <c r="E437" t="s">
        <v>127</v>
      </c>
      <c r="F437" t="s">
        <v>12</v>
      </c>
      <c r="G437" t="s">
        <v>128</v>
      </c>
      <c r="H437" t="s">
        <v>129</v>
      </c>
      <c r="I437" t="s">
        <v>130</v>
      </c>
      <c r="J437" t="s">
        <v>126</v>
      </c>
      <c r="K437" t="s">
        <v>127</v>
      </c>
      <c r="L437" t="s">
        <v>6</v>
      </c>
      <c r="M437" t="s">
        <v>14</v>
      </c>
      <c r="N437">
        <v>5.3075804838399998</v>
      </c>
      <c r="O437">
        <f>IF(AND(COUNTIF(L437:M437, "BASE"),COUNTIF(L437:M437, "TAXONOMIC")),1,0)</f>
        <v>1</v>
      </c>
      <c r="P437">
        <f>IF(AND(COUNTIF(L437:M437, "BASE"),COUNTIF(L437:M437, "THEMATIC")),1,0)</f>
        <v>0</v>
      </c>
      <c r="Q437" t="s">
        <v>354</v>
      </c>
      <c r="R437">
        <f>IF(AND(COUNTIF(L437:M437, "THEMATIC"),COUNTIF(L437:M437, "TAXONOMIC")),1,0)</f>
        <v>0</v>
      </c>
      <c r="S437">
        <f>IF(COUNTIF(L437:M437, "UNRELATED"),1,0)</f>
        <v>0</v>
      </c>
    </row>
    <row r="438" spans="1:19" x14ac:dyDescent="0.35">
      <c r="A438">
        <v>3987</v>
      </c>
      <c r="B438">
        <v>1</v>
      </c>
      <c r="C438">
        <v>24</v>
      </c>
      <c r="D438" t="s">
        <v>187</v>
      </c>
      <c r="E438" t="s">
        <v>188</v>
      </c>
      <c r="F438" t="s">
        <v>189</v>
      </c>
      <c r="G438" t="s">
        <v>190</v>
      </c>
      <c r="H438" t="s">
        <v>191</v>
      </c>
      <c r="I438" t="s">
        <v>58</v>
      </c>
      <c r="J438" t="s">
        <v>189</v>
      </c>
      <c r="K438" t="s">
        <v>187</v>
      </c>
      <c r="L438" t="s">
        <v>7</v>
      </c>
      <c r="M438" t="s">
        <v>6</v>
      </c>
      <c r="N438">
        <v>6.3169820952500002</v>
      </c>
      <c r="O438">
        <f>IF(AND(COUNTIF(L438:M438, "BASE"),COUNTIF(L438:M438, "TAXONOMIC")),1,0)</f>
        <v>0</v>
      </c>
      <c r="P438">
        <f>IF(AND(COUNTIF(L438:M438, "BASE"),COUNTIF(L438:M438, "THEMATIC")),1,0)</f>
        <v>1</v>
      </c>
      <c r="Q438" t="s">
        <v>353</v>
      </c>
      <c r="R438">
        <f>IF(AND(COUNTIF(L438:M438, "THEMATIC"),COUNTIF(L438:M438, "TAXONOMIC")),1,0)</f>
        <v>0</v>
      </c>
      <c r="S438">
        <f>IF(COUNTIF(L438:M438, "UNRELATED"),1,0)</f>
        <v>0</v>
      </c>
    </row>
    <row r="439" spans="1:19" x14ac:dyDescent="0.35">
      <c r="A439">
        <v>3987</v>
      </c>
      <c r="B439">
        <v>1</v>
      </c>
      <c r="C439">
        <v>25</v>
      </c>
      <c r="D439" t="s">
        <v>115</v>
      </c>
      <c r="E439" t="s">
        <v>116</v>
      </c>
      <c r="F439" t="s">
        <v>106</v>
      </c>
      <c r="G439" t="s">
        <v>117</v>
      </c>
      <c r="H439" t="s">
        <v>118</v>
      </c>
      <c r="I439" t="s">
        <v>119</v>
      </c>
      <c r="J439" t="s">
        <v>115</v>
      </c>
      <c r="K439" t="s">
        <v>116</v>
      </c>
      <c r="L439" t="s">
        <v>6</v>
      </c>
      <c r="M439" t="s">
        <v>14</v>
      </c>
      <c r="N439">
        <v>7.2198304545600003</v>
      </c>
      <c r="O439">
        <f>IF(AND(COUNTIF(L439:M439, "BASE"),COUNTIF(L439:M439, "TAXONOMIC")),1,0)</f>
        <v>1</v>
      </c>
      <c r="P439">
        <f>IF(AND(COUNTIF(L439:M439, "BASE"),COUNTIF(L439:M439, "THEMATIC")),1,0)</f>
        <v>0</v>
      </c>
      <c r="Q439" t="s">
        <v>354</v>
      </c>
      <c r="R439">
        <f>IF(AND(COUNTIF(L439:M439, "THEMATIC"),COUNTIF(L439:M439, "TAXONOMIC")),1,0)</f>
        <v>0</v>
      </c>
      <c r="S439">
        <f>IF(COUNTIF(L439:M439, "UNRELATED"),1,0)</f>
        <v>0</v>
      </c>
    </row>
    <row r="440" spans="1:19" x14ac:dyDescent="0.35">
      <c r="A440">
        <v>3987</v>
      </c>
      <c r="B440">
        <v>1</v>
      </c>
      <c r="C440">
        <v>26</v>
      </c>
      <c r="D440" t="s">
        <v>232</v>
      </c>
      <c r="E440" t="s">
        <v>233</v>
      </c>
      <c r="F440" t="s">
        <v>234</v>
      </c>
      <c r="G440" t="s">
        <v>235</v>
      </c>
      <c r="H440" t="s">
        <v>236</v>
      </c>
      <c r="I440" t="s">
        <v>237</v>
      </c>
      <c r="J440" t="s">
        <v>233</v>
      </c>
      <c r="K440" t="s">
        <v>232</v>
      </c>
      <c r="L440" t="s">
        <v>14</v>
      </c>
      <c r="M440" t="s">
        <v>6</v>
      </c>
      <c r="N440">
        <v>6.4645809070200002</v>
      </c>
      <c r="O440">
        <f>IF(AND(COUNTIF(L440:M440, "BASE"),COUNTIF(L440:M440, "TAXONOMIC")),1,0)</f>
        <v>1</v>
      </c>
      <c r="P440">
        <f>IF(AND(COUNTIF(L440:M440, "BASE"),COUNTIF(L440:M440, "THEMATIC")),1,0)</f>
        <v>0</v>
      </c>
      <c r="Q440" t="s">
        <v>354</v>
      </c>
      <c r="R440">
        <f>IF(AND(COUNTIF(L440:M440, "THEMATIC"),COUNTIF(L440:M440, "TAXONOMIC")),1,0)</f>
        <v>0</v>
      </c>
      <c r="S440">
        <f>IF(COUNTIF(L440:M440, "UNRELATED"),1,0)</f>
        <v>0</v>
      </c>
    </row>
    <row r="441" spans="1:19" x14ac:dyDescent="0.35">
      <c r="A441">
        <v>3987</v>
      </c>
      <c r="B441">
        <v>1</v>
      </c>
      <c r="C441">
        <v>27</v>
      </c>
      <c r="D441" t="s">
        <v>131</v>
      </c>
      <c r="E441" t="s">
        <v>132</v>
      </c>
      <c r="F441" t="s">
        <v>133</v>
      </c>
      <c r="G441" t="s">
        <v>134</v>
      </c>
      <c r="H441" t="s">
        <v>135</v>
      </c>
      <c r="I441" t="s">
        <v>136</v>
      </c>
      <c r="J441" t="s">
        <v>132</v>
      </c>
      <c r="K441" t="s">
        <v>131</v>
      </c>
      <c r="L441" t="s">
        <v>14</v>
      </c>
      <c r="M441" t="s">
        <v>6</v>
      </c>
      <c r="N441">
        <v>7.4466470632500004</v>
      </c>
      <c r="O441">
        <f>IF(AND(COUNTIF(L441:M441, "BASE"),COUNTIF(L441:M441, "TAXONOMIC")),1,0)</f>
        <v>1</v>
      </c>
      <c r="P441">
        <f>IF(AND(COUNTIF(L441:M441, "BASE"),COUNTIF(L441:M441, "THEMATIC")),1,0)</f>
        <v>0</v>
      </c>
      <c r="Q441" t="s">
        <v>354</v>
      </c>
      <c r="R441">
        <f>IF(AND(COUNTIF(L441:M441, "THEMATIC"),COUNTIF(L441:M441, "TAXONOMIC")),1,0)</f>
        <v>0</v>
      </c>
      <c r="S441">
        <f>IF(COUNTIF(L441:M441, "UNRELATED"),1,0)</f>
        <v>0</v>
      </c>
    </row>
    <row r="442" spans="1:19" x14ac:dyDescent="0.35">
      <c r="A442">
        <v>3987</v>
      </c>
      <c r="B442">
        <v>1</v>
      </c>
      <c r="C442">
        <v>28</v>
      </c>
      <c r="D442" t="s">
        <v>69</v>
      </c>
      <c r="E442" t="s">
        <v>70</v>
      </c>
      <c r="F442" t="s">
        <v>71</v>
      </c>
      <c r="G442" t="s">
        <v>38</v>
      </c>
      <c r="H442" t="s">
        <v>72</v>
      </c>
      <c r="I442" t="s">
        <v>73</v>
      </c>
      <c r="J442" t="s">
        <v>70</v>
      </c>
      <c r="K442" t="s">
        <v>69</v>
      </c>
      <c r="L442" t="s">
        <v>14</v>
      </c>
      <c r="M442" t="s">
        <v>6</v>
      </c>
      <c r="N442">
        <v>2.02700041642</v>
      </c>
      <c r="O442">
        <f>IF(AND(COUNTIF(L442:M442, "BASE"),COUNTIF(L442:M442, "TAXONOMIC")),1,0)</f>
        <v>1</v>
      </c>
      <c r="P442">
        <f>IF(AND(COUNTIF(L442:M442, "BASE"),COUNTIF(L442:M442, "THEMATIC")),1,0)</f>
        <v>0</v>
      </c>
      <c r="Q442" t="s">
        <v>354</v>
      </c>
      <c r="R442">
        <f>IF(AND(COUNTIF(L442:M442, "THEMATIC"),COUNTIF(L442:M442, "TAXONOMIC")),1,0)</f>
        <v>0</v>
      </c>
      <c r="S442">
        <f>IF(COUNTIF(L442:M442, "UNRELATED"),1,0)</f>
        <v>0</v>
      </c>
    </row>
    <row r="443" spans="1:19" x14ac:dyDescent="0.35">
      <c r="A443">
        <v>3987</v>
      </c>
      <c r="B443">
        <v>1</v>
      </c>
      <c r="C443">
        <v>29</v>
      </c>
      <c r="D443" t="s">
        <v>33</v>
      </c>
      <c r="E443" t="s">
        <v>34</v>
      </c>
      <c r="F443" t="s">
        <v>35</v>
      </c>
      <c r="G443" t="s">
        <v>36</v>
      </c>
      <c r="H443" t="s">
        <v>37</v>
      </c>
      <c r="I443" t="s">
        <v>38</v>
      </c>
      <c r="J443" t="s">
        <v>33</v>
      </c>
      <c r="K443" t="s">
        <v>34</v>
      </c>
      <c r="L443" t="s">
        <v>6</v>
      </c>
      <c r="M443" t="s">
        <v>14</v>
      </c>
      <c r="N443">
        <v>9.02670212602</v>
      </c>
      <c r="O443">
        <f>IF(AND(COUNTIF(L443:M443, "BASE"),COUNTIF(L443:M443, "TAXONOMIC")),1,0)</f>
        <v>1</v>
      </c>
      <c r="P443">
        <f>IF(AND(COUNTIF(L443:M443, "BASE"),COUNTIF(L443:M443, "THEMATIC")),1,0)</f>
        <v>0</v>
      </c>
      <c r="Q443" t="s">
        <v>354</v>
      </c>
      <c r="R443">
        <f>IF(AND(COUNTIF(L443:M443, "THEMATIC"),COUNTIF(L443:M443, "TAXONOMIC")),1,0)</f>
        <v>0</v>
      </c>
      <c r="S443">
        <f>IF(COUNTIF(L443:M443, "UNRELATED"),1,0)</f>
        <v>0</v>
      </c>
    </row>
    <row r="444" spans="1:19" x14ac:dyDescent="0.35">
      <c r="A444">
        <v>3987</v>
      </c>
      <c r="B444">
        <v>1</v>
      </c>
      <c r="C444">
        <v>30</v>
      </c>
      <c r="D444" t="s">
        <v>142</v>
      </c>
      <c r="E444" t="s">
        <v>45</v>
      </c>
      <c r="F444" t="s">
        <v>143</v>
      </c>
      <c r="G444" t="s">
        <v>144</v>
      </c>
      <c r="H444" t="s">
        <v>51</v>
      </c>
      <c r="I444" t="s">
        <v>145</v>
      </c>
      <c r="J444" t="s">
        <v>45</v>
      </c>
      <c r="K444" t="s">
        <v>142</v>
      </c>
      <c r="L444" t="s">
        <v>14</v>
      </c>
      <c r="M444" t="s">
        <v>6</v>
      </c>
      <c r="N444">
        <v>5.8488044877299998</v>
      </c>
      <c r="O444">
        <f>IF(AND(COUNTIF(L444:M444, "BASE"),COUNTIF(L444:M444, "TAXONOMIC")),1,0)</f>
        <v>1</v>
      </c>
      <c r="P444">
        <f>IF(AND(COUNTIF(L444:M444, "BASE"),COUNTIF(L444:M444, "THEMATIC")),1,0)</f>
        <v>0</v>
      </c>
      <c r="Q444" t="s">
        <v>354</v>
      </c>
      <c r="R444">
        <f>IF(AND(COUNTIF(L444:M444, "THEMATIC"),COUNTIF(L444:M444, "TAXONOMIC")),1,0)</f>
        <v>0</v>
      </c>
      <c r="S444">
        <f>IF(COUNTIF(L444:M444, "UNRELATED"),1,0)</f>
        <v>0</v>
      </c>
    </row>
    <row r="445" spans="1:19" x14ac:dyDescent="0.35">
      <c r="A445">
        <v>3987</v>
      </c>
      <c r="B445">
        <v>1</v>
      </c>
      <c r="C445">
        <v>31</v>
      </c>
      <c r="D445" t="s">
        <v>318</v>
      </c>
      <c r="E445" t="s">
        <v>319</v>
      </c>
      <c r="F445" t="s">
        <v>320</v>
      </c>
      <c r="G445" t="s">
        <v>321</v>
      </c>
      <c r="H445" t="s">
        <v>322</v>
      </c>
      <c r="I445" t="s">
        <v>323</v>
      </c>
      <c r="J445" t="s">
        <v>318</v>
      </c>
      <c r="K445" t="s">
        <v>319</v>
      </c>
      <c r="L445" t="s">
        <v>6</v>
      </c>
      <c r="M445" t="s">
        <v>14</v>
      </c>
      <c r="N445">
        <v>5.0812472314599999</v>
      </c>
      <c r="O445">
        <f>IF(AND(COUNTIF(L445:M445, "BASE"),COUNTIF(L445:M445, "TAXONOMIC")),1,0)</f>
        <v>1</v>
      </c>
      <c r="P445">
        <f>IF(AND(COUNTIF(L445:M445, "BASE"),COUNTIF(L445:M445, "THEMATIC")),1,0)</f>
        <v>0</v>
      </c>
      <c r="Q445" t="s">
        <v>354</v>
      </c>
      <c r="R445">
        <f>IF(AND(COUNTIF(L445:M445, "THEMATIC"),COUNTIF(L445:M445, "TAXONOMIC")),1,0)</f>
        <v>0</v>
      </c>
      <c r="S445">
        <f>IF(COUNTIF(L445:M445, "UNRELATED"),1,0)</f>
        <v>0</v>
      </c>
    </row>
    <row r="446" spans="1:19" x14ac:dyDescent="0.35">
      <c r="A446">
        <v>3987</v>
      </c>
      <c r="B446">
        <v>1</v>
      </c>
      <c r="C446">
        <v>32</v>
      </c>
      <c r="D446" t="s">
        <v>307</v>
      </c>
      <c r="E446" t="s">
        <v>308</v>
      </c>
      <c r="F446" t="s">
        <v>309</v>
      </c>
      <c r="G446" t="s">
        <v>310</v>
      </c>
      <c r="H446" t="s">
        <v>311</v>
      </c>
      <c r="I446" t="s">
        <v>312</v>
      </c>
      <c r="J446" t="s">
        <v>308</v>
      </c>
      <c r="K446" t="s">
        <v>307</v>
      </c>
      <c r="L446" t="s">
        <v>14</v>
      </c>
      <c r="M446" t="s">
        <v>6</v>
      </c>
      <c r="N446">
        <v>12.868048359499999</v>
      </c>
      <c r="O446">
        <f>IF(AND(COUNTIF(L446:M446, "BASE"),COUNTIF(L446:M446, "TAXONOMIC")),1,0)</f>
        <v>1</v>
      </c>
      <c r="P446">
        <f>IF(AND(COUNTIF(L446:M446, "BASE"),COUNTIF(L446:M446, "THEMATIC")),1,0)</f>
        <v>0</v>
      </c>
      <c r="Q446" t="s">
        <v>354</v>
      </c>
      <c r="R446">
        <f>IF(AND(COUNTIF(L446:M446, "THEMATIC"),COUNTIF(L446:M446, "TAXONOMIC")),1,0)</f>
        <v>0</v>
      </c>
      <c r="S446">
        <f>IF(COUNTIF(L446:M446, "UNRELATED"),1,0)</f>
        <v>0</v>
      </c>
    </row>
    <row r="447" spans="1:19" x14ac:dyDescent="0.35">
      <c r="A447">
        <v>3987</v>
      </c>
      <c r="B447">
        <v>1</v>
      </c>
      <c r="C447">
        <v>33</v>
      </c>
      <c r="D447" t="s">
        <v>51</v>
      </c>
      <c r="E447" t="s">
        <v>52</v>
      </c>
      <c r="F447" t="s">
        <v>53</v>
      </c>
      <c r="G447" t="s">
        <v>54</v>
      </c>
      <c r="H447" t="s">
        <v>55</v>
      </c>
      <c r="I447" t="s">
        <v>56</v>
      </c>
      <c r="J447" t="s">
        <v>52</v>
      </c>
      <c r="K447" t="s">
        <v>51</v>
      </c>
      <c r="L447" t="s">
        <v>14</v>
      </c>
      <c r="M447" t="s">
        <v>6</v>
      </c>
      <c r="N447">
        <v>3.2950291106199998</v>
      </c>
      <c r="O447">
        <f>IF(AND(COUNTIF(L447:M447, "BASE"),COUNTIF(L447:M447, "TAXONOMIC")),1,0)</f>
        <v>1</v>
      </c>
      <c r="P447">
        <f>IF(AND(COUNTIF(L447:M447, "BASE"),COUNTIF(L447:M447, "THEMATIC")),1,0)</f>
        <v>0</v>
      </c>
      <c r="Q447" t="s">
        <v>354</v>
      </c>
      <c r="R447">
        <f>IF(AND(COUNTIF(L447:M447, "THEMATIC"),COUNTIF(L447:M447, "TAXONOMIC")),1,0)</f>
        <v>0</v>
      </c>
      <c r="S447">
        <f>IF(COUNTIF(L447:M447, "UNRELATED"),1,0)</f>
        <v>0</v>
      </c>
    </row>
    <row r="448" spans="1:19" x14ac:dyDescent="0.35">
      <c r="A448">
        <v>3987</v>
      </c>
      <c r="B448">
        <v>1</v>
      </c>
      <c r="C448">
        <v>34</v>
      </c>
      <c r="D448" t="s">
        <v>175</v>
      </c>
      <c r="E448" t="s">
        <v>176</v>
      </c>
      <c r="F448" t="s">
        <v>177</v>
      </c>
      <c r="G448" t="s">
        <v>178</v>
      </c>
      <c r="H448" t="s">
        <v>179</v>
      </c>
      <c r="I448" t="s">
        <v>180</v>
      </c>
      <c r="J448" t="s">
        <v>175</v>
      </c>
      <c r="K448" t="s">
        <v>176</v>
      </c>
      <c r="L448" t="s">
        <v>6</v>
      </c>
      <c r="M448" t="s">
        <v>14</v>
      </c>
      <c r="N448">
        <v>5.8902748047799998</v>
      </c>
      <c r="O448">
        <f>IF(AND(COUNTIF(L448:M448, "BASE"),COUNTIF(L448:M448, "TAXONOMIC")),1,0)</f>
        <v>1</v>
      </c>
      <c r="P448">
        <f>IF(AND(COUNTIF(L448:M448, "BASE"),COUNTIF(L448:M448, "THEMATIC")),1,0)</f>
        <v>0</v>
      </c>
      <c r="Q448" t="s">
        <v>354</v>
      </c>
      <c r="R448">
        <f>IF(AND(COUNTIF(L448:M448, "THEMATIC"),COUNTIF(L448:M448, "TAXONOMIC")),1,0)</f>
        <v>0</v>
      </c>
      <c r="S448">
        <f>IF(COUNTIF(L448:M448, "UNRELATED"),1,0)</f>
        <v>0</v>
      </c>
    </row>
    <row r="449" spans="1:19" x14ac:dyDescent="0.35">
      <c r="A449">
        <v>3987</v>
      </c>
      <c r="B449">
        <v>1</v>
      </c>
      <c r="C449">
        <v>35</v>
      </c>
      <c r="D449" t="s">
        <v>226</v>
      </c>
      <c r="E449" t="s">
        <v>227</v>
      </c>
      <c r="F449" t="s">
        <v>228</v>
      </c>
      <c r="G449" t="s">
        <v>229</v>
      </c>
      <c r="H449" t="s">
        <v>230</v>
      </c>
      <c r="I449" t="s">
        <v>231</v>
      </c>
      <c r="J449" t="s">
        <v>228</v>
      </c>
      <c r="K449" t="s">
        <v>226</v>
      </c>
      <c r="L449" t="s">
        <v>7</v>
      </c>
      <c r="M449" t="s">
        <v>6</v>
      </c>
      <c r="N449">
        <v>5.87108754506</v>
      </c>
      <c r="O449">
        <f>IF(AND(COUNTIF(L449:M449, "BASE"),COUNTIF(L449:M449, "TAXONOMIC")),1,0)</f>
        <v>0</v>
      </c>
      <c r="P449">
        <f>IF(AND(COUNTIF(L449:M449, "BASE"),COUNTIF(L449:M449, "THEMATIC")),1,0)</f>
        <v>1</v>
      </c>
      <c r="Q449" t="s">
        <v>353</v>
      </c>
      <c r="R449">
        <f>IF(AND(COUNTIF(L449:M449, "THEMATIC"),COUNTIF(L449:M449, "TAXONOMIC")),1,0)</f>
        <v>0</v>
      </c>
      <c r="S449">
        <f>IF(COUNTIF(L449:M449, "UNRELATED"),1,0)</f>
        <v>0</v>
      </c>
    </row>
    <row r="450" spans="1:19" x14ac:dyDescent="0.35">
      <c r="A450">
        <v>3987</v>
      </c>
      <c r="B450">
        <v>1</v>
      </c>
      <c r="C450">
        <v>36</v>
      </c>
      <c r="D450" t="s">
        <v>351</v>
      </c>
      <c r="E450" t="s">
        <v>304</v>
      </c>
      <c r="F450" t="s">
        <v>81</v>
      </c>
      <c r="G450" t="s">
        <v>249</v>
      </c>
      <c r="H450" t="s">
        <v>305</v>
      </c>
      <c r="I450" t="s">
        <v>306</v>
      </c>
      <c r="J450" t="s">
        <v>175</v>
      </c>
      <c r="K450" t="s">
        <v>304</v>
      </c>
      <c r="L450" t="s">
        <v>6</v>
      </c>
      <c r="M450" t="s">
        <v>14</v>
      </c>
      <c r="N450">
        <v>14.363359141</v>
      </c>
      <c r="O450">
        <f>IF(AND(COUNTIF(L450:M450, "BASE"),COUNTIF(L450:M450, "TAXONOMIC")),1,0)</f>
        <v>1</v>
      </c>
      <c r="P450">
        <f>IF(AND(COUNTIF(L450:M450, "BASE"),COUNTIF(L450:M450, "THEMATIC")),1,0)</f>
        <v>0</v>
      </c>
      <c r="Q450" t="s">
        <v>354</v>
      </c>
      <c r="R450">
        <f>IF(AND(COUNTIF(L450:M450, "THEMATIC"),COUNTIF(L450:M450, "TAXONOMIC")),1,0)</f>
        <v>0</v>
      </c>
      <c r="S450">
        <f>IF(COUNTIF(L450:M450, "UNRELATED"),1,0)</f>
        <v>0</v>
      </c>
    </row>
    <row r="451" spans="1:19" x14ac:dyDescent="0.35">
      <c r="A451">
        <v>3987</v>
      </c>
      <c r="B451">
        <v>1</v>
      </c>
      <c r="C451">
        <v>37</v>
      </c>
      <c r="D451" t="s">
        <v>293</v>
      </c>
      <c r="E451" t="s">
        <v>294</v>
      </c>
      <c r="F451" t="s">
        <v>295</v>
      </c>
      <c r="G451" t="s">
        <v>296</v>
      </c>
      <c r="H451" t="s">
        <v>297</v>
      </c>
      <c r="I451" t="s">
        <v>298</v>
      </c>
      <c r="J451" t="s">
        <v>295</v>
      </c>
      <c r="K451" t="s">
        <v>293</v>
      </c>
      <c r="L451" t="s">
        <v>7</v>
      </c>
      <c r="M451" t="s">
        <v>6</v>
      </c>
      <c r="N451">
        <v>13.9564519131</v>
      </c>
      <c r="O451">
        <f>IF(AND(COUNTIF(L451:M451, "BASE"),COUNTIF(L451:M451, "TAXONOMIC")),1,0)</f>
        <v>0</v>
      </c>
      <c r="P451">
        <f>IF(AND(COUNTIF(L451:M451, "BASE"),COUNTIF(L451:M451, "THEMATIC")),1,0)</f>
        <v>1</v>
      </c>
      <c r="Q451" t="s">
        <v>353</v>
      </c>
      <c r="R451">
        <f>IF(AND(COUNTIF(L451:M451, "THEMATIC"),COUNTIF(L451:M451, "TAXONOMIC")),1,0)</f>
        <v>0</v>
      </c>
      <c r="S451">
        <f>IF(COUNTIF(L451:M451, "UNRELATED"),1,0)</f>
        <v>0</v>
      </c>
    </row>
    <row r="452" spans="1:19" x14ac:dyDescent="0.35">
      <c r="A452">
        <v>3987</v>
      </c>
      <c r="B452">
        <v>1</v>
      </c>
      <c r="C452">
        <v>38</v>
      </c>
      <c r="D452" t="s">
        <v>208</v>
      </c>
      <c r="E452" t="s">
        <v>209</v>
      </c>
      <c r="F452" t="s">
        <v>210</v>
      </c>
      <c r="G452" t="s">
        <v>211</v>
      </c>
      <c r="H452" t="s">
        <v>212</v>
      </c>
      <c r="I452" t="s">
        <v>213</v>
      </c>
      <c r="J452" t="s">
        <v>208</v>
      </c>
      <c r="K452" t="s">
        <v>209</v>
      </c>
      <c r="L452" t="s">
        <v>6</v>
      </c>
      <c r="M452" t="s">
        <v>14</v>
      </c>
      <c r="N452">
        <v>11.2931519665</v>
      </c>
      <c r="O452">
        <f>IF(AND(COUNTIF(L452:M452, "BASE"),COUNTIF(L452:M452, "TAXONOMIC")),1,0)</f>
        <v>1</v>
      </c>
      <c r="P452">
        <f>IF(AND(COUNTIF(L452:M452, "BASE"),COUNTIF(L452:M452, "THEMATIC")),1,0)</f>
        <v>0</v>
      </c>
      <c r="Q452" t="s">
        <v>354</v>
      </c>
      <c r="R452">
        <f>IF(AND(COUNTIF(L452:M452, "THEMATIC"),COUNTIF(L452:M452, "TAXONOMIC")),1,0)</f>
        <v>0</v>
      </c>
      <c r="S452">
        <f>IF(COUNTIF(L452:M452, "UNRELATED"),1,0)</f>
        <v>0</v>
      </c>
    </row>
    <row r="453" spans="1:19" x14ac:dyDescent="0.35">
      <c r="A453">
        <v>3987</v>
      </c>
      <c r="B453">
        <v>1</v>
      </c>
      <c r="C453">
        <v>39</v>
      </c>
      <c r="D453" t="s">
        <v>97</v>
      </c>
      <c r="E453" t="s">
        <v>98</v>
      </c>
      <c r="F453" t="s">
        <v>99</v>
      </c>
      <c r="G453" t="s">
        <v>100</v>
      </c>
      <c r="H453" t="s">
        <v>101</v>
      </c>
      <c r="I453" t="s">
        <v>102</v>
      </c>
      <c r="J453" t="s">
        <v>98</v>
      </c>
      <c r="K453" t="s">
        <v>97</v>
      </c>
      <c r="L453" t="s">
        <v>14</v>
      </c>
      <c r="M453" t="s">
        <v>6</v>
      </c>
      <c r="N453">
        <v>3.75868932309</v>
      </c>
      <c r="O453">
        <f>IF(AND(COUNTIF(L453:M453, "BASE"),COUNTIF(L453:M453, "TAXONOMIC")),1,0)</f>
        <v>1</v>
      </c>
      <c r="P453">
        <f>IF(AND(COUNTIF(L453:M453, "BASE"),COUNTIF(L453:M453, "THEMATIC")),1,0)</f>
        <v>0</v>
      </c>
      <c r="Q453" t="s">
        <v>354</v>
      </c>
      <c r="R453">
        <f>IF(AND(COUNTIF(L453:M453, "THEMATIC"),COUNTIF(L453:M453, "TAXONOMIC")),1,0)</f>
        <v>0</v>
      </c>
      <c r="S453">
        <f>IF(COUNTIF(L453:M453, "UNRELATED"),1,0)</f>
        <v>0</v>
      </c>
    </row>
    <row r="454" spans="1:19" x14ac:dyDescent="0.35">
      <c r="A454">
        <v>3987</v>
      </c>
      <c r="B454">
        <v>1</v>
      </c>
      <c r="C454">
        <v>40</v>
      </c>
      <c r="D454" t="s">
        <v>192</v>
      </c>
      <c r="E454" t="s">
        <v>193</v>
      </c>
      <c r="F454" t="s">
        <v>72</v>
      </c>
      <c r="G454" t="s">
        <v>194</v>
      </c>
      <c r="H454" t="s">
        <v>195</v>
      </c>
      <c r="I454" t="s">
        <v>196</v>
      </c>
      <c r="J454" t="s">
        <v>192</v>
      </c>
      <c r="K454" t="s">
        <v>193</v>
      </c>
      <c r="L454" t="s">
        <v>6</v>
      </c>
      <c r="M454" t="s">
        <v>14</v>
      </c>
      <c r="N454">
        <v>7.3085703711300001</v>
      </c>
      <c r="O454">
        <f>IF(AND(COUNTIF(L454:M454, "BASE"),COUNTIF(L454:M454, "TAXONOMIC")),1,0)</f>
        <v>1</v>
      </c>
      <c r="P454">
        <f>IF(AND(COUNTIF(L454:M454, "BASE"),COUNTIF(L454:M454, "THEMATIC")),1,0)</f>
        <v>0</v>
      </c>
      <c r="Q454" t="s">
        <v>354</v>
      </c>
      <c r="R454">
        <f>IF(AND(COUNTIF(L454:M454, "THEMATIC"),COUNTIF(L454:M454, "TAXONOMIC")),1,0)</f>
        <v>0</v>
      </c>
      <c r="S454">
        <f>IF(COUNTIF(L454:M454, "UNRELATED"),1,0)</f>
        <v>0</v>
      </c>
    </row>
    <row r="455" spans="1:19" x14ac:dyDescent="0.35">
      <c r="A455">
        <v>3987</v>
      </c>
      <c r="B455">
        <v>1</v>
      </c>
      <c r="C455">
        <v>41</v>
      </c>
      <c r="D455" t="s">
        <v>253</v>
      </c>
      <c r="E455" t="s">
        <v>275</v>
      </c>
      <c r="F455" t="s">
        <v>234</v>
      </c>
      <c r="G455" t="s">
        <v>276</v>
      </c>
      <c r="H455" t="s">
        <v>277</v>
      </c>
      <c r="I455" t="s">
        <v>278</v>
      </c>
      <c r="J455" t="s">
        <v>253</v>
      </c>
      <c r="K455" t="s">
        <v>275</v>
      </c>
      <c r="L455" t="s">
        <v>6</v>
      </c>
      <c r="M455" t="s">
        <v>14</v>
      </c>
      <c r="N455">
        <v>4.6436657478300001</v>
      </c>
      <c r="O455">
        <f>IF(AND(COUNTIF(L455:M455, "BASE"),COUNTIF(L455:M455, "TAXONOMIC")),1,0)</f>
        <v>1</v>
      </c>
      <c r="P455">
        <f>IF(AND(COUNTIF(L455:M455, "BASE"),COUNTIF(L455:M455, "THEMATIC")),1,0)</f>
        <v>0</v>
      </c>
      <c r="Q455" t="s">
        <v>354</v>
      </c>
      <c r="R455">
        <f>IF(AND(COUNTIF(L455:M455, "THEMATIC"),COUNTIF(L455:M455, "TAXONOMIC")),1,0)</f>
        <v>0</v>
      </c>
      <c r="S455">
        <f>IF(COUNTIF(L455:M455, "UNRELATED"),1,0)</f>
        <v>0</v>
      </c>
    </row>
    <row r="456" spans="1:19" x14ac:dyDescent="0.35">
      <c r="A456">
        <v>3987</v>
      </c>
      <c r="B456">
        <v>1</v>
      </c>
      <c r="C456">
        <v>42</v>
      </c>
      <c r="D456" t="s">
        <v>265</v>
      </c>
      <c r="E456" t="s">
        <v>266</v>
      </c>
      <c r="F456" t="s">
        <v>267</v>
      </c>
      <c r="G456" t="s">
        <v>268</v>
      </c>
      <c r="H456" t="s">
        <v>269</v>
      </c>
      <c r="I456" t="s">
        <v>270</v>
      </c>
      <c r="J456" t="s">
        <v>265</v>
      </c>
      <c r="K456" t="s">
        <v>266</v>
      </c>
      <c r="L456" t="s">
        <v>6</v>
      </c>
      <c r="M456" t="s">
        <v>14</v>
      </c>
      <c r="N456">
        <v>4.0898940125500003</v>
      </c>
      <c r="O456">
        <f>IF(AND(COUNTIF(L456:M456, "BASE"),COUNTIF(L456:M456, "TAXONOMIC")),1,0)</f>
        <v>1</v>
      </c>
      <c r="P456">
        <f>IF(AND(COUNTIF(L456:M456, "BASE"),COUNTIF(L456:M456, "THEMATIC")),1,0)</f>
        <v>0</v>
      </c>
      <c r="Q456" t="s">
        <v>354</v>
      </c>
      <c r="R456">
        <f>IF(AND(COUNTIF(L456:M456, "THEMATIC"),COUNTIF(L456:M456, "TAXONOMIC")),1,0)</f>
        <v>0</v>
      </c>
      <c r="S456">
        <f>IF(COUNTIF(L456:M456, "UNRELATED"),1,0)</f>
        <v>0</v>
      </c>
    </row>
    <row r="457" spans="1:19" x14ac:dyDescent="0.35">
      <c r="A457">
        <v>3987</v>
      </c>
      <c r="B457">
        <v>1</v>
      </c>
      <c r="C457">
        <v>43</v>
      </c>
      <c r="D457" t="s">
        <v>4</v>
      </c>
      <c r="E457" t="s">
        <v>236</v>
      </c>
      <c r="F457" t="s">
        <v>290</v>
      </c>
      <c r="G457" t="s">
        <v>291</v>
      </c>
      <c r="H457" t="s">
        <v>292</v>
      </c>
      <c r="I457" t="s">
        <v>146</v>
      </c>
      <c r="J457" t="s">
        <v>236</v>
      </c>
      <c r="K457" t="s">
        <v>4</v>
      </c>
      <c r="L457" t="s">
        <v>14</v>
      </c>
      <c r="M457" t="s">
        <v>6</v>
      </c>
      <c r="N457">
        <v>8.24877919443</v>
      </c>
      <c r="O457">
        <f>IF(AND(COUNTIF(L457:M457, "BASE"),COUNTIF(L457:M457, "TAXONOMIC")),1,0)</f>
        <v>1</v>
      </c>
      <c r="P457">
        <f>IF(AND(COUNTIF(L457:M457, "BASE"),COUNTIF(L457:M457, "THEMATIC")),1,0)</f>
        <v>0</v>
      </c>
      <c r="Q457" t="s">
        <v>354</v>
      </c>
      <c r="R457">
        <f>IF(AND(COUNTIF(L457:M457, "THEMATIC"),COUNTIF(L457:M457, "TAXONOMIC")),1,0)</f>
        <v>0</v>
      </c>
      <c r="S457">
        <f>IF(COUNTIF(L457:M457, "UNRELATED"),1,0)</f>
        <v>0</v>
      </c>
    </row>
    <row r="458" spans="1:19" x14ac:dyDescent="0.35">
      <c r="A458">
        <v>3987</v>
      </c>
      <c r="B458">
        <v>1</v>
      </c>
      <c r="C458">
        <v>44</v>
      </c>
      <c r="D458" t="s">
        <v>103</v>
      </c>
      <c r="E458" t="s">
        <v>104</v>
      </c>
      <c r="F458" t="s">
        <v>105</v>
      </c>
      <c r="G458" t="s">
        <v>106</v>
      </c>
      <c r="H458" t="s">
        <v>107</v>
      </c>
      <c r="I458" t="s">
        <v>108</v>
      </c>
      <c r="J458" t="s">
        <v>103</v>
      </c>
      <c r="K458" t="s">
        <v>104</v>
      </c>
      <c r="L458" t="s">
        <v>6</v>
      </c>
      <c r="M458" t="s">
        <v>14</v>
      </c>
      <c r="N458">
        <v>5.91643199627</v>
      </c>
      <c r="O458">
        <f>IF(AND(COUNTIF(L458:M458, "BASE"),COUNTIF(L458:M458, "TAXONOMIC")),1,0)</f>
        <v>1</v>
      </c>
      <c r="P458">
        <f>IF(AND(COUNTIF(L458:M458, "BASE"),COUNTIF(L458:M458, "THEMATIC")),1,0)</f>
        <v>0</v>
      </c>
      <c r="Q458" t="s">
        <v>354</v>
      </c>
      <c r="R458">
        <f>IF(AND(COUNTIF(L458:M458, "THEMATIC"),COUNTIF(L458:M458, "TAXONOMIC")),1,0)</f>
        <v>0</v>
      </c>
      <c r="S458">
        <f>IF(COUNTIF(L458:M458, "UNRELATED"),1,0)</f>
        <v>0</v>
      </c>
    </row>
    <row r="459" spans="1:19" x14ac:dyDescent="0.35">
      <c r="A459">
        <v>3987</v>
      </c>
      <c r="B459">
        <v>1</v>
      </c>
      <c r="C459">
        <v>45</v>
      </c>
      <c r="D459" t="s">
        <v>146</v>
      </c>
      <c r="E459" t="s">
        <v>147</v>
      </c>
      <c r="F459" t="s">
        <v>148</v>
      </c>
      <c r="G459" t="s">
        <v>149</v>
      </c>
      <c r="H459" t="s">
        <v>150</v>
      </c>
      <c r="I459" t="s">
        <v>151</v>
      </c>
      <c r="J459" t="s">
        <v>146</v>
      </c>
      <c r="K459" t="s">
        <v>147</v>
      </c>
      <c r="L459" t="s">
        <v>6</v>
      </c>
      <c r="M459" t="s">
        <v>14</v>
      </c>
      <c r="N459">
        <v>6.6972567212099996</v>
      </c>
      <c r="O459">
        <f>IF(AND(COUNTIF(L459:M459, "BASE"),COUNTIF(L459:M459, "TAXONOMIC")),1,0)</f>
        <v>1</v>
      </c>
      <c r="P459">
        <f>IF(AND(COUNTIF(L459:M459, "BASE"),COUNTIF(L459:M459, "THEMATIC")),1,0)</f>
        <v>0</v>
      </c>
      <c r="Q459" t="s">
        <v>354</v>
      </c>
      <c r="R459">
        <f>IF(AND(COUNTIF(L459:M459, "THEMATIC"),COUNTIF(L459:M459, "TAXONOMIC")),1,0)</f>
        <v>0</v>
      </c>
      <c r="S459">
        <f>IF(COUNTIF(L459:M459, "UNRELATED"),1,0)</f>
        <v>0</v>
      </c>
    </row>
    <row r="460" spans="1:19" x14ac:dyDescent="0.35">
      <c r="A460">
        <v>3987</v>
      </c>
      <c r="B460">
        <v>1</v>
      </c>
      <c r="C460">
        <v>46</v>
      </c>
      <c r="D460" t="s">
        <v>8</v>
      </c>
      <c r="E460" t="s">
        <v>9</v>
      </c>
      <c r="F460" t="s">
        <v>10</v>
      </c>
      <c r="G460" t="s">
        <v>11</v>
      </c>
      <c r="H460" t="s">
        <v>12</v>
      </c>
      <c r="I460" t="s">
        <v>13</v>
      </c>
      <c r="J460" t="s">
        <v>9</v>
      </c>
      <c r="K460" t="s">
        <v>8</v>
      </c>
      <c r="L460" t="s">
        <v>14</v>
      </c>
      <c r="M460" t="s">
        <v>6</v>
      </c>
      <c r="N460">
        <v>12.253969315399999</v>
      </c>
      <c r="O460">
        <f>IF(AND(COUNTIF(L460:M460, "BASE"),COUNTIF(L460:M460, "TAXONOMIC")),1,0)</f>
        <v>1</v>
      </c>
      <c r="P460">
        <f>IF(AND(COUNTIF(L460:M460, "BASE"),COUNTIF(L460:M460, "THEMATIC")),1,0)</f>
        <v>0</v>
      </c>
      <c r="Q460" t="s">
        <v>354</v>
      </c>
      <c r="R460">
        <f>IF(AND(COUNTIF(L460:M460, "THEMATIC"),COUNTIF(L460:M460, "TAXONOMIC")),1,0)</f>
        <v>0</v>
      </c>
      <c r="S460">
        <f>IF(COUNTIF(L460:M460, "UNRELATED"),1,0)</f>
        <v>0</v>
      </c>
    </row>
    <row r="461" spans="1:19" x14ac:dyDescent="0.35">
      <c r="A461">
        <v>3987</v>
      </c>
      <c r="B461">
        <v>1</v>
      </c>
      <c r="C461">
        <v>47</v>
      </c>
      <c r="D461" t="s">
        <v>21</v>
      </c>
      <c r="E461" t="s">
        <v>22</v>
      </c>
      <c r="F461" t="s">
        <v>23</v>
      </c>
      <c r="G461" t="s">
        <v>24</v>
      </c>
      <c r="H461" t="s">
        <v>25</v>
      </c>
      <c r="I461" t="s">
        <v>26</v>
      </c>
      <c r="J461" t="s">
        <v>21</v>
      </c>
      <c r="K461" t="s">
        <v>22</v>
      </c>
      <c r="L461" t="s">
        <v>6</v>
      </c>
      <c r="M461" t="s">
        <v>14</v>
      </c>
      <c r="N461">
        <v>8.3525154062099993</v>
      </c>
      <c r="O461">
        <f>IF(AND(COUNTIF(L461:M461, "BASE"),COUNTIF(L461:M461, "TAXONOMIC")),1,0)</f>
        <v>1</v>
      </c>
      <c r="P461">
        <f>IF(AND(COUNTIF(L461:M461, "BASE"),COUNTIF(L461:M461, "THEMATIC")),1,0)</f>
        <v>0</v>
      </c>
      <c r="Q461" t="s">
        <v>354</v>
      </c>
      <c r="R461">
        <f>IF(AND(COUNTIF(L461:M461, "THEMATIC"),COUNTIF(L461:M461, "TAXONOMIC")),1,0)</f>
        <v>0</v>
      </c>
      <c r="S461">
        <f>IF(COUNTIF(L461:M461, "UNRELATED"),1,0)</f>
        <v>0</v>
      </c>
    </row>
    <row r="462" spans="1:19" x14ac:dyDescent="0.35">
      <c r="A462">
        <v>3987</v>
      </c>
      <c r="B462">
        <v>1</v>
      </c>
      <c r="C462">
        <v>48</v>
      </c>
      <c r="D462" t="s">
        <v>214</v>
      </c>
      <c r="E462" t="s">
        <v>215</v>
      </c>
      <c r="F462" t="s">
        <v>216</v>
      </c>
      <c r="G462" t="s">
        <v>217</v>
      </c>
      <c r="H462" t="s">
        <v>218</v>
      </c>
      <c r="I462" t="s">
        <v>219</v>
      </c>
      <c r="J462" t="s">
        <v>215</v>
      </c>
      <c r="K462" t="s">
        <v>214</v>
      </c>
      <c r="L462" t="s">
        <v>14</v>
      </c>
      <c r="M462" t="s">
        <v>6</v>
      </c>
      <c r="N462">
        <v>4.4346780349700001</v>
      </c>
      <c r="O462">
        <f>IF(AND(COUNTIF(L462:M462, "BASE"),COUNTIF(L462:M462, "TAXONOMIC")),1,0)</f>
        <v>1</v>
      </c>
      <c r="P462">
        <f>IF(AND(COUNTIF(L462:M462, "BASE"),COUNTIF(L462:M462, "THEMATIC")),1,0)</f>
        <v>0</v>
      </c>
      <c r="Q462" t="s">
        <v>354</v>
      </c>
      <c r="R462">
        <f>IF(AND(COUNTIF(L462:M462, "THEMATIC"),COUNTIF(L462:M462, "TAXONOMIC")),1,0)</f>
        <v>0</v>
      </c>
      <c r="S462">
        <f>IF(COUNTIF(L462:M462, "UNRELATED"),1,0)</f>
        <v>0</v>
      </c>
    </row>
    <row r="463" spans="1:19" x14ac:dyDescent="0.35">
      <c r="A463">
        <v>3987</v>
      </c>
      <c r="B463">
        <v>1</v>
      </c>
      <c r="C463">
        <v>49</v>
      </c>
      <c r="D463" t="s">
        <v>74</v>
      </c>
      <c r="E463" t="s">
        <v>16</v>
      </c>
      <c r="F463" t="s">
        <v>75</v>
      </c>
      <c r="G463" t="s">
        <v>76</v>
      </c>
      <c r="H463" t="s">
        <v>77</v>
      </c>
      <c r="I463" t="s">
        <v>78</v>
      </c>
      <c r="J463" t="s">
        <v>16</v>
      </c>
      <c r="K463" t="s">
        <v>74</v>
      </c>
      <c r="L463" t="s">
        <v>14</v>
      </c>
      <c r="M463" t="s">
        <v>6</v>
      </c>
      <c r="N463">
        <v>10.6919159649</v>
      </c>
      <c r="O463">
        <f>IF(AND(COUNTIF(L463:M463, "BASE"),COUNTIF(L463:M463, "TAXONOMIC")),1,0)</f>
        <v>1</v>
      </c>
      <c r="P463">
        <f>IF(AND(COUNTIF(L463:M463, "BASE"),COUNTIF(L463:M463, "THEMATIC")),1,0)</f>
        <v>0</v>
      </c>
      <c r="Q463" t="s">
        <v>354</v>
      </c>
      <c r="R463">
        <f>IF(AND(COUNTIF(L463:M463, "THEMATIC"),COUNTIF(L463:M463, "TAXONOMIC")),1,0)</f>
        <v>0</v>
      </c>
      <c r="S463">
        <f>IF(COUNTIF(L463:M463, "UNRELATED"),1,0)</f>
        <v>0</v>
      </c>
    </row>
    <row r="464" spans="1:19" x14ac:dyDescent="0.35">
      <c r="A464">
        <v>3987</v>
      </c>
      <c r="B464">
        <v>1</v>
      </c>
      <c r="C464">
        <v>50</v>
      </c>
      <c r="D464" t="s">
        <v>91</v>
      </c>
      <c r="E464" t="s">
        <v>92</v>
      </c>
      <c r="F464" t="s">
        <v>93</v>
      </c>
      <c r="G464" t="s">
        <v>94</v>
      </c>
      <c r="H464" t="s">
        <v>95</v>
      </c>
      <c r="I464" t="s">
        <v>96</v>
      </c>
      <c r="J464" t="s">
        <v>92</v>
      </c>
      <c r="K464" t="s">
        <v>91</v>
      </c>
      <c r="L464" t="s">
        <v>14</v>
      </c>
      <c r="M464" t="s">
        <v>6</v>
      </c>
      <c r="N464">
        <v>9.5229710125100002</v>
      </c>
      <c r="O464">
        <f>IF(AND(COUNTIF(L464:M464, "BASE"),COUNTIF(L464:M464, "TAXONOMIC")),1,0)</f>
        <v>1</v>
      </c>
      <c r="P464">
        <f>IF(AND(COUNTIF(L464:M464, "BASE"),COUNTIF(L464:M464, "THEMATIC")),1,0)</f>
        <v>0</v>
      </c>
      <c r="Q464" t="s">
        <v>354</v>
      </c>
      <c r="R464">
        <f>IF(AND(COUNTIF(L464:M464, "THEMATIC"),COUNTIF(L464:M464, "TAXONOMIC")),1,0)</f>
        <v>0</v>
      </c>
      <c r="S464">
        <f>IF(COUNTIF(L464:M464, "UNRELATED"),1,0)</f>
        <v>0</v>
      </c>
    </row>
    <row r="465" spans="1:19" x14ac:dyDescent="0.35">
      <c r="A465">
        <v>3987</v>
      </c>
      <c r="B465">
        <v>1</v>
      </c>
      <c r="C465">
        <v>51</v>
      </c>
      <c r="D465" t="s">
        <v>27</v>
      </c>
      <c r="E465" t="s">
        <v>28</v>
      </c>
      <c r="F465" t="s">
        <v>29</v>
      </c>
      <c r="G465" t="s">
        <v>30</v>
      </c>
      <c r="H465" t="s">
        <v>31</v>
      </c>
      <c r="I465" t="s">
        <v>32</v>
      </c>
      <c r="J465" t="s">
        <v>28</v>
      </c>
      <c r="K465" t="s">
        <v>27</v>
      </c>
      <c r="L465" t="s">
        <v>14</v>
      </c>
      <c r="M465" t="s">
        <v>6</v>
      </c>
      <c r="N465">
        <v>3.6146173572600002</v>
      </c>
      <c r="O465">
        <f>IF(AND(COUNTIF(L465:M465, "BASE"),COUNTIF(L465:M465, "TAXONOMIC")),1,0)</f>
        <v>1</v>
      </c>
      <c r="P465">
        <f>IF(AND(COUNTIF(L465:M465, "BASE"),COUNTIF(L465:M465, "THEMATIC")),1,0)</f>
        <v>0</v>
      </c>
      <c r="Q465" t="s">
        <v>354</v>
      </c>
      <c r="R465">
        <f>IF(AND(COUNTIF(L465:M465, "THEMATIC"),COUNTIF(L465:M465, "TAXONOMIC")),1,0)</f>
        <v>0</v>
      </c>
      <c r="S465">
        <f>IF(COUNTIF(L465:M465, "UNRELATED"),1,0)</f>
        <v>0</v>
      </c>
    </row>
    <row r="466" spans="1:19" x14ac:dyDescent="0.35">
      <c r="A466">
        <v>3987</v>
      </c>
      <c r="B466">
        <v>1</v>
      </c>
      <c r="C466">
        <v>52</v>
      </c>
      <c r="D466" t="s">
        <v>15</v>
      </c>
      <c r="E466" t="s">
        <v>16</v>
      </c>
      <c r="F466" t="s">
        <v>17</v>
      </c>
      <c r="G466" t="s">
        <v>18</v>
      </c>
      <c r="H466" t="s">
        <v>19</v>
      </c>
      <c r="I466" t="s">
        <v>20</v>
      </c>
      <c r="J466" t="s">
        <v>15</v>
      </c>
      <c r="K466" t="s">
        <v>17</v>
      </c>
      <c r="L466" t="s">
        <v>6</v>
      </c>
      <c r="M466" t="s">
        <v>7</v>
      </c>
      <c r="N466">
        <v>11.465359905</v>
      </c>
      <c r="O466">
        <f>IF(AND(COUNTIF(L466:M466, "BASE"),COUNTIF(L466:M466, "TAXONOMIC")),1,0)</f>
        <v>0</v>
      </c>
      <c r="P466">
        <f>IF(AND(COUNTIF(L466:M466, "BASE"),COUNTIF(L466:M466, "THEMATIC")),1,0)</f>
        <v>1</v>
      </c>
      <c r="Q466" t="s">
        <v>353</v>
      </c>
      <c r="R466">
        <f>IF(AND(COUNTIF(L466:M466, "THEMATIC"),COUNTIF(L466:M466, "TAXONOMIC")),1,0)</f>
        <v>0</v>
      </c>
      <c r="S466">
        <f>IF(COUNTIF(L466:M466, "UNRELATED"),1,0)</f>
        <v>0</v>
      </c>
    </row>
    <row r="467" spans="1:19" x14ac:dyDescent="0.35">
      <c r="A467">
        <v>3987</v>
      </c>
      <c r="B467">
        <v>1</v>
      </c>
      <c r="C467">
        <v>53</v>
      </c>
      <c r="D467" t="s">
        <v>109</v>
      </c>
      <c r="E467" t="s">
        <v>110</v>
      </c>
      <c r="F467" t="s">
        <v>111</v>
      </c>
      <c r="G467" t="s">
        <v>112</v>
      </c>
      <c r="H467" t="s">
        <v>113</v>
      </c>
      <c r="I467" t="s">
        <v>114</v>
      </c>
      <c r="J467" t="s">
        <v>109</v>
      </c>
      <c r="K467" t="s">
        <v>110</v>
      </c>
      <c r="L467" t="s">
        <v>6</v>
      </c>
      <c r="M467" t="s">
        <v>14</v>
      </c>
      <c r="N467">
        <v>6.5266647156099999</v>
      </c>
      <c r="O467">
        <f>IF(AND(COUNTIF(L467:M467, "BASE"),COUNTIF(L467:M467, "TAXONOMIC")),1,0)</f>
        <v>1</v>
      </c>
      <c r="P467">
        <f>IF(AND(COUNTIF(L467:M467, "BASE"),COUNTIF(L467:M467, "THEMATIC")),1,0)</f>
        <v>0</v>
      </c>
      <c r="Q467" t="s">
        <v>354</v>
      </c>
      <c r="R467">
        <f>IF(AND(COUNTIF(L467:M467, "THEMATIC"),COUNTIF(L467:M467, "TAXONOMIC")),1,0)</f>
        <v>0</v>
      </c>
      <c r="S467">
        <f>IF(COUNTIF(L467:M467, "UNRELATED"),1,0)</f>
        <v>0</v>
      </c>
    </row>
    <row r="468" spans="1:19" x14ac:dyDescent="0.35">
      <c r="A468">
        <v>3987</v>
      </c>
      <c r="B468">
        <v>1</v>
      </c>
      <c r="C468">
        <v>54</v>
      </c>
      <c r="D468" t="s">
        <v>260</v>
      </c>
      <c r="E468" t="s">
        <v>261</v>
      </c>
      <c r="F468" t="s">
        <v>145</v>
      </c>
      <c r="G468" t="s">
        <v>262</v>
      </c>
      <c r="H468" t="s">
        <v>263</v>
      </c>
      <c r="I468" t="s">
        <v>264</v>
      </c>
      <c r="J468" t="s">
        <v>260</v>
      </c>
      <c r="K468" t="s">
        <v>261</v>
      </c>
      <c r="L468" t="s">
        <v>6</v>
      </c>
      <c r="M468" t="s">
        <v>14</v>
      </c>
      <c r="N468">
        <v>4.3840355352699998</v>
      </c>
      <c r="O468">
        <f>IF(AND(COUNTIF(L468:M468, "BASE"),COUNTIF(L468:M468, "TAXONOMIC")),1,0)</f>
        <v>1</v>
      </c>
      <c r="P468">
        <f>IF(AND(COUNTIF(L468:M468, "BASE"),COUNTIF(L468:M468, "THEMATIC")),1,0)</f>
        <v>0</v>
      </c>
      <c r="Q468" t="s">
        <v>354</v>
      </c>
      <c r="R468">
        <f>IF(AND(COUNTIF(L468:M468, "THEMATIC"),COUNTIF(L468:M468, "TAXONOMIC")),1,0)</f>
        <v>0</v>
      </c>
      <c r="S468">
        <f>IF(COUNTIF(L468:M468, "UNRELATED"),1,0)</f>
        <v>0</v>
      </c>
    </row>
    <row r="469" spans="1:19" x14ac:dyDescent="0.35">
      <c r="A469">
        <v>3987</v>
      </c>
      <c r="B469">
        <v>1</v>
      </c>
      <c r="C469">
        <v>55</v>
      </c>
      <c r="D469" t="s">
        <v>238</v>
      </c>
      <c r="E469" t="s">
        <v>239</v>
      </c>
      <c r="F469" t="s">
        <v>240</v>
      </c>
      <c r="G469" t="s">
        <v>241</v>
      </c>
      <c r="H469" t="s">
        <v>242</v>
      </c>
      <c r="I469" t="s">
        <v>243</v>
      </c>
      <c r="J469" t="s">
        <v>239</v>
      </c>
      <c r="K469" t="s">
        <v>238</v>
      </c>
      <c r="L469" t="s">
        <v>14</v>
      </c>
      <c r="M469" t="s">
        <v>6</v>
      </c>
      <c r="N469">
        <v>11.1098867556</v>
      </c>
      <c r="O469">
        <f>IF(AND(COUNTIF(L469:M469, "BASE"),COUNTIF(L469:M469, "TAXONOMIC")),1,0)</f>
        <v>1</v>
      </c>
      <c r="P469">
        <f>IF(AND(COUNTIF(L469:M469, "BASE"),COUNTIF(L469:M469, "THEMATIC")),1,0)</f>
        <v>0</v>
      </c>
      <c r="Q469" t="s">
        <v>354</v>
      </c>
      <c r="R469">
        <f>IF(AND(COUNTIF(L469:M469, "THEMATIC"),COUNTIF(L469:M469, "TAXONOMIC")),1,0)</f>
        <v>0</v>
      </c>
      <c r="S469">
        <f>IF(COUNTIF(L469:M469, "UNRELATED"),1,0)</f>
        <v>0</v>
      </c>
    </row>
    <row r="470" spans="1:19" x14ac:dyDescent="0.35">
      <c r="A470">
        <v>3987</v>
      </c>
      <c r="B470">
        <v>1</v>
      </c>
      <c r="C470">
        <v>56</v>
      </c>
      <c r="D470" t="s">
        <v>255</v>
      </c>
      <c r="E470" t="s">
        <v>256</v>
      </c>
      <c r="F470" t="s">
        <v>175</v>
      </c>
      <c r="G470" t="s">
        <v>257</v>
      </c>
      <c r="H470" t="s">
        <v>258</v>
      </c>
      <c r="I470" t="s">
        <v>259</v>
      </c>
      <c r="J470" t="s">
        <v>256</v>
      </c>
      <c r="K470" t="s">
        <v>255</v>
      </c>
      <c r="L470" t="s">
        <v>14</v>
      </c>
      <c r="M470" t="s">
        <v>6</v>
      </c>
      <c r="N470">
        <v>2.73888429441</v>
      </c>
      <c r="O470">
        <f>IF(AND(COUNTIF(L470:M470, "BASE"),COUNTIF(L470:M470, "TAXONOMIC")),1,0)</f>
        <v>1</v>
      </c>
      <c r="P470">
        <f>IF(AND(COUNTIF(L470:M470, "BASE"),COUNTIF(L470:M470, "THEMATIC")),1,0)</f>
        <v>0</v>
      </c>
      <c r="Q470" t="s">
        <v>354</v>
      </c>
      <c r="R470">
        <f>IF(AND(COUNTIF(L470:M470, "THEMATIC"),COUNTIF(L470:M470, "TAXONOMIC")),1,0)</f>
        <v>0</v>
      </c>
      <c r="S470">
        <f>IF(COUNTIF(L470:M470, "UNRELATED"),1,0)</f>
        <v>0</v>
      </c>
    </row>
    <row r="471" spans="1:19" x14ac:dyDescent="0.35">
      <c r="A471">
        <v>3987</v>
      </c>
      <c r="B471">
        <v>1</v>
      </c>
      <c r="C471">
        <v>57</v>
      </c>
      <c r="D471" t="s">
        <v>220</v>
      </c>
      <c r="E471" t="s">
        <v>221</v>
      </c>
      <c r="F471" t="s">
        <v>222</v>
      </c>
      <c r="G471" t="s">
        <v>223</v>
      </c>
      <c r="H471" t="s">
        <v>224</v>
      </c>
      <c r="I471" t="s">
        <v>225</v>
      </c>
      <c r="J471" t="s">
        <v>221</v>
      </c>
      <c r="K471" t="s">
        <v>220</v>
      </c>
      <c r="L471" t="s">
        <v>14</v>
      </c>
      <c r="M471" t="s">
        <v>6</v>
      </c>
      <c r="N471">
        <v>2.68383596884</v>
      </c>
      <c r="O471">
        <f>IF(AND(COUNTIF(L471:M471, "BASE"),COUNTIF(L471:M471, "TAXONOMIC")),1,0)</f>
        <v>1</v>
      </c>
      <c r="P471">
        <f>IF(AND(COUNTIF(L471:M471, "BASE"),COUNTIF(L471:M471, "THEMATIC")),1,0)</f>
        <v>0</v>
      </c>
      <c r="Q471" t="s">
        <v>354</v>
      </c>
      <c r="R471">
        <f>IF(AND(COUNTIF(L471:M471, "THEMATIC"),COUNTIF(L471:M471, "TAXONOMIC")),1,0)</f>
        <v>0</v>
      </c>
      <c r="S471">
        <f>IF(COUNTIF(L471:M471, "UNRELATED"),1,0)</f>
        <v>0</v>
      </c>
    </row>
    <row r="472" spans="1:19" x14ac:dyDescent="0.35">
      <c r="A472">
        <v>3987</v>
      </c>
      <c r="B472">
        <v>1</v>
      </c>
      <c r="C472">
        <v>58</v>
      </c>
      <c r="D472" t="s">
        <v>57</v>
      </c>
      <c r="E472" t="s">
        <v>58</v>
      </c>
      <c r="F472" t="s">
        <v>59</v>
      </c>
      <c r="G472" t="s">
        <v>60</v>
      </c>
      <c r="H472" t="s">
        <v>61</v>
      </c>
      <c r="I472" t="s">
        <v>62</v>
      </c>
      <c r="J472" t="s">
        <v>58</v>
      </c>
      <c r="K472" t="s">
        <v>57</v>
      </c>
      <c r="L472" t="s">
        <v>14</v>
      </c>
      <c r="M472" t="s">
        <v>6</v>
      </c>
      <c r="N472">
        <v>8.3858799039199994</v>
      </c>
      <c r="O472">
        <f>IF(AND(COUNTIF(L472:M472, "BASE"),COUNTIF(L472:M472, "TAXONOMIC")),1,0)</f>
        <v>1</v>
      </c>
      <c r="P472">
        <f>IF(AND(COUNTIF(L472:M472, "BASE"),COUNTIF(L472:M472, "THEMATIC")),1,0)</f>
        <v>0</v>
      </c>
      <c r="Q472" t="s">
        <v>354</v>
      </c>
      <c r="R472">
        <f>IF(AND(COUNTIF(L472:M472, "THEMATIC"),COUNTIF(L472:M472, "TAXONOMIC")),1,0)</f>
        <v>0</v>
      </c>
      <c r="S472">
        <f>IF(COUNTIF(L472:M472, "UNRELATED"),1,0)</f>
        <v>0</v>
      </c>
    </row>
    <row r="473" spans="1:19" x14ac:dyDescent="0.35">
      <c r="A473">
        <v>3987</v>
      </c>
      <c r="B473">
        <v>1</v>
      </c>
      <c r="C473">
        <v>59</v>
      </c>
      <c r="D473" t="s">
        <v>285</v>
      </c>
      <c r="E473" t="s">
        <v>286</v>
      </c>
      <c r="F473" t="s">
        <v>81</v>
      </c>
      <c r="G473" t="s">
        <v>287</v>
      </c>
      <c r="H473" t="s">
        <v>288</v>
      </c>
      <c r="I473" t="s">
        <v>289</v>
      </c>
      <c r="J473" t="s">
        <v>286</v>
      </c>
      <c r="K473" t="s">
        <v>285</v>
      </c>
      <c r="L473" t="s">
        <v>14</v>
      </c>
      <c r="M473" t="s">
        <v>6</v>
      </c>
      <c r="N473">
        <v>6.2553362869700004</v>
      </c>
      <c r="O473">
        <f>IF(AND(COUNTIF(L473:M473, "BASE"),COUNTIF(L473:M473, "TAXONOMIC")),1,0)</f>
        <v>1</v>
      </c>
      <c r="P473">
        <f>IF(AND(COUNTIF(L473:M473, "BASE"),COUNTIF(L473:M473, "THEMATIC")),1,0)</f>
        <v>0</v>
      </c>
      <c r="Q473" t="s">
        <v>354</v>
      </c>
      <c r="R473">
        <f>IF(AND(COUNTIF(L473:M473, "THEMATIC"),COUNTIF(L473:M473, "TAXONOMIC")),1,0)</f>
        <v>0</v>
      </c>
      <c r="S473">
        <f>IF(COUNTIF(L473:M473, "UNRELATED"),1,0)</f>
        <v>0</v>
      </c>
    </row>
    <row r="474" spans="1:19" x14ac:dyDescent="0.35">
      <c r="A474">
        <v>3989</v>
      </c>
      <c r="B474">
        <v>1</v>
      </c>
      <c r="C474">
        <v>1</v>
      </c>
      <c r="D474" t="s">
        <v>69</v>
      </c>
      <c r="E474" t="s">
        <v>70</v>
      </c>
      <c r="F474" t="s">
        <v>71</v>
      </c>
      <c r="G474" t="s">
        <v>38</v>
      </c>
      <c r="H474" t="s">
        <v>72</v>
      </c>
      <c r="I474" t="s">
        <v>73</v>
      </c>
      <c r="J474" t="s">
        <v>69</v>
      </c>
      <c r="K474" t="s">
        <v>70</v>
      </c>
      <c r="L474" t="s">
        <v>6</v>
      </c>
      <c r="M474" t="s">
        <v>14</v>
      </c>
      <c r="N474">
        <v>11.7883674782</v>
      </c>
      <c r="O474">
        <f>IF(AND(COUNTIF(L474:M474, "BASE"),COUNTIF(L474:M474, "TAXONOMIC")),1,0)</f>
        <v>1</v>
      </c>
      <c r="P474">
        <f>IF(AND(COUNTIF(L474:M474, "BASE"),COUNTIF(L474:M474, "THEMATIC")),1,0)</f>
        <v>0</v>
      </c>
      <c r="Q474" t="s">
        <v>354</v>
      </c>
      <c r="R474">
        <f>IF(AND(COUNTIF(L474:M474, "THEMATIC"),COUNTIF(L474:M474, "TAXONOMIC")),1,0)</f>
        <v>0</v>
      </c>
      <c r="S474">
        <f>IF(COUNTIF(L474:M474, "UNRELATED"),1,0)</f>
        <v>0</v>
      </c>
    </row>
    <row r="475" spans="1:19" x14ac:dyDescent="0.35">
      <c r="A475">
        <v>3989</v>
      </c>
      <c r="B475">
        <v>1</v>
      </c>
      <c r="C475">
        <v>2</v>
      </c>
      <c r="D475" t="s">
        <v>15</v>
      </c>
      <c r="E475" t="s">
        <v>16</v>
      </c>
      <c r="F475" t="s">
        <v>17</v>
      </c>
      <c r="G475" t="s">
        <v>18</v>
      </c>
      <c r="H475" t="s">
        <v>19</v>
      </c>
      <c r="I475" t="s">
        <v>20</v>
      </c>
      <c r="J475" t="s">
        <v>17</v>
      </c>
      <c r="K475" t="s">
        <v>16</v>
      </c>
      <c r="L475" t="s">
        <v>7</v>
      </c>
      <c r="M475" t="s">
        <v>14</v>
      </c>
      <c r="N475">
        <v>12.366114165300001</v>
      </c>
      <c r="O475">
        <f>IF(AND(COUNTIF(L475:M475, "BASE"),COUNTIF(L475:M475, "TAXONOMIC")),1,0)</f>
        <v>0</v>
      </c>
      <c r="P475">
        <f>IF(AND(COUNTIF(L475:M475, "BASE"),COUNTIF(L475:M475, "THEMATIC")),1,0)</f>
        <v>0</v>
      </c>
      <c r="Q475" t="s">
        <v>352</v>
      </c>
      <c r="R475">
        <f>IF(AND(COUNTIF(L475:M475, "THEMATIC"),COUNTIF(L475:M475, "TAXONOMIC")),1,0)</f>
        <v>1</v>
      </c>
      <c r="S475">
        <f>IF(COUNTIF(L475:M475, "UNRELATED"),1,0)</f>
        <v>0</v>
      </c>
    </row>
    <row r="476" spans="1:19" x14ac:dyDescent="0.35">
      <c r="A476">
        <v>3989</v>
      </c>
      <c r="B476">
        <v>1</v>
      </c>
      <c r="C476">
        <v>3</v>
      </c>
      <c r="D476" t="s">
        <v>260</v>
      </c>
      <c r="E476" t="s">
        <v>261</v>
      </c>
      <c r="F476" t="s">
        <v>145</v>
      </c>
      <c r="G476" t="s">
        <v>262</v>
      </c>
      <c r="H476" t="s">
        <v>263</v>
      </c>
      <c r="I476" t="s">
        <v>264</v>
      </c>
      <c r="J476" t="s">
        <v>260</v>
      </c>
      <c r="K476" t="s">
        <v>145</v>
      </c>
      <c r="L476" t="s">
        <v>6</v>
      </c>
      <c r="M476" t="s">
        <v>7</v>
      </c>
      <c r="N476">
        <v>9.4218222677599996</v>
      </c>
      <c r="O476">
        <f>IF(AND(COUNTIF(L476:M476, "BASE"),COUNTIF(L476:M476, "TAXONOMIC")),1,0)</f>
        <v>0</v>
      </c>
      <c r="P476">
        <f>IF(AND(COUNTIF(L476:M476, "BASE"),COUNTIF(L476:M476, "THEMATIC")),1,0)</f>
        <v>1</v>
      </c>
      <c r="Q476" t="s">
        <v>353</v>
      </c>
      <c r="R476">
        <f>IF(AND(COUNTIF(L476:M476, "THEMATIC"),COUNTIF(L476:M476, "TAXONOMIC")),1,0)</f>
        <v>0</v>
      </c>
      <c r="S476">
        <f>IF(COUNTIF(L476:M476, "UNRELATED"),1,0)</f>
        <v>0</v>
      </c>
    </row>
    <row r="477" spans="1:19" x14ac:dyDescent="0.35">
      <c r="A477">
        <v>3989</v>
      </c>
      <c r="B477">
        <v>1</v>
      </c>
      <c r="C477">
        <v>4</v>
      </c>
      <c r="D477" t="s">
        <v>208</v>
      </c>
      <c r="E477" t="s">
        <v>209</v>
      </c>
      <c r="F477" t="s">
        <v>210</v>
      </c>
      <c r="G477" t="s">
        <v>211</v>
      </c>
      <c r="H477" t="s">
        <v>212</v>
      </c>
      <c r="I477" t="s">
        <v>213</v>
      </c>
      <c r="J477" t="s">
        <v>209</v>
      </c>
      <c r="K477" t="s">
        <v>208</v>
      </c>
      <c r="L477" t="s">
        <v>14</v>
      </c>
      <c r="M477" t="s">
        <v>6</v>
      </c>
      <c r="N477">
        <v>7.2445200668299998</v>
      </c>
      <c r="O477">
        <f>IF(AND(COUNTIF(L477:M477, "BASE"),COUNTIF(L477:M477, "TAXONOMIC")),1,0)</f>
        <v>1</v>
      </c>
      <c r="P477">
        <f>IF(AND(COUNTIF(L477:M477, "BASE"),COUNTIF(L477:M477, "THEMATIC")),1,0)</f>
        <v>0</v>
      </c>
      <c r="Q477" t="s">
        <v>354</v>
      </c>
      <c r="R477">
        <f>IF(AND(COUNTIF(L477:M477, "THEMATIC"),COUNTIF(L477:M477, "TAXONOMIC")),1,0)</f>
        <v>0</v>
      </c>
      <c r="S477">
        <f>IF(COUNTIF(L477:M477, "UNRELATED"),1,0)</f>
        <v>0</v>
      </c>
    </row>
    <row r="478" spans="1:19" x14ac:dyDescent="0.35">
      <c r="A478">
        <v>3989</v>
      </c>
      <c r="B478">
        <v>1</v>
      </c>
      <c r="C478">
        <v>5</v>
      </c>
      <c r="D478" t="s">
        <v>45</v>
      </c>
      <c r="E478" t="s">
        <v>46</v>
      </c>
      <c r="F478" t="s">
        <v>47</v>
      </c>
      <c r="G478" t="s">
        <v>48</v>
      </c>
      <c r="H478" t="s">
        <v>49</v>
      </c>
      <c r="I478" t="s">
        <v>50</v>
      </c>
      <c r="J478" t="s">
        <v>47</v>
      </c>
      <c r="K478" t="s">
        <v>45</v>
      </c>
      <c r="L478" t="s">
        <v>7</v>
      </c>
      <c r="M478" t="s">
        <v>6</v>
      </c>
      <c r="N478">
        <v>21.112613331399999</v>
      </c>
      <c r="O478">
        <f>IF(AND(COUNTIF(L478:M478, "BASE"),COUNTIF(L478:M478, "TAXONOMIC")),1,0)</f>
        <v>0</v>
      </c>
      <c r="P478">
        <f>IF(AND(COUNTIF(L478:M478, "BASE"),COUNTIF(L478:M478, "THEMATIC")),1,0)</f>
        <v>1</v>
      </c>
      <c r="Q478" t="s">
        <v>353</v>
      </c>
      <c r="R478">
        <f>IF(AND(COUNTIF(L478:M478, "THEMATIC"),COUNTIF(L478:M478, "TAXONOMIC")),1,0)</f>
        <v>0</v>
      </c>
      <c r="S478">
        <f>IF(COUNTIF(L478:M478, "UNRELATED"),1,0)</f>
        <v>0</v>
      </c>
    </row>
    <row r="479" spans="1:19" x14ac:dyDescent="0.35">
      <c r="A479">
        <v>3989</v>
      </c>
      <c r="B479">
        <v>1</v>
      </c>
      <c r="C479">
        <v>6</v>
      </c>
      <c r="D479" t="s">
        <v>192</v>
      </c>
      <c r="E479" t="s">
        <v>193</v>
      </c>
      <c r="F479" t="s">
        <v>72</v>
      </c>
      <c r="G479" t="s">
        <v>194</v>
      </c>
      <c r="H479" t="s">
        <v>195</v>
      </c>
      <c r="I479" t="s">
        <v>196</v>
      </c>
      <c r="J479" t="s">
        <v>192</v>
      </c>
      <c r="K479" t="s">
        <v>72</v>
      </c>
      <c r="L479" t="s">
        <v>6</v>
      </c>
      <c r="M479" t="s">
        <v>7</v>
      </c>
      <c r="N479">
        <v>8.0867926739700007</v>
      </c>
      <c r="O479">
        <f>IF(AND(COUNTIF(L479:M479, "BASE"),COUNTIF(L479:M479, "TAXONOMIC")),1,0)</f>
        <v>0</v>
      </c>
      <c r="P479">
        <f>IF(AND(COUNTIF(L479:M479, "BASE"),COUNTIF(L479:M479, "THEMATIC")),1,0)</f>
        <v>1</v>
      </c>
      <c r="Q479" t="s">
        <v>353</v>
      </c>
      <c r="R479">
        <f>IF(AND(COUNTIF(L479:M479, "THEMATIC"),COUNTIF(L479:M479, "TAXONOMIC")),1,0)</f>
        <v>0</v>
      </c>
      <c r="S479">
        <f>IF(COUNTIF(L479:M479, "UNRELATED"),1,0)</f>
        <v>0</v>
      </c>
    </row>
    <row r="480" spans="1:19" x14ac:dyDescent="0.35">
      <c r="A480">
        <v>3989</v>
      </c>
      <c r="B480">
        <v>1</v>
      </c>
      <c r="C480">
        <v>7</v>
      </c>
      <c r="D480" t="s">
        <v>141</v>
      </c>
      <c r="E480" t="s">
        <v>157</v>
      </c>
      <c r="F480" t="s">
        <v>158</v>
      </c>
      <c r="G480" t="s">
        <v>159</v>
      </c>
      <c r="H480" t="s">
        <v>160</v>
      </c>
      <c r="I480" t="s">
        <v>161</v>
      </c>
      <c r="J480" t="s">
        <v>141</v>
      </c>
      <c r="K480" t="s">
        <v>157</v>
      </c>
      <c r="L480" t="s">
        <v>6</v>
      </c>
      <c r="M480" t="s">
        <v>14</v>
      </c>
      <c r="N480">
        <v>6.0789921492100003</v>
      </c>
      <c r="O480">
        <f>IF(AND(COUNTIF(L480:M480, "BASE"),COUNTIF(L480:M480, "TAXONOMIC")),1,0)</f>
        <v>1</v>
      </c>
      <c r="P480">
        <f>IF(AND(COUNTIF(L480:M480, "BASE"),COUNTIF(L480:M480, "THEMATIC")),1,0)</f>
        <v>0</v>
      </c>
      <c r="Q480" t="s">
        <v>354</v>
      </c>
      <c r="R480">
        <f>IF(AND(COUNTIF(L480:M480, "THEMATIC"),COUNTIF(L480:M480, "TAXONOMIC")),1,0)</f>
        <v>0</v>
      </c>
      <c r="S480">
        <f>IF(COUNTIF(L480:M480, "UNRELATED"),1,0)</f>
        <v>0</v>
      </c>
    </row>
    <row r="481" spans="1:19" x14ac:dyDescent="0.35">
      <c r="A481">
        <v>3989</v>
      </c>
      <c r="B481">
        <v>1</v>
      </c>
      <c r="C481">
        <v>8</v>
      </c>
      <c r="D481" t="s">
        <v>27</v>
      </c>
      <c r="E481" t="s">
        <v>28</v>
      </c>
      <c r="F481" t="s">
        <v>29</v>
      </c>
      <c r="G481" t="s">
        <v>30</v>
      </c>
      <c r="H481" t="s">
        <v>31</v>
      </c>
      <c r="I481" t="s">
        <v>32</v>
      </c>
      <c r="J481" t="s">
        <v>27</v>
      </c>
      <c r="K481" t="s">
        <v>29</v>
      </c>
      <c r="L481" t="s">
        <v>6</v>
      </c>
      <c r="M481" t="s">
        <v>7</v>
      </c>
      <c r="N481">
        <v>9.6912820313000001</v>
      </c>
      <c r="O481">
        <f>IF(AND(COUNTIF(L481:M481, "BASE"),COUNTIF(L481:M481, "TAXONOMIC")),1,0)</f>
        <v>0</v>
      </c>
      <c r="P481">
        <f>IF(AND(COUNTIF(L481:M481, "BASE"),COUNTIF(L481:M481, "THEMATIC")),1,0)</f>
        <v>1</v>
      </c>
      <c r="Q481" t="s">
        <v>353</v>
      </c>
      <c r="R481">
        <f>IF(AND(COUNTIF(L481:M481, "THEMATIC"),COUNTIF(L481:M481, "TAXONOMIC")),1,0)</f>
        <v>0</v>
      </c>
      <c r="S481">
        <f>IF(COUNTIF(L481:M481, "UNRELATED"),1,0)</f>
        <v>0</v>
      </c>
    </row>
    <row r="482" spans="1:19" x14ac:dyDescent="0.35">
      <c r="A482">
        <v>3989</v>
      </c>
      <c r="B482">
        <v>1</v>
      </c>
      <c r="C482">
        <v>9</v>
      </c>
      <c r="D482" t="s">
        <v>152</v>
      </c>
      <c r="E482" t="s">
        <v>50</v>
      </c>
      <c r="F482" t="s">
        <v>153</v>
      </c>
      <c r="G482" t="s">
        <v>154</v>
      </c>
      <c r="H482" t="s">
        <v>155</v>
      </c>
      <c r="I482" t="s">
        <v>156</v>
      </c>
      <c r="J482" t="s">
        <v>152</v>
      </c>
      <c r="K482" t="s">
        <v>50</v>
      </c>
      <c r="L482" t="s">
        <v>6</v>
      </c>
      <c r="M482" t="s">
        <v>14</v>
      </c>
      <c r="N482">
        <v>15.9636425756</v>
      </c>
      <c r="O482">
        <f>IF(AND(COUNTIF(L482:M482, "BASE"),COUNTIF(L482:M482, "TAXONOMIC")),1,0)</f>
        <v>1</v>
      </c>
      <c r="P482">
        <f>IF(AND(COUNTIF(L482:M482, "BASE"),COUNTIF(L482:M482, "THEMATIC")),1,0)</f>
        <v>0</v>
      </c>
      <c r="Q482" t="s">
        <v>354</v>
      </c>
      <c r="R482">
        <f>IF(AND(COUNTIF(L482:M482, "THEMATIC"),COUNTIF(L482:M482, "TAXONOMIC")),1,0)</f>
        <v>0</v>
      </c>
      <c r="S482">
        <f>IF(COUNTIF(L482:M482, "UNRELATED"),1,0)</f>
        <v>0</v>
      </c>
    </row>
    <row r="483" spans="1:19" x14ac:dyDescent="0.35">
      <c r="A483">
        <v>3989</v>
      </c>
      <c r="B483">
        <v>1</v>
      </c>
      <c r="C483">
        <v>10</v>
      </c>
      <c r="D483" t="s">
        <v>131</v>
      </c>
      <c r="E483" t="s">
        <v>132</v>
      </c>
      <c r="F483" t="s">
        <v>133</v>
      </c>
      <c r="G483" t="s">
        <v>134</v>
      </c>
      <c r="H483" t="s">
        <v>135</v>
      </c>
      <c r="I483" t="s">
        <v>136</v>
      </c>
      <c r="J483" t="s">
        <v>131</v>
      </c>
      <c r="K483" t="s">
        <v>133</v>
      </c>
      <c r="L483" t="s">
        <v>6</v>
      </c>
      <c r="M483" t="s">
        <v>7</v>
      </c>
      <c r="N483">
        <v>10.183579501300001</v>
      </c>
      <c r="O483">
        <f>IF(AND(COUNTIF(L483:M483, "BASE"),COUNTIF(L483:M483, "TAXONOMIC")),1,0)</f>
        <v>0</v>
      </c>
      <c r="P483">
        <f>IF(AND(COUNTIF(L483:M483, "BASE"),COUNTIF(L483:M483, "THEMATIC")),1,0)</f>
        <v>1</v>
      </c>
      <c r="Q483" t="s">
        <v>353</v>
      </c>
      <c r="R483">
        <f>IF(AND(COUNTIF(L483:M483, "THEMATIC"),COUNTIF(L483:M483, "TAXONOMIC")),1,0)</f>
        <v>0</v>
      </c>
      <c r="S483">
        <f>IF(COUNTIF(L483:M483, "UNRELATED"),1,0)</f>
        <v>0</v>
      </c>
    </row>
    <row r="484" spans="1:19" x14ac:dyDescent="0.35">
      <c r="A484">
        <v>3989</v>
      </c>
      <c r="B484">
        <v>1</v>
      </c>
      <c r="C484">
        <v>11</v>
      </c>
      <c r="D484" t="s">
        <v>255</v>
      </c>
      <c r="E484" t="s">
        <v>256</v>
      </c>
      <c r="F484" t="s">
        <v>175</v>
      </c>
      <c r="G484" t="s">
        <v>257</v>
      </c>
      <c r="H484" t="s">
        <v>258</v>
      </c>
      <c r="I484" t="s">
        <v>259</v>
      </c>
      <c r="J484" t="s">
        <v>255</v>
      </c>
      <c r="K484" t="s">
        <v>256</v>
      </c>
      <c r="L484" t="s">
        <v>6</v>
      </c>
      <c r="M484" t="s">
        <v>14</v>
      </c>
      <c r="N484">
        <v>17.244180064399998</v>
      </c>
      <c r="O484">
        <f>IF(AND(COUNTIF(L484:M484, "BASE"),COUNTIF(L484:M484, "TAXONOMIC")),1,0)</f>
        <v>1</v>
      </c>
      <c r="P484">
        <f>IF(AND(COUNTIF(L484:M484, "BASE"),COUNTIF(L484:M484, "THEMATIC")),1,0)</f>
        <v>0</v>
      </c>
      <c r="Q484" t="s">
        <v>354</v>
      </c>
      <c r="R484">
        <f>IF(AND(COUNTIF(L484:M484, "THEMATIC"),COUNTIF(L484:M484, "TAXONOMIC")),1,0)</f>
        <v>0</v>
      </c>
      <c r="S484">
        <f>IF(COUNTIF(L484:M484, "UNRELATED"),1,0)</f>
        <v>0</v>
      </c>
    </row>
    <row r="485" spans="1:19" x14ac:dyDescent="0.35">
      <c r="A485">
        <v>3989</v>
      </c>
      <c r="B485">
        <v>1</v>
      </c>
      <c r="C485">
        <v>12</v>
      </c>
      <c r="D485" t="s">
        <v>74</v>
      </c>
      <c r="E485" t="s">
        <v>16</v>
      </c>
      <c r="F485" t="s">
        <v>75</v>
      </c>
      <c r="G485" t="s">
        <v>76</v>
      </c>
      <c r="H485" t="s">
        <v>77</v>
      </c>
      <c r="I485" t="s">
        <v>78</v>
      </c>
      <c r="J485" t="s">
        <v>16</v>
      </c>
      <c r="K485" t="s">
        <v>74</v>
      </c>
      <c r="L485" t="s">
        <v>14</v>
      </c>
      <c r="M485" t="s">
        <v>6</v>
      </c>
      <c r="N485">
        <v>13.9806973262</v>
      </c>
      <c r="O485">
        <f>IF(AND(COUNTIF(L485:M485, "BASE"),COUNTIF(L485:M485, "TAXONOMIC")),1,0)</f>
        <v>1</v>
      </c>
      <c r="P485">
        <f>IF(AND(COUNTIF(L485:M485, "BASE"),COUNTIF(L485:M485, "THEMATIC")),1,0)</f>
        <v>0</v>
      </c>
      <c r="Q485" t="s">
        <v>354</v>
      </c>
      <c r="R485">
        <f>IF(AND(COUNTIF(L485:M485, "THEMATIC"),COUNTIF(L485:M485, "TAXONOMIC")),1,0)</f>
        <v>0</v>
      </c>
      <c r="S485">
        <f>IF(COUNTIF(L485:M485, "UNRELATED"),1,0)</f>
        <v>0</v>
      </c>
    </row>
    <row r="486" spans="1:19" x14ac:dyDescent="0.35">
      <c r="A486">
        <v>3989</v>
      </c>
      <c r="B486">
        <v>1</v>
      </c>
      <c r="C486">
        <v>13</v>
      </c>
      <c r="D486" t="s">
        <v>39</v>
      </c>
      <c r="E486" t="s">
        <v>40</v>
      </c>
      <c r="F486" t="s">
        <v>41</v>
      </c>
      <c r="G486" t="s">
        <v>42</v>
      </c>
      <c r="H486" t="s">
        <v>43</v>
      </c>
      <c r="I486" t="s">
        <v>44</v>
      </c>
      <c r="J486" t="s">
        <v>39</v>
      </c>
      <c r="K486" t="s">
        <v>41</v>
      </c>
      <c r="L486" t="s">
        <v>6</v>
      </c>
      <c r="M486" t="s">
        <v>7</v>
      </c>
      <c r="N486">
        <v>8.2860940631899993</v>
      </c>
      <c r="O486">
        <f>IF(AND(COUNTIF(L486:M486, "BASE"),COUNTIF(L486:M486, "TAXONOMIC")),1,0)</f>
        <v>0</v>
      </c>
      <c r="P486">
        <f>IF(AND(COUNTIF(L486:M486, "BASE"),COUNTIF(L486:M486, "THEMATIC")),1,0)</f>
        <v>1</v>
      </c>
      <c r="Q486" t="s">
        <v>353</v>
      </c>
      <c r="R486">
        <f>IF(AND(COUNTIF(L486:M486, "THEMATIC"),COUNTIF(L486:M486, "TAXONOMIC")),1,0)</f>
        <v>0</v>
      </c>
      <c r="S486">
        <f>IF(COUNTIF(L486:M486, "UNRELATED"),1,0)</f>
        <v>0</v>
      </c>
    </row>
    <row r="487" spans="1:19" x14ac:dyDescent="0.35">
      <c r="A487">
        <v>3989</v>
      </c>
      <c r="B487">
        <v>1</v>
      </c>
      <c r="C487">
        <v>14</v>
      </c>
      <c r="D487" t="s">
        <v>142</v>
      </c>
      <c r="E487" t="s">
        <v>45</v>
      </c>
      <c r="F487" t="s">
        <v>143</v>
      </c>
      <c r="G487" t="s">
        <v>144</v>
      </c>
      <c r="H487" t="s">
        <v>51</v>
      </c>
      <c r="I487" t="s">
        <v>145</v>
      </c>
      <c r="J487" t="s">
        <v>142</v>
      </c>
      <c r="K487" t="s">
        <v>143</v>
      </c>
      <c r="L487" t="s">
        <v>6</v>
      </c>
      <c r="M487" t="s">
        <v>7</v>
      </c>
      <c r="N487">
        <v>7.3842260027300002</v>
      </c>
      <c r="O487">
        <f>IF(AND(COUNTIF(L487:M487, "BASE"),COUNTIF(L487:M487, "TAXONOMIC")),1,0)</f>
        <v>0</v>
      </c>
      <c r="P487">
        <f>IF(AND(COUNTIF(L487:M487, "BASE"),COUNTIF(L487:M487, "THEMATIC")),1,0)</f>
        <v>1</v>
      </c>
      <c r="Q487" t="s">
        <v>353</v>
      </c>
      <c r="R487">
        <f>IF(AND(COUNTIF(L487:M487, "THEMATIC"),COUNTIF(L487:M487, "TAXONOMIC")),1,0)</f>
        <v>0</v>
      </c>
      <c r="S487">
        <f>IF(COUNTIF(L487:M487, "UNRELATED"),1,0)</f>
        <v>0</v>
      </c>
    </row>
    <row r="488" spans="1:19" x14ac:dyDescent="0.35">
      <c r="A488">
        <v>3989</v>
      </c>
      <c r="B488">
        <v>1</v>
      </c>
      <c r="C488">
        <v>15</v>
      </c>
      <c r="D488" t="s">
        <v>55</v>
      </c>
      <c r="E488" t="s">
        <v>107</v>
      </c>
      <c r="F488" t="s">
        <v>167</v>
      </c>
      <c r="G488" t="s">
        <v>168</v>
      </c>
      <c r="H488" t="s">
        <v>169</v>
      </c>
      <c r="I488" t="s">
        <v>170</v>
      </c>
      <c r="J488" t="s">
        <v>107</v>
      </c>
      <c r="K488" t="s">
        <v>55</v>
      </c>
      <c r="L488" t="s">
        <v>14</v>
      </c>
      <c r="M488" t="s">
        <v>6</v>
      </c>
      <c r="N488">
        <v>6.6197861592500002</v>
      </c>
      <c r="O488">
        <f>IF(AND(COUNTIF(L488:M488, "BASE"),COUNTIF(L488:M488, "TAXONOMIC")),1,0)</f>
        <v>1</v>
      </c>
      <c r="P488">
        <f>IF(AND(COUNTIF(L488:M488, "BASE"),COUNTIF(L488:M488, "THEMATIC")),1,0)</f>
        <v>0</v>
      </c>
      <c r="Q488" t="s">
        <v>354</v>
      </c>
      <c r="R488">
        <f>IF(AND(COUNTIF(L488:M488, "THEMATIC"),COUNTIF(L488:M488, "TAXONOMIC")),1,0)</f>
        <v>0</v>
      </c>
      <c r="S488">
        <f>IF(COUNTIF(L488:M488, "UNRELATED"),1,0)</f>
        <v>0</v>
      </c>
    </row>
    <row r="489" spans="1:19" x14ac:dyDescent="0.35">
      <c r="A489">
        <v>3989</v>
      </c>
      <c r="B489">
        <v>1</v>
      </c>
      <c r="C489">
        <v>16</v>
      </c>
      <c r="D489" t="s">
        <v>91</v>
      </c>
      <c r="E489" t="s">
        <v>92</v>
      </c>
      <c r="F489" t="s">
        <v>93</v>
      </c>
      <c r="G489" t="s">
        <v>94</v>
      </c>
      <c r="H489" t="s">
        <v>95</v>
      </c>
      <c r="I489" t="s">
        <v>96</v>
      </c>
      <c r="J489" t="s">
        <v>91</v>
      </c>
      <c r="K489" t="s">
        <v>92</v>
      </c>
      <c r="L489" t="s">
        <v>6</v>
      </c>
      <c r="M489" t="s">
        <v>14</v>
      </c>
      <c r="N489">
        <v>8.3078813705899996</v>
      </c>
      <c r="O489">
        <f>IF(AND(COUNTIF(L489:M489, "BASE"),COUNTIF(L489:M489, "TAXONOMIC")),1,0)</f>
        <v>1</v>
      </c>
      <c r="P489">
        <f>IF(AND(COUNTIF(L489:M489, "BASE"),COUNTIF(L489:M489, "THEMATIC")),1,0)</f>
        <v>0</v>
      </c>
      <c r="Q489" t="s">
        <v>354</v>
      </c>
      <c r="R489">
        <f>IF(AND(COUNTIF(L489:M489, "THEMATIC"),COUNTIF(L489:M489, "TAXONOMIC")),1,0)</f>
        <v>0</v>
      </c>
      <c r="S489">
        <f>IF(COUNTIF(L489:M489, "UNRELATED"),1,0)</f>
        <v>0</v>
      </c>
    </row>
    <row r="490" spans="1:19" x14ac:dyDescent="0.35">
      <c r="A490">
        <v>3989</v>
      </c>
      <c r="B490">
        <v>1</v>
      </c>
      <c r="C490">
        <v>17</v>
      </c>
      <c r="D490" t="s">
        <v>0</v>
      </c>
      <c r="E490" t="s">
        <v>1</v>
      </c>
      <c r="F490" t="s">
        <v>2</v>
      </c>
      <c r="G490" t="s">
        <v>3</v>
      </c>
      <c r="H490" t="s">
        <v>4</v>
      </c>
      <c r="I490" t="s">
        <v>5</v>
      </c>
      <c r="J490" t="s">
        <v>2</v>
      </c>
      <c r="K490" t="s">
        <v>0</v>
      </c>
      <c r="L490" t="s">
        <v>7</v>
      </c>
      <c r="M490" t="s">
        <v>6</v>
      </c>
      <c r="N490">
        <v>20.5828036865</v>
      </c>
      <c r="O490">
        <f>IF(AND(COUNTIF(L490:M490, "BASE"),COUNTIF(L490:M490, "TAXONOMIC")),1,0)</f>
        <v>0</v>
      </c>
      <c r="P490">
        <f>IF(AND(COUNTIF(L490:M490, "BASE"),COUNTIF(L490:M490, "THEMATIC")),1,0)</f>
        <v>1</v>
      </c>
      <c r="Q490" t="s">
        <v>353</v>
      </c>
      <c r="R490">
        <f>IF(AND(COUNTIF(L490:M490, "THEMATIC"),COUNTIF(L490:M490, "TAXONOMIC")),1,0)</f>
        <v>0</v>
      </c>
      <c r="S490">
        <f>IF(COUNTIF(L490:M490, "UNRELATED"),1,0)</f>
        <v>0</v>
      </c>
    </row>
    <row r="491" spans="1:19" x14ac:dyDescent="0.35">
      <c r="A491">
        <v>3989</v>
      </c>
      <c r="B491">
        <v>1</v>
      </c>
      <c r="C491">
        <v>18</v>
      </c>
      <c r="D491" t="s">
        <v>214</v>
      </c>
      <c r="E491" t="s">
        <v>215</v>
      </c>
      <c r="F491" t="s">
        <v>216</v>
      </c>
      <c r="G491" t="s">
        <v>217</v>
      </c>
      <c r="H491" t="s">
        <v>218</v>
      </c>
      <c r="I491" t="s">
        <v>219</v>
      </c>
      <c r="J491" t="s">
        <v>214</v>
      </c>
      <c r="K491" t="s">
        <v>215</v>
      </c>
      <c r="L491" t="s">
        <v>6</v>
      </c>
      <c r="M491" t="s">
        <v>14</v>
      </c>
      <c r="N491">
        <v>4.1353653586699997</v>
      </c>
      <c r="O491">
        <f>IF(AND(COUNTIF(L491:M491, "BASE"),COUNTIF(L491:M491, "TAXONOMIC")),1,0)</f>
        <v>1</v>
      </c>
      <c r="P491">
        <f>IF(AND(COUNTIF(L491:M491, "BASE"),COUNTIF(L491:M491, "THEMATIC")),1,0)</f>
        <v>0</v>
      </c>
      <c r="Q491" t="s">
        <v>354</v>
      </c>
      <c r="R491">
        <f>IF(AND(COUNTIF(L491:M491, "THEMATIC"),COUNTIF(L491:M491, "TAXONOMIC")),1,0)</f>
        <v>0</v>
      </c>
      <c r="S491">
        <f>IF(COUNTIF(L491:M491, "UNRELATED"),1,0)</f>
        <v>0</v>
      </c>
    </row>
    <row r="492" spans="1:19" x14ac:dyDescent="0.35">
      <c r="A492">
        <v>3989</v>
      </c>
      <c r="B492">
        <v>1</v>
      </c>
      <c r="C492">
        <v>19</v>
      </c>
      <c r="D492" t="s">
        <v>313</v>
      </c>
      <c r="E492" t="s">
        <v>314</v>
      </c>
      <c r="F492" t="s">
        <v>315</v>
      </c>
      <c r="G492" t="s">
        <v>267</v>
      </c>
      <c r="H492" t="s">
        <v>316</v>
      </c>
      <c r="I492" t="s">
        <v>317</v>
      </c>
      <c r="J492" t="s">
        <v>314</v>
      </c>
      <c r="K492" t="s">
        <v>313</v>
      </c>
      <c r="L492" t="s">
        <v>14</v>
      </c>
      <c r="M492" t="s">
        <v>6</v>
      </c>
      <c r="N492">
        <v>13.8764248157</v>
      </c>
      <c r="O492">
        <f>IF(AND(COUNTIF(L492:M492, "BASE"),COUNTIF(L492:M492, "TAXONOMIC")),1,0)</f>
        <v>1</v>
      </c>
      <c r="P492">
        <f>IF(AND(COUNTIF(L492:M492, "BASE"),COUNTIF(L492:M492, "THEMATIC")),1,0)</f>
        <v>0</v>
      </c>
      <c r="Q492" t="s">
        <v>354</v>
      </c>
      <c r="R492">
        <f>IF(AND(COUNTIF(L492:M492, "THEMATIC"),COUNTIF(L492:M492, "TAXONOMIC")),1,0)</f>
        <v>0</v>
      </c>
      <c r="S492">
        <f>IF(COUNTIF(L492:M492, "UNRELATED"),1,0)</f>
        <v>0</v>
      </c>
    </row>
    <row r="493" spans="1:19" x14ac:dyDescent="0.35">
      <c r="A493">
        <v>3989</v>
      </c>
      <c r="B493">
        <v>1</v>
      </c>
      <c r="C493">
        <v>20</v>
      </c>
      <c r="D493" t="s">
        <v>253</v>
      </c>
      <c r="E493" t="s">
        <v>275</v>
      </c>
      <c r="F493" t="s">
        <v>234</v>
      </c>
      <c r="G493" t="s">
        <v>276</v>
      </c>
      <c r="H493" t="s">
        <v>277</v>
      </c>
      <c r="I493" t="s">
        <v>278</v>
      </c>
      <c r="J493" t="s">
        <v>253</v>
      </c>
      <c r="K493" t="s">
        <v>275</v>
      </c>
      <c r="L493" t="s">
        <v>6</v>
      </c>
      <c r="M493" t="s">
        <v>14</v>
      </c>
      <c r="N493">
        <v>4.79344401014</v>
      </c>
      <c r="O493">
        <f>IF(AND(COUNTIF(L493:M493, "BASE"),COUNTIF(L493:M493, "TAXONOMIC")),1,0)</f>
        <v>1</v>
      </c>
      <c r="P493">
        <f>IF(AND(COUNTIF(L493:M493, "BASE"),COUNTIF(L493:M493, "THEMATIC")),1,0)</f>
        <v>0</v>
      </c>
      <c r="Q493" t="s">
        <v>354</v>
      </c>
      <c r="R493">
        <f>IF(AND(COUNTIF(L493:M493, "THEMATIC"),COUNTIF(L493:M493, "TAXONOMIC")),1,0)</f>
        <v>0</v>
      </c>
      <c r="S493">
        <f>IF(COUNTIF(L493:M493, "UNRELATED"),1,0)</f>
        <v>0</v>
      </c>
    </row>
    <row r="494" spans="1:19" x14ac:dyDescent="0.35">
      <c r="A494">
        <v>3989</v>
      </c>
      <c r="B494">
        <v>1</v>
      </c>
      <c r="C494">
        <v>21</v>
      </c>
      <c r="D494" t="s">
        <v>187</v>
      </c>
      <c r="E494" t="s">
        <v>188</v>
      </c>
      <c r="F494" t="s">
        <v>189</v>
      </c>
      <c r="G494" t="s">
        <v>190</v>
      </c>
      <c r="H494" t="s">
        <v>191</v>
      </c>
      <c r="I494" t="s">
        <v>58</v>
      </c>
      <c r="J494" t="s">
        <v>189</v>
      </c>
      <c r="K494" t="s">
        <v>187</v>
      </c>
      <c r="L494" t="s">
        <v>7</v>
      </c>
      <c r="M494" t="s">
        <v>6</v>
      </c>
      <c r="N494">
        <v>19.728228418200001</v>
      </c>
      <c r="O494">
        <f>IF(AND(COUNTIF(L494:M494, "BASE"),COUNTIF(L494:M494, "TAXONOMIC")),1,0)</f>
        <v>0</v>
      </c>
      <c r="P494">
        <f>IF(AND(COUNTIF(L494:M494, "BASE"),COUNTIF(L494:M494, "THEMATIC")),1,0)</f>
        <v>1</v>
      </c>
      <c r="Q494" t="s">
        <v>353</v>
      </c>
      <c r="R494">
        <f>IF(AND(COUNTIF(L494:M494, "THEMATIC"),COUNTIF(L494:M494, "TAXONOMIC")),1,0)</f>
        <v>0</v>
      </c>
      <c r="S494">
        <f>IF(COUNTIF(L494:M494, "UNRELATED"),1,0)</f>
        <v>0</v>
      </c>
    </row>
    <row r="495" spans="1:19" x14ac:dyDescent="0.35">
      <c r="A495">
        <v>3989</v>
      </c>
      <c r="B495">
        <v>1</v>
      </c>
      <c r="C495">
        <v>22</v>
      </c>
      <c r="D495" t="s">
        <v>63</v>
      </c>
      <c r="E495" t="s">
        <v>64</v>
      </c>
      <c r="F495" t="s">
        <v>65</v>
      </c>
      <c r="G495" t="s">
        <v>66</v>
      </c>
      <c r="H495" t="s">
        <v>67</v>
      </c>
      <c r="I495" t="s">
        <v>68</v>
      </c>
      <c r="J495" t="s">
        <v>63</v>
      </c>
      <c r="K495" t="s">
        <v>64</v>
      </c>
      <c r="L495" t="s">
        <v>6</v>
      </c>
      <c r="M495" t="s">
        <v>14</v>
      </c>
      <c r="N495">
        <v>3.9693746139499999</v>
      </c>
      <c r="O495">
        <f>IF(AND(COUNTIF(L495:M495, "BASE"),COUNTIF(L495:M495, "TAXONOMIC")),1,0)</f>
        <v>1</v>
      </c>
      <c r="P495">
        <f>IF(AND(COUNTIF(L495:M495, "BASE"),COUNTIF(L495:M495, "THEMATIC")),1,0)</f>
        <v>0</v>
      </c>
      <c r="Q495" t="s">
        <v>354</v>
      </c>
      <c r="R495">
        <f>IF(AND(COUNTIF(L495:M495, "THEMATIC"),COUNTIF(L495:M495, "TAXONOMIC")),1,0)</f>
        <v>0</v>
      </c>
      <c r="S495">
        <f>IF(COUNTIF(L495:M495, "UNRELATED"),1,0)</f>
        <v>0</v>
      </c>
    </row>
    <row r="496" spans="1:19" x14ac:dyDescent="0.35">
      <c r="A496">
        <v>3989</v>
      </c>
      <c r="B496">
        <v>1</v>
      </c>
      <c r="C496">
        <v>23</v>
      </c>
      <c r="D496" t="s">
        <v>285</v>
      </c>
      <c r="E496" t="s">
        <v>286</v>
      </c>
      <c r="F496" t="s">
        <v>81</v>
      </c>
      <c r="G496" t="s">
        <v>287</v>
      </c>
      <c r="H496" t="s">
        <v>288</v>
      </c>
      <c r="I496" t="s">
        <v>289</v>
      </c>
      <c r="J496" t="s">
        <v>81</v>
      </c>
      <c r="K496" t="s">
        <v>285</v>
      </c>
      <c r="L496" t="s">
        <v>7</v>
      </c>
      <c r="M496" t="s">
        <v>6</v>
      </c>
      <c r="N496">
        <v>6.1556403667800002</v>
      </c>
      <c r="O496">
        <f>IF(AND(COUNTIF(L496:M496, "BASE"),COUNTIF(L496:M496, "TAXONOMIC")),1,0)</f>
        <v>0</v>
      </c>
      <c r="P496">
        <f>IF(AND(COUNTIF(L496:M496, "BASE"),COUNTIF(L496:M496, "THEMATIC")),1,0)</f>
        <v>1</v>
      </c>
      <c r="Q496" t="s">
        <v>353</v>
      </c>
      <c r="R496">
        <f>IF(AND(COUNTIF(L496:M496, "THEMATIC"),COUNTIF(L496:M496, "TAXONOMIC")),1,0)</f>
        <v>0</v>
      </c>
      <c r="S496">
        <f>IF(COUNTIF(L496:M496, "UNRELATED"),1,0)</f>
        <v>0</v>
      </c>
    </row>
    <row r="497" spans="1:19" x14ac:dyDescent="0.35">
      <c r="A497">
        <v>3989</v>
      </c>
      <c r="B497">
        <v>1</v>
      </c>
      <c r="C497">
        <v>24</v>
      </c>
      <c r="D497" t="s">
        <v>51</v>
      </c>
      <c r="E497" t="s">
        <v>52</v>
      </c>
      <c r="F497" t="s">
        <v>53</v>
      </c>
      <c r="G497" t="s">
        <v>54</v>
      </c>
      <c r="H497" t="s">
        <v>55</v>
      </c>
      <c r="I497" t="s">
        <v>56</v>
      </c>
      <c r="J497" t="s">
        <v>51</v>
      </c>
      <c r="K497" t="s">
        <v>53</v>
      </c>
      <c r="L497" t="s">
        <v>6</v>
      </c>
      <c r="M497" t="s">
        <v>7</v>
      </c>
      <c r="N497">
        <v>14.2708035515</v>
      </c>
      <c r="O497">
        <f>IF(AND(COUNTIF(L497:M497, "BASE"),COUNTIF(L497:M497, "TAXONOMIC")),1,0)</f>
        <v>0</v>
      </c>
      <c r="P497">
        <f>IF(AND(COUNTIF(L497:M497, "BASE"),COUNTIF(L497:M497, "THEMATIC")),1,0)</f>
        <v>1</v>
      </c>
      <c r="Q497" t="s">
        <v>353</v>
      </c>
      <c r="R497">
        <f>IF(AND(COUNTIF(L497:M497, "THEMATIC"),COUNTIF(L497:M497, "TAXONOMIC")),1,0)</f>
        <v>0</v>
      </c>
      <c r="S497">
        <f>IF(COUNTIF(L497:M497, "UNRELATED"),1,0)</f>
        <v>0</v>
      </c>
    </row>
    <row r="498" spans="1:19" x14ac:dyDescent="0.35">
      <c r="A498">
        <v>3989</v>
      </c>
      <c r="B498">
        <v>1</v>
      </c>
      <c r="C498">
        <v>25</v>
      </c>
      <c r="D498" t="s">
        <v>109</v>
      </c>
      <c r="E498" t="s">
        <v>110</v>
      </c>
      <c r="F498" t="s">
        <v>111</v>
      </c>
      <c r="G498" t="s">
        <v>112</v>
      </c>
      <c r="H498" t="s">
        <v>113</v>
      </c>
      <c r="I498" t="s">
        <v>114</v>
      </c>
      <c r="J498" t="s">
        <v>109</v>
      </c>
      <c r="K498" t="s">
        <v>110</v>
      </c>
      <c r="L498" t="s">
        <v>6</v>
      </c>
      <c r="M498" t="s">
        <v>14</v>
      </c>
      <c r="N498">
        <v>8.7617039323100006</v>
      </c>
      <c r="O498">
        <f>IF(AND(COUNTIF(L498:M498, "BASE"),COUNTIF(L498:M498, "TAXONOMIC")),1,0)</f>
        <v>1</v>
      </c>
      <c r="P498">
        <f>IF(AND(COUNTIF(L498:M498, "BASE"),COUNTIF(L498:M498, "THEMATIC")),1,0)</f>
        <v>0</v>
      </c>
      <c r="Q498" t="s">
        <v>354</v>
      </c>
      <c r="R498">
        <f>IF(AND(COUNTIF(L498:M498, "THEMATIC"),COUNTIF(L498:M498, "TAXONOMIC")),1,0)</f>
        <v>0</v>
      </c>
      <c r="S498">
        <f>IF(COUNTIF(L498:M498, "UNRELATED"),1,0)</f>
        <v>0</v>
      </c>
    </row>
    <row r="499" spans="1:19" x14ac:dyDescent="0.35">
      <c r="A499">
        <v>3989</v>
      </c>
      <c r="B499">
        <v>1</v>
      </c>
      <c r="C499">
        <v>26</v>
      </c>
      <c r="D499" t="s">
        <v>226</v>
      </c>
      <c r="E499" t="s">
        <v>227</v>
      </c>
      <c r="F499" t="s">
        <v>228</v>
      </c>
      <c r="G499" t="s">
        <v>229</v>
      </c>
      <c r="H499" t="s">
        <v>230</v>
      </c>
      <c r="I499" t="s">
        <v>231</v>
      </c>
      <c r="J499" t="s">
        <v>226</v>
      </c>
      <c r="K499" t="s">
        <v>228</v>
      </c>
      <c r="L499" t="s">
        <v>6</v>
      </c>
      <c r="M499" t="s">
        <v>7</v>
      </c>
      <c r="N499">
        <v>30.629425743399999</v>
      </c>
      <c r="O499">
        <f>IF(AND(COUNTIF(L499:M499, "BASE"),COUNTIF(L499:M499, "TAXONOMIC")),1,0)</f>
        <v>0</v>
      </c>
      <c r="P499">
        <f>IF(AND(COUNTIF(L499:M499, "BASE"),COUNTIF(L499:M499, "THEMATIC")),1,0)</f>
        <v>1</v>
      </c>
      <c r="Q499" t="s">
        <v>353</v>
      </c>
      <c r="R499">
        <f>IF(AND(COUNTIF(L499:M499, "THEMATIC"),COUNTIF(L499:M499, "TAXONOMIC")),1,0)</f>
        <v>0</v>
      </c>
      <c r="S499">
        <f>IF(COUNTIF(L499:M499, "UNRELATED"),1,0)</f>
        <v>0</v>
      </c>
    </row>
    <row r="500" spans="1:19" x14ac:dyDescent="0.35">
      <c r="A500">
        <v>3989</v>
      </c>
      <c r="B500">
        <v>1</v>
      </c>
      <c r="C500">
        <v>27</v>
      </c>
      <c r="D500" t="s">
        <v>36</v>
      </c>
      <c r="E500" t="s">
        <v>271</v>
      </c>
      <c r="F500" t="s">
        <v>165</v>
      </c>
      <c r="G500" t="s">
        <v>272</v>
      </c>
      <c r="H500" t="s">
        <v>273</v>
      </c>
      <c r="I500" t="s">
        <v>274</v>
      </c>
      <c r="J500" t="s">
        <v>36</v>
      </c>
      <c r="K500" t="s">
        <v>271</v>
      </c>
      <c r="L500" t="s">
        <v>6</v>
      </c>
      <c r="M500" t="s">
        <v>14</v>
      </c>
      <c r="N500">
        <v>3.8044929328000001</v>
      </c>
      <c r="O500">
        <f>IF(AND(COUNTIF(L500:M500, "BASE"),COUNTIF(L500:M500, "TAXONOMIC")),1,0)</f>
        <v>1</v>
      </c>
      <c r="P500">
        <f>IF(AND(COUNTIF(L500:M500, "BASE"),COUNTIF(L500:M500, "THEMATIC")),1,0)</f>
        <v>0</v>
      </c>
      <c r="Q500" t="s">
        <v>354</v>
      </c>
      <c r="R500">
        <f>IF(AND(COUNTIF(L500:M500, "THEMATIC"),COUNTIF(L500:M500, "TAXONOMIC")),1,0)</f>
        <v>0</v>
      </c>
      <c r="S500">
        <f>IF(COUNTIF(L500:M500, "UNRELATED"),1,0)</f>
        <v>0</v>
      </c>
    </row>
    <row r="501" spans="1:19" x14ac:dyDescent="0.35">
      <c r="A501">
        <v>3989</v>
      </c>
      <c r="B501">
        <v>1</v>
      </c>
      <c r="C501">
        <v>28</v>
      </c>
      <c r="D501" t="s">
        <v>299</v>
      </c>
      <c r="E501" t="s">
        <v>206</v>
      </c>
      <c r="F501" t="s">
        <v>300</v>
      </c>
      <c r="G501" t="s">
        <v>301</v>
      </c>
      <c r="H501" t="s">
        <v>302</v>
      </c>
      <c r="I501" t="s">
        <v>303</v>
      </c>
      <c r="J501" t="s">
        <v>300</v>
      </c>
      <c r="K501" t="s">
        <v>299</v>
      </c>
      <c r="L501" t="s">
        <v>7</v>
      </c>
      <c r="M501" t="s">
        <v>6</v>
      </c>
      <c r="N501">
        <v>6.0099544258600002</v>
      </c>
      <c r="O501">
        <f>IF(AND(COUNTIF(L501:M501, "BASE"),COUNTIF(L501:M501, "TAXONOMIC")),1,0)</f>
        <v>0</v>
      </c>
      <c r="P501">
        <f>IF(AND(COUNTIF(L501:M501, "BASE"),COUNTIF(L501:M501, "THEMATIC")),1,0)</f>
        <v>1</v>
      </c>
      <c r="Q501" t="s">
        <v>353</v>
      </c>
      <c r="R501">
        <f>IF(AND(COUNTIF(L501:M501, "THEMATIC"),COUNTIF(L501:M501, "TAXONOMIC")),1,0)</f>
        <v>0</v>
      </c>
      <c r="S501">
        <f>IF(COUNTIF(L501:M501, "UNRELATED"),1,0)</f>
        <v>0</v>
      </c>
    </row>
    <row r="502" spans="1:19" x14ac:dyDescent="0.35">
      <c r="A502">
        <v>3989</v>
      </c>
      <c r="B502">
        <v>1</v>
      </c>
      <c r="C502">
        <v>29</v>
      </c>
      <c r="D502" t="s">
        <v>115</v>
      </c>
      <c r="E502" t="s">
        <v>116</v>
      </c>
      <c r="F502" t="s">
        <v>106</v>
      </c>
      <c r="G502" t="s">
        <v>117</v>
      </c>
      <c r="H502" t="s">
        <v>118</v>
      </c>
      <c r="I502" t="s">
        <v>119</v>
      </c>
      <c r="J502" t="s">
        <v>106</v>
      </c>
      <c r="K502" t="s">
        <v>115</v>
      </c>
      <c r="L502" t="s">
        <v>7</v>
      </c>
      <c r="M502" t="s">
        <v>6</v>
      </c>
      <c r="N502">
        <v>5.8209739498599999</v>
      </c>
      <c r="O502">
        <f>IF(AND(COUNTIF(L502:M502, "BASE"),COUNTIF(L502:M502, "TAXONOMIC")),1,0)</f>
        <v>0</v>
      </c>
      <c r="P502">
        <f>IF(AND(COUNTIF(L502:M502, "BASE"),COUNTIF(L502:M502, "THEMATIC")),1,0)</f>
        <v>1</v>
      </c>
      <c r="Q502" t="s">
        <v>353</v>
      </c>
      <c r="R502">
        <f>IF(AND(COUNTIF(L502:M502, "THEMATIC"),COUNTIF(L502:M502, "TAXONOMIC")),1,0)</f>
        <v>0</v>
      </c>
      <c r="S502">
        <f>IF(COUNTIF(L502:M502, "UNRELATED"),1,0)</f>
        <v>0</v>
      </c>
    </row>
    <row r="503" spans="1:19" x14ac:dyDescent="0.35">
      <c r="A503">
        <v>3989</v>
      </c>
      <c r="B503">
        <v>1</v>
      </c>
      <c r="C503">
        <v>30</v>
      </c>
      <c r="D503" t="s">
        <v>8</v>
      </c>
      <c r="E503" t="s">
        <v>9</v>
      </c>
      <c r="F503" t="s">
        <v>10</v>
      </c>
      <c r="G503" t="s">
        <v>11</v>
      </c>
      <c r="H503" t="s">
        <v>12</v>
      </c>
      <c r="I503" t="s">
        <v>13</v>
      </c>
      <c r="J503" t="s">
        <v>8</v>
      </c>
      <c r="K503" t="s">
        <v>9</v>
      </c>
      <c r="L503" t="s">
        <v>6</v>
      </c>
      <c r="M503" t="s">
        <v>14</v>
      </c>
      <c r="N503">
        <v>9.1646992649799994</v>
      </c>
      <c r="O503">
        <f>IF(AND(COUNTIF(L503:M503, "BASE"),COUNTIF(L503:M503, "TAXONOMIC")),1,0)</f>
        <v>1</v>
      </c>
      <c r="P503">
        <f>IF(AND(COUNTIF(L503:M503, "BASE"),COUNTIF(L503:M503, "THEMATIC")),1,0)</f>
        <v>0</v>
      </c>
      <c r="Q503" t="s">
        <v>354</v>
      </c>
      <c r="R503">
        <f>IF(AND(COUNTIF(L503:M503, "THEMATIC"),COUNTIF(L503:M503, "TAXONOMIC")),1,0)</f>
        <v>0</v>
      </c>
      <c r="S503">
        <f>IF(COUNTIF(L503:M503, "UNRELATED"),1,0)</f>
        <v>0</v>
      </c>
    </row>
    <row r="504" spans="1:19" x14ac:dyDescent="0.35">
      <c r="A504">
        <v>3989</v>
      </c>
      <c r="B504">
        <v>1</v>
      </c>
      <c r="C504">
        <v>31</v>
      </c>
      <c r="D504" t="s">
        <v>120</v>
      </c>
      <c r="E504" t="s">
        <v>121</v>
      </c>
      <c r="F504" t="s">
        <v>122</v>
      </c>
      <c r="G504" t="s">
        <v>123</v>
      </c>
      <c r="H504" t="s">
        <v>124</v>
      </c>
      <c r="I504" t="s">
        <v>125</v>
      </c>
      <c r="J504" t="s">
        <v>120</v>
      </c>
      <c r="K504" t="s">
        <v>121</v>
      </c>
      <c r="L504" t="s">
        <v>6</v>
      </c>
      <c r="M504" t="s">
        <v>14</v>
      </c>
      <c r="N504">
        <v>6.2566313730800003</v>
      </c>
      <c r="O504">
        <f>IF(AND(COUNTIF(L504:M504, "BASE"),COUNTIF(L504:M504, "TAXONOMIC")),1,0)</f>
        <v>1</v>
      </c>
      <c r="P504">
        <f>IF(AND(COUNTIF(L504:M504, "BASE"),COUNTIF(L504:M504, "THEMATIC")),1,0)</f>
        <v>0</v>
      </c>
      <c r="Q504" t="s">
        <v>354</v>
      </c>
      <c r="R504">
        <f>IF(AND(COUNTIF(L504:M504, "THEMATIC"),COUNTIF(L504:M504, "TAXONOMIC")),1,0)</f>
        <v>0</v>
      </c>
      <c r="S504">
        <f>IF(COUNTIF(L504:M504, "UNRELATED"),1,0)</f>
        <v>0</v>
      </c>
    </row>
    <row r="505" spans="1:19" x14ac:dyDescent="0.35">
      <c r="A505">
        <v>3989</v>
      </c>
      <c r="B505">
        <v>1</v>
      </c>
      <c r="C505">
        <v>32</v>
      </c>
      <c r="D505" t="s">
        <v>79</v>
      </c>
      <c r="E505" t="s">
        <v>80</v>
      </c>
      <c r="F505" t="s">
        <v>81</v>
      </c>
      <c r="G505" t="s">
        <v>82</v>
      </c>
      <c r="H505" t="s">
        <v>83</v>
      </c>
      <c r="I505" t="s">
        <v>84</v>
      </c>
      <c r="J505" t="s">
        <v>81</v>
      </c>
      <c r="K505" t="s">
        <v>79</v>
      </c>
      <c r="L505" t="s">
        <v>7</v>
      </c>
      <c r="M505" t="s">
        <v>6</v>
      </c>
      <c r="N505">
        <v>15.678703594</v>
      </c>
      <c r="O505">
        <f>IF(AND(COUNTIF(L505:M505, "BASE"),COUNTIF(L505:M505, "TAXONOMIC")),1,0)</f>
        <v>0</v>
      </c>
      <c r="P505">
        <f>IF(AND(COUNTIF(L505:M505, "BASE"),COUNTIF(L505:M505, "THEMATIC")),1,0)</f>
        <v>1</v>
      </c>
      <c r="Q505" t="s">
        <v>353</v>
      </c>
      <c r="R505">
        <f>IF(AND(COUNTIF(L505:M505, "THEMATIC"),COUNTIF(L505:M505, "TAXONOMIC")),1,0)</f>
        <v>0</v>
      </c>
      <c r="S505">
        <f>IF(COUNTIF(L505:M505, "UNRELATED"),1,0)</f>
        <v>0</v>
      </c>
    </row>
    <row r="506" spans="1:19" x14ac:dyDescent="0.35">
      <c r="A506">
        <v>3989</v>
      </c>
      <c r="B506">
        <v>1</v>
      </c>
      <c r="C506">
        <v>33</v>
      </c>
      <c r="D506" t="s">
        <v>146</v>
      </c>
      <c r="E506" t="s">
        <v>147</v>
      </c>
      <c r="F506" t="s">
        <v>148</v>
      </c>
      <c r="G506" t="s">
        <v>149</v>
      </c>
      <c r="H506" t="s">
        <v>150</v>
      </c>
      <c r="I506" t="s">
        <v>151</v>
      </c>
      <c r="J506" t="s">
        <v>146</v>
      </c>
      <c r="K506" t="s">
        <v>147</v>
      </c>
      <c r="L506" t="s">
        <v>6</v>
      </c>
      <c r="M506" t="s">
        <v>14</v>
      </c>
      <c r="N506">
        <v>13.200016818</v>
      </c>
      <c r="O506">
        <f>IF(AND(COUNTIF(L506:M506, "BASE"),COUNTIF(L506:M506, "TAXONOMIC")),1,0)</f>
        <v>1</v>
      </c>
      <c r="P506">
        <f>IF(AND(COUNTIF(L506:M506, "BASE"),COUNTIF(L506:M506, "THEMATIC")),1,0)</f>
        <v>0</v>
      </c>
      <c r="Q506" t="s">
        <v>354</v>
      </c>
      <c r="R506">
        <f>IF(AND(COUNTIF(L506:M506, "THEMATIC"),COUNTIF(L506:M506, "TAXONOMIC")),1,0)</f>
        <v>0</v>
      </c>
      <c r="S506">
        <f>IF(COUNTIF(L506:M506, "UNRELATED"),1,0)</f>
        <v>0</v>
      </c>
    </row>
    <row r="507" spans="1:19" x14ac:dyDescent="0.35">
      <c r="A507">
        <v>3989</v>
      </c>
      <c r="B507">
        <v>1</v>
      </c>
      <c r="C507">
        <v>34</v>
      </c>
      <c r="D507" t="s">
        <v>249</v>
      </c>
      <c r="E507" t="s">
        <v>250</v>
      </c>
      <c r="F507" t="s">
        <v>251</v>
      </c>
      <c r="G507" t="s">
        <v>252</v>
      </c>
      <c r="H507" t="s">
        <v>253</v>
      </c>
      <c r="I507" t="s">
        <v>254</v>
      </c>
      <c r="J507" t="s">
        <v>253</v>
      </c>
      <c r="K507" t="s">
        <v>249</v>
      </c>
      <c r="L507" t="s">
        <v>324</v>
      </c>
      <c r="M507" t="s">
        <v>6</v>
      </c>
      <c r="N507">
        <v>7.6586265619300002</v>
      </c>
      <c r="O507">
        <f>IF(AND(COUNTIF(L507:M507, "BASE"),COUNTIF(L507:M507, "TAXONOMIC")),1,0)</f>
        <v>0</v>
      </c>
      <c r="P507">
        <f>IF(AND(COUNTIF(L507:M507, "BASE"),COUNTIF(L507:M507, "THEMATIC")),1,0)</f>
        <v>0</v>
      </c>
      <c r="Q507" t="s">
        <v>352</v>
      </c>
      <c r="R507">
        <f>IF(AND(COUNTIF(L507:M507, "THEMATIC"),COUNTIF(L507:M507, "TAXONOMIC")),1,0)</f>
        <v>0</v>
      </c>
      <c r="S507">
        <f>IF(COUNTIF(L507:M507, "UNRELATED"),1,0)</f>
        <v>1</v>
      </c>
    </row>
    <row r="508" spans="1:19" x14ac:dyDescent="0.35">
      <c r="A508">
        <v>3989</v>
      </c>
      <c r="B508">
        <v>1</v>
      </c>
      <c r="C508">
        <v>35</v>
      </c>
      <c r="D508" t="s">
        <v>33</v>
      </c>
      <c r="E508" t="s">
        <v>34</v>
      </c>
      <c r="F508" t="s">
        <v>35</v>
      </c>
      <c r="G508" t="s">
        <v>36</v>
      </c>
      <c r="H508" t="s">
        <v>37</v>
      </c>
      <c r="I508" t="s">
        <v>38</v>
      </c>
      <c r="J508" t="s">
        <v>34</v>
      </c>
      <c r="K508" t="s">
        <v>33</v>
      </c>
      <c r="L508" t="s">
        <v>14</v>
      </c>
      <c r="M508" t="s">
        <v>6</v>
      </c>
      <c r="N508">
        <v>7.9864594914299998</v>
      </c>
      <c r="O508">
        <f>IF(AND(COUNTIF(L508:M508, "BASE"),COUNTIF(L508:M508, "TAXONOMIC")),1,0)</f>
        <v>1</v>
      </c>
      <c r="P508">
        <f>IF(AND(COUNTIF(L508:M508, "BASE"),COUNTIF(L508:M508, "THEMATIC")),1,0)</f>
        <v>0</v>
      </c>
      <c r="Q508" t="s">
        <v>354</v>
      </c>
      <c r="R508">
        <f>IF(AND(COUNTIF(L508:M508, "THEMATIC"),COUNTIF(L508:M508, "TAXONOMIC")),1,0)</f>
        <v>0</v>
      </c>
      <c r="S508">
        <f>IF(COUNTIF(L508:M508, "UNRELATED"),1,0)</f>
        <v>0</v>
      </c>
    </row>
    <row r="509" spans="1:19" x14ac:dyDescent="0.35">
      <c r="A509">
        <v>3989</v>
      </c>
      <c r="B509">
        <v>1</v>
      </c>
      <c r="C509">
        <v>36</v>
      </c>
      <c r="D509" t="s">
        <v>197</v>
      </c>
      <c r="E509" t="s">
        <v>198</v>
      </c>
      <c r="F509" t="s">
        <v>199</v>
      </c>
      <c r="G509" t="s">
        <v>200</v>
      </c>
      <c r="H509" t="s">
        <v>201</v>
      </c>
      <c r="I509" t="s">
        <v>202</v>
      </c>
      <c r="J509" t="s">
        <v>197</v>
      </c>
      <c r="K509" t="s">
        <v>198</v>
      </c>
      <c r="L509" t="s">
        <v>6</v>
      </c>
      <c r="M509" t="s">
        <v>14</v>
      </c>
      <c r="N509">
        <v>6.9507790923800004</v>
      </c>
      <c r="O509">
        <f>IF(AND(COUNTIF(L509:M509, "BASE"),COUNTIF(L509:M509, "TAXONOMIC")),1,0)</f>
        <v>1</v>
      </c>
      <c r="P509">
        <f>IF(AND(COUNTIF(L509:M509, "BASE"),COUNTIF(L509:M509, "THEMATIC")),1,0)</f>
        <v>0</v>
      </c>
      <c r="Q509" t="s">
        <v>354</v>
      </c>
      <c r="R509">
        <f>IF(AND(COUNTIF(L509:M509, "THEMATIC"),COUNTIF(L509:M509, "TAXONOMIC")),1,0)</f>
        <v>0</v>
      </c>
      <c r="S509">
        <f>IF(COUNTIF(L509:M509, "UNRELATED"),1,0)</f>
        <v>0</v>
      </c>
    </row>
    <row r="510" spans="1:19" x14ac:dyDescent="0.35">
      <c r="A510">
        <v>3989</v>
      </c>
      <c r="B510">
        <v>1</v>
      </c>
      <c r="C510">
        <v>37</v>
      </c>
      <c r="D510" t="s">
        <v>265</v>
      </c>
      <c r="E510" t="s">
        <v>266</v>
      </c>
      <c r="F510" t="s">
        <v>267</v>
      </c>
      <c r="G510" t="s">
        <v>268</v>
      </c>
      <c r="H510" t="s">
        <v>269</v>
      </c>
      <c r="I510" t="s">
        <v>270</v>
      </c>
      <c r="J510" t="s">
        <v>267</v>
      </c>
      <c r="K510" t="s">
        <v>265</v>
      </c>
      <c r="L510" t="s">
        <v>7</v>
      </c>
      <c r="M510" t="s">
        <v>6</v>
      </c>
      <c r="N510">
        <v>8.0807027556600008</v>
      </c>
      <c r="O510">
        <f>IF(AND(COUNTIF(L510:M510, "BASE"),COUNTIF(L510:M510, "TAXONOMIC")),1,0)</f>
        <v>0</v>
      </c>
      <c r="P510">
        <f>IF(AND(COUNTIF(L510:M510, "BASE"),COUNTIF(L510:M510, "THEMATIC")),1,0)</f>
        <v>1</v>
      </c>
      <c r="Q510" t="s">
        <v>353</v>
      </c>
      <c r="R510">
        <f>IF(AND(COUNTIF(L510:M510, "THEMATIC"),COUNTIF(L510:M510, "TAXONOMIC")),1,0)</f>
        <v>0</v>
      </c>
      <c r="S510">
        <f>IF(COUNTIF(L510:M510, "UNRELATED"),1,0)</f>
        <v>0</v>
      </c>
    </row>
    <row r="511" spans="1:19" x14ac:dyDescent="0.35">
      <c r="A511">
        <v>3989</v>
      </c>
      <c r="B511">
        <v>1</v>
      </c>
      <c r="C511">
        <v>38</v>
      </c>
      <c r="D511" t="s">
        <v>220</v>
      </c>
      <c r="E511" t="s">
        <v>221</v>
      </c>
      <c r="F511" t="s">
        <v>222</v>
      </c>
      <c r="G511" t="s">
        <v>223</v>
      </c>
      <c r="H511" t="s">
        <v>224</v>
      </c>
      <c r="I511" t="s">
        <v>225</v>
      </c>
      <c r="J511" t="s">
        <v>220</v>
      </c>
      <c r="K511" t="s">
        <v>222</v>
      </c>
      <c r="L511" t="s">
        <v>6</v>
      </c>
      <c r="M511" t="s">
        <v>7</v>
      </c>
      <c r="N511">
        <v>4.2715693018999996</v>
      </c>
      <c r="O511">
        <f>IF(AND(COUNTIF(L511:M511, "BASE"),COUNTIF(L511:M511, "TAXONOMIC")),1,0)</f>
        <v>0</v>
      </c>
      <c r="P511">
        <f>IF(AND(COUNTIF(L511:M511, "BASE"),COUNTIF(L511:M511, "THEMATIC")),1,0)</f>
        <v>1</v>
      </c>
      <c r="Q511" t="s">
        <v>353</v>
      </c>
      <c r="R511">
        <f>IF(AND(COUNTIF(L511:M511, "THEMATIC"),COUNTIF(L511:M511, "TAXONOMIC")),1,0)</f>
        <v>0</v>
      </c>
      <c r="S511">
        <f>IF(COUNTIF(L511:M511, "UNRELATED"),1,0)</f>
        <v>0</v>
      </c>
    </row>
    <row r="512" spans="1:19" x14ac:dyDescent="0.35">
      <c r="A512">
        <v>3989</v>
      </c>
      <c r="B512">
        <v>1</v>
      </c>
      <c r="C512">
        <v>39</v>
      </c>
      <c r="D512" t="s">
        <v>232</v>
      </c>
      <c r="E512" t="s">
        <v>233</v>
      </c>
      <c r="F512" t="s">
        <v>234</v>
      </c>
      <c r="G512" t="s">
        <v>235</v>
      </c>
      <c r="H512" t="s">
        <v>236</v>
      </c>
      <c r="I512" t="s">
        <v>237</v>
      </c>
      <c r="J512" t="s">
        <v>234</v>
      </c>
      <c r="K512" t="s">
        <v>232</v>
      </c>
      <c r="L512" t="s">
        <v>7</v>
      </c>
      <c r="M512" t="s">
        <v>6</v>
      </c>
      <c r="N512">
        <v>3.69678861502</v>
      </c>
      <c r="O512">
        <f>IF(AND(COUNTIF(L512:M512, "BASE"),COUNTIF(L512:M512, "TAXONOMIC")),1,0)</f>
        <v>0</v>
      </c>
      <c r="P512">
        <f>IF(AND(COUNTIF(L512:M512, "BASE"),COUNTIF(L512:M512, "THEMATIC")),1,0)</f>
        <v>1</v>
      </c>
      <c r="Q512" t="s">
        <v>353</v>
      </c>
      <c r="R512">
        <f>IF(AND(COUNTIF(L512:M512, "THEMATIC"),COUNTIF(L512:M512, "TAXONOMIC")),1,0)</f>
        <v>0</v>
      </c>
      <c r="S512">
        <f>IF(COUNTIF(L512:M512, "UNRELATED"),1,0)</f>
        <v>0</v>
      </c>
    </row>
    <row r="513" spans="1:19" x14ac:dyDescent="0.35">
      <c r="A513">
        <v>3989</v>
      </c>
      <c r="B513">
        <v>1</v>
      </c>
      <c r="C513">
        <v>40</v>
      </c>
      <c r="D513" t="s">
        <v>181</v>
      </c>
      <c r="E513" t="s">
        <v>182</v>
      </c>
      <c r="F513" t="s">
        <v>183</v>
      </c>
      <c r="G513" t="s">
        <v>184</v>
      </c>
      <c r="H513" t="s">
        <v>185</v>
      </c>
      <c r="I513" t="s">
        <v>186</v>
      </c>
      <c r="J513" t="s">
        <v>183</v>
      </c>
      <c r="K513" t="s">
        <v>181</v>
      </c>
      <c r="L513" t="s">
        <v>7</v>
      </c>
      <c r="M513" t="s">
        <v>6</v>
      </c>
      <c r="N513">
        <v>5.6998552589199996</v>
      </c>
      <c r="O513">
        <f>IF(AND(COUNTIF(L513:M513, "BASE"),COUNTIF(L513:M513, "TAXONOMIC")),1,0)</f>
        <v>0</v>
      </c>
      <c r="P513">
        <f>IF(AND(COUNTIF(L513:M513, "BASE"),COUNTIF(L513:M513, "THEMATIC")),1,0)</f>
        <v>1</v>
      </c>
      <c r="Q513" t="s">
        <v>353</v>
      </c>
      <c r="R513">
        <f>IF(AND(COUNTIF(L513:M513, "THEMATIC"),COUNTIF(L513:M513, "TAXONOMIC")),1,0)</f>
        <v>0</v>
      </c>
      <c r="S513">
        <f>IF(COUNTIF(L513:M513, "UNRELATED"),1,0)</f>
        <v>0</v>
      </c>
    </row>
    <row r="514" spans="1:19" x14ac:dyDescent="0.35">
      <c r="A514">
        <v>3989</v>
      </c>
      <c r="B514">
        <v>1</v>
      </c>
      <c r="C514">
        <v>41</v>
      </c>
      <c r="D514" t="s">
        <v>97</v>
      </c>
      <c r="E514" t="s">
        <v>98</v>
      </c>
      <c r="F514" t="s">
        <v>99</v>
      </c>
      <c r="G514" t="s">
        <v>100</v>
      </c>
      <c r="H514" t="s">
        <v>101</v>
      </c>
      <c r="I514" t="s">
        <v>102</v>
      </c>
      <c r="J514" t="s">
        <v>97</v>
      </c>
      <c r="K514" t="s">
        <v>99</v>
      </c>
      <c r="L514" t="s">
        <v>6</v>
      </c>
      <c r="M514" t="s">
        <v>7</v>
      </c>
      <c r="N514">
        <v>2.7758761106500001</v>
      </c>
      <c r="O514">
        <f>IF(AND(COUNTIF(L514:M514, "BASE"),COUNTIF(L514:M514, "TAXONOMIC")),1,0)</f>
        <v>0</v>
      </c>
      <c r="P514">
        <f>IF(AND(COUNTIF(L514:M514, "BASE"),COUNTIF(L514:M514, "THEMATIC")),1,0)</f>
        <v>1</v>
      </c>
      <c r="Q514" t="s">
        <v>353</v>
      </c>
      <c r="R514">
        <f>IF(AND(COUNTIF(L514:M514, "THEMATIC"),COUNTIF(L514:M514, "TAXONOMIC")),1,0)</f>
        <v>0</v>
      </c>
      <c r="S514">
        <f>IF(COUNTIF(L514:M514, "UNRELATED"),1,0)</f>
        <v>0</v>
      </c>
    </row>
    <row r="515" spans="1:19" x14ac:dyDescent="0.35">
      <c r="A515">
        <v>3989</v>
      </c>
      <c r="B515">
        <v>1</v>
      </c>
      <c r="C515">
        <v>42</v>
      </c>
      <c r="D515" t="s">
        <v>59</v>
      </c>
      <c r="E515" t="s">
        <v>137</v>
      </c>
      <c r="F515" t="s">
        <v>138</v>
      </c>
      <c r="G515" t="s">
        <v>139</v>
      </c>
      <c r="H515" t="s">
        <v>140</v>
      </c>
      <c r="I515" t="s">
        <v>141</v>
      </c>
      <c r="J515" t="s">
        <v>138</v>
      </c>
      <c r="K515" t="s">
        <v>59</v>
      </c>
      <c r="L515" t="s">
        <v>7</v>
      </c>
      <c r="M515" t="s">
        <v>6</v>
      </c>
      <c r="N515">
        <v>6.5779317518499996</v>
      </c>
      <c r="O515">
        <f>IF(AND(COUNTIF(L515:M515, "BASE"),COUNTIF(L515:M515, "TAXONOMIC")),1,0)</f>
        <v>0</v>
      </c>
      <c r="P515">
        <f>IF(AND(COUNTIF(L515:M515, "BASE"),COUNTIF(L515:M515, "THEMATIC")),1,0)</f>
        <v>1</v>
      </c>
      <c r="Q515" t="s">
        <v>353</v>
      </c>
      <c r="R515">
        <f>IF(AND(COUNTIF(L515:M515, "THEMATIC"),COUNTIF(L515:M515, "TAXONOMIC")),1,0)</f>
        <v>0</v>
      </c>
      <c r="S515">
        <f>IF(COUNTIF(L515:M515, "UNRELATED"),1,0)</f>
        <v>0</v>
      </c>
    </row>
    <row r="516" spans="1:19" x14ac:dyDescent="0.35">
      <c r="A516">
        <v>3989</v>
      </c>
      <c r="B516">
        <v>1</v>
      </c>
      <c r="C516">
        <v>43</v>
      </c>
      <c r="D516" t="s">
        <v>279</v>
      </c>
      <c r="E516" t="s">
        <v>280</v>
      </c>
      <c r="F516" t="s">
        <v>281</v>
      </c>
      <c r="G516" t="s">
        <v>282</v>
      </c>
      <c r="H516" t="s">
        <v>283</v>
      </c>
      <c r="I516" t="s">
        <v>284</v>
      </c>
      <c r="J516" t="s">
        <v>281</v>
      </c>
      <c r="K516" t="s">
        <v>279</v>
      </c>
      <c r="L516" t="s">
        <v>7</v>
      </c>
      <c r="M516" t="s">
        <v>6</v>
      </c>
      <c r="N516">
        <v>2.7811267821799999</v>
      </c>
      <c r="O516">
        <f>IF(AND(COUNTIF(L516:M516, "BASE"),COUNTIF(L516:M516, "TAXONOMIC")),1,0)</f>
        <v>0</v>
      </c>
      <c r="P516">
        <f>IF(AND(COUNTIF(L516:M516, "BASE"),COUNTIF(L516:M516, "THEMATIC")),1,0)</f>
        <v>1</v>
      </c>
      <c r="Q516" t="s">
        <v>353</v>
      </c>
      <c r="R516">
        <f>IF(AND(COUNTIF(L516:M516, "THEMATIC"),COUNTIF(L516:M516, "TAXONOMIC")),1,0)</f>
        <v>0</v>
      </c>
      <c r="S516">
        <f>IF(COUNTIF(L516:M516, "UNRELATED"),1,0)</f>
        <v>0</v>
      </c>
    </row>
    <row r="517" spans="1:19" x14ac:dyDescent="0.35">
      <c r="A517">
        <v>3989</v>
      </c>
      <c r="B517">
        <v>1</v>
      </c>
      <c r="C517">
        <v>44</v>
      </c>
      <c r="D517" t="s">
        <v>307</v>
      </c>
      <c r="E517" t="s">
        <v>308</v>
      </c>
      <c r="F517" t="s">
        <v>309</v>
      </c>
      <c r="G517" t="s">
        <v>310</v>
      </c>
      <c r="H517" t="s">
        <v>311</v>
      </c>
      <c r="I517" t="s">
        <v>312</v>
      </c>
      <c r="J517" t="s">
        <v>308</v>
      </c>
      <c r="K517" t="s">
        <v>307</v>
      </c>
      <c r="L517" t="s">
        <v>14</v>
      </c>
      <c r="M517" t="s">
        <v>6</v>
      </c>
      <c r="N517">
        <v>9.0581063284199992</v>
      </c>
      <c r="O517">
        <f>IF(AND(COUNTIF(L517:M517, "BASE"),COUNTIF(L517:M517, "TAXONOMIC")),1,0)</f>
        <v>1</v>
      </c>
      <c r="P517">
        <f>IF(AND(COUNTIF(L517:M517, "BASE"),COUNTIF(L517:M517, "THEMATIC")),1,0)</f>
        <v>0</v>
      </c>
      <c r="Q517" t="s">
        <v>354</v>
      </c>
      <c r="R517">
        <f>IF(AND(COUNTIF(L517:M517, "THEMATIC"),COUNTIF(L517:M517, "TAXONOMIC")),1,0)</f>
        <v>0</v>
      </c>
      <c r="S517">
        <f>IF(COUNTIF(L517:M517, "UNRELATED"),1,0)</f>
        <v>0</v>
      </c>
    </row>
    <row r="518" spans="1:19" x14ac:dyDescent="0.35">
      <c r="A518">
        <v>3989</v>
      </c>
      <c r="B518">
        <v>1</v>
      </c>
      <c r="C518">
        <v>45</v>
      </c>
      <c r="D518" t="s">
        <v>238</v>
      </c>
      <c r="E518" t="s">
        <v>239</v>
      </c>
      <c r="F518" t="s">
        <v>240</v>
      </c>
      <c r="G518" t="s">
        <v>241</v>
      </c>
      <c r="H518" t="s">
        <v>242</v>
      </c>
      <c r="I518" t="s">
        <v>243</v>
      </c>
      <c r="J518" t="s">
        <v>238</v>
      </c>
      <c r="K518" t="s">
        <v>239</v>
      </c>
      <c r="L518" t="s">
        <v>6</v>
      </c>
      <c r="M518" t="s">
        <v>14</v>
      </c>
      <c r="N518">
        <v>35.506797732599999</v>
      </c>
      <c r="O518">
        <f>IF(AND(COUNTIF(L518:M518, "BASE"),COUNTIF(L518:M518, "TAXONOMIC")),1,0)</f>
        <v>1</v>
      </c>
      <c r="P518">
        <f>IF(AND(COUNTIF(L518:M518, "BASE"),COUNTIF(L518:M518, "THEMATIC")),1,0)</f>
        <v>0</v>
      </c>
      <c r="Q518" t="s">
        <v>354</v>
      </c>
      <c r="R518">
        <f>IF(AND(COUNTIF(L518:M518, "THEMATIC"),COUNTIF(L518:M518, "TAXONOMIC")),1,0)</f>
        <v>0</v>
      </c>
      <c r="S518">
        <f>IF(COUNTIF(L518:M518, "UNRELATED"),1,0)</f>
        <v>0</v>
      </c>
    </row>
    <row r="519" spans="1:19" x14ac:dyDescent="0.35">
      <c r="A519">
        <v>3989</v>
      </c>
      <c r="B519">
        <v>1</v>
      </c>
      <c r="C519">
        <v>46</v>
      </c>
      <c r="D519" t="s">
        <v>162</v>
      </c>
      <c r="E519" t="s">
        <v>163</v>
      </c>
      <c r="F519" t="s">
        <v>164</v>
      </c>
      <c r="G519" t="s">
        <v>165</v>
      </c>
      <c r="H519" t="s">
        <v>166</v>
      </c>
      <c r="I519" t="s">
        <v>115</v>
      </c>
      <c r="J519" t="s">
        <v>115</v>
      </c>
      <c r="K519" t="s">
        <v>166</v>
      </c>
      <c r="L519" t="s">
        <v>324</v>
      </c>
      <c r="M519" t="s">
        <v>324</v>
      </c>
      <c r="N519">
        <v>11.6688719928</v>
      </c>
      <c r="O519">
        <f>IF(AND(COUNTIF(L519:M519, "BASE"),COUNTIF(L519:M519, "TAXONOMIC")),1,0)</f>
        <v>0</v>
      </c>
      <c r="P519">
        <f>IF(AND(COUNTIF(L519:M519, "BASE"),COUNTIF(L519:M519, "THEMATIC")),1,0)</f>
        <v>0</v>
      </c>
      <c r="Q519" t="s">
        <v>352</v>
      </c>
      <c r="R519">
        <f>IF(AND(COUNTIF(L519:M519, "THEMATIC"),COUNTIF(L519:M519, "TAXONOMIC")),1,0)</f>
        <v>0</v>
      </c>
      <c r="S519">
        <f>IF(COUNTIF(L519:M519, "UNRELATED"),1,0)</f>
        <v>1</v>
      </c>
    </row>
    <row r="520" spans="1:19" x14ac:dyDescent="0.35">
      <c r="A520">
        <v>3989</v>
      </c>
      <c r="B520">
        <v>1</v>
      </c>
      <c r="C520">
        <v>47</v>
      </c>
      <c r="D520" t="s">
        <v>318</v>
      </c>
      <c r="E520" t="s">
        <v>319</v>
      </c>
      <c r="F520" t="s">
        <v>320</v>
      </c>
      <c r="G520" t="s">
        <v>321</v>
      </c>
      <c r="H520" t="s">
        <v>322</v>
      </c>
      <c r="I520" t="s">
        <v>323</v>
      </c>
      <c r="J520" t="s">
        <v>318</v>
      </c>
      <c r="K520" t="s">
        <v>319</v>
      </c>
      <c r="L520" t="s">
        <v>6</v>
      </c>
      <c r="M520" t="s">
        <v>14</v>
      </c>
      <c r="N520">
        <v>4.4341795544</v>
      </c>
      <c r="O520">
        <f>IF(AND(COUNTIF(L520:M520, "BASE"),COUNTIF(L520:M520, "TAXONOMIC")),1,0)</f>
        <v>1</v>
      </c>
      <c r="P520">
        <f>IF(AND(COUNTIF(L520:M520, "BASE"),COUNTIF(L520:M520, "THEMATIC")),1,0)</f>
        <v>0</v>
      </c>
      <c r="Q520" t="s">
        <v>354</v>
      </c>
      <c r="R520">
        <f>IF(AND(COUNTIF(L520:M520, "THEMATIC"),COUNTIF(L520:M520, "TAXONOMIC")),1,0)</f>
        <v>0</v>
      </c>
      <c r="S520">
        <f>IF(COUNTIF(L520:M520, "UNRELATED"),1,0)</f>
        <v>0</v>
      </c>
    </row>
    <row r="521" spans="1:19" x14ac:dyDescent="0.35">
      <c r="A521">
        <v>3989</v>
      </c>
      <c r="B521">
        <v>1</v>
      </c>
      <c r="C521">
        <v>48</v>
      </c>
      <c r="D521" t="s">
        <v>103</v>
      </c>
      <c r="E521" t="s">
        <v>104</v>
      </c>
      <c r="F521" t="s">
        <v>105</v>
      </c>
      <c r="G521" t="s">
        <v>106</v>
      </c>
      <c r="H521" t="s">
        <v>107</v>
      </c>
      <c r="I521" t="s">
        <v>108</v>
      </c>
      <c r="J521" t="s">
        <v>105</v>
      </c>
      <c r="K521" t="s">
        <v>103</v>
      </c>
      <c r="L521" t="s">
        <v>7</v>
      </c>
      <c r="M521" t="s">
        <v>6</v>
      </c>
      <c r="N521">
        <v>6.6026205022899997</v>
      </c>
      <c r="O521">
        <f>IF(AND(COUNTIF(L521:M521, "BASE"),COUNTIF(L521:M521, "TAXONOMIC")),1,0)</f>
        <v>0</v>
      </c>
      <c r="P521">
        <f>IF(AND(COUNTIF(L521:M521, "BASE"),COUNTIF(L521:M521, "THEMATIC")),1,0)</f>
        <v>1</v>
      </c>
      <c r="Q521" t="s">
        <v>353</v>
      </c>
      <c r="R521">
        <f>IF(AND(COUNTIF(L521:M521, "THEMATIC"),COUNTIF(L521:M521, "TAXONOMIC")),1,0)</f>
        <v>0</v>
      </c>
      <c r="S521">
        <f>IF(COUNTIF(L521:M521, "UNRELATED"),1,0)</f>
        <v>0</v>
      </c>
    </row>
    <row r="522" spans="1:19" x14ac:dyDescent="0.35">
      <c r="A522">
        <v>3989</v>
      </c>
      <c r="B522">
        <v>1</v>
      </c>
      <c r="C522">
        <v>49</v>
      </c>
      <c r="D522" t="s">
        <v>3</v>
      </c>
      <c r="E522" t="s">
        <v>203</v>
      </c>
      <c r="F522" t="s">
        <v>204</v>
      </c>
      <c r="G522" t="s">
        <v>205</v>
      </c>
      <c r="H522" t="s">
        <v>206</v>
      </c>
      <c r="I522" t="s">
        <v>207</v>
      </c>
      <c r="J522" t="s">
        <v>3</v>
      </c>
      <c r="K522" t="s">
        <v>203</v>
      </c>
      <c r="L522" t="s">
        <v>6</v>
      </c>
      <c r="M522" t="s">
        <v>14</v>
      </c>
      <c r="N522">
        <v>5.0956542582099997</v>
      </c>
      <c r="O522">
        <f>IF(AND(COUNTIF(L522:M522, "BASE"),COUNTIF(L522:M522, "TAXONOMIC")),1,0)</f>
        <v>1</v>
      </c>
      <c r="P522">
        <f>IF(AND(COUNTIF(L522:M522, "BASE"),COUNTIF(L522:M522, "THEMATIC")),1,0)</f>
        <v>0</v>
      </c>
      <c r="Q522" t="s">
        <v>354</v>
      </c>
      <c r="R522">
        <f>IF(AND(COUNTIF(L522:M522, "THEMATIC"),COUNTIF(L522:M522, "TAXONOMIC")),1,0)</f>
        <v>0</v>
      </c>
      <c r="S522">
        <f>IF(COUNTIF(L522:M522, "UNRELATED"),1,0)</f>
        <v>0</v>
      </c>
    </row>
    <row r="523" spans="1:19" x14ac:dyDescent="0.35">
      <c r="A523">
        <v>3989</v>
      </c>
      <c r="B523">
        <v>1</v>
      </c>
      <c r="C523">
        <v>50</v>
      </c>
      <c r="D523" t="s">
        <v>293</v>
      </c>
      <c r="E523" t="s">
        <v>294</v>
      </c>
      <c r="F523" t="s">
        <v>295</v>
      </c>
      <c r="G523" t="s">
        <v>296</v>
      </c>
      <c r="H523" t="s">
        <v>297</v>
      </c>
      <c r="I523" t="s">
        <v>298</v>
      </c>
      <c r="J523" t="s">
        <v>294</v>
      </c>
      <c r="K523" t="s">
        <v>293</v>
      </c>
      <c r="L523" t="s">
        <v>14</v>
      </c>
      <c r="M523" t="s">
        <v>6</v>
      </c>
      <c r="N523">
        <v>3.40104536701</v>
      </c>
      <c r="O523">
        <f>IF(AND(COUNTIF(L523:M523, "BASE"),COUNTIF(L523:M523, "TAXONOMIC")),1,0)</f>
        <v>1</v>
      </c>
      <c r="P523">
        <f>IF(AND(COUNTIF(L523:M523, "BASE"),COUNTIF(L523:M523, "THEMATIC")),1,0)</f>
        <v>0</v>
      </c>
      <c r="Q523" t="s">
        <v>354</v>
      </c>
      <c r="R523">
        <f>IF(AND(COUNTIF(L523:M523, "THEMATIC"),COUNTIF(L523:M523, "TAXONOMIC")),1,0)</f>
        <v>0</v>
      </c>
      <c r="S523">
        <f>IF(COUNTIF(L523:M523, "UNRELATED"),1,0)</f>
        <v>0</v>
      </c>
    </row>
    <row r="524" spans="1:19" x14ac:dyDescent="0.35">
      <c r="A524">
        <v>3989</v>
      </c>
      <c r="B524">
        <v>1</v>
      </c>
      <c r="C524">
        <v>51</v>
      </c>
      <c r="D524" t="s">
        <v>132</v>
      </c>
      <c r="E524" t="s">
        <v>244</v>
      </c>
      <c r="F524" t="s">
        <v>245</v>
      </c>
      <c r="G524" t="s">
        <v>246</v>
      </c>
      <c r="H524" t="s">
        <v>247</v>
      </c>
      <c r="I524" t="s">
        <v>248</v>
      </c>
      <c r="J524" t="s">
        <v>244</v>
      </c>
      <c r="K524" t="s">
        <v>132</v>
      </c>
      <c r="L524" t="s">
        <v>14</v>
      </c>
      <c r="M524" t="s">
        <v>6</v>
      </c>
      <c r="N524">
        <v>2.72089469322</v>
      </c>
      <c r="O524">
        <f>IF(AND(COUNTIF(L524:M524, "BASE"),COUNTIF(L524:M524, "TAXONOMIC")),1,0)</f>
        <v>1</v>
      </c>
      <c r="P524">
        <f>IF(AND(COUNTIF(L524:M524, "BASE"),COUNTIF(L524:M524, "THEMATIC")),1,0)</f>
        <v>0</v>
      </c>
      <c r="Q524" t="s">
        <v>354</v>
      </c>
      <c r="R524">
        <f>IF(AND(COUNTIF(L524:M524, "THEMATIC"),COUNTIF(L524:M524, "TAXONOMIC")),1,0)</f>
        <v>0</v>
      </c>
      <c r="S524">
        <f>IF(COUNTIF(L524:M524, "UNRELATED"),1,0)</f>
        <v>0</v>
      </c>
    </row>
    <row r="525" spans="1:19" x14ac:dyDescent="0.35">
      <c r="A525">
        <v>3989</v>
      </c>
      <c r="B525">
        <v>1</v>
      </c>
      <c r="C525">
        <v>52</v>
      </c>
      <c r="D525" t="s">
        <v>351</v>
      </c>
      <c r="E525" t="s">
        <v>304</v>
      </c>
      <c r="F525" t="s">
        <v>81</v>
      </c>
      <c r="G525" t="s">
        <v>249</v>
      </c>
      <c r="H525" t="s">
        <v>305</v>
      </c>
      <c r="I525" t="s">
        <v>306</v>
      </c>
      <c r="J525" t="s">
        <v>175</v>
      </c>
      <c r="K525" t="s">
        <v>304</v>
      </c>
      <c r="L525" t="s">
        <v>6</v>
      </c>
      <c r="M525" t="s">
        <v>14</v>
      </c>
      <c r="N525">
        <v>4.5119494160800002</v>
      </c>
      <c r="O525">
        <f>IF(AND(COUNTIF(L525:M525, "BASE"),COUNTIF(L525:M525, "TAXONOMIC")),1,0)</f>
        <v>1</v>
      </c>
      <c r="P525">
        <f>IF(AND(COUNTIF(L525:M525, "BASE"),COUNTIF(L525:M525, "THEMATIC")),1,0)</f>
        <v>0</v>
      </c>
      <c r="Q525" t="s">
        <v>354</v>
      </c>
      <c r="R525">
        <f>IF(AND(COUNTIF(L525:M525, "THEMATIC"),COUNTIF(L525:M525, "TAXONOMIC")),1,0)</f>
        <v>0</v>
      </c>
      <c r="S525">
        <f>IF(COUNTIF(L525:M525, "UNRELATED"),1,0)</f>
        <v>0</v>
      </c>
    </row>
    <row r="526" spans="1:19" x14ac:dyDescent="0.35">
      <c r="A526">
        <v>3989</v>
      </c>
      <c r="B526">
        <v>1</v>
      </c>
      <c r="C526">
        <v>53</v>
      </c>
      <c r="D526" t="s">
        <v>4</v>
      </c>
      <c r="E526" t="s">
        <v>236</v>
      </c>
      <c r="F526" t="s">
        <v>290</v>
      </c>
      <c r="G526" t="s">
        <v>291</v>
      </c>
      <c r="H526" t="s">
        <v>292</v>
      </c>
      <c r="I526" t="s">
        <v>146</v>
      </c>
      <c r="J526" t="s">
        <v>290</v>
      </c>
      <c r="K526" t="s">
        <v>4</v>
      </c>
      <c r="L526" t="s">
        <v>7</v>
      </c>
      <c r="M526" t="s">
        <v>6</v>
      </c>
      <c r="N526">
        <v>3.7136768407099998</v>
      </c>
      <c r="O526">
        <f>IF(AND(COUNTIF(L526:M526, "BASE"),COUNTIF(L526:M526, "TAXONOMIC")),1,0)</f>
        <v>0</v>
      </c>
      <c r="P526">
        <f>IF(AND(COUNTIF(L526:M526, "BASE"),COUNTIF(L526:M526, "THEMATIC")),1,0)</f>
        <v>1</v>
      </c>
      <c r="Q526" t="s">
        <v>353</v>
      </c>
      <c r="R526">
        <f>IF(AND(COUNTIF(L526:M526, "THEMATIC"),COUNTIF(L526:M526, "TAXONOMIC")),1,0)</f>
        <v>0</v>
      </c>
      <c r="S526">
        <f>IF(COUNTIF(L526:M526, "UNRELATED"),1,0)</f>
        <v>0</v>
      </c>
    </row>
    <row r="527" spans="1:19" x14ac:dyDescent="0.35">
      <c r="A527">
        <v>3989</v>
      </c>
      <c r="B527">
        <v>1</v>
      </c>
      <c r="C527">
        <v>54</v>
      </c>
      <c r="D527" t="s">
        <v>21</v>
      </c>
      <c r="E527" t="s">
        <v>22</v>
      </c>
      <c r="F527" t="s">
        <v>23</v>
      </c>
      <c r="G527" t="s">
        <v>24</v>
      </c>
      <c r="H527" t="s">
        <v>25</v>
      </c>
      <c r="I527" t="s">
        <v>26</v>
      </c>
      <c r="J527" t="s">
        <v>21</v>
      </c>
      <c r="K527" t="s">
        <v>22</v>
      </c>
      <c r="L527" t="s">
        <v>6</v>
      </c>
      <c r="M527" t="s">
        <v>14</v>
      </c>
      <c r="N527">
        <v>10.387591928100001</v>
      </c>
      <c r="O527">
        <f>IF(AND(COUNTIF(L527:M527, "BASE"),COUNTIF(L527:M527, "TAXONOMIC")),1,0)</f>
        <v>1</v>
      </c>
      <c r="P527">
        <f>IF(AND(COUNTIF(L527:M527, "BASE"),COUNTIF(L527:M527, "THEMATIC")),1,0)</f>
        <v>0</v>
      </c>
      <c r="Q527" t="s">
        <v>354</v>
      </c>
      <c r="R527">
        <f>IF(AND(COUNTIF(L527:M527, "THEMATIC"),COUNTIF(L527:M527, "TAXONOMIC")),1,0)</f>
        <v>0</v>
      </c>
      <c r="S527">
        <f>IF(COUNTIF(L527:M527, "UNRELATED"),1,0)</f>
        <v>0</v>
      </c>
    </row>
    <row r="528" spans="1:19" x14ac:dyDescent="0.35">
      <c r="A528">
        <v>3989</v>
      </c>
      <c r="B528">
        <v>1</v>
      </c>
      <c r="C528">
        <v>55</v>
      </c>
      <c r="D528" t="s">
        <v>126</v>
      </c>
      <c r="E528" t="s">
        <v>127</v>
      </c>
      <c r="F528" t="s">
        <v>12</v>
      </c>
      <c r="G528" t="s">
        <v>128</v>
      </c>
      <c r="H528" t="s">
        <v>129</v>
      </c>
      <c r="I528" t="s">
        <v>130</v>
      </c>
      <c r="J528" t="s">
        <v>127</v>
      </c>
      <c r="K528" t="s">
        <v>12</v>
      </c>
      <c r="L528" t="s">
        <v>14</v>
      </c>
      <c r="M528" t="s">
        <v>7</v>
      </c>
      <c r="N528">
        <v>13.6616124263</v>
      </c>
      <c r="O528">
        <f>IF(AND(COUNTIF(L528:M528, "BASE"),COUNTIF(L528:M528, "TAXONOMIC")),1,0)</f>
        <v>0</v>
      </c>
      <c r="P528">
        <f>IF(AND(COUNTIF(L528:M528, "BASE"),COUNTIF(L528:M528, "THEMATIC")),1,0)</f>
        <v>0</v>
      </c>
      <c r="Q528" t="s">
        <v>352</v>
      </c>
      <c r="R528">
        <f>IF(AND(COUNTIF(L528:M528, "THEMATIC"),COUNTIF(L528:M528, "TAXONOMIC")),1,0)</f>
        <v>1</v>
      </c>
      <c r="S528">
        <f>IF(COUNTIF(L528:M528, "UNRELATED"),1,0)</f>
        <v>0</v>
      </c>
    </row>
    <row r="529" spans="1:19" x14ac:dyDescent="0.35">
      <c r="A529">
        <v>3989</v>
      </c>
      <c r="B529">
        <v>1</v>
      </c>
      <c r="C529">
        <v>56</v>
      </c>
      <c r="D529" t="s">
        <v>175</v>
      </c>
      <c r="E529" t="s">
        <v>176</v>
      </c>
      <c r="F529" t="s">
        <v>177</v>
      </c>
      <c r="G529" t="s">
        <v>178</v>
      </c>
      <c r="H529" t="s">
        <v>179</v>
      </c>
      <c r="I529" t="s">
        <v>180</v>
      </c>
      <c r="J529" t="s">
        <v>176</v>
      </c>
      <c r="K529" t="s">
        <v>175</v>
      </c>
      <c r="L529" t="s">
        <v>14</v>
      </c>
      <c r="M529" t="s">
        <v>6</v>
      </c>
      <c r="N529">
        <v>13.1696807816</v>
      </c>
      <c r="O529">
        <f>IF(AND(COUNTIF(L529:M529, "BASE"),COUNTIF(L529:M529, "TAXONOMIC")),1,0)</f>
        <v>1</v>
      </c>
      <c r="P529">
        <f>IF(AND(COUNTIF(L529:M529, "BASE"),COUNTIF(L529:M529, "THEMATIC")),1,0)</f>
        <v>0</v>
      </c>
      <c r="Q529" t="s">
        <v>354</v>
      </c>
      <c r="R529">
        <f>IF(AND(COUNTIF(L529:M529, "THEMATIC"),COUNTIF(L529:M529, "TAXONOMIC")),1,0)</f>
        <v>0</v>
      </c>
      <c r="S529">
        <f>IF(COUNTIF(L529:M529, "UNRELATED"),1,0)</f>
        <v>0</v>
      </c>
    </row>
    <row r="530" spans="1:19" x14ac:dyDescent="0.35">
      <c r="A530">
        <v>3989</v>
      </c>
      <c r="B530">
        <v>1</v>
      </c>
      <c r="C530">
        <v>57</v>
      </c>
      <c r="D530" t="s">
        <v>171</v>
      </c>
      <c r="E530" t="s">
        <v>172</v>
      </c>
      <c r="F530" t="s">
        <v>140</v>
      </c>
      <c r="G530" t="s">
        <v>86</v>
      </c>
      <c r="H530" t="s">
        <v>173</v>
      </c>
      <c r="I530" t="s">
        <v>174</v>
      </c>
      <c r="J530" t="s">
        <v>172</v>
      </c>
      <c r="K530" t="s">
        <v>171</v>
      </c>
      <c r="L530" t="s">
        <v>14</v>
      </c>
      <c r="M530" t="s">
        <v>6</v>
      </c>
      <c r="N530">
        <v>8.8659171824099996</v>
      </c>
      <c r="O530">
        <f>IF(AND(COUNTIF(L530:M530, "BASE"),COUNTIF(L530:M530, "TAXONOMIC")),1,0)</f>
        <v>1</v>
      </c>
      <c r="P530">
        <f>IF(AND(COUNTIF(L530:M530, "BASE"),COUNTIF(L530:M530, "THEMATIC")),1,0)</f>
        <v>0</v>
      </c>
      <c r="Q530" t="s">
        <v>354</v>
      </c>
      <c r="R530">
        <f>IF(AND(COUNTIF(L530:M530, "THEMATIC"),COUNTIF(L530:M530, "TAXONOMIC")),1,0)</f>
        <v>0</v>
      </c>
      <c r="S530">
        <f>IF(COUNTIF(L530:M530, "UNRELATED"),1,0)</f>
        <v>0</v>
      </c>
    </row>
    <row r="531" spans="1:19" x14ac:dyDescent="0.35">
      <c r="A531">
        <v>3989</v>
      </c>
      <c r="B531">
        <v>1</v>
      </c>
      <c r="C531">
        <v>58</v>
      </c>
      <c r="D531" t="s">
        <v>57</v>
      </c>
      <c r="E531" t="s">
        <v>58</v>
      </c>
      <c r="F531" t="s">
        <v>59</v>
      </c>
      <c r="G531" t="s">
        <v>60</v>
      </c>
      <c r="H531" t="s">
        <v>61</v>
      </c>
      <c r="I531" t="s">
        <v>62</v>
      </c>
      <c r="J531" t="s">
        <v>57</v>
      </c>
      <c r="K531" t="s">
        <v>58</v>
      </c>
      <c r="L531" t="s">
        <v>6</v>
      </c>
      <c r="M531" t="s">
        <v>14</v>
      </c>
      <c r="N531">
        <v>6.5052235242899998</v>
      </c>
      <c r="O531">
        <f>IF(AND(COUNTIF(L531:M531, "BASE"),COUNTIF(L531:M531, "TAXONOMIC")),1,0)</f>
        <v>1</v>
      </c>
      <c r="P531">
        <f>IF(AND(COUNTIF(L531:M531, "BASE"),COUNTIF(L531:M531, "THEMATIC")),1,0)</f>
        <v>0</v>
      </c>
      <c r="Q531" t="s">
        <v>354</v>
      </c>
      <c r="R531">
        <f>IF(AND(COUNTIF(L531:M531, "THEMATIC"),COUNTIF(L531:M531, "TAXONOMIC")),1,0)</f>
        <v>0</v>
      </c>
      <c r="S531">
        <f>IF(COUNTIF(L531:M531, "UNRELATED"),1,0)</f>
        <v>0</v>
      </c>
    </row>
    <row r="532" spans="1:19" x14ac:dyDescent="0.35">
      <c r="A532">
        <v>3989</v>
      </c>
      <c r="B532">
        <v>1</v>
      </c>
      <c r="C532">
        <v>59</v>
      </c>
      <c r="D532" t="s">
        <v>85</v>
      </c>
      <c r="E532" t="s">
        <v>86</v>
      </c>
      <c r="F532" t="s">
        <v>87</v>
      </c>
      <c r="G532" t="s">
        <v>88</v>
      </c>
      <c r="H532" t="s">
        <v>89</v>
      </c>
      <c r="I532" t="s">
        <v>90</v>
      </c>
      <c r="J532" t="s">
        <v>87</v>
      </c>
      <c r="K532" t="s">
        <v>85</v>
      </c>
      <c r="L532" t="s">
        <v>7</v>
      </c>
      <c r="M532" t="s">
        <v>6</v>
      </c>
      <c r="N532">
        <v>9.0620145362900004</v>
      </c>
      <c r="O532">
        <f>IF(AND(COUNTIF(L532:M532, "BASE"),COUNTIF(L532:M532, "TAXONOMIC")),1,0)</f>
        <v>0</v>
      </c>
      <c r="P532">
        <f>IF(AND(COUNTIF(L532:M532, "BASE"),COUNTIF(L532:M532, "THEMATIC")),1,0)</f>
        <v>1</v>
      </c>
      <c r="Q532" t="s">
        <v>353</v>
      </c>
      <c r="R532">
        <f>IF(AND(COUNTIF(L532:M532, "THEMATIC"),COUNTIF(L532:M532, "TAXONOMIC")),1,0)</f>
        <v>0</v>
      </c>
      <c r="S532">
        <f>IF(COUNTIF(L532:M532, "UNRELATED"),1,0)</f>
        <v>0</v>
      </c>
    </row>
    <row r="533" spans="1:19" x14ac:dyDescent="0.35">
      <c r="A533">
        <v>3991</v>
      </c>
      <c r="B533">
        <v>1</v>
      </c>
      <c r="C533">
        <v>1</v>
      </c>
      <c r="D533" t="s">
        <v>85</v>
      </c>
      <c r="E533" t="s">
        <v>86</v>
      </c>
      <c r="F533" t="s">
        <v>87</v>
      </c>
      <c r="G533" t="s">
        <v>88</v>
      </c>
      <c r="H533" t="s">
        <v>89</v>
      </c>
      <c r="I533" t="s">
        <v>90</v>
      </c>
      <c r="J533" t="s">
        <v>85</v>
      </c>
      <c r="K533" t="s">
        <v>86</v>
      </c>
      <c r="L533" t="s">
        <v>6</v>
      </c>
      <c r="M533" t="s">
        <v>14</v>
      </c>
      <c r="N533">
        <v>31.654049605200001</v>
      </c>
      <c r="O533">
        <f>IF(AND(COUNTIF(L533:M533, "BASE"),COUNTIF(L533:M533, "TAXONOMIC")),1,0)</f>
        <v>1</v>
      </c>
      <c r="P533">
        <f>IF(AND(COUNTIF(L533:M533, "BASE"),COUNTIF(L533:M533, "THEMATIC")),1,0)</f>
        <v>0</v>
      </c>
      <c r="Q533" t="s">
        <v>354</v>
      </c>
      <c r="R533">
        <f>IF(AND(COUNTIF(L533:M533, "THEMATIC"),COUNTIF(L533:M533, "TAXONOMIC")),1,0)</f>
        <v>0</v>
      </c>
      <c r="S533">
        <f>IF(COUNTIF(L533:M533, "UNRELATED"),1,0)</f>
        <v>0</v>
      </c>
    </row>
    <row r="534" spans="1:19" x14ac:dyDescent="0.35">
      <c r="A534">
        <v>3991</v>
      </c>
      <c r="B534">
        <v>1</v>
      </c>
      <c r="C534">
        <v>2</v>
      </c>
      <c r="D534" t="s">
        <v>39</v>
      </c>
      <c r="E534" t="s">
        <v>40</v>
      </c>
      <c r="F534" t="s">
        <v>41</v>
      </c>
      <c r="G534" t="s">
        <v>42</v>
      </c>
      <c r="H534" t="s">
        <v>43</v>
      </c>
      <c r="I534" t="s">
        <v>44</v>
      </c>
      <c r="J534" t="s">
        <v>41</v>
      </c>
      <c r="K534" t="s">
        <v>39</v>
      </c>
      <c r="L534" t="s">
        <v>7</v>
      </c>
      <c r="M534" t="s">
        <v>6</v>
      </c>
      <c r="N534">
        <v>25.617804411600002</v>
      </c>
      <c r="O534">
        <f>IF(AND(COUNTIF(L534:M534, "BASE"),COUNTIF(L534:M534, "TAXONOMIC")),1,0)</f>
        <v>0</v>
      </c>
      <c r="P534">
        <f>IF(AND(COUNTIF(L534:M534, "BASE"),COUNTIF(L534:M534, "THEMATIC")),1,0)</f>
        <v>1</v>
      </c>
      <c r="Q534" t="s">
        <v>353</v>
      </c>
      <c r="R534">
        <f>IF(AND(COUNTIF(L534:M534, "THEMATIC"),COUNTIF(L534:M534, "TAXONOMIC")),1,0)</f>
        <v>0</v>
      </c>
      <c r="S534">
        <f>IF(COUNTIF(L534:M534, "UNRELATED"),1,0)</f>
        <v>0</v>
      </c>
    </row>
    <row r="535" spans="1:19" x14ac:dyDescent="0.35">
      <c r="A535">
        <v>3991</v>
      </c>
      <c r="B535">
        <v>1</v>
      </c>
      <c r="C535">
        <v>3</v>
      </c>
      <c r="D535" t="s">
        <v>214</v>
      </c>
      <c r="E535" t="s">
        <v>215</v>
      </c>
      <c r="F535" t="s">
        <v>216</v>
      </c>
      <c r="G535" t="s">
        <v>217</v>
      </c>
      <c r="H535" t="s">
        <v>218</v>
      </c>
      <c r="I535" t="s">
        <v>219</v>
      </c>
      <c r="J535" t="s">
        <v>215</v>
      </c>
      <c r="K535" t="s">
        <v>214</v>
      </c>
      <c r="L535" t="s">
        <v>14</v>
      </c>
      <c r="M535" t="s">
        <v>6</v>
      </c>
      <c r="N535">
        <v>12.123451366399999</v>
      </c>
      <c r="O535">
        <f>IF(AND(COUNTIF(L535:M535, "BASE"),COUNTIF(L535:M535, "TAXONOMIC")),1,0)</f>
        <v>1</v>
      </c>
      <c r="P535">
        <f>IF(AND(COUNTIF(L535:M535, "BASE"),COUNTIF(L535:M535, "THEMATIC")),1,0)</f>
        <v>0</v>
      </c>
      <c r="Q535" t="s">
        <v>354</v>
      </c>
      <c r="R535">
        <f>IF(AND(COUNTIF(L535:M535, "THEMATIC"),COUNTIF(L535:M535, "TAXONOMIC")),1,0)</f>
        <v>0</v>
      </c>
      <c r="S535">
        <f>IF(COUNTIF(L535:M535, "UNRELATED"),1,0)</f>
        <v>0</v>
      </c>
    </row>
    <row r="536" spans="1:19" x14ac:dyDescent="0.35">
      <c r="A536">
        <v>3991</v>
      </c>
      <c r="B536">
        <v>1</v>
      </c>
      <c r="C536">
        <v>4</v>
      </c>
      <c r="D536" t="s">
        <v>351</v>
      </c>
      <c r="E536" t="s">
        <v>304</v>
      </c>
      <c r="F536" t="s">
        <v>81</v>
      </c>
      <c r="G536" t="s">
        <v>249</v>
      </c>
      <c r="H536" t="s">
        <v>305</v>
      </c>
      <c r="I536" t="s">
        <v>306</v>
      </c>
      <c r="J536" t="s">
        <v>306</v>
      </c>
      <c r="K536" t="s">
        <v>305</v>
      </c>
      <c r="L536" t="s">
        <v>324</v>
      </c>
      <c r="M536" t="s">
        <v>324</v>
      </c>
      <c r="N536">
        <v>19.475512867399999</v>
      </c>
      <c r="O536">
        <f>IF(AND(COUNTIF(L536:M536, "BASE"),COUNTIF(L536:M536, "TAXONOMIC")),1,0)</f>
        <v>0</v>
      </c>
      <c r="P536">
        <f>IF(AND(COUNTIF(L536:M536, "BASE"),COUNTIF(L536:M536, "THEMATIC")),1,0)</f>
        <v>0</v>
      </c>
      <c r="Q536" t="s">
        <v>352</v>
      </c>
      <c r="R536">
        <f>IF(AND(COUNTIF(L536:M536, "THEMATIC"),COUNTIF(L536:M536, "TAXONOMIC")),1,0)</f>
        <v>0</v>
      </c>
      <c r="S536">
        <f>IF(COUNTIF(L536:M536, "UNRELATED"),1,0)</f>
        <v>1</v>
      </c>
    </row>
    <row r="537" spans="1:19" x14ac:dyDescent="0.35">
      <c r="A537">
        <v>3991</v>
      </c>
      <c r="B537">
        <v>1</v>
      </c>
      <c r="C537">
        <v>5</v>
      </c>
      <c r="D537" t="s">
        <v>265</v>
      </c>
      <c r="E537" t="s">
        <v>266</v>
      </c>
      <c r="F537" t="s">
        <v>267</v>
      </c>
      <c r="G537" t="s">
        <v>268</v>
      </c>
      <c r="H537" t="s">
        <v>269</v>
      </c>
      <c r="I537" t="s">
        <v>270</v>
      </c>
      <c r="J537" t="s">
        <v>270</v>
      </c>
      <c r="K537" t="s">
        <v>267</v>
      </c>
      <c r="L537" t="s">
        <v>324</v>
      </c>
      <c r="M537" t="s">
        <v>7</v>
      </c>
      <c r="N537">
        <v>11.7611103349</v>
      </c>
      <c r="O537">
        <f>IF(AND(COUNTIF(L537:M537, "BASE"),COUNTIF(L537:M537, "TAXONOMIC")),1,0)</f>
        <v>0</v>
      </c>
      <c r="P537">
        <f>IF(AND(COUNTIF(L537:M537, "BASE"),COUNTIF(L537:M537, "THEMATIC")),1,0)</f>
        <v>0</v>
      </c>
      <c r="Q537" t="s">
        <v>352</v>
      </c>
      <c r="R537">
        <f>IF(AND(COUNTIF(L537:M537, "THEMATIC"),COUNTIF(L537:M537, "TAXONOMIC")),1,0)</f>
        <v>0</v>
      </c>
      <c r="S537">
        <f>IF(COUNTIF(L537:M537, "UNRELATED"),1,0)</f>
        <v>1</v>
      </c>
    </row>
    <row r="538" spans="1:19" x14ac:dyDescent="0.35">
      <c r="A538">
        <v>3991</v>
      </c>
      <c r="B538">
        <v>1</v>
      </c>
      <c r="C538">
        <v>6</v>
      </c>
      <c r="D538" t="s">
        <v>313</v>
      </c>
      <c r="E538" t="s">
        <v>314</v>
      </c>
      <c r="F538" t="s">
        <v>315</v>
      </c>
      <c r="G538" t="s">
        <v>267</v>
      </c>
      <c r="H538" t="s">
        <v>316</v>
      </c>
      <c r="I538" t="s">
        <v>317</v>
      </c>
      <c r="J538" t="s">
        <v>313</v>
      </c>
      <c r="K538" t="s">
        <v>315</v>
      </c>
      <c r="L538" t="s">
        <v>6</v>
      </c>
      <c r="M538" t="s">
        <v>7</v>
      </c>
      <c r="N538">
        <v>28.379127951499999</v>
      </c>
      <c r="O538">
        <f>IF(AND(COUNTIF(L538:M538, "BASE"),COUNTIF(L538:M538, "TAXONOMIC")),1,0)</f>
        <v>0</v>
      </c>
      <c r="P538">
        <f>IF(AND(COUNTIF(L538:M538, "BASE"),COUNTIF(L538:M538, "THEMATIC")),1,0)</f>
        <v>1</v>
      </c>
      <c r="Q538" t="s">
        <v>353</v>
      </c>
      <c r="R538">
        <f>IF(AND(COUNTIF(L538:M538, "THEMATIC"),COUNTIF(L538:M538, "TAXONOMIC")),1,0)</f>
        <v>0</v>
      </c>
      <c r="S538">
        <f>IF(COUNTIF(L538:M538, "UNRELATED"),1,0)</f>
        <v>0</v>
      </c>
    </row>
    <row r="539" spans="1:19" x14ac:dyDescent="0.35">
      <c r="A539">
        <v>3991</v>
      </c>
      <c r="B539">
        <v>1</v>
      </c>
      <c r="C539">
        <v>7</v>
      </c>
      <c r="D539" t="s">
        <v>55</v>
      </c>
      <c r="E539" t="s">
        <v>107</v>
      </c>
      <c r="F539" t="s">
        <v>167</v>
      </c>
      <c r="G539" t="s">
        <v>168</v>
      </c>
      <c r="H539" t="s">
        <v>169</v>
      </c>
      <c r="I539" t="s">
        <v>170</v>
      </c>
      <c r="J539" t="s">
        <v>167</v>
      </c>
      <c r="K539" t="s">
        <v>55</v>
      </c>
      <c r="L539" t="s">
        <v>7</v>
      </c>
      <c r="M539" t="s">
        <v>6</v>
      </c>
      <c r="N539">
        <v>21.1520119077</v>
      </c>
      <c r="O539">
        <f>IF(AND(COUNTIF(L539:M539, "BASE"),COUNTIF(L539:M539, "TAXONOMIC")),1,0)</f>
        <v>0</v>
      </c>
      <c r="P539">
        <f>IF(AND(COUNTIF(L539:M539, "BASE"),COUNTIF(L539:M539, "THEMATIC")),1,0)</f>
        <v>1</v>
      </c>
      <c r="Q539" t="s">
        <v>353</v>
      </c>
      <c r="R539">
        <f>IF(AND(COUNTIF(L539:M539, "THEMATIC"),COUNTIF(L539:M539, "TAXONOMIC")),1,0)</f>
        <v>0</v>
      </c>
      <c r="S539">
        <f>IF(COUNTIF(L539:M539, "UNRELATED"),1,0)</f>
        <v>0</v>
      </c>
    </row>
    <row r="540" spans="1:19" x14ac:dyDescent="0.35">
      <c r="A540">
        <v>3991</v>
      </c>
      <c r="B540">
        <v>1</v>
      </c>
      <c r="C540">
        <v>8</v>
      </c>
      <c r="D540" t="s">
        <v>171</v>
      </c>
      <c r="E540" t="s">
        <v>172</v>
      </c>
      <c r="F540" t="s">
        <v>140</v>
      </c>
      <c r="G540" t="s">
        <v>86</v>
      </c>
      <c r="H540" t="s">
        <v>173</v>
      </c>
      <c r="I540" t="s">
        <v>174</v>
      </c>
      <c r="J540" t="s">
        <v>171</v>
      </c>
      <c r="K540" t="s">
        <v>140</v>
      </c>
      <c r="L540" t="s">
        <v>6</v>
      </c>
      <c r="M540" t="s">
        <v>7</v>
      </c>
      <c r="N540">
        <v>10.819982744900001</v>
      </c>
      <c r="O540">
        <f>IF(AND(COUNTIF(L540:M540, "BASE"),COUNTIF(L540:M540, "TAXONOMIC")),1,0)</f>
        <v>0</v>
      </c>
      <c r="P540">
        <f>IF(AND(COUNTIF(L540:M540, "BASE"),COUNTIF(L540:M540, "THEMATIC")),1,0)</f>
        <v>1</v>
      </c>
      <c r="Q540" t="s">
        <v>353</v>
      </c>
      <c r="R540">
        <f>IF(AND(COUNTIF(L540:M540, "THEMATIC"),COUNTIF(L540:M540, "TAXONOMIC")),1,0)</f>
        <v>0</v>
      </c>
      <c r="S540">
        <f>IF(COUNTIF(L540:M540, "UNRELATED"),1,0)</f>
        <v>0</v>
      </c>
    </row>
    <row r="541" spans="1:19" x14ac:dyDescent="0.35">
      <c r="A541">
        <v>3991</v>
      </c>
      <c r="B541">
        <v>1</v>
      </c>
      <c r="C541">
        <v>9</v>
      </c>
      <c r="D541" t="s">
        <v>307</v>
      </c>
      <c r="E541" t="s">
        <v>308</v>
      </c>
      <c r="F541" t="s">
        <v>309</v>
      </c>
      <c r="G541" t="s">
        <v>310</v>
      </c>
      <c r="H541" t="s">
        <v>311</v>
      </c>
      <c r="I541" t="s">
        <v>312</v>
      </c>
      <c r="J541" t="s">
        <v>311</v>
      </c>
      <c r="K541" t="s">
        <v>312</v>
      </c>
      <c r="L541" t="s">
        <v>324</v>
      </c>
      <c r="M541" t="s">
        <v>324</v>
      </c>
      <c r="N541">
        <v>19.8550241909</v>
      </c>
      <c r="O541">
        <f>IF(AND(COUNTIF(L541:M541, "BASE"),COUNTIF(L541:M541, "TAXONOMIC")),1,0)</f>
        <v>0</v>
      </c>
      <c r="P541">
        <f>IF(AND(COUNTIF(L541:M541, "BASE"),COUNTIF(L541:M541, "THEMATIC")),1,0)</f>
        <v>0</v>
      </c>
      <c r="Q541" t="s">
        <v>352</v>
      </c>
      <c r="R541">
        <f>IF(AND(COUNTIF(L541:M541, "THEMATIC"),COUNTIF(L541:M541, "TAXONOMIC")),1,0)</f>
        <v>0</v>
      </c>
      <c r="S541">
        <f>IF(COUNTIF(L541:M541, "UNRELATED"),1,0)</f>
        <v>1</v>
      </c>
    </row>
    <row r="542" spans="1:19" x14ac:dyDescent="0.35">
      <c r="A542">
        <v>3991</v>
      </c>
      <c r="B542">
        <v>1</v>
      </c>
      <c r="C542">
        <v>10</v>
      </c>
      <c r="D542" t="s">
        <v>0</v>
      </c>
      <c r="E542" t="s">
        <v>1</v>
      </c>
      <c r="F542" t="s">
        <v>2</v>
      </c>
      <c r="G542" t="s">
        <v>3</v>
      </c>
      <c r="H542" t="s">
        <v>4</v>
      </c>
      <c r="I542" t="s">
        <v>5</v>
      </c>
      <c r="J542" t="s">
        <v>0</v>
      </c>
      <c r="K542" t="s">
        <v>2</v>
      </c>
      <c r="L542" t="s">
        <v>6</v>
      </c>
      <c r="M542" t="s">
        <v>7</v>
      </c>
      <c r="N542">
        <v>38.1928141944</v>
      </c>
      <c r="O542">
        <f>IF(AND(COUNTIF(L542:M542, "BASE"),COUNTIF(L542:M542, "TAXONOMIC")),1,0)</f>
        <v>0</v>
      </c>
      <c r="P542">
        <f>IF(AND(COUNTIF(L542:M542, "BASE"),COUNTIF(L542:M542, "THEMATIC")),1,0)</f>
        <v>1</v>
      </c>
      <c r="Q542" t="s">
        <v>353</v>
      </c>
      <c r="R542">
        <f>IF(AND(COUNTIF(L542:M542, "THEMATIC"),COUNTIF(L542:M542, "TAXONOMIC")),1,0)</f>
        <v>0</v>
      </c>
      <c r="S542">
        <f>IF(COUNTIF(L542:M542, "UNRELATED"),1,0)</f>
        <v>0</v>
      </c>
    </row>
    <row r="543" spans="1:19" x14ac:dyDescent="0.35">
      <c r="A543">
        <v>3991</v>
      </c>
      <c r="B543">
        <v>1</v>
      </c>
      <c r="C543">
        <v>11</v>
      </c>
      <c r="D543" t="s">
        <v>208</v>
      </c>
      <c r="E543" t="s">
        <v>209</v>
      </c>
      <c r="F543" t="s">
        <v>210</v>
      </c>
      <c r="G543" t="s">
        <v>211</v>
      </c>
      <c r="H543" t="s">
        <v>212</v>
      </c>
      <c r="I543" t="s">
        <v>213</v>
      </c>
      <c r="J543" t="s">
        <v>210</v>
      </c>
      <c r="K543" t="s">
        <v>212</v>
      </c>
      <c r="L543" t="s">
        <v>7</v>
      </c>
      <c r="M543" t="s">
        <v>324</v>
      </c>
      <c r="N543">
        <v>16.604488032999999</v>
      </c>
      <c r="O543">
        <f>IF(AND(COUNTIF(L543:M543, "BASE"),COUNTIF(L543:M543, "TAXONOMIC")),1,0)</f>
        <v>0</v>
      </c>
      <c r="P543">
        <f>IF(AND(COUNTIF(L543:M543, "BASE"),COUNTIF(L543:M543, "THEMATIC")),1,0)</f>
        <v>0</v>
      </c>
      <c r="Q543" t="s">
        <v>352</v>
      </c>
      <c r="R543">
        <f>IF(AND(COUNTIF(L543:M543, "THEMATIC"),COUNTIF(L543:M543, "TAXONOMIC")),1,0)</f>
        <v>0</v>
      </c>
      <c r="S543">
        <f>IF(COUNTIF(L543:M543, "UNRELATED"),1,0)</f>
        <v>1</v>
      </c>
    </row>
    <row r="544" spans="1:19" x14ac:dyDescent="0.35">
      <c r="A544">
        <v>3991</v>
      </c>
      <c r="B544">
        <v>1</v>
      </c>
      <c r="C544">
        <v>12</v>
      </c>
      <c r="D544" t="s">
        <v>63</v>
      </c>
      <c r="E544" t="s">
        <v>64</v>
      </c>
      <c r="F544" t="s">
        <v>65</v>
      </c>
      <c r="G544" t="s">
        <v>66</v>
      </c>
      <c r="H544" t="s">
        <v>67</v>
      </c>
      <c r="I544" t="s">
        <v>68</v>
      </c>
      <c r="J544" t="s">
        <v>63</v>
      </c>
      <c r="K544" t="s">
        <v>65</v>
      </c>
      <c r="L544" t="s">
        <v>6</v>
      </c>
      <c r="M544" t="s">
        <v>7</v>
      </c>
      <c r="N544">
        <v>16.749234084000001</v>
      </c>
      <c r="O544">
        <f>IF(AND(COUNTIF(L544:M544, "BASE"),COUNTIF(L544:M544, "TAXONOMIC")),1,0)</f>
        <v>0</v>
      </c>
      <c r="P544">
        <f>IF(AND(COUNTIF(L544:M544, "BASE"),COUNTIF(L544:M544, "THEMATIC")),1,0)</f>
        <v>1</v>
      </c>
      <c r="Q544" t="s">
        <v>353</v>
      </c>
      <c r="R544">
        <f>IF(AND(COUNTIF(L544:M544, "THEMATIC"),COUNTIF(L544:M544, "TAXONOMIC")),1,0)</f>
        <v>0</v>
      </c>
      <c r="S544">
        <f>IF(COUNTIF(L544:M544, "UNRELATED"),1,0)</f>
        <v>0</v>
      </c>
    </row>
    <row r="545" spans="1:19" x14ac:dyDescent="0.35">
      <c r="A545">
        <v>3991</v>
      </c>
      <c r="B545">
        <v>1</v>
      </c>
      <c r="C545">
        <v>13</v>
      </c>
      <c r="D545" t="s">
        <v>109</v>
      </c>
      <c r="E545" t="s">
        <v>110</v>
      </c>
      <c r="F545" t="s">
        <v>111</v>
      </c>
      <c r="G545" t="s">
        <v>112</v>
      </c>
      <c r="H545" t="s">
        <v>113</v>
      </c>
      <c r="I545" t="s">
        <v>114</v>
      </c>
      <c r="J545" t="s">
        <v>109</v>
      </c>
      <c r="K545" t="s">
        <v>111</v>
      </c>
      <c r="L545" t="s">
        <v>6</v>
      </c>
      <c r="M545" t="s">
        <v>7</v>
      </c>
      <c r="N545">
        <v>14.5620516155</v>
      </c>
      <c r="O545">
        <f>IF(AND(COUNTIF(L545:M545, "BASE"),COUNTIF(L545:M545, "TAXONOMIC")),1,0)</f>
        <v>0</v>
      </c>
      <c r="P545">
        <f>IF(AND(COUNTIF(L545:M545, "BASE"),COUNTIF(L545:M545, "THEMATIC")),1,0)</f>
        <v>1</v>
      </c>
      <c r="Q545" t="s">
        <v>353</v>
      </c>
      <c r="R545">
        <f>IF(AND(COUNTIF(L545:M545, "THEMATIC"),COUNTIF(L545:M545, "TAXONOMIC")),1,0)</f>
        <v>0</v>
      </c>
      <c r="S545">
        <f>IF(COUNTIF(L545:M545, "UNRELATED"),1,0)</f>
        <v>0</v>
      </c>
    </row>
    <row r="546" spans="1:19" x14ac:dyDescent="0.35">
      <c r="A546">
        <v>3991</v>
      </c>
      <c r="B546">
        <v>1</v>
      </c>
      <c r="C546">
        <v>14</v>
      </c>
      <c r="D546" t="s">
        <v>79</v>
      </c>
      <c r="E546" t="s">
        <v>80</v>
      </c>
      <c r="F546" t="s">
        <v>81</v>
      </c>
      <c r="G546" t="s">
        <v>82</v>
      </c>
      <c r="H546" t="s">
        <v>83</v>
      </c>
      <c r="I546" t="s">
        <v>84</v>
      </c>
      <c r="J546" t="s">
        <v>79</v>
      </c>
      <c r="K546" t="s">
        <v>81</v>
      </c>
      <c r="L546" t="s">
        <v>6</v>
      </c>
      <c r="M546" t="s">
        <v>7</v>
      </c>
      <c r="N546">
        <v>11.317726545299999</v>
      </c>
      <c r="O546">
        <f>IF(AND(COUNTIF(L546:M546, "BASE"),COUNTIF(L546:M546, "TAXONOMIC")),1,0)</f>
        <v>0</v>
      </c>
      <c r="P546">
        <f>IF(AND(COUNTIF(L546:M546, "BASE"),COUNTIF(L546:M546, "THEMATIC")),1,0)</f>
        <v>1</v>
      </c>
      <c r="Q546" t="s">
        <v>353</v>
      </c>
      <c r="R546">
        <f>IF(AND(COUNTIF(L546:M546, "THEMATIC"),COUNTIF(L546:M546, "TAXONOMIC")),1,0)</f>
        <v>0</v>
      </c>
      <c r="S546">
        <f>IF(COUNTIF(L546:M546, "UNRELATED"),1,0)</f>
        <v>0</v>
      </c>
    </row>
    <row r="547" spans="1:19" x14ac:dyDescent="0.35">
      <c r="A547">
        <v>3991</v>
      </c>
      <c r="B547">
        <v>1</v>
      </c>
      <c r="C547">
        <v>15</v>
      </c>
      <c r="D547" t="s">
        <v>238</v>
      </c>
      <c r="E547" t="s">
        <v>239</v>
      </c>
      <c r="F547" t="s">
        <v>240</v>
      </c>
      <c r="G547" t="s">
        <v>241</v>
      </c>
      <c r="H547" t="s">
        <v>242</v>
      </c>
      <c r="I547" t="s">
        <v>243</v>
      </c>
      <c r="J547" t="s">
        <v>240</v>
      </c>
      <c r="K547" t="s">
        <v>238</v>
      </c>
      <c r="L547" t="s">
        <v>7</v>
      </c>
      <c r="M547" t="s">
        <v>6</v>
      </c>
      <c r="N547">
        <v>4.6348406225999996</v>
      </c>
      <c r="O547">
        <f>IF(AND(COUNTIF(L547:M547, "BASE"),COUNTIF(L547:M547, "TAXONOMIC")),1,0)</f>
        <v>0</v>
      </c>
      <c r="P547">
        <f>IF(AND(COUNTIF(L547:M547, "BASE"),COUNTIF(L547:M547, "THEMATIC")),1,0)</f>
        <v>1</v>
      </c>
      <c r="Q547" t="s">
        <v>353</v>
      </c>
      <c r="R547">
        <f>IF(AND(COUNTIF(L547:M547, "THEMATIC"),COUNTIF(L547:M547, "TAXONOMIC")),1,0)</f>
        <v>0</v>
      </c>
      <c r="S547">
        <f>IF(COUNTIF(L547:M547, "UNRELATED"),1,0)</f>
        <v>0</v>
      </c>
    </row>
    <row r="548" spans="1:19" x14ac:dyDescent="0.35">
      <c r="A548">
        <v>3991</v>
      </c>
      <c r="B548">
        <v>1</v>
      </c>
      <c r="C548">
        <v>16</v>
      </c>
      <c r="D548" t="s">
        <v>141</v>
      </c>
      <c r="E548" t="s">
        <v>157</v>
      </c>
      <c r="F548" t="s">
        <v>158</v>
      </c>
      <c r="G548" t="s">
        <v>159</v>
      </c>
      <c r="H548" t="s">
        <v>160</v>
      </c>
      <c r="I548" t="s">
        <v>161</v>
      </c>
      <c r="J548" t="s">
        <v>159</v>
      </c>
      <c r="K548" t="s">
        <v>160</v>
      </c>
      <c r="L548" t="s">
        <v>324</v>
      </c>
      <c r="M548" t="s">
        <v>324</v>
      </c>
      <c r="N548">
        <v>7.0409737777699997</v>
      </c>
      <c r="O548">
        <f>IF(AND(COUNTIF(L548:M548, "BASE"),COUNTIF(L548:M548, "TAXONOMIC")),1,0)</f>
        <v>0</v>
      </c>
      <c r="P548">
        <f>IF(AND(COUNTIF(L548:M548, "BASE"),COUNTIF(L548:M548, "THEMATIC")),1,0)</f>
        <v>0</v>
      </c>
      <c r="Q548" t="s">
        <v>352</v>
      </c>
      <c r="R548">
        <f>IF(AND(COUNTIF(L548:M548, "THEMATIC"),COUNTIF(L548:M548, "TAXONOMIC")),1,0)</f>
        <v>0</v>
      </c>
      <c r="S548">
        <f>IF(COUNTIF(L548:M548, "UNRELATED"),1,0)</f>
        <v>1</v>
      </c>
    </row>
    <row r="549" spans="1:19" x14ac:dyDescent="0.35">
      <c r="A549">
        <v>3991</v>
      </c>
      <c r="B549">
        <v>1</v>
      </c>
      <c r="C549">
        <v>17</v>
      </c>
      <c r="D549" t="s">
        <v>142</v>
      </c>
      <c r="E549" t="s">
        <v>45</v>
      </c>
      <c r="F549" t="s">
        <v>143</v>
      </c>
      <c r="G549" t="s">
        <v>144</v>
      </c>
      <c r="H549" t="s">
        <v>51</v>
      </c>
      <c r="I549" t="s">
        <v>145</v>
      </c>
      <c r="J549" t="s">
        <v>143</v>
      </c>
      <c r="K549" t="s">
        <v>142</v>
      </c>
      <c r="L549" t="s">
        <v>7</v>
      </c>
      <c r="M549" t="s">
        <v>6</v>
      </c>
      <c r="N549">
        <v>5.3529537180400002</v>
      </c>
      <c r="O549">
        <f>IF(AND(COUNTIF(L549:M549, "BASE"),COUNTIF(L549:M549, "TAXONOMIC")),1,0)</f>
        <v>0</v>
      </c>
      <c r="P549">
        <f>IF(AND(COUNTIF(L549:M549, "BASE"),COUNTIF(L549:M549, "THEMATIC")),1,0)</f>
        <v>1</v>
      </c>
      <c r="Q549" t="s">
        <v>353</v>
      </c>
      <c r="R549">
        <f>IF(AND(COUNTIF(L549:M549, "THEMATIC"),COUNTIF(L549:M549, "TAXONOMIC")),1,0)</f>
        <v>0</v>
      </c>
      <c r="S549">
        <f>IF(COUNTIF(L549:M549, "UNRELATED"),1,0)</f>
        <v>0</v>
      </c>
    </row>
    <row r="550" spans="1:19" x14ac:dyDescent="0.35">
      <c r="A550">
        <v>3991</v>
      </c>
      <c r="B550">
        <v>1</v>
      </c>
      <c r="C550">
        <v>18</v>
      </c>
      <c r="D550" t="s">
        <v>318</v>
      </c>
      <c r="E550" t="s">
        <v>319</v>
      </c>
      <c r="F550" t="s">
        <v>320</v>
      </c>
      <c r="G550" t="s">
        <v>321</v>
      </c>
      <c r="H550" t="s">
        <v>322</v>
      </c>
      <c r="I550" t="s">
        <v>323</v>
      </c>
      <c r="J550" t="s">
        <v>318</v>
      </c>
      <c r="K550" t="s">
        <v>320</v>
      </c>
      <c r="L550" t="s">
        <v>6</v>
      </c>
      <c r="M550" t="s">
        <v>7</v>
      </c>
      <c r="N550">
        <v>8.1824912946299992</v>
      </c>
      <c r="O550">
        <f>IF(AND(COUNTIF(L550:M550, "BASE"),COUNTIF(L550:M550, "TAXONOMIC")),1,0)</f>
        <v>0</v>
      </c>
      <c r="P550">
        <f>IF(AND(COUNTIF(L550:M550, "BASE"),COUNTIF(L550:M550, "THEMATIC")),1,0)</f>
        <v>1</v>
      </c>
      <c r="Q550" t="s">
        <v>353</v>
      </c>
      <c r="R550">
        <f>IF(AND(COUNTIF(L550:M550, "THEMATIC"),COUNTIF(L550:M550, "TAXONOMIC")),1,0)</f>
        <v>0</v>
      </c>
      <c r="S550">
        <f>IF(COUNTIF(L550:M550, "UNRELATED"),1,0)</f>
        <v>0</v>
      </c>
    </row>
    <row r="551" spans="1:19" x14ac:dyDescent="0.35">
      <c r="A551">
        <v>3991</v>
      </c>
      <c r="B551">
        <v>1</v>
      </c>
      <c r="C551">
        <v>19</v>
      </c>
      <c r="D551" t="s">
        <v>45</v>
      </c>
      <c r="E551" t="s">
        <v>46</v>
      </c>
      <c r="F551" t="s">
        <v>47</v>
      </c>
      <c r="G551" t="s">
        <v>48</v>
      </c>
      <c r="H551" t="s">
        <v>49</v>
      </c>
      <c r="I551" t="s">
        <v>50</v>
      </c>
      <c r="J551" t="s">
        <v>45</v>
      </c>
      <c r="K551" t="s">
        <v>47</v>
      </c>
      <c r="L551" t="s">
        <v>6</v>
      </c>
      <c r="M551" t="s">
        <v>7</v>
      </c>
      <c r="N551">
        <v>26.487556636699999</v>
      </c>
      <c r="O551">
        <f>IF(AND(COUNTIF(L551:M551, "BASE"),COUNTIF(L551:M551, "TAXONOMIC")),1,0)</f>
        <v>0</v>
      </c>
      <c r="P551">
        <f>IF(AND(COUNTIF(L551:M551, "BASE"),COUNTIF(L551:M551, "THEMATIC")),1,0)</f>
        <v>1</v>
      </c>
      <c r="Q551" t="s">
        <v>353</v>
      </c>
      <c r="R551">
        <f>IF(AND(COUNTIF(L551:M551, "THEMATIC"),COUNTIF(L551:M551, "TAXONOMIC")),1,0)</f>
        <v>0</v>
      </c>
      <c r="S551">
        <f>IF(COUNTIF(L551:M551, "UNRELATED"),1,0)</f>
        <v>0</v>
      </c>
    </row>
    <row r="552" spans="1:19" x14ac:dyDescent="0.35">
      <c r="A552">
        <v>3991</v>
      </c>
      <c r="B552">
        <v>1</v>
      </c>
      <c r="C552">
        <v>20</v>
      </c>
      <c r="D552" t="s">
        <v>15</v>
      </c>
      <c r="E552" t="s">
        <v>16</v>
      </c>
      <c r="F552" t="s">
        <v>17</v>
      </c>
      <c r="G552" t="s">
        <v>18</v>
      </c>
      <c r="H552" t="s">
        <v>19</v>
      </c>
      <c r="I552" t="s">
        <v>20</v>
      </c>
      <c r="J552" t="s">
        <v>17</v>
      </c>
      <c r="K552" t="s">
        <v>15</v>
      </c>
      <c r="L552" t="s">
        <v>7</v>
      </c>
      <c r="M552" t="s">
        <v>6</v>
      </c>
      <c r="N552">
        <v>3.7823417862499999</v>
      </c>
      <c r="O552">
        <f>IF(AND(COUNTIF(L552:M552, "BASE"),COUNTIF(L552:M552, "TAXONOMIC")),1,0)</f>
        <v>0</v>
      </c>
      <c r="P552">
        <f>IF(AND(COUNTIF(L552:M552, "BASE"),COUNTIF(L552:M552, "THEMATIC")),1,0)</f>
        <v>1</v>
      </c>
      <c r="Q552" t="s">
        <v>353</v>
      </c>
      <c r="R552">
        <f>IF(AND(COUNTIF(L552:M552, "THEMATIC"),COUNTIF(L552:M552, "TAXONOMIC")),1,0)</f>
        <v>0</v>
      </c>
      <c r="S552">
        <f>IF(COUNTIF(L552:M552, "UNRELATED"),1,0)</f>
        <v>0</v>
      </c>
    </row>
    <row r="553" spans="1:19" x14ac:dyDescent="0.35">
      <c r="A553">
        <v>3991</v>
      </c>
      <c r="B553">
        <v>1</v>
      </c>
      <c r="C553">
        <v>21</v>
      </c>
      <c r="D553" t="s">
        <v>146</v>
      </c>
      <c r="E553" t="s">
        <v>147</v>
      </c>
      <c r="F553" t="s">
        <v>148</v>
      </c>
      <c r="G553" t="s">
        <v>149</v>
      </c>
      <c r="H553" t="s">
        <v>150</v>
      </c>
      <c r="I553" t="s">
        <v>151</v>
      </c>
      <c r="J553" t="s">
        <v>148</v>
      </c>
      <c r="K553" t="s">
        <v>146</v>
      </c>
      <c r="L553" t="s">
        <v>7</v>
      </c>
      <c r="M553" t="s">
        <v>6</v>
      </c>
      <c r="N553">
        <v>14.8112264391</v>
      </c>
      <c r="O553">
        <f>IF(AND(COUNTIF(L553:M553, "BASE"),COUNTIF(L553:M553, "TAXONOMIC")),1,0)</f>
        <v>0</v>
      </c>
      <c r="P553">
        <f>IF(AND(COUNTIF(L553:M553, "BASE"),COUNTIF(L553:M553, "THEMATIC")),1,0)</f>
        <v>1</v>
      </c>
      <c r="Q553" t="s">
        <v>353</v>
      </c>
      <c r="R553">
        <f>IF(AND(COUNTIF(L553:M553, "THEMATIC"),COUNTIF(L553:M553, "TAXONOMIC")),1,0)</f>
        <v>0</v>
      </c>
      <c r="S553">
        <f>IF(COUNTIF(L553:M553, "UNRELATED"),1,0)</f>
        <v>0</v>
      </c>
    </row>
    <row r="554" spans="1:19" x14ac:dyDescent="0.35">
      <c r="A554">
        <v>3991</v>
      </c>
      <c r="B554">
        <v>1</v>
      </c>
      <c r="C554">
        <v>22</v>
      </c>
      <c r="D554" t="s">
        <v>187</v>
      </c>
      <c r="E554" t="s">
        <v>188</v>
      </c>
      <c r="F554" t="s">
        <v>189</v>
      </c>
      <c r="G554" t="s">
        <v>190</v>
      </c>
      <c r="H554" t="s">
        <v>191</v>
      </c>
      <c r="I554" t="s">
        <v>58</v>
      </c>
      <c r="J554" t="s">
        <v>187</v>
      </c>
      <c r="K554" t="s">
        <v>189</v>
      </c>
      <c r="L554" t="s">
        <v>6</v>
      </c>
      <c r="M554" t="s">
        <v>7</v>
      </c>
      <c r="N554">
        <v>9.4721777309899995</v>
      </c>
      <c r="O554">
        <f>IF(AND(COUNTIF(L554:M554, "BASE"),COUNTIF(L554:M554, "TAXONOMIC")),1,0)</f>
        <v>0</v>
      </c>
      <c r="P554">
        <f>IF(AND(COUNTIF(L554:M554, "BASE"),COUNTIF(L554:M554, "THEMATIC")),1,0)</f>
        <v>1</v>
      </c>
      <c r="Q554" t="s">
        <v>353</v>
      </c>
      <c r="R554">
        <f>IF(AND(COUNTIF(L554:M554, "THEMATIC"),COUNTIF(L554:M554, "TAXONOMIC")),1,0)</f>
        <v>0</v>
      </c>
      <c r="S554">
        <f>IF(COUNTIF(L554:M554, "UNRELATED"),1,0)</f>
        <v>0</v>
      </c>
    </row>
    <row r="555" spans="1:19" x14ac:dyDescent="0.35">
      <c r="A555">
        <v>3991</v>
      </c>
      <c r="B555">
        <v>1</v>
      </c>
      <c r="C555">
        <v>23</v>
      </c>
      <c r="D555" t="s">
        <v>260</v>
      </c>
      <c r="E555" t="s">
        <v>261</v>
      </c>
      <c r="F555" t="s">
        <v>145</v>
      </c>
      <c r="G555" t="s">
        <v>262</v>
      </c>
      <c r="H555" t="s">
        <v>263</v>
      </c>
      <c r="I555" t="s">
        <v>264</v>
      </c>
      <c r="J555" t="s">
        <v>145</v>
      </c>
      <c r="K555" t="s">
        <v>260</v>
      </c>
      <c r="L555" t="s">
        <v>7</v>
      </c>
      <c r="M555" t="s">
        <v>6</v>
      </c>
      <c r="N555">
        <v>15.239963967</v>
      </c>
      <c r="O555">
        <f>IF(AND(COUNTIF(L555:M555, "BASE"),COUNTIF(L555:M555, "TAXONOMIC")),1,0)</f>
        <v>0</v>
      </c>
      <c r="P555">
        <f>IF(AND(COUNTIF(L555:M555, "BASE"),COUNTIF(L555:M555, "THEMATIC")),1,0)</f>
        <v>1</v>
      </c>
      <c r="Q555" t="s">
        <v>353</v>
      </c>
      <c r="R555">
        <f>IF(AND(COUNTIF(L555:M555, "THEMATIC"),COUNTIF(L555:M555, "TAXONOMIC")),1,0)</f>
        <v>0</v>
      </c>
      <c r="S555">
        <f>IF(COUNTIF(L555:M555, "UNRELATED"),1,0)</f>
        <v>0</v>
      </c>
    </row>
    <row r="556" spans="1:19" x14ac:dyDescent="0.35">
      <c r="A556">
        <v>3991</v>
      </c>
      <c r="B556">
        <v>1</v>
      </c>
      <c r="C556">
        <v>24</v>
      </c>
      <c r="D556" t="s">
        <v>220</v>
      </c>
      <c r="E556" t="s">
        <v>221</v>
      </c>
      <c r="F556" t="s">
        <v>222</v>
      </c>
      <c r="G556" t="s">
        <v>223</v>
      </c>
      <c r="H556" t="s">
        <v>224</v>
      </c>
      <c r="I556" t="s">
        <v>225</v>
      </c>
      <c r="J556" t="s">
        <v>220</v>
      </c>
      <c r="K556" t="s">
        <v>221</v>
      </c>
      <c r="L556" t="s">
        <v>6</v>
      </c>
      <c r="M556" t="s">
        <v>14</v>
      </c>
      <c r="N556">
        <v>5.3898570665000003</v>
      </c>
      <c r="O556">
        <f>IF(AND(COUNTIF(L556:M556, "BASE"),COUNTIF(L556:M556, "TAXONOMIC")),1,0)</f>
        <v>1</v>
      </c>
      <c r="P556">
        <f>IF(AND(COUNTIF(L556:M556, "BASE"),COUNTIF(L556:M556, "THEMATIC")),1,0)</f>
        <v>0</v>
      </c>
      <c r="Q556" t="s">
        <v>354</v>
      </c>
      <c r="R556">
        <f>IF(AND(COUNTIF(L556:M556, "THEMATIC"),COUNTIF(L556:M556, "TAXONOMIC")),1,0)</f>
        <v>0</v>
      </c>
      <c r="S556">
        <f>IF(COUNTIF(L556:M556, "UNRELATED"),1,0)</f>
        <v>0</v>
      </c>
    </row>
    <row r="557" spans="1:19" x14ac:dyDescent="0.35">
      <c r="A557">
        <v>3991</v>
      </c>
      <c r="B557">
        <v>1</v>
      </c>
      <c r="C557">
        <v>25</v>
      </c>
      <c r="D557" t="s">
        <v>131</v>
      </c>
      <c r="E557" t="s">
        <v>132</v>
      </c>
      <c r="F557" t="s">
        <v>133</v>
      </c>
      <c r="G557" t="s">
        <v>134</v>
      </c>
      <c r="H557" t="s">
        <v>135</v>
      </c>
      <c r="I557" t="s">
        <v>136</v>
      </c>
      <c r="J557" t="s">
        <v>131</v>
      </c>
      <c r="K557" t="s">
        <v>133</v>
      </c>
      <c r="L557" t="s">
        <v>6</v>
      </c>
      <c r="M557" t="s">
        <v>7</v>
      </c>
      <c r="N557">
        <v>7.7547350396599999</v>
      </c>
      <c r="O557">
        <f>IF(AND(COUNTIF(L557:M557, "BASE"),COUNTIF(L557:M557, "TAXONOMIC")),1,0)</f>
        <v>0</v>
      </c>
      <c r="P557">
        <f>IF(AND(COUNTIF(L557:M557, "BASE"),COUNTIF(L557:M557, "THEMATIC")),1,0)</f>
        <v>1</v>
      </c>
      <c r="Q557" t="s">
        <v>353</v>
      </c>
      <c r="R557">
        <f>IF(AND(COUNTIF(L557:M557, "THEMATIC"),COUNTIF(L557:M557, "TAXONOMIC")),1,0)</f>
        <v>0</v>
      </c>
      <c r="S557">
        <f>IF(COUNTIF(L557:M557, "UNRELATED"),1,0)</f>
        <v>0</v>
      </c>
    </row>
    <row r="558" spans="1:19" x14ac:dyDescent="0.35">
      <c r="A558">
        <v>3991</v>
      </c>
      <c r="B558">
        <v>1</v>
      </c>
      <c r="C558">
        <v>26</v>
      </c>
      <c r="D558" t="s">
        <v>115</v>
      </c>
      <c r="E558" t="s">
        <v>116</v>
      </c>
      <c r="F558" t="s">
        <v>106</v>
      </c>
      <c r="G558" t="s">
        <v>117</v>
      </c>
      <c r="H558" t="s">
        <v>118</v>
      </c>
      <c r="I558" t="s">
        <v>119</v>
      </c>
      <c r="J558" t="s">
        <v>115</v>
      </c>
      <c r="K558" t="s">
        <v>106</v>
      </c>
      <c r="L558" t="s">
        <v>6</v>
      </c>
      <c r="M558" t="s">
        <v>7</v>
      </c>
      <c r="N558">
        <v>6.1235775016799998</v>
      </c>
      <c r="O558">
        <f>IF(AND(COUNTIF(L558:M558, "BASE"),COUNTIF(L558:M558, "TAXONOMIC")),1,0)</f>
        <v>0</v>
      </c>
      <c r="P558">
        <f>IF(AND(COUNTIF(L558:M558, "BASE"),COUNTIF(L558:M558, "THEMATIC")),1,0)</f>
        <v>1</v>
      </c>
      <c r="Q558" t="s">
        <v>353</v>
      </c>
      <c r="R558">
        <f>IF(AND(COUNTIF(L558:M558, "THEMATIC"),COUNTIF(L558:M558, "TAXONOMIC")),1,0)</f>
        <v>0</v>
      </c>
      <c r="S558">
        <f>IF(COUNTIF(L558:M558, "UNRELATED"),1,0)</f>
        <v>0</v>
      </c>
    </row>
    <row r="559" spans="1:19" x14ac:dyDescent="0.35">
      <c r="A559">
        <v>3991</v>
      </c>
      <c r="B559">
        <v>1</v>
      </c>
      <c r="C559">
        <v>27</v>
      </c>
      <c r="D559" t="s">
        <v>69</v>
      </c>
      <c r="E559" t="s">
        <v>70</v>
      </c>
      <c r="F559" t="s">
        <v>71</v>
      </c>
      <c r="G559" t="s">
        <v>38</v>
      </c>
      <c r="H559" t="s">
        <v>72</v>
      </c>
      <c r="I559" t="s">
        <v>73</v>
      </c>
      <c r="J559" t="s">
        <v>71</v>
      </c>
      <c r="K559" t="s">
        <v>69</v>
      </c>
      <c r="L559" t="s">
        <v>7</v>
      </c>
      <c r="M559" t="s">
        <v>6</v>
      </c>
      <c r="N559">
        <v>5.4324576916399998</v>
      </c>
      <c r="O559">
        <f>IF(AND(COUNTIF(L559:M559, "BASE"),COUNTIF(L559:M559, "TAXONOMIC")),1,0)</f>
        <v>0</v>
      </c>
      <c r="P559">
        <f>IF(AND(COUNTIF(L559:M559, "BASE"),COUNTIF(L559:M559, "THEMATIC")),1,0)</f>
        <v>1</v>
      </c>
      <c r="Q559" t="s">
        <v>353</v>
      </c>
      <c r="R559">
        <f>IF(AND(COUNTIF(L559:M559, "THEMATIC"),COUNTIF(L559:M559, "TAXONOMIC")),1,0)</f>
        <v>0</v>
      </c>
      <c r="S559">
        <f>IF(COUNTIF(L559:M559, "UNRELATED"),1,0)</f>
        <v>0</v>
      </c>
    </row>
    <row r="560" spans="1:19" x14ac:dyDescent="0.35">
      <c r="A560">
        <v>3991</v>
      </c>
      <c r="B560">
        <v>1</v>
      </c>
      <c r="C560">
        <v>28</v>
      </c>
      <c r="D560" t="s">
        <v>33</v>
      </c>
      <c r="E560" t="s">
        <v>34</v>
      </c>
      <c r="F560" t="s">
        <v>35</v>
      </c>
      <c r="G560" t="s">
        <v>36</v>
      </c>
      <c r="H560" t="s">
        <v>37</v>
      </c>
      <c r="I560" t="s">
        <v>38</v>
      </c>
      <c r="J560" t="s">
        <v>35</v>
      </c>
      <c r="K560" t="s">
        <v>33</v>
      </c>
      <c r="L560" t="s">
        <v>7</v>
      </c>
      <c r="M560" t="s">
        <v>6</v>
      </c>
      <c r="N560">
        <v>5.7894460839499997</v>
      </c>
      <c r="O560">
        <f>IF(AND(COUNTIF(L560:M560, "BASE"),COUNTIF(L560:M560, "TAXONOMIC")),1,0)</f>
        <v>0</v>
      </c>
      <c r="P560">
        <f>IF(AND(COUNTIF(L560:M560, "BASE"),COUNTIF(L560:M560, "THEMATIC")),1,0)</f>
        <v>1</v>
      </c>
      <c r="Q560" t="s">
        <v>353</v>
      </c>
      <c r="R560">
        <f>IF(AND(COUNTIF(L560:M560, "THEMATIC"),COUNTIF(L560:M560, "TAXONOMIC")),1,0)</f>
        <v>0</v>
      </c>
      <c r="S560">
        <f>IF(COUNTIF(L560:M560, "UNRELATED"),1,0)</f>
        <v>0</v>
      </c>
    </row>
    <row r="561" spans="1:19" x14ac:dyDescent="0.35">
      <c r="A561">
        <v>3991</v>
      </c>
      <c r="B561">
        <v>1</v>
      </c>
      <c r="C561">
        <v>29</v>
      </c>
      <c r="D561" t="s">
        <v>126</v>
      </c>
      <c r="E561" t="s">
        <v>127</v>
      </c>
      <c r="F561" t="s">
        <v>12</v>
      </c>
      <c r="G561" t="s">
        <v>128</v>
      </c>
      <c r="H561" t="s">
        <v>129</v>
      </c>
      <c r="I561" t="s">
        <v>130</v>
      </c>
      <c r="J561" t="s">
        <v>12</v>
      </c>
      <c r="K561" t="s">
        <v>126</v>
      </c>
      <c r="L561" t="s">
        <v>7</v>
      </c>
      <c r="M561" t="s">
        <v>6</v>
      </c>
      <c r="N561">
        <v>7.60757851339</v>
      </c>
      <c r="O561">
        <f>IF(AND(COUNTIF(L561:M561, "BASE"),COUNTIF(L561:M561, "TAXONOMIC")),1,0)</f>
        <v>0</v>
      </c>
      <c r="P561">
        <f>IF(AND(COUNTIF(L561:M561, "BASE"),COUNTIF(L561:M561, "THEMATIC")),1,0)</f>
        <v>1</v>
      </c>
      <c r="Q561" t="s">
        <v>353</v>
      </c>
      <c r="R561">
        <f>IF(AND(COUNTIF(L561:M561, "THEMATIC"),COUNTIF(L561:M561, "TAXONOMIC")),1,0)</f>
        <v>0</v>
      </c>
      <c r="S561">
        <f>IF(COUNTIF(L561:M561, "UNRELATED"),1,0)</f>
        <v>0</v>
      </c>
    </row>
    <row r="562" spans="1:19" x14ac:dyDescent="0.35">
      <c r="A562">
        <v>3991</v>
      </c>
      <c r="B562">
        <v>1</v>
      </c>
      <c r="C562">
        <v>30</v>
      </c>
      <c r="D562" t="s">
        <v>162</v>
      </c>
      <c r="E562" t="s">
        <v>163</v>
      </c>
      <c r="F562" t="s">
        <v>164</v>
      </c>
      <c r="G562" t="s">
        <v>165</v>
      </c>
      <c r="H562" t="s">
        <v>166</v>
      </c>
      <c r="I562" t="s">
        <v>115</v>
      </c>
      <c r="J562" t="s">
        <v>164</v>
      </c>
      <c r="K562" t="s">
        <v>162</v>
      </c>
      <c r="L562" t="s">
        <v>7</v>
      </c>
      <c r="M562" t="s">
        <v>6</v>
      </c>
      <c r="N562">
        <v>4.0099206573200004</v>
      </c>
      <c r="O562">
        <f>IF(AND(COUNTIF(L562:M562, "BASE"),COUNTIF(L562:M562, "TAXONOMIC")),1,0)</f>
        <v>0</v>
      </c>
      <c r="P562">
        <f>IF(AND(COUNTIF(L562:M562, "BASE"),COUNTIF(L562:M562, "THEMATIC")),1,0)</f>
        <v>1</v>
      </c>
      <c r="Q562" t="s">
        <v>353</v>
      </c>
      <c r="R562">
        <f>IF(AND(COUNTIF(L562:M562, "THEMATIC"),COUNTIF(L562:M562, "TAXONOMIC")),1,0)</f>
        <v>0</v>
      </c>
      <c r="S562">
        <f>IF(COUNTIF(L562:M562, "UNRELATED"),1,0)</f>
        <v>0</v>
      </c>
    </row>
    <row r="563" spans="1:19" x14ac:dyDescent="0.35">
      <c r="A563">
        <v>3991</v>
      </c>
      <c r="B563">
        <v>1</v>
      </c>
      <c r="C563">
        <v>31</v>
      </c>
      <c r="D563" t="s">
        <v>91</v>
      </c>
      <c r="E563" t="s">
        <v>92</v>
      </c>
      <c r="F563" t="s">
        <v>93</v>
      </c>
      <c r="G563" t="s">
        <v>94</v>
      </c>
      <c r="H563" t="s">
        <v>95</v>
      </c>
      <c r="I563" t="s">
        <v>96</v>
      </c>
      <c r="J563" t="s">
        <v>91</v>
      </c>
      <c r="K563" t="s">
        <v>93</v>
      </c>
      <c r="L563" t="s">
        <v>6</v>
      </c>
      <c r="M563" t="s">
        <v>7</v>
      </c>
      <c r="N563">
        <v>5.21686068107</v>
      </c>
      <c r="O563">
        <f>IF(AND(COUNTIF(L563:M563, "BASE"),COUNTIF(L563:M563, "TAXONOMIC")),1,0)</f>
        <v>0</v>
      </c>
      <c r="P563">
        <f>IF(AND(COUNTIF(L563:M563, "BASE"),COUNTIF(L563:M563, "THEMATIC")),1,0)</f>
        <v>1</v>
      </c>
      <c r="Q563" t="s">
        <v>353</v>
      </c>
      <c r="R563">
        <f>IF(AND(COUNTIF(L563:M563, "THEMATIC"),COUNTIF(L563:M563, "TAXONOMIC")),1,0)</f>
        <v>0</v>
      </c>
      <c r="S563">
        <f>IF(COUNTIF(L563:M563, "UNRELATED"),1,0)</f>
        <v>0</v>
      </c>
    </row>
    <row r="564" spans="1:19" x14ac:dyDescent="0.35">
      <c r="A564">
        <v>3991</v>
      </c>
      <c r="B564">
        <v>1</v>
      </c>
      <c r="C564">
        <v>32</v>
      </c>
      <c r="D564" t="s">
        <v>21</v>
      </c>
      <c r="E564" t="s">
        <v>22</v>
      </c>
      <c r="F564" t="s">
        <v>23</v>
      </c>
      <c r="G564" t="s">
        <v>24</v>
      </c>
      <c r="H564" t="s">
        <v>25</v>
      </c>
      <c r="I564" t="s">
        <v>26</v>
      </c>
      <c r="J564" t="s">
        <v>21</v>
      </c>
      <c r="K564" t="s">
        <v>23</v>
      </c>
      <c r="L564" t="s">
        <v>6</v>
      </c>
      <c r="M564" t="s">
        <v>7</v>
      </c>
      <c r="N564">
        <v>6.68961413193</v>
      </c>
      <c r="O564">
        <f>IF(AND(COUNTIF(L564:M564, "BASE"),COUNTIF(L564:M564, "TAXONOMIC")),1,0)</f>
        <v>0</v>
      </c>
      <c r="P564">
        <f>IF(AND(COUNTIF(L564:M564, "BASE"),COUNTIF(L564:M564, "THEMATIC")),1,0)</f>
        <v>1</v>
      </c>
      <c r="Q564" t="s">
        <v>353</v>
      </c>
      <c r="R564">
        <f>IF(AND(COUNTIF(L564:M564, "THEMATIC"),COUNTIF(L564:M564, "TAXONOMIC")),1,0)</f>
        <v>0</v>
      </c>
      <c r="S564">
        <f>IF(COUNTIF(L564:M564, "UNRELATED"),1,0)</f>
        <v>0</v>
      </c>
    </row>
    <row r="565" spans="1:19" x14ac:dyDescent="0.35">
      <c r="A565">
        <v>3991</v>
      </c>
      <c r="B565">
        <v>1</v>
      </c>
      <c r="C565">
        <v>33</v>
      </c>
      <c r="D565" t="s">
        <v>120</v>
      </c>
      <c r="E565" t="s">
        <v>121</v>
      </c>
      <c r="F565" t="s">
        <v>122</v>
      </c>
      <c r="G565" t="s">
        <v>123</v>
      </c>
      <c r="H565" t="s">
        <v>124</v>
      </c>
      <c r="I565" t="s">
        <v>125</v>
      </c>
      <c r="J565" t="s">
        <v>120</v>
      </c>
      <c r="K565" t="s">
        <v>122</v>
      </c>
      <c r="L565" t="s">
        <v>6</v>
      </c>
      <c r="M565" t="s">
        <v>7</v>
      </c>
      <c r="N565">
        <v>3.4561777494400001</v>
      </c>
      <c r="O565">
        <f>IF(AND(COUNTIF(L565:M565, "BASE"),COUNTIF(L565:M565, "TAXONOMIC")),1,0)</f>
        <v>0</v>
      </c>
      <c r="P565">
        <f>IF(AND(COUNTIF(L565:M565, "BASE"),COUNTIF(L565:M565, "THEMATIC")),1,0)</f>
        <v>1</v>
      </c>
      <c r="Q565" t="s">
        <v>353</v>
      </c>
      <c r="R565">
        <f>IF(AND(COUNTIF(L565:M565, "THEMATIC"),COUNTIF(L565:M565, "TAXONOMIC")),1,0)</f>
        <v>0</v>
      </c>
      <c r="S565">
        <f>IF(COUNTIF(L565:M565, "UNRELATED"),1,0)</f>
        <v>0</v>
      </c>
    </row>
    <row r="566" spans="1:19" x14ac:dyDescent="0.35">
      <c r="A566">
        <v>3991</v>
      </c>
      <c r="B566">
        <v>1</v>
      </c>
      <c r="C566">
        <v>34</v>
      </c>
      <c r="D566" t="s">
        <v>51</v>
      </c>
      <c r="E566" t="s">
        <v>52</v>
      </c>
      <c r="F566" t="s">
        <v>53</v>
      </c>
      <c r="G566" t="s">
        <v>54</v>
      </c>
      <c r="H566" t="s">
        <v>55</v>
      </c>
      <c r="I566" t="s">
        <v>56</v>
      </c>
      <c r="J566" t="s">
        <v>51</v>
      </c>
      <c r="K566" t="s">
        <v>53</v>
      </c>
      <c r="L566" t="s">
        <v>6</v>
      </c>
      <c r="M566" t="s">
        <v>7</v>
      </c>
      <c r="N566">
        <v>5.91754161305</v>
      </c>
      <c r="O566">
        <f>IF(AND(COUNTIF(L566:M566, "BASE"),COUNTIF(L566:M566, "TAXONOMIC")),1,0)</f>
        <v>0</v>
      </c>
      <c r="P566">
        <f>IF(AND(COUNTIF(L566:M566, "BASE"),COUNTIF(L566:M566, "THEMATIC")),1,0)</f>
        <v>1</v>
      </c>
      <c r="Q566" t="s">
        <v>353</v>
      </c>
      <c r="R566">
        <f>IF(AND(COUNTIF(L566:M566, "THEMATIC"),COUNTIF(L566:M566, "TAXONOMIC")),1,0)</f>
        <v>0</v>
      </c>
      <c r="S566">
        <f>IF(COUNTIF(L566:M566, "UNRELATED"),1,0)</f>
        <v>0</v>
      </c>
    </row>
    <row r="567" spans="1:19" x14ac:dyDescent="0.35">
      <c r="A567">
        <v>3991</v>
      </c>
      <c r="B567">
        <v>1</v>
      </c>
      <c r="C567">
        <v>35</v>
      </c>
      <c r="D567" t="s">
        <v>59</v>
      </c>
      <c r="E567" t="s">
        <v>137</v>
      </c>
      <c r="F567" t="s">
        <v>138</v>
      </c>
      <c r="G567" t="s">
        <v>139</v>
      </c>
      <c r="H567" t="s">
        <v>140</v>
      </c>
      <c r="I567" t="s">
        <v>141</v>
      </c>
      <c r="J567" t="s">
        <v>59</v>
      </c>
      <c r="K567" t="s">
        <v>138</v>
      </c>
      <c r="L567" t="s">
        <v>6</v>
      </c>
      <c r="M567" t="s">
        <v>7</v>
      </c>
      <c r="N567">
        <v>3.3884076693199998</v>
      </c>
      <c r="O567">
        <f>IF(AND(COUNTIF(L567:M567, "BASE"),COUNTIF(L567:M567, "TAXONOMIC")),1,0)</f>
        <v>0</v>
      </c>
      <c r="P567">
        <f>IF(AND(COUNTIF(L567:M567, "BASE"),COUNTIF(L567:M567, "THEMATIC")),1,0)</f>
        <v>1</v>
      </c>
      <c r="Q567" t="s">
        <v>353</v>
      </c>
      <c r="R567">
        <f>IF(AND(COUNTIF(L567:M567, "THEMATIC"),COUNTIF(L567:M567, "TAXONOMIC")),1,0)</f>
        <v>0</v>
      </c>
      <c r="S567">
        <f>IF(COUNTIF(L567:M567, "UNRELATED"),1,0)</f>
        <v>0</v>
      </c>
    </row>
    <row r="568" spans="1:19" x14ac:dyDescent="0.35">
      <c r="A568">
        <v>3991</v>
      </c>
      <c r="B568">
        <v>1</v>
      </c>
      <c r="C568">
        <v>36</v>
      </c>
      <c r="D568" t="s">
        <v>255</v>
      </c>
      <c r="E568" t="s">
        <v>256</v>
      </c>
      <c r="F568" t="s">
        <v>175</v>
      </c>
      <c r="G568" t="s">
        <v>257</v>
      </c>
      <c r="H568" t="s">
        <v>258</v>
      </c>
      <c r="I568" t="s">
        <v>259</v>
      </c>
      <c r="J568" t="s">
        <v>175</v>
      </c>
      <c r="K568" t="s">
        <v>255</v>
      </c>
      <c r="L568" t="s">
        <v>7</v>
      </c>
      <c r="M568" t="s">
        <v>6</v>
      </c>
      <c r="N568">
        <v>3.5460268043099998</v>
      </c>
      <c r="O568">
        <f>IF(AND(COUNTIF(L568:M568, "BASE"),COUNTIF(L568:M568, "TAXONOMIC")),1,0)</f>
        <v>0</v>
      </c>
      <c r="P568">
        <f>IF(AND(COUNTIF(L568:M568, "BASE"),COUNTIF(L568:M568, "THEMATIC")),1,0)</f>
        <v>1</v>
      </c>
      <c r="Q568" t="s">
        <v>353</v>
      </c>
      <c r="R568">
        <f>IF(AND(COUNTIF(L568:M568, "THEMATIC"),COUNTIF(L568:M568, "TAXONOMIC")),1,0)</f>
        <v>0</v>
      </c>
      <c r="S568">
        <f>IF(COUNTIF(L568:M568, "UNRELATED"),1,0)</f>
        <v>0</v>
      </c>
    </row>
    <row r="569" spans="1:19" x14ac:dyDescent="0.35">
      <c r="A569">
        <v>3991</v>
      </c>
      <c r="B569">
        <v>1</v>
      </c>
      <c r="C569">
        <v>37</v>
      </c>
      <c r="D569" t="s">
        <v>152</v>
      </c>
      <c r="E569" t="s">
        <v>50</v>
      </c>
      <c r="F569" t="s">
        <v>153</v>
      </c>
      <c r="G569" t="s">
        <v>154</v>
      </c>
      <c r="H569" t="s">
        <v>155</v>
      </c>
      <c r="I569" t="s">
        <v>156</v>
      </c>
      <c r="J569" t="s">
        <v>152</v>
      </c>
      <c r="K569" t="s">
        <v>153</v>
      </c>
      <c r="L569" t="s">
        <v>6</v>
      </c>
      <c r="M569" t="s">
        <v>7</v>
      </c>
      <c r="N569">
        <v>3.2371658159000001</v>
      </c>
      <c r="O569">
        <f>IF(AND(COUNTIF(L569:M569, "BASE"),COUNTIF(L569:M569, "TAXONOMIC")),1,0)</f>
        <v>0</v>
      </c>
      <c r="P569">
        <f>IF(AND(COUNTIF(L569:M569, "BASE"),COUNTIF(L569:M569, "THEMATIC")),1,0)</f>
        <v>1</v>
      </c>
      <c r="Q569" t="s">
        <v>353</v>
      </c>
      <c r="R569">
        <f>IF(AND(COUNTIF(L569:M569, "THEMATIC"),COUNTIF(L569:M569, "TAXONOMIC")),1,0)</f>
        <v>0</v>
      </c>
      <c r="S569">
        <f>IF(COUNTIF(L569:M569, "UNRELATED"),1,0)</f>
        <v>0</v>
      </c>
    </row>
    <row r="570" spans="1:19" x14ac:dyDescent="0.35">
      <c r="A570">
        <v>3991</v>
      </c>
      <c r="B570">
        <v>1</v>
      </c>
      <c r="C570">
        <v>38</v>
      </c>
      <c r="D570" t="s">
        <v>232</v>
      </c>
      <c r="E570" t="s">
        <v>233</v>
      </c>
      <c r="F570" t="s">
        <v>234</v>
      </c>
      <c r="G570" t="s">
        <v>235</v>
      </c>
      <c r="H570" t="s">
        <v>236</v>
      </c>
      <c r="I570" t="s">
        <v>237</v>
      </c>
      <c r="J570" t="s">
        <v>232</v>
      </c>
      <c r="K570" t="s">
        <v>234</v>
      </c>
      <c r="L570" t="s">
        <v>6</v>
      </c>
      <c r="M570" t="s">
        <v>7</v>
      </c>
      <c r="N570">
        <v>3.5027100880400002</v>
      </c>
      <c r="O570">
        <f>IF(AND(COUNTIF(L570:M570, "BASE"),COUNTIF(L570:M570, "TAXONOMIC")),1,0)</f>
        <v>0</v>
      </c>
      <c r="P570">
        <f>IF(AND(COUNTIF(L570:M570, "BASE"),COUNTIF(L570:M570, "THEMATIC")),1,0)</f>
        <v>1</v>
      </c>
      <c r="Q570" t="s">
        <v>353</v>
      </c>
      <c r="R570">
        <f>IF(AND(COUNTIF(L570:M570, "THEMATIC"),COUNTIF(L570:M570, "TAXONOMIC")),1,0)</f>
        <v>0</v>
      </c>
      <c r="S570">
        <f>IF(COUNTIF(L570:M570, "UNRELATED"),1,0)</f>
        <v>0</v>
      </c>
    </row>
    <row r="571" spans="1:19" x14ac:dyDescent="0.35">
      <c r="A571">
        <v>3991</v>
      </c>
      <c r="B571">
        <v>1</v>
      </c>
      <c r="C571">
        <v>39</v>
      </c>
      <c r="D571" t="s">
        <v>175</v>
      </c>
      <c r="E571" t="s">
        <v>176</v>
      </c>
      <c r="F571" t="s">
        <v>177</v>
      </c>
      <c r="G571" t="s">
        <v>178</v>
      </c>
      <c r="H571" t="s">
        <v>179</v>
      </c>
      <c r="I571" t="s">
        <v>180</v>
      </c>
      <c r="J571" t="s">
        <v>177</v>
      </c>
      <c r="K571" t="s">
        <v>175</v>
      </c>
      <c r="L571" t="s">
        <v>7</v>
      </c>
      <c r="M571" t="s">
        <v>6</v>
      </c>
      <c r="N571">
        <v>4.9767434315300001</v>
      </c>
      <c r="O571">
        <f>IF(AND(COUNTIF(L571:M571, "BASE"),COUNTIF(L571:M571, "TAXONOMIC")),1,0)</f>
        <v>0</v>
      </c>
      <c r="P571">
        <f>IF(AND(COUNTIF(L571:M571, "BASE"),COUNTIF(L571:M571, "THEMATIC")),1,0)</f>
        <v>1</v>
      </c>
      <c r="Q571" t="s">
        <v>353</v>
      </c>
      <c r="R571">
        <f>IF(AND(COUNTIF(L571:M571, "THEMATIC"),COUNTIF(L571:M571, "TAXONOMIC")),1,0)</f>
        <v>0</v>
      </c>
      <c r="S571">
        <f>IF(COUNTIF(L571:M571, "UNRELATED"),1,0)</f>
        <v>0</v>
      </c>
    </row>
    <row r="572" spans="1:19" x14ac:dyDescent="0.35">
      <c r="A572">
        <v>3991</v>
      </c>
      <c r="B572">
        <v>1</v>
      </c>
      <c r="C572">
        <v>40</v>
      </c>
      <c r="D572" t="s">
        <v>103</v>
      </c>
      <c r="E572" t="s">
        <v>104</v>
      </c>
      <c r="F572" t="s">
        <v>105</v>
      </c>
      <c r="G572" t="s">
        <v>106</v>
      </c>
      <c r="H572" t="s">
        <v>107</v>
      </c>
      <c r="I572" t="s">
        <v>108</v>
      </c>
      <c r="J572" t="s">
        <v>103</v>
      </c>
      <c r="K572" t="s">
        <v>105</v>
      </c>
      <c r="L572" t="s">
        <v>6</v>
      </c>
      <c r="M572" t="s">
        <v>7</v>
      </c>
      <c r="N572">
        <v>5.9144842390700001</v>
      </c>
      <c r="O572">
        <f>IF(AND(COUNTIF(L572:M572, "BASE"),COUNTIF(L572:M572, "TAXONOMIC")),1,0)</f>
        <v>0</v>
      </c>
      <c r="P572">
        <f>IF(AND(COUNTIF(L572:M572, "BASE"),COUNTIF(L572:M572, "THEMATIC")),1,0)</f>
        <v>1</v>
      </c>
      <c r="Q572" t="s">
        <v>353</v>
      </c>
      <c r="R572">
        <f>IF(AND(COUNTIF(L572:M572, "THEMATIC"),COUNTIF(L572:M572, "TAXONOMIC")),1,0)</f>
        <v>0</v>
      </c>
      <c r="S572">
        <f>IF(COUNTIF(L572:M572, "UNRELATED"),1,0)</f>
        <v>0</v>
      </c>
    </row>
    <row r="573" spans="1:19" x14ac:dyDescent="0.35">
      <c r="A573">
        <v>3991</v>
      </c>
      <c r="B573">
        <v>1</v>
      </c>
      <c r="C573">
        <v>41</v>
      </c>
      <c r="D573" t="s">
        <v>192</v>
      </c>
      <c r="E573" t="s">
        <v>193</v>
      </c>
      <c r="F573" t="s">
        <v>72</v>
      </c>
      <c r="G573" t="s">
        <v>194</v>
      </c>
      <c r="H573" t="s">
        <v>195</v>
      </c>
      <c r="I573" t="s">
        <v>196</v>
      </c>
      <c r="J573" t="s">
        <v>192</v>
      </c>
      <c r="K573" t="s">
        <v>72</v>
      </c>
      <c r="L573" t="s">
        <v>6</v>
      </c>
      <c r="M573" t="s">
        <v>7</v>
      </c>
      <c r="N573">
        <v>6.3969716272000001</v>
      </c>
      <c r="O573">
        <f>IF(AND(COUNTIF(L573:M573, "BASE"),COUNTIF(L573:M573, "TAXONOMIC")),1,0)</f>
        <v>0</v>
      </c>
      <c r="P573">
        <f>IF(AND(COUNTIF(L573:M573, "BASE"),COUNTIF(L573:M573, "THEMATIC")),1,0)</f>
        <v>1</v>
      </c>
      <c r="Q573" t="s">
        <v>353</v>
      </c>
      <c r="R573">
        <f>IF(AND(COUNTIF(L573:M573, "THEMATIC"),COUNTIF(L573:M573, "TAXONOMIC")),1,0)</f>
        <v>0</v>
      </c>
      <c r="S573">
        <f>IF(COUNTIF(L573:M573, "UNRELATED"),1,0)</f>
        <v>0</v>
      </c>
    </row>
    <row r="574" spans="1:19" x14ac:dyDescent="0.35">
      <c r="A574">
        <v>3991</v>
      </c>
      <c r="B574">
        <v>1</v>
      </c>
      <c r="C574">
        <v>42</v>
      </c>
      <c r="D574" t="s">
        <v>293</v>
      </c>
      <c r="E574" t="s">
        <v>294</v>
      </c>
      <c r="F574" t="s">
        <v>295</v>
      </c>
      <c r="G574" t="s">
        <v>296</v>
      </c>
      <c r="H574" t="s">
        <v>297</v>
      </c>
      <c r="I574" t="s">
        <v>298</v>
      </c>
      <c r="J574" t="s">
        <v>293</v>
      </c>
      <c r="K574" t="s">
        <v>295</v>
      </c>
      <c r="L574" t="s">
        <v>6</v>
      </c>
      <c r="M574" t="s">
        <v>7</v>
      </c>
      <c r="N574">
        <v>7.0461949846399996</v>
      </c>
      <c r="O574">
        <f>IF(AND(COUNTIF(L574:M574, "BASE"),COUNTIF(L574:M574, "TAXONOMIC")),1,0)</f>
        <v>0</v>
      </c>
      <c r="P574">
        <f>IF(AND(COUNTIF(L574:M574, "BASE"),COUNTIF(L574:M574, "THEMATIC")),1,0)</f>
        <v>1</v>
      </c>
      <c r="Q574" t="s">
        <v>353</v>
      </c>
      <c r="R574">
        <f>IF(AND(COUNTIF(L574:M574, "THEMATIC"),COUNTIF(L574:M574, "TAXONOMIC")),1,0)</f>
        <v>0</v>
      </c>
      <c r="S574">
        <f>IF(COUNTIF(L574:M574, "UNRELATED"),1,0)</f>
        <v>0</v>
      </c>
    </row>
    <row r="575" spans="1:19" x14ac:dyDescent="0.35">
      <c r="A575">
        <v>3991</v>
      </c>
      <c r="B575">
        <v>1</v>
      </c>
      <c r="C575">
        <v>43</v>
      </c>
      <c r="D575" t="s">
        <v>279</v>
      </c>
      <c r="E575" t="s">
        <v>280</v>
      </c>
      <c r="F575" t="s">
        <v>281</v>
      </c>
      <c r="G575" t="s">
        <v>282</v>
      </c>
      <c r="H575" t="s">
        <v>283</v>
      </c>
      <c r="I575" t="s">
        <v>284</v>
      </c>
      <c r="J575" t="s">
        <v>281</v>
      </c>
      <c r="K575" t="s">
        <v>279</v>
      </c>
      <c r="L575" t="s">
        <v>7</v>
      </c>
      <c r="M575" t="s">
        <v>6</v>
      </c>
      <c r="N575">
        <v>4.5670791500599996</v>
      </c>
      <c r="O575">
        <f>IF(AND(COUNTIF(L575:M575, "BASE"),COUNTIF(L575:M575, "TAXONOMIC")),1,0)</f>
        <v>0</v>
      </c>
      <c r="P575">
        <f>IF(AND(COUNTIF(L575:M575, "BASE"),COUNTIF(L575:M575, "THEMATIC")),1,0)</f>
        <v>1</v>
      </c>
      <c r="Q575" t="s">
        <v>353</v>
      </c>
      <c r="R575">
        <f>IF(AND(COUNTIF(L575:M575, "THEMATIC"),COUNTIF(L575:M575, "TAXONOMIC")),1,0)</f>
        <v>0</v>
      </c>
      <c r="S575">
        <f>IF(COUNTIF(L575:M575, "UNRELATED"),1,0)</f>
        <v>0</v>
      </c>
    </row>
    <row r="576" spans="1:19" x14ac:dyDescent="0.35">
      <c r="A576">
        <v>3991</v>
      </c>
      <c r="B576">
        <v>1</v>
      </c>
      <c r="C576">
        <v>44</v>
      </c>
      <c r="D576" t="s">
        <v>8</v>
      </c>
      <c r="E576" t="s">
        <v>9</v>
      </c>
      <c r="F576" t="s">
        <v>10</v>
      </c>
      <c r="G576" t="s">
        <v>11</v>
      </c>
      <c r="H576" t="s">
        <v>12</v>
      </c>
      <c r="I576" t="s">
        <v>13</v>
      </c>
      <c r="J576" t="s">
        <v>10</v>
      </c>
      <c r="K576" t="s">
        <v>8</v>
      </c>
      <c r="L576" t="s">
        <v>7</v>
      </c>
      <c r="M576" t="s">
        <v>6</v>
      </c>
      <c r="N576">
        <v>5.3864179758799997</v>
      </c>
      <c r="O576">
        <f>IF(AND(COUNTIF(L576:M576, "BASE"),COUNTIF(L576:M576, "TAXONOMIC")),1,0)</f>
        <v>0</v>
      </c>
      <c r="P576">
        <f>IF(AND(COUNTIF(L576:M576, "BASE"),COUNTIF(L576:M576, "THEMATIC")),1,0)</f>
        <v>1</v>
      </c>
      <c r="Q576" t="s">
        <v>353</v>
      </c>
      <c r="R576">
        <f>IF(AND(COUNTIF(L576:M576, "THEMATIC"),COUNTIF(L576:M576, "TAXONOMIC")),1,0)</f>
        <v>0</v>
      </c>
      <c r="S576">
        <f>IF(COUNTIF(L576:M576, "UNRELATED"),1,0)</f>
        <v>0</v>
      </c>
    </row>
    <row r="577" spans="1:19" x14ac:dyDescent="0.35">
      <c r="A577">
        <v>3991</v>
      </c>
      <c r="B577">
        <v>1</v>
      </c>
      <c r="C577">
        <v>45</v>
      </c>
      <c r="D577" t="s">
        <v>226</v>
      </c>
      <c r="E577" t="s">
        <v>227</v>
      </c>
      <c r="F577" t="s">
        <v>228</v>
      </c>
      <c r="G577" t="s">
        <v>229</v>
      </c>
      <c r="H577" t="s">
        <v>230</v>
      </c>
      <c r="I577" t="s">
        <v>231</v>
      </c>
      <c r="J577" t="s">
        <v>228</v>
      </c>
      <c r="K577" t="s">
        <v>226</v>
      </c>
      <c r="L577" t="s">
        <v>7</v>
      </c>
      <c r="M577" t="s">
        <v>6</v>
      </c>
      <c r="N577">
        <v>2.3654649492800002</v>
      </c>
      <c r="O577">
        <f>IF(AND(COUNTIF(L577:M577, "BASE"),COUNTIF(L577:M577, "TAXONOMIC")),1,0)</f>
        <v>0</v>
      </c>
      <c r="P577">
        <f>IF(AND(COUNTIF(L577:M577, "BASE"),COUNTIF(L577:M577, "THEMATIC")),1,0)</f>
        <v>1</v>
      </c>
      <c r="Q577" t="s">
        <v>353</v>
      </c>
      <c r="R577">
        <f>IF(AND(COUNTIF(L577:M577, "THEMATIC"),COUNTIF(L577:M577, "TAXONOMIC")),1,0)</f>
        <v>0</v>
      </c>
      <c r="S577">
        <f>IF(COUNTIF(L577:M577, "UNRELATED"),1,0)</f>
        <v>0</v>
      </c>
    </row>
    <row r="578" spans="1:19" x14ac:dyDescent="0.35">
      <c r="A578">
        <v>3991</v>
      </c>
      <c r="B578">
        <v>1</v>
      </c>
      <c r="C578">
        <v>46</v>
      </c>
      <c r="D578" t="s">
        <v>299</v>
      </c>
      <c r="E578" t="s">
        <v>206</v>
      </c>
      <c r="F578" t="s">
        <v>300</v>
      </c>
      <c r="G578" t="s">
        <v>301</v>
      </c>
      <c r="H578" t="s">
        <v>302</v>
      </c>
      <c r="I578" t="s">
        <v>303</v>
      </c>
      <c r="J578" t="s">
        <v>300</v>
      </c>
      <c r="K578" t="s">
        <v>299</v>
      </c>
      <c r="L578" t="s">
        <v>7</v>
      </c>
      <c r="M578" t="s">
        <v>6</v>
      </c>
      <c r="N578">
        <v>6.40777423844</v>
      </c>
      <c r="O578">
        <f>IF(AND(COUNTIF(L578:M578, "BASE"),COUNTIF(L578:M578, "TAXONOMIC")),1,0)</f>
        <v>0</v>
      </c>
      <c r="P578">
        <f>IF(AND(COUNTIF(L578:M578, "BASE"),COUNTIF(L578:M578, "THEMATIC")),1,0)</f>
        <v>1</v>
      </c>
      <c r="Q578" t="s">
        <v>353</v>
      </c>
      <c r="R578">
        <f>IF(AND(COUNTIF(L578:M578, "THEMATIC"),COUNTIF(L578:M578, "TAXONOMIC")),1,0)</f>
        <v>0</v>
      </c>
      <c r="S578">
        <f>IF(COUNTIF(L578:M578, "UNRELATED"),1,0)</f>
        <v>0</v>
      </c>
    </row>
    <row r="579" spans="1:19" x14ac:dyDescent="0.35">
      <c r="A579">
        <v>3991</v>
      </c>
      <c r="B579">
        <v>1</v>
      </c>
      <c r="C579">
        <v>47</v>
      </c>
      <c r="D579" t="s">
        <v>4</v>
      </c>
      <c r="E579" t="s">
        <v>236</v>
      </c>
      <c r="F579" t="s">
        <v>290</v>
      </c>
      <c r="G579" t="s">
        <v>291</v>
      </c>
      <c r="H579" t="s">
        <v>292</v>
      </c>
      <c r="I579" t="s">
        <v>146</v>
      </c>
      <c r="J579" t="s">
        <v>290</v>
      </c>
      <c r="K579" t="s">
        <v>4</v>
      </c>
      <c r="L579" t="s">
        <v>7</v>
      </c>
      <c r="M579" t="s">
        <v>6</v>
      </c>
      <c r="N579">
        <v>4.6566256126400001</v>
      </c>
      <c r="O579">
        <f>IF(AND(COUNTIF(L579:M579, "BASE"),COUNTIF(L579:M579, "TAXONOMIC")),1,0)</f>
        <v>0</v>
      </c>
      <c r="P579">
        <f>IF(AND(COUNTIF(L579:M579, "BASE"),COUNTIF(L579:M579, "THEMATIC")),1,0)</f>
        <v>1</v>
      </c>
      <c r="Q579" t="s">
        <v>353</v>
      </c>
      <c r="R579">
        <f>IF(AND(COUNTIF(L579:M579, "THEMATIC"),COUNTIF(L579:M579, "TAXONOMIC")),1,0)</f>
        <v>0</v>
      </c>
      <c r="S579">
        <f>IF(COUNTIF(L579:M579, "UNRELATED"),1,0)</f>
        <v>0</v>
      </c>
    </row>
    <row r="580" spans="1:19" x14ac:dyDescent="0.35">
      <c r="A580">
        <v>3991</v>
      </c>
      <c r="B580">
        <v>1</v>
      </c>
      <c r="C580">
        <v>48</v>
      </c>
      <c r="D580" t="s">
        <v>27</v>
      </c>
      <c r="E580" t="s">
        <v>28</v>
      </c>
      <c r="F580" t="s">
        <v>29</v>
      </c>
      <c r="G580" t="s">
        <v>30</v>
      </c>
      <c r="H580" t="s">
        <v>31</v>
      </c>
      <c r="I580" t="s">
        <v>32</v>
      </c>
      <c r="J580" t="s">
        <v>31</v>
      </c>
      <c r="K580" t="s">
        <v>29</v>
      </c>
      <c r="L580" t="s">
        <v>324</v>
      </c>
      <c r="M580" t="s">
        <v>7</v>
      </c>
      <c r="N580">
        <v>6.2625004717800001</v>
      </c>
      <c r="O580">
        <f>IF(AND(COUNTIF(L580:M580, "BASE"),COUNTIF(L580:M580, "TAXONOMIC")),1,0)</f>
        <v>0</v>
      </c>
      <c r="P580">
        <f>IF(AND(COUNTIF(L580:M580, "BASE"),COUNTIF(L580:M580, "THEMATIC")),1,0)</f>
        <v>0</v>
      </c>
      <c r="Q580" t="s">
        <v>352</v>
      </c>
      <c r="R580">
        <f>IF(AND(COUNTIF(L580:M580, "THEMATIC"),COUNTIF(L580:M580, "TAXONOMIC")),1,0)</f>
        <v>0</v>
      </c>
      <c r="S580">
        <f>IF(COUNTIF(L580:M580, "UNRELATED"),1,0)</f>
        <v>1</v>
      </c>
    </row>
    <row r="581" spans="1:19" x14ac:dyDescent="0.35">
      <c r="A581">
        <v>3991</v>
      </c>
      <c r="B581">
        <v>1</v>
      </c>
      <c r="C581">
        <v>49</v>
      </c>
      <c r="D581" t="s">
        <v>97</v>
      </c>
      <c r="E581" t="s">
        <v>98</v>
      </c>
      <c r="F581" t="s">
        <v>99</v>
      </c>
      <c r="G581" t="s">
        <v>100</v>
      </c>
      <c r="H581" t="s">
        <v>101</v>
      </c>
      <c r="I581" t="s">
        <v>102</v>
      </c>
      <c r="J581" t="s">
        <v>97</v>
      </c>
      <c r="K581" t="s">
        <v>99</v>
      </c>
      <c r="L581" t="s">
        <v>6</v>
      </c>
      <c r="M581" t="s">
        <v>7</v>
      </c>
      <c r="N581">
        <v>3.0538253426800002</v>
      </c>
      <c r="O581">
        <f>IF(AND(COUNTIF(L581:M581, "BASE"),COUNTIF(L581:M581, "TAXONOMIC")),1,0)</f>
        <v>0</v>
      </c>
      <c r="P581">
        <f>IF(AND(COUNTIF(L581:M581, "BASE"),COUNTIF(L581:M581, "THEMATIC")),1,0)</f>
        <v>1</v>
      </c>
      <c r="Q581" t="s">
        <v>353</v>
      </c>
      <c r="R581">
        <f>IF(AND(COUNTIF(L581:M581, "THEMATIC"),COUNTIF(L581:M581, "TAXONOMIC")),1,0)</f>
        <v>0</v>
      </c>
      <c r="S581">
        <f>IF(COUNTIF(L581:M581, "UNRELATED"),1,0)</f>
        <v>0</v>
      </c>
    </row>
    <row r="582" spans="1:19" x14ac:dyDescent="0.35">
      <c r="A582">
        <v>3991</v>
      </c>
      <c r="B582">
        <v>1</v>
      </c>
      <c r="C582">
        <v>50</v>
      </c>
      <c r="D582" t="s">
        <v>3</v>
      </c>
      <c r="E582" t="s">
        <v>203</v>
      </c>
      <c r="F582" t="s">
        <v>204</v>
      </c>
      <c r="G582" t="s">
        <v>205</v>
      </c>
      <c r="H582" t="s">
        <v>206</v>
      </c>
      <c r="I582" t="s">
        <v>207</v>
      </c>
      <c r="J582" t="s">
        <v>3</v>
      </c>
      <c r="K582" t="s">
        <v>203</v>
      </c>
      <c r="L582" t="s">
        <v>6</v>
      </c>
      <c r="M582" t="s">
        <v>14</v>
      </c>
      <c r="N582">
        <v>4.6425987712000003</v>
      </c>
      <c r="O582">
        <f>IF(AND(COUNTIF(L582:M582, "BASE"),COUNTIF(L582:M582, "TAXONOMIC")),1,0)</f>
        <v>1</v>
      </c>
      <c r="P582">
        <f>IF(AND(COUNTIF(L582:M582, "BASE"),COUNTIF(L582:M582, "THEMATIC")),1,0)</f>
        <v>0</v>
      </c>
      <c r="Q582" t="s">
        <v>354</v>
      </c>
      <c r="R582">
        <f>IF(AND(COUNTIF(L582:M582, "THEMATIC"),COUNTIF(L582:M582, "TAXONOMIC")),1,0)</f>
        <v>0</v>
      </c>
      <c r="S582">
        <f>IF(COUNTIF(L582:M582, "UNRELATED"),1,0)</f>
        <v>0</v>
      </c>
    </row>
    <row r="583" spans="1:19" x14ac:dyDescent="0.35">
      <c r="A583">
        <v>3991</v>
      </c>
      <c r="B583">
        <v>1</v>
      </c>
      <c r="C583">
        <v>51</v>
      </c>
      <c r="D583" t="s">
        <v>253</v>
      </c>
      <c r="E583" t="s">
        <v>275</v>
      </c>
      <c r="F583" t="s">
        <v>234</v>
      </c>
      <c r="G583" t="s">
        <v>276</v>
      </c>
      <c r="H583" t="s">
        <v>277</v>
      </c>
      <c r="I583" t="s">
        <v>278</v>
      </c>
      <c r="J583" t="s">
        <v>234</v>
      </c>
      <c r="K583" t="s">
        <v>253</v>
      </c>
      <c r="L583" t="s">
        <v>7</v>
      </c>
      <c r="M583" t="s">
        <v>6</v>
      </c>
      <c r="N583">
        <v>2.7222613245199998</v>
      </c>
      <c r="O583">
        <f>IF(AND(COUNTIF(L583:M583, "BASE"),COUNTIF(L583:M583, "TAXONOMIC")),1,0)</f>
        <v>0</v>
      </c>
      <c r="P583">
        <f>IF(AND(COUNTIF(L583:M583, "BASE"),COUNTIF(L583:M583, "THEMATIC")),1,0)</f>
        <v>1</v>
      </c>
      <c r="Q583" t="s">
        <v>353</v>
      </c>
      <c r="R583">
        <f>IF(AND(COUNTIF(L583:M583, "THEMATIC"),COUNTIF(L583:M583, "TAXONOMIC")),1,0)</f>
        <v>0</v>
      </c>
      <c r="S583">
        <f>IF(COUNTIF(L583:M583, "UNRELATED"),1,0)</f>
        <v>0</v>
      </c>
    </row>
    <row r="584" spans="1:19" x14ac:dyDescent="0.35">
      <c r="A584">
        <v>3991</v>
      </c>
      <c r="B584">
        <v>1</v>
      </c>
      <c r="C584">
        <v>52</v>
      </c>
      <c r="D584" t="s">
        <v>197</v>
      </c>
      <c r="E584" t="s">
        <v>198</v>
      </c>
      <c r="F584" t="s">
        <v>199</v>
      </c>
      <c r="G584" t="s">
        <v>200</v>
      </c>
      <c r="H584" t="s">
        <v>201</v>
      </c>
      <c r="I584" t="s">
        <v>202</v>
      </c>
      <c r="J584" t="s">
        <v>197</v>
      </c>
      <c r="K584" t="s">
        <v>198</v>
      </c>
      <c r="L584" t="s">
        <v>6</v>
      </c>
      <c r="M584" t="s">
        <v>14</v>
      </c>
      <c r="N584">
        <v>4.2736348088399998</v>
      </c>
      <c r="O584">
        <f>IF(AND(COUNTIF(L584:M584, "BASE"),COUNTIF(L584:M584, "TAXONOMIC")),1,0)</f>
        <v>1</v>
      </c>
      <c r="P584">
        <f>IF(AND(COUNTIF(L584:M584, "BASE"),COUNTIF(L584:M584, "THEMATIC")),1,0)</f>
        <v>0</v>
      </c>
      <c r="Q584" t="s">
        <v>354</v>
      </c>
      <c r="R584">
        <f>IF(AND(COUNTIF(L584:M584, "THEMATIC"),COUNTIF(L584:M584, "TAXONOMIC")),1,0)</f>
        <v>0</v>
      </c>
      <c r="S584">
        <f>IF(COUNTIF(L584:M584, "UNRELATED"),1,0)</f>
        <v>0</v>
      </c>
    </row>
    <row r="585" spans="1:19" x14ac:dyDescent="0.35">
      <c r="A585">
        <v>3991</v>
      </c>
      <c r="B585">
        <v>1</v>
      </c>
      <c r="C585">
        <v>53</v>
      </c>
      <c r="D585" t="s">
        <v>36</v>
      </c>
      <c r="E585" t="s">
        <v>271</v>
      </c>
      <c r="F585" t="s">
        <v>165</v>
      </c>
      <c r="G585" t="s">
        <v>272</v>
      </c>
      <c r="H585" t="s">
        <v>273</v>
      </c>
      <c r="I585" t="s">
        <v>274</v>
      </c>
      <c r="J585" t="s">
        <v>36</v>
      </c>
      <c r="K585" t="s">
        <v>165</v>
      </c>
      <c r="L585" t="s">
        <v>6</v>
      </c>
      <c r="M585" t="s">
        <v>7</v>
      </c>
      <c r="N585">
        <v>2.4432692415999999</v>
      </c>
      <c r="O585">
        <f>IF(AND(COUNTIF(L585:M585, "BASE"),COUNTIF(L585:M585, "TAXONOMIC")),1,0)</f>
        <v>0</v>
      </c>
      <c r="P585">
        <f>IF(AND(COUNTIF(L585:M585, "BASE"),COUNTIF(L585:M585, "THEMATIC")),1,0)</f>
        <v>1</v>
      </c>
      <c r="Q585" t="s">
        <v>353</v>
      </c>
      <c r="R585">
        <f>IF(AND(COUNTIF(L585:M585, "THEMATIC"),COUNTIF(L585:M585, "TAXONOMIC")),1,0)</f>
        <v>0</v>
      </c>
      <c r="S585">
        <f>IF(COUNTIF(L585:M585, "UNRELATED"),1,0)</f>
        <v>0</v>
      </c>
    </row>
    <row r="586" spans="1:19" x14ac:dyDescent="0.35">
      <c r="A586">
        <v>3991</v>
      </c>
      <c r="B586">
        <v>1</v>
      </c>
      <c r="C586">
        <v>54</v>
      </c>
      <c r="D586" t="s">
        <v>74</v>
      </c>
      <c r="E586" t="s">
        <v>16</v>
      </c>
      <c r="F586" t="s">
        <v>75</v>
      </c>
      <c r="G586" t="s">
        <v>76</v>
      </c>
      <c r="H586" t="s">
        <v>77</v>
      </c>
      <c r="I586" t="s">
        <v>78</v>
      </c>
      <c r="J586" t="s">
        <v>74</v>
      </c>
      <c r="K586" t="s">
        <v>75</v>
      </c>
      <c r="L586" t="s">
        <v>6</v>
      </c>
      <c r="M586" t="s">
        <v>7</v>
      </c>
      <c r="N586">
        <v>4.7378792584099996</v>
      </c>
      <c r="O586">
        <f>IF(AND(COUNTIF(L586:M586, "BASE"),COUNTIF(L586:M586, "TAXONOMIC")),1,0)</f>
        <v>0</v>
      </c>
      <c r="P586">
        <f>IF(AND(COUNTIF(L586:M586, "BASE"),COUNTIF(L586:M586, "THEMATIC")),1,0)</f>
        <v>1</v>
      </c>
      <c r="Q586" t="s">
        <v>353</v>
      </c>
      <c r="R586">
        <f>IF(AND(COUNTIF(L586:M586, "THEMATIC"),COUNTIF(L586:M586, "TAXONOMIC")),1,0)</f>
        <v>0</v>
      </c>
      <c r="S586">
        <f>IF(COUNTIF(L586:M586, "UNRELATED"),1,0)</f>
        <v>0</v>
      </c>
    </row>
    <row r="587" spans="1:19" x14ac:dyDescent="0.35">
      <c r="A587">
        <v>3991</v>
      </c>
      <c r="B587">
        <v>1</v>
      </c>
      <c r="C587">
        <v>55</v>
      </c>
      <c r="D587" t="s">
        <v>285</v>
      </c>
      <c r="E587" t="s">
        <v>286</v>
      </c>
      <c r="F587" t="s">
        <v>81</v>
      </c>
      <c r="G587" t="s">
        <v>287</v>
      </c>
      <c r="H587" t="s">
        <v>288</v>
      </c>
      <c r="I587" t="s">
        <v>289</v>
      </c>
      <c r="J587" t="s">
        <v>285</v>
      </c>
      <c r="K587" t="s">
        <v>81</v>
      </c>
      <c r="L587" t="s">
        <v>6</v>
      </c>
      <c r="M587" t="s">
        <v>7</v>
      </c>
      <c r="N587">
        <v>5.7281171807</v>
      </c>
      <c r="O587">
        <f>IF(AND(COUNTIF(L587:M587, "BASE"),COUNTIF(L587:M587, "TAXONOMIC")),1,0)</f>
        <v>0</v>
      </c>
      <c r="P587">
        <f>IF(AND(COUNTIF(L587:M587, "BASE"),COUNTIF(L587:M587, "THEMATIC")),1,0)</f>
        <v>1</v>
      </c>
      <c r="Q587" t="s">
        <v>353</v>
      </c>
      <c r="R587">
        <f>IF(AND(COUNTIF(L587:M587, "THEMATIC"),COUNTIF(L587:M587, "TAXONOMIC")),1,0)</f>
        <v>0</v>
      </c>
      <c r="S587">
        <f>IF(COUNTIF(L587:M587, "UNRELATED"),1,0)</f>
        <v>0</v>
      </c>
    </row>
    <row r="588" spans="1:19" x14ac:dyDescent="0.35">
      <c r="A588">
        <v>3991</v>
      </c>
      <c r="B588">
        <v>1</v>
      </c>
      <c r="C588">
        <v>56</v>
      </c>
      <c r="D588" t="s">
        <v>249</v>
      </c>
      <c r="E588" t="s">
        <v>250</v>
      </c>
      <c r="F588" t="s">
        <v>251</v>
      </c>
      <c r="G588" t="s">
        <v>252</v>
      </c>
      <c r="H588" t="s">
        <v>253</v>
      </c>
      <c r="I588" t="s">
        <v>254</v>
      </c>
      <c r="J588" t="s">
        <v>251</v>
      </c>
      <c r="K588" t="s">
        <v>249</v>
      </c>
      <c r="L588" t="s">
        <v>7</v>
      </c>
      <c r="M588" t="s">
        <v>6</v>
      </c>
      <c r="N588">
        <v>6.7997534236600004</v>
      </c>
      <c r="O588">
        <f>IF(AND(COUNTIF(L588:M588, "BASE"),COUNTIF(L588:M588, "TAXONOMIC")),1,0)</f>
        <v>0</v>
      </c>
      <c r="P588">
        <f>IF(AND(COUNTIF(L588:M588, "BASE"),COUNTIF(L588:M588, "THEMATIC")),1,0)</f>
        <v>1</v>
      </c>
      <c r="Q588" t="s">
        <v>353</v>
      </c>
      <c r="R588">
        <f>IF(AND(COUNTIF(L588:M588, "THEMATIC"),COUNTIF(L588:M588, "TAXONOMIC")),1,0)</f>
        <v>0</v>
      </c>
      <c r="S588">
        <f>IF(COUNTIF(L588:M588, "UNRELATED"),1,0)</f>
        <v>0</v>
      </c>
    </row>
    <row r="589" spans="1:19" x14ac:dyDescent="0.35">
      <c r="A589">
        <v>3991</v>
      </c>
      <c r="B589">
        <v>1</v>
      </c>
      <c r="C589">
        <v>57</v>
      </c>
      <c r="D589" t="s">
        <v>181</v>
      </c>
      <c r="E589" t="s">
        <v>182</v>
      </c>
      <c r="F589" t="s">
        <v>183</v>
      </c>
      <c r="G589" t="s">
        <v>184</v>
      </c>
      <c r="H589" t="s">
        <v>185</v>
      </c>
      <c r="I589" t="s">
        <v>186</v>
      </c>
      <c r="J589" t="s">
        <v>183</v>
      </c>
      <c r="K589" t="s">
        <v>181</v>
      </c>
      <c r="L589" t="s">
        <v>7</v>
      </c>
      <c r="M589" t="s">
        <v>6</v>
      </c>
      <c r="N589">
        <v>3.4053786608299998</v>
      </c>
      <c r="O589">
        <f>IF(AND(COUNTIF(L589:M589, "BASE"),COUNTIF(L589:M589, "TAXONOMIC")),1,0)</f>
        <v>0</v>
      </c>
      <c r="P589">
        <f>IF(AND(COUNTIF(L589:M589, "BASE"),COUNTIF(L589:M589, "THEMATIC")),1,0)</f>
        <v>1</v>
      </c>
      <c r="Q589" t="s">
        <v>353</v>
      </c>
      <c r="R589">
        <f>IF(AND(COUNTIF(L589:M589, "THEMATIC"),COUNTIF(L589:M589, "TAXONOMIC")),1,0)</f>
        <v>0</v>
      </c>
      <c r="S589">
        <f>IF(COUNTIF(L589:M589, "UNRELATED"),1,0)</f>
        <v>0</v>
      </c>
    </row>
    <row r="590" spans="1:19" x14ac:dyDescent="0.35">
      <c r="A590">
        <v>3991</v>
      </c>
      <c r="B590">
        <v>1</v>
      </c>
      <c r="C590">
        <v>58</v>
      </c>
      <c r="D590" t="s">
        <v>57</v>
      </c>
      <c r="E590" t="s">
        <v>58</v>
      </c>
      <c r="F590" t="s">
        <v>59</v>
      </c>
      <c r="G590" t="s">
        <v>60</v>
      </c>
      <c r="H590" t="s">
        <v>61</v>
      </c>
      <c r="I590" t="s">
        <v>62</v>
      </c>
      <c r="J590" t="s">
        <v>57</v>
      </c>
      <c r="K590" t="s">
        <v>58</v>
      </c>
      <c r="L590" t="s">
        <v>6</v>
      </c>
      <c r="M590" t="s">
        <v>14</v>
      </c>
      <c r="N590">
        <v>4.27191824309</v>
      </c>
      <c r="O590">
        <f>IF(AND(COUNTIF(L590:M590, "BASE"),COUNTIF(L590:M590, "TAXONOMIC")),1,0)</f>
        <v>1</v>
      </c>
      <c r="P590">
        <f>IF(AND(COUNTIF(L590:M590, "BASE"),COUNTIF(L590:M590, "THEMATIC")),1,0)</f>
        <v>0</v>
      </c>
      <c r="Q590" t="s">
        <v>354</v>
      </c>
      <c r="R590">
        <f>IF(AND(COUNTIF(L590:M590, "THEMATIC"),COUNTIF(L590:M590, "TAXONOMIC")),1,0)</f>
        <v>0</v>
      </c>
      <c r="S590">
        <f>IF(COUNTIF(L590:M590, "UNRELATED"),1,0)</f>
        <v>0</v>
      </c>
    </row>
    <row r="591" spans="1:19" x14ac:dyDescent="0.35">
      <c r="A591">
        <v>3991</v>
      </c>
      <c r="B591">
        <v>1</v>
      </c>
      <c r="C591">
        <v>59</v>
      </c>
      <c r="D591" t="s">
        <v>132</v>
      </c>
      <c r="E591" t="s">
        <v>244</v>
      </c>
      <c r="F591" t="s">
        <v>245</v>
      </c>
      <c r="G591" t="s">
        <v>246</v>
      </c>
      <c r="H591" t="s">
        <v>247</v>
      </c>
      <c r="I591" t="s">
        <v>248</v>
      </c>
      <c r="J591" t="s">
        <v>132</v>
      </c>
      <c r="K591" t="s">
        <v>245</v>
      </c>
      <c r="L591" t="s">
        <v>6</v>
      </c>
      <c r="M591" t="s">
        <v>7</v>
      </c>
      <c r="N591">
        <v>3.8558826392399999</v>
      </c>
      <c r="O591">
        <f>IF(AND(COUNTIF(L591:M591, "BASE"),COUNTIF(L591:M591, "TAXONOMIC")),1,0)</f>
        <v>0</v>
      </c>
      <c r="P591">
        <f>IF(AND(COUNTIF(L591:M591, "BASE"),COUNTIF(L591:M591, "THEMATIC")),1,0)</f>
        <v>1</v>
      </c>
      <c r="Q591" t="s">
        <v>353</v>
      </c>
      <c r="R591">
        <f>IF(AND(COUNTIF(L591:M591, "THEMATIC"),COUNTIF(L591:M591, "TAXONOMIC")),1,0)</f>
        <v>0</v>
      </c>
      <c r="S591">
        <f>IF(COUNTIF(L591:M591, "UNRELATED"),1,0)</f>
        <v>0</v>
      </c>
    </row>
    <row r="592" spans="1:19" x14ac:dyDescent="0.35">
      <c r="A592">
        <v>3993</v>
      </c>
      <c r="B592">
        <v>1</v>
      </c>
      <c r="C592">
        <v>1</v>
      </c>
      <c r="D592" t="s">
        <v>299</v>
      </c>
      <c r="E592" t="s">
        <v>206</v>
      </c>
      <c r="F592" t="s">
        <v>300</v>
      </c>
      <c r="G592" t="s">
        <v>301</v>
      </c>
      <c r="H592" t="s">
        <v>302</v>
      </c>
      <c r="I592" t="s">
        <v>303</v>
      </c>
      <c r="J592" t="s">
        <v>299</v>
      </c>
      <c r="K592" t="s">
        <v>206</v>
      </c>
      <c r="L592" t="s">
        <v>6</v>
      </c>
      <c r="M592" t="s">
        <v>14</v>
      </c>
      <c r="N592">
        <v>6.7227916887500001</v>
      </c>
      <c r="O592">
        <f>IF(AND(COUNTIF(L592:M592, "BASE"),COUNTIF(L592:M592, "TAXONOMIC")),1,0)</f>
        <v>1</v>
      </c>
      <c r="P592">
        <f>IF(AND(COUNTIF(L592:M592, "BASE"),COUNTIF(L592:M592, "THEMATIC")),1,0)</f>
        <v>0</v>
      </c>
      <c r="Q592" t="s">
        <v>354</v>
      </c>
      <c r="R592">
        <f>IF(AND(COUNTIF(L592:M592, "THEMATIC"),COUNTIF(L592:M592, "TAXONOMIC")),1,0)</f>
        <v>0</v>
      </c>
      <c r="S592">
        <f>IF(COUNTIF(L592:M592, "UNRELATED"),1,0)</f>
        <v>0</v>
      </c>
    </row>
    <row r="593" spans="1:19" x14ac:dyDescent="0.35">
      <c r="A593">
        <v>3993</v>
      </c>
      <c r="B593">
        <v>1</v>
      </c>
      <c r="C593">
        <v>2</v>
      </c>
      <c r="D593" t="s">
        <v>197</v>
      </c>
      <c r="E593" t="s">
        <v>198</v>
      </c>
      <c r="F593" t="s">
        <v>199</v>
      </c>
      <c r="G593" t="s">
        <v>200</v>
      </c>
      <c r="H593" t="s">
        <v>201</v>
      </c>
      <c r="I593" t="s">
        <v>202</v>
      </c>
      <c r="J593" t="s">
        <v>197</v>
      </c>
      <c r="K593" t="s">
        <v>198</v>
      </c>
      <c r="L593" t="s">
        <v>6</v>
      </c>
      <c r="M593" t="s">
        <v>14</v>
      </c>
      <c r="N593">
        <v>11.0848086087</v>
      </c>
      <c r="O593">
        <f>IF(AND(COUNTIF(L593:M593, "BASE"),COUNTIF(L593:M593, "TAXONOMIC")),1,0)</f>
        <v>1</v>
      </c>
      <c r="P593">
        <f>IF(AND(COUNTIF(L593:M593, "BASE"),COUNTIF(L593:M593, "THEMATIC")),1,0)</f>
        <v>0</v>
      </c>
      <c r="Q593" t="s">
        <v>354</v>
      </c>
      <c r="R593">
        <f>IF(AND(COUNTIF(L593:M593, "THEMATIC"),COUNTIF(L593:M593, "TAXONOMIC")),1,0)</f>
        <v>0</v>
      </c>
      <c r="S593">
        <f>IF(COUNTIF(L593:M593, "UNRELATED"),1,0)</f>
        <v>0</v>
      </c>
    </row>
    <row r="594" spans="1:19" x14ac:dyDescent="0.35">
      <c r="A594">
        <v>3993</v>
      </c>
      <c r="B594">
        <v>1</v>
      </c>
      <c r="C594">
        <v>3</v>
      </c>
      <c r="D594" t="s">
        <v>4</v>
      </c>
      <c r="E594" t="s">
        <v>236</v>
      </c>
      <c r="F594" t="s">
        <v>290</v>
      </c>
      <c r="G594" t="s">
        <v>291</v>
      </c>
      <c r="H594" t="s">
        <v>292</v>
      </c>
      <c r="I594" t="s">
        <v>146</v>
      </c>
      <c r="J594" t="s">
        <v>4</v>
      </c>
      <c r="K594" t="s">
        <v>236</v>
      </c>
      <c r="L594" t="s">
        <v>6</v>
      </c>
      <c r="M594" t="s">
        <v>14</v>
      </c>
      <c r="N594">
        <v>9.9856824845799999</v>
      </c>
      <c r="O594">
        <f>IF(AND(COUNTIF(L594:M594, "BASE"),COUNTIF(L594:M594, "TAXONOMIC")),1,0)</f>
        <v>1</v>
      </c>
      <c r="P594">
        <f>IF(AND(COUNTIF(L594:M594, "BASE"),COUNTIF(L594:M594, "THEMATIC")),1,0)</f>
        <v>0</v>
      </c>
      <c r="Q594" t="s">
        <v>354</v>
      </c>
      <c r="R594">
        <f>IF(AND(COUNTIF(L594:M594, "THEMATIC"),COUNTIF(L594:M594, "TAXONOMIC")),1,0)</f>
        <v>0</v>
      </c>
      <c r="S594">
        <f>IF(COUNTIF(L594:M594, "UNRELATED"),1,0)</f>
        <v>0</v>
      </c>
    </row>
    <row r="595" spans="1:19" x14ac:dyDescent="0.35">
      <c r="A595">
        <v>3993</v>
      </c>
      <c r="B595">
        <v>1</v>
      </c>
      <c r="C595">
        <v>4</v>
      </c>
      <c r="D595" t="s">
        <v>253</v>
      </c>
      <c r="E595" t="s">
        <v>275</v>
      </c>
      <c r="F595" t="s">
        <v>234</v>
      </c>
      <c r="G595" t="s">
        <v>276</v>
      </c>
      <c r="H595" t="s">
        <v>277</v>
      </c>
      <c r="I595" t="s">
        <v>278</v>
      </c>
      <c r="J595" t="s">
        <v>275</v>
      </c>
      <c r="K595" t="s">
        <v>253</v>
      </c>
      <c r="L595" t="s">
        <v>14</v>
      </c>
      <c r="M595" t="s">
        <v>6</v>
      </c>
      <c r="N595">
        <v>5.27431746235</v>
      </c>
      <c r="O595">
        <f>IF(AND(COUNTIF(L595:M595, "BASE"),COUNTIF(L595:M595, "TAXONOMIC")),1,0)</f>
        <v>1</v>
      </c>
      <c r="P595">
        <f>IF(AND(COUNTIF(L595:M595, "BASE"),COUNTIF(L595:M595, "THEMATIC")),1,0)</f>
        <v>0</v>
      </c>
      <c r="Q595" t="s">
        <v>354</v>
      </c>
      <c r="R595">
        <f>IF(AND(COUNTIF(L595:M595, "THEMATIC"),COUNTIF(L595:M595, "TAXONOMIC")),1,0)</f>
        <v>0</v>
      </c>
      <c r="S595">
        <f>IF(COUNTIF(L595:M595, "UNRELATED"),1,0)</f>
        <v>0</v>
      </c>
    </row>
    <row r="596" spans="1:19" x14ac:dyDescent="0.35">
      <c r="A596">
        <v>3993</v>
      </c>
      <c r="B596">
        <v>1</v>
      </c>
      <c r="C596">
        <v>5</v>
      </c>
      <c r="D596" t="s">
        <v>0</v>
      </c>
      <c r="E596" t="s">
        <v>1</v>
      </c>
      <c r="F596" t="s">
        <v>2</v>
      </c>
      <c r="G596" t="s">
        <v>3</v>
      </c>
      <c r="H596" t="s">
        <v>4</v>
      </c>
      <c r="I596" t="s">
        <v>5</v>
      </c>
      <c r="J596" t="s">
        <v>2</v>
      </c>
      <c r="K596" t="s">
        <v>0</v>
      </c>
      <c r="L596" t="s">
        <v>7</v>
      </c>
      <c r="M596" t="s">
        <v>6</v>
      </c>
      <c r="N596">
        <v>11.2212158251</v>
      </c>
      <c r="O596">
        <f>IF(AND(COUNTIF(L596:M596, "BASE"),COUNTIF(L596:M596, "TAXONOMIC")),1,0)</f>
        <v>0</v>
      </c>
      <c r="P596">
        <f>IF(AND(COUNTIF(L596:M596, "BASE"),COUNTIF(L596:M596, "THEMATIC")),1,0)</f>
        <v>1</v>
      </c>
      <c r="Q596" t="s">
        <v>353</v>
      </c>
      <c r="R596">
        <f>IF(AND(COUNTIF(L596:M596, "THEMATIC"),COUNTIF(L596:M596, "TAXONOMIC")),1,0)</f>
        <v>0</v>
      </c>
      <c r="S596">
        <f>IF(COUNTIF(L596:M596, "UNRELATED"),1,0)</f>
        <v>0</v>
      </c>
    </row>
    <row r="597" spans="1:19" x14ac:dyDescent="0.35">
      <c r="A597">
        <v>3993</v>
      </c>
      <c r="B597">
        <v>1</v>
      </c>
      <c r="C597">
        <v>6</v>
      </c>
      <c r="D597" t="s">
        <v>103</v>
      </c>
      <c r="E597" t="s">
        <v>104</v>
      </c>
      <c r="F597" t="s">
        <v>105</v>
      </c>
      <c r="G597" t="s">
        <v>106</v>
      </c>
      <c r="H597" t="s">
        <v>107</v>
      </c>
      <c r="I597" t="s">
        <v>108</v>
      </c>
      <c r="J597" t="s">
        <v>103</v>
      </c>
      <c r="K597" t="s">
        <v>104</v>
      </c>
      <c r="L597" t="s">
        <v>6</v>
      </c>
      <c r="M597" t="s">
        <v>14</v>
      </c>
      <c r="N597">
        <v>14.3613120852</v>
      </c>
      <c r="O597">
        <f>IF(AND(COUNTIF(L597:M597, "BASE"),COUNTIF(L597:M597, "TAXONOMIC")),1,0)</f>
        <v>1</v>
      </c>
      <c r="P597">
        <f>IF(AND(COUNTIF(L597:M597, "BASE"),COUNTIF(L597:M597, "THEMATIC")),1,0)</f>
        <v>0</v>
      </c>
      <c r="Q597" t="s">
        <v>354</v>
      </c>
      <c r="R597">
        <f>IF(AND(COUNTIF(L597:M597, "THEMATIC"),COUNTIF(L597:M597, "TAXONOMIC")),1,0)</f>
        <v>0</v>
      </c>
      <c r="S597">
        <f>IF(COUNTIF(L597:M597, "UNRELATED"),1,0)</f>
        <v>0</v>
      </c>
    </row>
    <row r="598" spans="1:19" x14ac:dyDescent="0.35">
      <c r="A598">
        <v>3993</v>
      </c>
      <c r="B598">
        <v>1</v>
      </c>
      <c r="C598">
        <v>7</v>
      </c>
      <c r="D598" t="s">
        <v>51</v>
      </c>
      <c r="E598" t="s">
        <v>52</v>
      </c>
      <c r="F598" t="s">
        <v>53</v>
      </c>
      <c r="G598" t="s">
        <v>54</v>
      </c>
      <c r="H598" t="s">
        <v>55</v>
      </c>
      <c r="I598" t="s">
        <v>56</v>
      </c>
      <c r="J598" t="s">
        <v>53</v>
      </c>
      <c r="K598" t="s">
        <v>51</v>
      </c>
      <c r="L598" t="s">
        <v>7</v>
      </c>
      <c r="M598" t="s">
        <v>6</v>
      </c>
      <c r="N598">
        <v>8.5403235684500007</v>
      </c>
      <c r="O598">
        <f>IF(AND(COUNTIF(L598:M598, "BASE"),COUNTIF(L598:M598, "TAXONOMIC")),1,0)</f>
        <v>0</v>
      </c>
      <c r="P598">
        <f>IF(AND(COUNTIF(L598:M598, "BASE"),COUNTIF(L598:M598, "THEMATIC")),1,0)</f>
        <v>1</v>
      </c>
      <c r="Q598" t="s">
        <v>353</v>
      </c>
      <c r="R598">
        <f>IF(AND(COUNTIF(L598:M598, "THEMATIC"),COUNTIF(L598:M598, "TAXONOMIC")),1,0)</f>
        <v>0</v>
      </c>
      <c r="S598">
        <f>IF(COUNTIF(L598:M598, "UNRELATED"),1,0)</f>
        <v>0</v>
      </c>
    </row>
    <row r="599" spans="1:19" x14ac:dyDescent="0.35">
      <c r="A599">
        <v>3993</v>
      </c>
      <c r="B599">
        <v>1</v>
      </c>
      <c r="C599">
        <v>8</v>
      </c>
      <c r="D599" t="s">
        <v>63</v>
      </c>
      <c r="E599" t="s">
        <v>64</v>
      </c>
      <c r="F599" t="s">
        <v>65</v>
      </c>
      <c r="G599" t="s">
        <v>66</v>
      </c>
      <c r="H599" t="s">
        <v>67</v>
      </c>
      <c r="I599" t="s">
        <v>68</v>
      </c>
      <c r="J599" t="s">
        <v>64</v>
      </c>
      <c r="K599" t="s">
        <v>63</v>
      </c>
      <c r="L599" t="s">
        <v>14</v>
      </c>
      <c r="M599" t="s">
        <v>6</v>
      </c>
      <c r="N599">
        <v>8.6768205032000001</v>
      </c>
      <c r="O599">
        <f>IF(AND(COUNTIF(L599:M599, "BASE"),COUNTIF(L599:M599, "TAXONOMIC")),1,0)</f>
        <v>1</v>
      </c>
      <c r="P599">
        <f>IF(AND(COUNTIF(L599:M599, "BASE"),COUNTIF(L599:M599, "THEMATIC")),1,0)</f>
        <v>0</v>
      </c>
      <c r="Q599" t="s">
        <v>354</v>
      </c>
      <c r="R599">
        <f>IF(AND(COUNTIF(L599:M599, "THEMATIC"),COUNTIF(L599:M599, "TAXONOMIC")),1,0)</f>
        <v>0</v>
      </c>
      <c r="S599">
        <f>IF(COUNTIF(L599:M599, "UNRELATED"),1,0)</f>
        <v>0</v>
      </c>
    </row>
    <row r="600" spans="1:19" x14ac:dyDescent="0.35">
      <c r="A600">
        <v>3993</v>
      </c>
      <c r="B600">
        <v>1</v>
      </c>
      <c r="C600">
        <v>9</v>
      </c>
      <c r="D600" t="s">
        <v>57</v>
      </c>
      <c r="E600" t="s">
        <v>58</v>
      </c>
      <c r="F600" t="s">
        <v>59</v>
      </c>
      <c r="G600" t="s">
        <v>60</v>
      </c>
      <c r="H600" t="s">
        <v>61</v>
      </c>
      <c r="I600" t="s">
        <v>62</v>
      </c>
      <c r="J600" t="s">
        <v>58</v>
      </c>
      <c r="K600" t="s">
        <v>57</v>
      </c>
      <c r="L600" t="s">
        <v>14</v>
      </c>
      <c r="M600" t="s">
        <v>6</v>
      </c>
      <c r="N600">
        <v>6.7351049439199997</v>
      </c>
      <c r="O600">
        <f>IF(AND(COUNTIF(L600:M600, "BASE"),COUNTIF(L600:M600, "TAXONOMIC")),1,0)</f>
        <v>1</v>
      </c>
      <c r="P600">
        <f>IF(AND(COUNTIF(L600:M600, "BASE"),COUNTIF(L600:M600, "THEMATIC")),1,0)</f>
        <v>0</v>
      </c>
      <c r="Q600" t="s">
        <v>354</v>
      </c>
      <c r="R600">
        <f>IF(AND(COUNTIF(L600:M600, "THEMATIC"),COUNTIF(L600:M600, "TAXONOMIC")),1,0)</f>
        <v>0</v>
      </c>
      <c r="S600">
        <f>IF(COUNTIF(L600:M600, "UNRELATED"),1,0)</f>
        <v>0</v>
      </c>
    </row>
    <row r="601" spans="1:19" x14ac:dyDescent="0.35">
      <c r="A601">
        <v>3993</v>
      </c>
      <c r="B601">
        <v>1</v>
      </c>
      <c r="C601">
        <v>10</v>
      </c>
      <c r="D601" t="s">
        <v>187</v>
      </c>
      <c r="E601" t="s">
        <v>188</v>
      </c>
      <c r="F601" t="s">
        <v>189</v>
      </c>
      <c r="G601" t="s">
        <v>190</v>
      </c>
      <c r="H601" t="s">
        <v>191</v>
      </c>
      <c r="I601" t="s">
        <v>58</v>
      </c>
      <c r="J601" t="s">
        <v>189</v>
      </c>
      <c r="K601" t="s">
        <v>187</v>
      </c>
      <c r="L601" t="s">
        <v>7</v>
      </c>
      <c r="M601" t="s">
        <v>6</v>
      </c>
      <c r="N601">
        <v>4.6460338890299999</v>
      </c>
      <c r="O601">
        <f>IF(AND(COUNTIF(L601:M601, "BASE"),COUNTIF(L601:M601, "TAXONOMIC")),1,0)</f>
        <v>0</v>
      </c>
      <c r="P601">
        <f>IF(AND(COUNTIF(L601:M601, "BASE"),COUNTIF(L601:M601, "THEMATIC")),1,0)</f>
        <v>1</v>
      </c>
      <c r="Q601" t="s">
        <v>353</v>
      </c>
      <c r="R601">
        <f>IF(AND(COUNTIF(L601:M601, "THEMATIC"),COUNTIF(L601:M601, "TAXONOMIC")),1,0)</f>
        <v>0</v>
      </c>
      <c r="S601">
        <f>IF(COUNTIF(L601:M601, "UNRELATED"),1,0)</f>
        <v>0</v>
      </c>
    </row>
    <row r="602" spans="1:19" x14ac:dyDescent="0.35">
      <c r="A602">
        <v>3993</v>
      </c>
      <c r="B602">
        <v>1</v>
      </c>
      <c r="C602">
        <v>11</v>
      </c>
      <c r="D602" t="s">
        <v>265</v>
      </c>
      <c r="E602" t="s">
        <v>266</v>
      </c>
      <c r="F602" t="s">
        <v>267</v>
      </c>
      <c r="G602" t="s">
        <v>268</v>
      </c>
      <c r="H602" t="s">
        <v>269</v>
      </c>
      <c r="I602" t="s">
        <v>270</v>
      </c>
      <c r="J602" t="s">
        <v>265</v>
      </c>
      <c r="K602" t="s">
        <v>266</v>
      </c>
      <c r="L602" t="s">
        <v>6</v>
      </c>
      <c r="M602" t="s">
        <v>14</v>
      </c>
      <c r="N602">
        <v>5.6500354569300004</v>
      </c>
      <c r="O602">
        <f>IF(AND(COUNTIF(L602:M602, "BASE"),COUNTIF(L602:M602, "TAXONOMIC")),1,0)</f>
        <v>1</v>
      </c>
      <c r="P602">
        <f>IF(AND(COUNTIF(L602:M602, "BASE"),COUNTIF(L602:M602, "THEMATIC")),1,0)</f>
        <v>0</v>
      </c>
      <c r="Q602" t="s">
        <v>354</v>
      </c>
      <c r="R602">
        <f>IF(AND(COUNTIF(L602:M602, "THEMATIC"),COUNTIF(L602:M602, "TAXONOMIC")),1,0)</f>
        <v>0</v>
      </c>
      <c r="S602">
        <f>IF(COUNTIF(L602:M602, "UNRELATED"),1,0)</f>
        <v>0</v>
      </c>
    </row>
    <row r="603" spans="1:19" x14ac:dyDescent="0.35">
      <c r="A603">
        <v>3993</v>
      </c>
      <c r="B603">
        <v>1</v>
      </c>
      <c r="C603">
        <v>12</v>
      </c>
      <c r="D603" t="s">
        <v>91</v>
      </c>
      <c r="E603" t="s">
        <v>92</v>
      </c>
      <c r="F603" t="s">
        <v>93</v>
      </c>
      <c r="G603" t="s">
        <v>94</v>
      </c>
      <c r="H603" t="s">
        <v>95</v>
      </c>
      <c r="I603" t="s">
        <v>96</v>
      </c>
      <c r="J603" t="s">
        <v>91</v>
      </c>
      <c r="K603" t="s">
        <v>93</v>
      </c>
      <c r="L603" t="s">
        <v>6</v>
      </c>
      <c r="M603" t="s">
        <v>7</v>
      </c>
      <c r="N603">
        <v>6.3354348158500002</v>
      </c>
      <c r="O603">
        <f>IF(AND(COUNTIF(L603:M603, "BASE"),COUNTIF(L603:M603, "TAXONOMIC")),1,0)</f>
        <v>0</v>
      </c>
      <c r="P603">
        <f>IF(AND(COUNTIF(L603:M603, "BASE"),COUNTIF(L603:M603, "THEMATIC")),1,0)</f>
        <v>1</v>
      </c>
      <c r="Q603" t="s">
        <v>353</v>
      </c>
      <c r="R603">
        <f>IF(AND(COUNTIF(L603:M603, "THEMATIC"),COUNTIF(L603:M603, "TAXONOMIC")),1,0)</f>
        <v>0</v>
      </c>
      <c r="S603">
        <f>IF(COUNTIF(L603:M603, "UNRELATED"),1,0)</f>
        <v>0</v>
      </c>
    </row>
    <row r="604" spans="1:19" x14ac:dyDescent="0.35">
      <c r="A604">
        <v>3993</v>
      </c>
      <c r="B604">
        <v>1</v>
      </c>
      <c r="C604">
        <v>13</v>
      </c>
      <c r="D604" t="s">
        <v>33</v>
      </c>
      <c r="E604" t="s">
        <v>34</v>
      </c>
      <c r="F604" t="s">
        <v>35</v>
      </c>
      <c r="G604" t="s">
        <v>36</v>
      </c>
      <c r="H604" t="s">
        <v>37</v>
      </c>
      <c r="I604" t="s">
        <v>38</v>
      </c>
      <c r="J604" t="s">
        <v>34</v>
      </c>
      <c r="K604" t="s">
        <v>33</v>
      </c>
      <c r="L604" t="s">
        <v>14</v>
      </c>
      <c r="M604" t="s">
        <v>6</v>
      </c>
      <c r="N604">
        <v>10.1094976902</v>
      </c>
      <c r="O604">
        <f>IF(AND(COUNTIF(L604:M604, "BASE"),COUNTIF(L604:M604, "TAXONOMIC")),1,0)</f>
        <v>1</v>
      </c>
      <c r="P604">
        <f>IF(AND(COUNTIF(L604:M604, "BASE"),COUNTIF(L604:M604, "THEMATIC")),1,0)</f>
        <v>0</v>
      </c>
      <c r="Q604" t="s">
        <v>354</v>
      </c>
      <c r="R604">
        <f>IF(AND(COUNTIF(L604:M604, "THEMATIC"),COUNTIF(L604:M604, "TAXONOMIC")),1,0)</f>
        <v>0</v>
      </c>
      <c r="S604">
        <f>IF(COUNTIF(L604:M604, "UNRELATED"),1,0)</f>
        <v>0</v>
      </c>
    </row>
    <row r="605" spans="1:19" x14ac:dyDescent="0.35">
      <c r="A605">
        <v>3993</v>
      </c>
      <c r="B605">
        <v>1</v>
      </c>
      <c r="C605">
        <v>14</v>
      </c>
      <c r="D605" t="s">
        <v>249</v>
      </c>
      <c r="E605" t="s">
        <v>250</v>
      </c>
      <c r="F605" t="s">
        <v>251</v>
      </c>
      <c r="G605" t="s">
        <v>252</v>
      </c>
      <c r="H605" t="s">
        <v>253</v>
      </c>
      <c r="I605" t="s">
        <v>254</v>
      </c>
      <c r="J605" t="s">
        <v>249</v>
      </c>
      <c r="K605" t="s">
        <v>250</v>
      </c>
      <c r="L605" t="s">
        <v>6</v>
      </c>
      <c r="M605" t="s">
        <v>14</v>
      </c>
      <c r="N605">
        <v>8.9086588406399994</v>
      </c>
      <c r="O605">
        <f>IF(AND(COUNTIF(L605:M605, "BASE"),COUNTIF(L605:M605, "TAXONOMIC")),1,0)</f>
        <v>1</v>
      </c>
      <c r="P605">
        <f>IF(AND(COUNTIF(L605:M605, "BASE"),COUNTIF(L605:M605, "THEMATIC")),1,0)</f>
        <v>0</v>
      </c>
      <c r="Q605" t="s">
        <v>354</v>
      </c>
      <c r="R605">
        <f>IF(AND(COUNTIF(L605:M605, "THEMATIC"),COUNTIF(L605:M605, "TAXONOMIC")),1,0)</f>
        <v>0</v>
      </c>
      <c r="S605">
        <f>IF(COUNTIF(L605:M605, "UNRELATED"),1,0)</f>
        <v>0</v>
      </c>
    </row>
    <row r="606" spans="1:19" x14ac:dyDescent="0.35">
      <c r="A606">
        <v>3993</v>
      </c>
      <c r="B606">
        <v>1</v>
      </c>
      <c r="C606">
        <v>15</v>
      </c>
      <c r="D606" t="s">
        <v>152</v>
      </c>
      <c r="E606" t="s">
        <v>50</v>
      </c>
      <c r="F606" t="s">
        <v>153</v>
      </c>
      <c r="G606" t="s">
        <v>154</v>
      </c>
      <c r="H606" t="s">
        <v>155</v>
      </c>
      <c r="I606" t="s">
        <v>156</v>
      </c>
      <c r="J606" t="s">
        <v>50</v>
      </c>
      <c r="K606" t="s">
        <v>152</v>
      </c>
      <c r="L606" t="s">
        <v>14</v>
      </c>
      <c r="M606" t="s">
        <v>6</v>
      </c>
      <c r="N606">
        <v>5.75122775009</v>
      </c>
      <c r="O606">
        <f>IF(AND(COUNTIF(L606:M606, "BASE"),COUNTIF(L606:M606, "TAXONOMIC")),1,0)</f>
        <v>1</v>
      </c>
      <c r="P606">
        <f>IF(AND(COUNTIF(L606:M606, "BASE"),COUNTIF(L606:M606, "THEMATIC")),1,0)</f>
        <v>0</v>
      </c>
      <c r="Q606" t="s">
        <v>354</v>
      </c>
      <c r="R606">
        <f>IF(AND(COUNTIF(L606:M606, "THEMATIC"),COUNTIF(L606:M606, "TAXONOMIC")),1,0)</f>
        <v>0</v>
      </c>
      <c r="S606">
        <f>IF(COUNTIF(L606:M606, "UNRELATED"),1,0)</f>
        <v>0</v>
      </c>
    </row>
    <row r="607" spans="1:19" x14ac:dyDescent="0.35">
      <c r="A607">
        <v>3993</v>
      </c>
      <c r="B607">
        <v>1</v>
      </c>
      <c r="C607">
        <v>16</v>
      </c>
      <c r="D607" t="s">
        <v>171</v>
      </c>
      <c r="E607" t="s">
        <v>172</v>
      </c>
      <c r="F607" t="s">
        <v>140</v>
      </c>
      <c r="G607" t="s">
        <v>86</v>
      </c>
      <c r="H607" t="s">
        <v>173</v>
      </c>
      <c r="I607" t="s">
        <v>174</v>
      </c>
      <c r="J607" t="s">
        <v>171</v>
      </c>
      <c r="K607" t="s">
        <v>140</v>
      </c>
      <c r="L607" t="s">
        <v>6</v>
      </c>
      <c r="M607" t="s">
        <v>7</v>
      </c>
      <c r="N607">
        <v>5.0619744776599997</v>
      </c>
      <c r="O607">
        <f>IF(AND(COUNTIF(L607:M607, "BASE"),COUNTIF(L607:M607, "TAXONOMIC")),1,0)</f>
        <v>0</v>
      </c>
      <c r="P607">
        <f>IF(AND(COUNTIF(L607:M607, "BASE"),COUNTIF(L607:M607, "THEMATIC")),1,0)</f>
        <v>1</v>
      </c>
      <c r="Q607" t="s">
        <v>353</v>
      </c>
      <c r="R607">
        <f>IF(AND(COUNTIF(L607:M607, "THEMATIC"),COUNTIF(L607:M607, "TAXONOMIC")),1,0)</f>
        <v>0</v>
      </c>
      <c r="S607">
        <f>IF(COUNTIF(L607:M607, "UNRELATED"),1,0)</f>
        <v>0</v>
      </c>
    </row>
    <row r="608" spans="1:19" x14ac:dyDescent="0.35">
      <c r="A608">
        <v>3993</v>
      </c>
      <c r="B608">
        <v>1</v>
      </c>
      <c r="C608">
        <v>17</v>
      </c>
      <c r="D608" t="s">
        <v>15</v>
      </c>
      <c r="E608" t="s">
        <v>16</v>
      </c>
      <c r="F608" t="s">
        <v>17</v>
      </c>
      <c r="G608" t="s">
        <v>18</v>
      </c>
      <c r="H608" t="s">
        <v>19</v>
      </c>
      <c r="I608" t="s">
        <v>20</v>
      </c>
      <c r="J608" t="s">
        <v>15</v>
      </c>
      <c r="K608" t="s">
        <v>17</v>
      </c>
      <c r="L608" t="s">
        <v>6</v>
      </c>
      <c r="M608" t="s">
        <v>7</v>
      </c>
      <c r="N608">
        <v>7.0429770447099997</v>
      </c>
      <c r="O608">
        <f>IF(AND(COUNTIF(L608:M608, "BASE"),COUNTIF(L608:M608, "TAXONOMIC")),1,0)</f>
        <v>0</v>
      </c>
      <c r="P608">
        <f>IF(AND(COUNTIF(L608:M608, "BASE"),COUNTIF(L608:M608, "THEMATIC")),1,0)</f>
        <v>1</v>
      </c>
      <c r="Q608" t="s">
        <v>353</v>
      </c>
      <c r="R608">
        <f>IF(AND(COUNTIF(L608:M608, "THEMATIC"),COUNTIF(L608:M608, "TAXONOMIC")),1,0)</f>
        <v>0</v>
      </c>
      <c r="S608">
        <f>IF(COUNTIF(L608:M608, "UNRELATED"),1,0)</f>
        <v>0</v>
      </c>
    </row>
    <row r="609" spans="1:19" x14ac:dyDescent="0.35">
      <c r="A609">
        <v>3993</v>
      </c>
      <c r="B609">
        <v>1</v>
      </c>
      <c r="C609">
        <v>18</v>
      </c>
      <c r="D609" t="s">
        <v>232</v>
      </c>
      <c r="E609" t="s">
        <v>233</v>
      </c>
      <c r="F609" t="s">
        <v>234</v>
      </c>
      <c r="G609" t="s">
        <v>235</v>
      </c>
      <c r="H609" t="s">
        <v>236</v>
      </c>
      <c r="I609" t="s">
        <v>237</v>
      </c>
      <c r="J609" t="s">
        <v>232</v>
      </c>
      <c r="K609" t="s">
        <v>234</v>
      </c>
      <c r="L609" t="s">
        <v>6</v>
      </c>
      <c r="M609" t="s">
        <v>7</v>
      </c>
      <c r="N609">
        <v>6.3765085749299999</v>
      </c>
      <c r="O609">
        <f>IF(AND(COUNTIF(L609:M609, "BASE"),COUNTIF(L609:M609, "TAXONOMIC")),1,0)</f>
        <v>0</v>
      </c>
      <c r="P609">
        <f>IF(AND(COUNTIF(L609:M609, "BASE"),COUNTIF(L609:M609, "THEMATIC")),1,0)</f>
        <v>1</v>
      </c>
      <c r="Q609" t="s">
        <v>353</v>
      </c>
      <c r="R609">
        <f>IF(AND(COUNTIF(L609:M609, "THEMATIC"),COUNTIF(L609:M609, "TAXONOMIC")),1,0)</f>
        <v>0</v>
      </c>
      <c r="S609">
        <f>IF(COUNTIF(L609:M609, "UNRELATED"),1,0)</f>
        <v>0</v>
      </c>
    </row>
    <row r="610" spans="1:19" x14ac:dyDescent="0.35">
      <c r="A610">
        <v>3993</v>
      </c>
      <c r="B610">
        <v>1</v>
      </c>
      <c r="C610">
        <v>19</v>
      </c>
      <c r="D610" t="s">
        <v>162</v>
      </c>
      <c r="E610" t="s">
        <v>163</v>
      </c>
      <c r="F610" t="s">
        <v>164</v>
      </c>
      <c r="G610" t="s">
        <v>165</v>
      </c>
      <c r="H610" t="s">
        <v>166</v>
      </c>
      <c r="I610" t="s">
        <v>115</v>
      </c>
      <c r="J610" t="s">
        <v>164</v>
      </c>
      <c r="K610" t="s">
        <v>162</v>
      </c>
      <c r="L610" t="s">
        <v>7</v>
      </c>
      <c r="M610" t="s">
        <v>6</v>
      </c>
      <c r="N610">
        <v>9.7593808578099992</v>
      </c>
      <c r="O610">
        <f>IF(AND(COUNTIF(L610:M610, "BASE"),COUNTIF(L610:M610, "TAXONOMIC")),1,0)</f>
        <v>0</v>
      </c>
      <c r="P610">
        <f>IF(AND(COUNTIF(L610:M610, "BASE"),COUNTIF(L610:M610, "THEMATIC")),1,0)</f>
        <v>1</v>
      </c>
      <c r="Q610" t="s">
        <v>353</v>
      </c>
      <c r="R610">
        <f>IF(AND(COUNTIF(L610:M610, "THEMATIC"),COUNTIF(L610:M610, "TAXONOMIC")),1,0)</f>
        <v>0</v>
      </c>
      <c r="S610">
        <f>IF(COUNTIF(L610:M610, "UNRELATED"),1,0)</f>
        <v>0</v>
      </c>
    </row>
    <row r="611" spans="1:19" x14ac:dyDescent="0.35">
      <c r="A611">
        <v>3993</v>
      </c>
      <c r="B611">
        <v>1</v>
      </c>
      <c r="C611">
        <v>20</v>
      </c>
      <c r="D611" t="s">
        <v>74</v>
      </c>
      <c r="E611" t="s">
        <v>16</v>
      </c>
      <c r="F611" t="s">
        <v>75</v>
      </c>
      <c r="G611" t="s">
        <v>76</v>
      </c>
      <c r="H611" t="s">
        <v>77</v>
      </c>
      <c r="I611" t="s">
        <v>78</v>
      </c>
      <c r="J611" t="s">
        <v>74</v>
      </c>
      <c r="K611" t="s">
        <v>75</v>
      </c>
      <c r="L611" t="s">
        <v>6</v>
      </c>
      <c r="M611" t="s">
        <v>7</v>
      </c>
      <c r="N611">
        <v>4.7504666344600004</v>
      </c>
      <c r="O611">
        <f>IF(AND(COUNTIF(L611:M611, "BASE"),COUNTIF(L611:M611, "TAXONOMIC")),1,0)</f>
        <v>0</v>
      </c>
      <c r="P611">
        <f>IF(AND(COUNTIF(L611:M611, "BASE"),COUNTIF(L611:M611, "THEMATIC")),1,0)</f>
        <v>1</v>
      </c>
      <c r="Q611" t="s">
        <v>353</v>
      </c>
      <c r="R611">
        <f>IF(AND(COUNTIF(L611:M611, "THEMATIC"),COUNTIF(L611:M611, "TAXONOMIC")),1,0)</f>
        <v>0</v>
      </c>
      <c r="S611">
        <f>IF(COUNTIF(L611:M611, "UNRELATED"),1,0)</f>
        <v>0</v>
      </c>
    </row>
    <row r="612" spans="1:19" x14ac:dyDescent="0.35">
      <c r="A612">
        <v>3993</v>
      </c>
      <c r="B612">
        <v>1</v>
      </c>
      <c r="C612">
        <v>21</v>
      </c>
      <c r="D612" t="s">
        <v>255</v>
      </c>
      <c r="E612" t="s">
        <v>256</v>
      </c>
      <c r="F612" t="s">
        <v>175</v>
      </c>
      <c r="G612" t="s">
        <v>257</v>
      </c>
      <c r="H612" t="s">
        <v>258</v>
      </c>
      <c r="I612" t="s">
        <v>259</v>
      </c>
      <c r="J612" t="s">
        <v>255</v>
      </c>
      <c r="K612" t="s">
        <v>175</v>
      </c>
      <c r="L612" t="s">
        <v>6</v>
      </c>
      <c r="M612" t="s">
        <v>7</v>
      </c>
      <c r="N612">
        <v>7.1297313152499999</v>
      </c>
      <c r="O612">
        <f>IF(AND(COUNTIF(L612:M612, "BASE"),COUNTIF(L612:M612, "TAXONOMIC")),1,0)</f>
        <v>0</v>
      </c>
      <c r="P612">
        <f>IF(AND(COUNTIF(L612:M612, "BASE"),COUNTIF(L612:M612, "THEMATIC")),1,0)</f>
        <v>1</v>
      </c>
      <c r="Q612" t="s">
        <v>353</v>
      </c>
      <c r="R612">
        <f>IF(AND(COUNTIF(L612:M612, "THEMATIC"),COUNTIF(L612:M612, "TAXONOMIC")),1,0)</f>
        <v>0</v>
      </c>
      <c r="S612">
        <f>IF(COUNTIF(L612:M612, "UNRELATED"),1,0)</f>
        <v>0</v>
      </c>
    </row>
    <row r="613" spans="1:19" x14ac:dyDescent="0.35">
      <c r="A613">
        <v>3993</v>
      </c>
      <c r="B613">
        <v>1</v>
      </c>
      <c r="C613">
        <v>22</v>
      </c>
      <c r="D613" t="s">
        <v>141</v>
      </c>
      <c r="E613" t="s">
        <v>157</v>
      </c>
      <c r="F613" t="s">
        <v>158</v>
      </c>
      <c r="G613" t="s">
        <v>159</v>
      </c>
      <c r="H613" t="s">
        <v>160</v>
      </c>
      <c r="I613" t="s">
        <v>161</v>
      </c>
      <c r="J613" t="s">
        <v>157</v>
      </c>
      <c r="K613" t="s">
        <v>141</v>
      </c>
      <c r="L613" t="s">
        <v>14</v>
      </c>
      <c r="M613" t="s">
        <v>6</v>
      </c>
      <c r="N613">
        <v>12.0753236313</v>
      </c>
      <c r="O613">
        <f>IF(AND(COUNTIF(L613:M613, "BASE"),COUNTIF(L613:M613, "TAXONOMIC")),1,0)</f>
        <v>1</v>
      </c>
      <c r="P613">
        <f>IF(AND(COUNTIF(L613:M613, "BASE"),COUNTIF(L613:M613, "THEMATIC")),1,0)</f>
        <v>0</v>
      </c>
      <c r="Q613" t="s">
        <v>354</v>
      </c>
      <c r="R613">
        <f>IF(AND(COUNTIF(L613:M613, "THEMATIC"),COUNTIF(L613:M613, "TAXONOMIC")),1,0)</f>
        <v>0</v>
      </c>
      <c r="S613">
        <f>IF(COUNTIF(L613:M613, "UNRELATED"),1,0)</f>
        <v>0</v>
      </c>
    </row>
    <row r="614" spans="1:19" x14ac:dyDescent="0.35">
      <c r="A614">
        <v>3993</v>
      </c>
      <c r="B614">
        <v>1</v>
      </c>
      <c r="C614">
        <v>23</v>
      </c>
      <c r="D614" t="s">
        <v>146</v>
      </c>
      <c r="E614" t="s">
        <v>147</v>
      </c>
      <c r="F614" t="s">
        <v>148</v>
      </c>
      <c r="G614" t="s">
        <v>149</v>
      </c>
      <c r="H614" t="s">
        <v>150</v>
      </c>
      <c r="I614" t="s">
        <v>151</v>
      </c>
      <c r="J614" t="s">
        <v>146</v>
      </c>
      <c r="K614" t="s">
        <v>147</v>
      </c>
      <c r="L614" t="s">
        <v>6</v>
      </c>
      <c r="M614" t="s">
        <v>14</v>
      </c>
      <c r="N614">
        <v>7.6058546642899998</v>
      </c>
      <c r="O614">
        <f>IF(AND(COUNTIF(L614:M614, "BASE"),COUNTIF(L614:M614, "TAXONOMIC")),1,0)</f>
        <v>1</v>
      </c>
      <c r="P614">
        <f>IF(AND(COUNTIF(L614:M614, "BASE"),COUNTIF(L614:M614, "THEMATIC")),1,0)</f>
        <v>0</v>
      </c>
      <c r="Q614" t="s">
        <v>354</v>
      </c>
      <c r="R614">
        <f>IF(AND(COUNTIF(L614:M614, "THEMATIC"),COUNTIF(L614:M614, "TAXONOMIC")),1,0)</f>
        <v>0</v>
      </c>
      <c r="S614">
        <f>IF(COUNTIF(L614:M614, "UNRELATED"),1,0)</f>
        <v>0</v>
      </c>
    </row>
    <row r="615" spans="1:19" x14ac:dyDescent="0.35">
      <c r="A615">
        <v>3993</v>
      </c>
      <c r="B615">
        <v>1</v>
      </c>
      <c r="C615">
        <v>24</v>
      </c>
      <c r="D615" t="s">
        <v>126</v>
      </c>
      <c r="E615" t="s">
        <v>127</v>
      </c>
      <c r="F615" t="s">
        <v>12</v>
      </c>
      <c r="G615" t="s">
        <v>128</v>
      </c>
      <c r="H615" t="s">
        <v>129</v>
      </c>
      <c r="I615" t="s">
        <v>130</v>
      </c>
      <c r="J615" t="s">
        <v>126</v>
      </c>
      <c r="K615" t="s">
        <v>12</v>
      </c>
      <c r="L615" t="s">
        <v>6</v>
      </c>
      <c r="M615" t="s">
        <v>7</v>
      </c>
      <c r="N615">
        <v>7.5410389973000003</v>
      </c>
      <c r="O615">
        <f>IF(AND(COUNTIF(L615:M615, "BASE"),COUNTIF(L615:M615, "TAXONOMIC")),1,0)</f>
        <v>0</v>
      </c>
      <c r="P615">
        <f>IF(AND(COUNTIF(L615:M615, "BASE"),COUNTIF(L615:M615, "THEMATIC")),1,0)</f>
        <v>1</v>
      </c>
      <c r="Q615" t="s">
        <v>353</v>
      </c>
      <c r="R615">
        <f>IF(AND(COUNTIF(L615:M615, "THEMATIC"),COUNTIF(L615:M615, "TAXONOMIC")),1,0)</f>
        <v>0</v>
      </c>
      <c r="S615">
        <f>IF(COUNTIF(L615:M615, "UNRELATED"),1,0)</f>
        <v>0</v>
      </c>
    </row>
    <row r="616" spans="1:19" x14ac:dyDescent="0.35">
      <c r="A616">
        <v>3993</v>
      </c>
      <c r="B616">
        <v>1</v>
      </c>
      <c r="C616">
        <v>25</v>
      </c>
      <c r="D616" t="s">
        <v>59</v>
      </c>
      <c r="E616" t="s">
        <v>137</v>
      </c>
      <c r="F616" t="s">
        <v>138</v>
      </c>
      <c r="G616" t="s">
        <v>139</v>
      </c>
      <c r="H616" t="s">
        <v>140</v>
      </c>
      <c r="I616" t="s">
        <v>141</v>
      </c>
      <c r="J616" t="s">
        <v>59</v>
      </c>
      <c r="K616" t="s">
        <v>138</v>
      </c>
      <c r="L616" t="s">
        <v>6</v>
      </c>
      <c r="M616" t="s">
        <v>7</v>
      </c>
      <c r="N616">
        <v>5.2058144069700001</v>
      </c>
      <c r="O616">
        <f>IF(AND(COUNTIF(L616:M616, "BASE"),COUNTIF(L616:M616, "TAXONOMIC")),1,0)</f>
        <v>0</v>
      </c>
      <c r="P616">
        <f>IF(AND(COUNTIF(L616:M616, "BASE"),COUNTIF(L616:M616, "THEMATIC")),1,0)</f>
        <v>1</v>
      </c>
      <c r="Q616" t="s">
        <v>353</v>
      </c>
      <c r="R616">
        <f>IF(AND(COUNTIF(L616:M616, "THEMATIC"),COUNTIF(L616:M616, "TAXONOMIC")),1,0)</f>
        <v>0</v>
      </c>
      <c r="S616">
        <f>IF(COUNTIF(L616:M616, "UNRELATED"),1,0)</f>
        <v>0</v>
      </c>
    </row>
    <row r="617" spans="1:19" x14ac:dyDescent="0.35">
      <c r="A617">
        <v>3993</v>
      </c>
      <c r="B617">
        <v>1</v>
      </c>
      <c r="C617">
        <v>26</v>
      </c>
      <c r="D617" t="s">
        <v>69</v>
      </c>
      <c r="E617" t="s">
        <v>70</v>
      </c>
      <c r="F617" t="s">
        <v>71</v>
      </c>
      <c r="G617" t="s">
        <v>38</v>
      </c>
      <c r="H617" t="s">
        <v>72</v>
      </c>
      <c r="I617" t="s">
        <v>73</v>
      </c>
      <c r="J617" t="s">
        <v>69</v>
      </c>
      <c r="K617" t="s">
        <v>70</v>
      </c>
      <c r="L617" t="s">
        <v>6</v>
      </c>
      <c r="M617" t="s">
        <v>14</v>
      </c>
      <c r="N617">
        <v>3.82458287623</v>
      </c>
      <c r="O617">
        <f>IF(AND(COUNTIF(L617:M617, "BASE"),COUNTIF(L617:M617, "TAXONOMIC")),1,0)</f>
        <v>1</v>
      </c>
      <c r="P617">
        <f>IF(AND(COUNTIF(L617:M617, "BASE"),COUNTIF(L617:M617, "THEMATIC")),1,0)</f>
        <v>0</v>
      </c>
      <c r="Q617" t="s">
        <v>354</v>
      </c>
      <c r="R617">
        <f>IF(AND(COUNTIF(L617:M617, "THEMATIC"),COUNTIF(L617:M617, "TAXONOMIC")),1,0)</f>
        <v>0</v>
      </c>
      <c r="S617">
        <f>IF(COUNTIF(L617:M617, "UNRELATED"),1,0)</f>
        <v>0</v>
      </c>
    </row>
    <row r="618" spans="1:19" x14ac:dyDescent="0.35">
      <c r="A618">
        <v>3993</v>
      </c>
      <c r="B618">
        <v>1</v>
      </c>
      <c r="C618">
        <v>27</v>
      </c>
      <c r="D618" t="s">
        <v>8</v>
      </c>
      <c r="E618" t="s">
        <v>9</v>
      </c>
      <c r="F618" t="s">
        <v>10</v>
      </c>
      <c r="G618" t="s">
        <v>11</v>
      </c>
      <c r="H618" t="s">
        <v>12</v>
      </c>
      <c r="I618" t="s">
        <v>13</v>
      </c>
      <c r="J618" t="s">
        <v>8</v>
      </c>
      <c r="K618" t="s">
        <v>10</v>
      </c>
      <c r="L618" t="s">
        <v>6</v>
      </c>
      <c r="M618" t="s">
        <v>7</v>
      </c>
      <c r="N618">
        <v>5.0905618351499999</v>
      </c>
      <c r="O618">
        <f>IF(AND(COUNTIF(L618:M618, "BASE"),COUNTIF(L618:M618, "TAXONOMIC")),1,0)</f>
        <v>0</v>
      </c>
      <c r="P618">
        <f>IF(AND(COUNTIF(L618:M618, "BASE"),COUNTIF(L618:M618, "THEMATIC")),1,0)</f>
        <v>1</v>
      </c>
      <c r="Q618" t="s">
        <v>353</v>
      </c>
      <c r="R618">
        <f>IF(AND(COUNTIF(L618:M618, "THEMATIC"),COUNTIF(L618:M618, "TAXONOMIC")),1,0)</f>
        <v>0</v>
      </c>
      <c r="S618">
        <f>IF(COUNTIF(L618:M618, "UNRELATED"),1,0)</f>
        <v>0</v>
      </c>
    </row>
    <row r="619" spans="1:19" x14ac:dyDescent="0.35">
      <c r="A619">
        <v>3993</v>
      </c>
      <c r="B619">
        <v>1</v>
      </c>
      <c r="C619">
        <v>28</v>
      </c>
      <c r="D619" t="s">
        <v>175</v>
      </c>
      <c r="E619" t="s">
        <v>176</v>
      </c>
      <c r="F619" t="s">
        <v>177</v>
      </c>
      <c r="G619" t="s">
        <v>178</v>
      </c>
      <c r="H619" t="s">
        <v>179</v>
      </c>
      <c r="I619" t="s">
        <v>180</v>
      </c>
      <c r="J619" t="s">
        <v>175</v>
      </c>
      <c r="K619" t="s">
        <v>177</v>
      </c>
      <c r="L619" t="s">
        <v>6</v>
      </c>
      <c r="M619" t="s">
        <v>7</v>
      </c>
      <c r="N619">
        <v>4.4944841464199996</v>
      </c>
      <c r="O619">
        <f>IF(AND(COUNTIF(L619:M619, "BASE"),COUNTIF(L619:M619, "TAXONOMIC")),1,0)</f>
        <v>0</v>
      </c>
      <c r="P619">
        <f>IF(AND(COUNTIF(L619:M619, "BASE"),COUNTIF(L619:M619, "THEMATIC")),1,0)</f>
        <v>1</v>
      </c>
      <c r="Q619" t="s">
        <v>353</v>
      </c>
      <c r="R619">
        <f>IF(AND(COUNTIF(L619:M619, "THEMATIC"),COUNTIF(L619:M619, "TAXONOMIC")),1,0)</f>
        <v>0</v>
      </c>
      <c r="S619">
        <f>IF(COUNTIF(L619:M619, "UNRELATED"),1,0)</f>
        <v>0</v>
      </c>
    </row>
    <row r="620" spans="1:19" x14ac:dyDescent="0.35">
      <c r="A620">
        <v>3993</v>
      </c>
      <c r="B620">
        <v>1</v>
      </c>
      <c r="C620">
        <v>29</v>
      </c>
      <c r="D620" t="s">
        <v>142</v>
      </c>
      <c r="E620" t="s">
        <v>45</v>
      </c>
      <c r="F620" t="s">
        <v>143</v>
      </c>
      <c r="G620" t="s">
        <v>144</v>
      </c>
      <c r="H620" t="s">
        <v>51</v>
      </c>
      <c r="I620" t="s">
        <v>145</v>
      </c>
      <c r="J620" t="s">
        <v>143</v>
      </c>
      <c r="K620" t="s">
        <v>142</v>
      </c>
      <c r="L620" t="s">
        <v>7</v>
      </c>
      <c r="M620" t="s">
        <v>6</v>
      </c>
      <c r="N620">
        <v>5.0164184460900003</v>
      </c>
      <c r="O620">
        <f>IF(AND(COUNTIF(L620:M620, "BASE"),COUNTIF(L620:M620, "TAXONOMIC")),1,0)</f>
        <v>0</v>
      </c>
      <c r="P620">
        <f>IF(AND(COUNTIF(L620:M620, "BASE"),COUNTIF(L620:M620, "THEMATIC")),1,0)</f>
        <v>1</v>
      </c>
      <c r="Q620" t="s">
        <v>353</v>
      </c>
      <c r="R620">
        <f>IF(AND(COUNTIF(L620:M620, "THEMATIC"),COUNTIF(L620:M620, "TAXONOMIC")),1,0)</f>
        <v>0</v>
      </c>
      <c r="S620">
        <f>IF(COUNTIF(L620:M620, "UNRELATED"),1,0)</f>
        <v>0</v>
      </c>
    </row>
    <row r="621" spans="1:19" x14ac:dyDescent="0.35">
      <c r="A621">
        <v>3993</v>
      </c>
      <c r="B621">
        <v>1</v>
      </c>
      <c r="C621">
        <v>30</v>
      </c>
      <c r="D621" t="s">
        <v>115</v>
      </c>
      <c r="E621" t="s">
        <v>116</v>
      </c>
      <c r="F621" t="s">
        <v>106</v>
      </c>
      <c r="G621" t="s">
        <v>117</v>
      </c>
      <c r="H621" t="s">
        <v>118</v>
      </c>
      <c r="I621" t="s">
        <v>119</v>
      </c>
      <c r="J621" t="s">
        <v>115</v>
      </c>
      <c r="K621" t="s">
        <v>116</v>
      </c>
      <c r="L621" t="s">
        <v>6</v>
      </c>
      <c r="M621" t="s">
        <v>14</v>
      </c>
      <c r="N621">
        <v>5.9681599408499997</v>
      </c>
      <c r="O621">
        <f>IF(AND(COUNTIF(L621:M621, "BASE"),COUNTIF(L621:M621, "TAXONOMIC")),1,0)</f>
        <v>1</v>
      </c>
      <c r="P621">
        <f>IF(AND(COUNTIF(L621:M621, "BASE"),COUNTIF(L621:M621, "THEMATIC")),1,0)</f>
        <v>0</v>
      </c>
      <c r="Q621" t="s">
        <v>354</v>
      </c>
      <c r="R621">
        <f>IF(AND(COUNTIF(L621:M621, "THEMATIC"),COUNTIF(L621:M621, "TAXONOMIC")),1,0)</f>
        <v>0</v>
      </c>
      <c r="S621">
        <f>IF(COUNTIF(L621:M621, "UNRELATED"),1,0)</f>
        <v>0</v>
      </c>
    </row>
    <row r="622" spans="1:19" x14ac:dyDescent="0.35">
      <c r="A622">
        <v>3993</v>
      </c>
      <c r="B622">
        <v>1</v>
      </c>
      <c r="C622">
        <v>31</v>
      </c>
      <c r="D622" t="s">
        <v>192</v>
      </c>
      <c r="E622" t="s">
        <v>193</v>
      </c>
      <c r="F622" t="s">
        <v>72</v>
      </c>
      <c r="G622" t="s">
        <v>194</v>
      </c>
      <c r="H622" t="s">
        <v>195</v>
      </c>
      <c r="I622" t="s">
        <v>196</v>
      </c>
      <c r="J622" t="s">
        <v>192</v>
      </c>
      <c r="K622" t="s">
        <v>72</v>
      </c>
      <c r="L622" t="s">
        <v>6</v>
      </c>
      <c r="M622" t="s">
        <v>7</v>
      </c>
      <c r="N622">
        <v>5.30380895501</v>
      </c>
      <c r="O622">
        <f>IF(AND(COUNTIF(L622:M622, "BASE"),COUNTIF(L622:M622, "TAXONOMIC")),1,0)</f>
        <v>0</v>
      </c>
      <c r="P622">
        <f>IF(AND(COUNTIF(L622:M622, "BASE"),COUNTIF(L622:M622, "THEMATIC")),1,0)</f>
        <v>1</v>
      </c>
      <c r="Q622" t="s">
        <v>353</v>
      </c>
      <c r="R622">
        <f>IF(AND(COUNTIF(L622:M622, "THEMATIC"),COUNTIF(L622:M622, "TAXONOMIC")),1,0)</f>
        <v>0</v>
      </c>
      <c r="S622">
        <f>IF(COUNTIF(L622:M622, "UNRELATED"),1,0)</f>
        <v>0</v>
      </c>
    </row>
    <row r="623" spans="1:19" x14ac:dyDescent="0.35">
      <c r="A623">
        <v>3993</v>
      </c>
      <c r="B623">
        <v>1</v>
      </c>
      <c r="C623">
        <v>32</v>
      </c>
      <c r="D623" t="s">
        <v>285</v>
      </c>
      <c r="E623" t="s">
        <v>286</v>
      </c>
      <c r="F623" t="s">
        <v>81</v>
      </c>
      <c r="G623" t="s">
        <v>287</v>
      </c>
      <c r="H623" t="s">
        <v>288</v>
      </c>
      <c r="I623" t="s">
        <v>289</v>
      </c>
      <c r="J623" t="s">
        <v>81</v>
      </c>
      <c r="K623" t="s">
        <v>285</v>
      </c>
      <c r="L623" t="s">
        <v>7</v>
      </c>
      <c r="M623" t="s">
        <v>6</v>
      </c>
      <c r="N623">
        <v>5.4684469732499998</v>
      </c>
      <c r="O623">
        <f>IF(AND(COUNTIF(L623:M623, "BASE"),COUNTIF(L623:M623, "TAXONOMIC")),1,0)</f>
        <v>0</v>
      </c>
      <c r="P623">
        <f>IF(AND(COUNTIF(L623:M623, "BASE"),COUNTIF(L623:M623, "THEMATIC")),1,0)</f>
        <v>1</v>
      </c>
      <c r="Q623" t="s">
        <v>353</v>
      </c>
      <c r="R623">
        <f>IF(AND(COUNTIF(L623:M623, "THEMATIC"),COUNTIF(L623:M623, "TAXONOMIC")),1,0)</f>
        <v>0</v>
      </c>
      <c r="S623">
        <f>IF(COUNTIF(L623:M623, "UNRELATED"),1,0)</f>
        <v>0</v>
      </c>
    </row>
    <row r="624" spans="1:19" x14ac:dyDescent="0.35">
      <c r="A624">
        <v>3993</v>
      </c>
      <c r="B624">
        <v>1</v>
      </c>
      <c r="C624">
        <v>33</v>
      </c>
      <c r="D624" t="s">
        <v>307</v>
      </c>
      <c r="E624" t="s">
        <v>308</v>
      </c>
      <c r="F624" t="s">
        <v>309</v>
      </c>
      <c r="G624" t="s">
        <v>310</v>
      </c>
      <c r="H624" t="s">
        <v>311</v>
      </c>
      <c r="I624" t="s">
        <v>312</v>
      </c>
      <c r="J624" t="s">
        <v>308</v>
      </c>
      <c r="K624" t="s">
        <v>307</v>
      </c>
      <c r="L624" t="s">
        <v>14</v>
      </c>
      <c r="M624" t="s">
        <v>6</v>
      </c>
      <c r="N624">
        <v>6.7370168372299997</v>
      </c>
      <c r="O624">
        <f>IF(AND(COUNTIF(L624:M624, "BASE"),COUNTIF(L624:M624, "TAXONOMIC")),1,0)</f>
        <v>1</v>
      </c>
      <c r="P624">
        <f>IF(AND(COUNTIF(L624:M624, "BASE"),COUNTIF(L624:M624, "THEMATIC")),1,0)</f>
        <v>0</v>
      </c>
      <c r="Q624" t="s">
        <v>354</v>
      </c>
      <c r="R624">
        <f>IF(AND(COUNTIF(L624:M624, "THEMATIC"),COUNTIF(L624:M624, "TAXONOMIC")),1,0)</f>
        <v>0</v>
      </c>
      <c r="S624">
        <f>IF(COUNTIF(L624:M624, "UNRELATED"),1,0)</f>
        <v>0</v>
      </c>
    </row>
    <row r="625" spans="1:19" x14ac:dyDescent="0.35">
      <c r="A625">
        <v>3993</v>
      </c>
      <c r="B625">
        <v>1</v>
      </c>
      <c r="C625">
        <v>34</v>
      </c>
      <c r="D625" t="s">
        <v>39</v>
      </c>
      <c r="E625" t="s">
        <v>40</v>
      </c>
      <c r="F625" t="s">
        <v>41</v>
      </c>
      <c r="G625" t="s">
        <v>42</v>
      </c>
      <c r="H625" t="s">
        <v>43</v>
      </c>
      <c r="I625" t="s">
        <v>44</v>
      </c>
      <c r="J625" t="s">
        <v>41</v>
      </c>
      <c r="K625" t="s">
        <v>39</v>
      </c>
      <c r="L625" t="s">
        <v>7</v>
      </c>
      <c r="M625" t="s">
        <v>6</v>
      </c>
      <c r="N625">
        <v>3.6598948673899998</v>
      </c>
      <c r="O625">
        <f>IF(AND(COUNTIF(L625:M625, "BASE"),COUNTIF(L625:M625, "TAXONOMIC")),1,0)</f>
        <v>0</v>
      </c>
      <c r="P625">
        <f>IF(AND(COUNTIF(L625:M625, "BASE"),COUNTIF(L625:M625, "THEMATIC")),1,0)</f>
        <v>1</v>
      </c>
      <c r="Q625" t="s">
        <v>353</v>
      </c>
      <c r="R625">
        <f>IF(AND(COUNTIF(L625:M625, "THEMATIC"),COUNTIF(L625:M625, "TAXONOMIC")),1,0)</f>
        <v>0</v>
      </c>
      <c r="S625">
        <f>IF(COUNTIF(L625:M625, "UNRELATED"),1,0)</f>
        <v>0</v>
      </c>
    </row>
    <row r="626" spans="1:19" x14ac:dyDescent="0.35">
      <c r="A626">
        <v>3993</v>
      </c>
      <c r="B626">
        <v>1</v>
      </c>
      <c r="C626">
        <v>35</v>
      </c>
      <c r="D626" t="s">
        <v>85</v>
      </c>
      <c r="E626" t="s">
        <v>86</v>
      </c>
      <c r="F626" t="s">
        <v>87</v>
      </c>
      <c r="G626" t="s">
        <v>88</v>
      </c>
      <c r="H626" t="s">
        <v>89</v>
      </c>
      <c r="I626" t="s">
        <v>90</v>
      </c>
      <c r="J626" t="s">
        <v>85</v>
      </c>
      <c r="K626" t="s">
        <v>87</v>
      </c>
      <c r="L626" t="s">
        <v>6</v>
      </c>
      <c r="M626" t="s">
        <v>7</v>
      </c>
      <c r="N626">
        <v>3.2670019459900002</v>
      </c>
      <c r="O626">
        <f>IF(AND(COUNTIF(L626:M626, "BASE"),COUNTIF(L626:M626, "TAXONOMIC")),1,0)</f>
        <v>0</v>
      </c>
      <c r="P626">
        <f>IF(AND(COUNTIF(L626:M626, "BASE"),COUNTIF(L626:M626, "THEMATIC")),1,0)</f>
        <v>1</v>
      </c>
      <c r="Q626" t="s">
        <v>353</v>
      </c>
      <c r="R626">
        <f>IF(AND(COUNTIF(L626:M626, "THEMATIC"),COUNTIF(L626:M626, "TAXONOMIC")),1,0)</f>
        <v>0</v>
      </c>
      <c r="S626">
        <f>IF(COUNTIF(L626:M626, "UNRELATED"),1,0)</f>
        <v>0</v>
      </c>
    </row>
    <row r="627" spans="1:19" x14ac:dyDescent="0.35">
      <c r="A627">
        <v>3993</v>
      </c>
      <c r="B627">
        <v>1</v>
      </c>
      <c r="C627">
        <v>36</v>
      </c>
      <c r="D627" t="s">
        <v>318</v>
      </c>
      <c r="E627" t="s">
        <v>319</v>
      </c>
      <c r="F627" t="s">
        <v>320</v>
      </c>
      <c r="G627" t="s">
        <v>321</v>
      </c>
      <c r="H627" t="s">
        <v>322</v>
      </c>
      <c r="I627" t="s">
        <v>323</v>
      </c>
      <c r="J627" t="s">
        <v>318</v>
      </c>
      <c r="K627" t="s">
        <v>320</v>
      </c>
      <c r="L627" t="s">
        <v>6</v>
      </c>
      <c r="M627" t="s">
        <v>7</v>
      </c>
      <c r="N627">
        <v>3.03138054261</v>
      </c>
      <c r="O627">
        <f>IF(AND(COUNTIF(L627:M627, "BASE"),COUNTIF(L627:M627, "TAXONOMIC")),1,0)</f>
        <v>0</v>
      </c>
      <c r="P627">
        <f>IF(AND(COUNTIF(L627:M627, "BASE"),COUNTIF(L627:M627, "THEMATIC")),1,0)</f>
        <v>1</v>
      </c>
      <c r="Q627" t="s">
        <v>353</v>
      </c>
      <c r="R627">
        <f>IF(AND(COUNTIF(L627:M627, "THEMATIC"),COUNTIF(L627:M627, "TAXONOMIC")),1,0)</f>
        <v>0</v>
      </c>
      <c r="S627">
        <f>IF(COUNTIF(L627:M627, "UNRELATED"),1,0)</f>
        <v>0</v>
      </c>
    </row>
    <row r="628" spans="1:19" x14ac:dyDescent="0.35">
      <c r="A628">
        <v>3993</v>
      </c>
      <c r="B628">
        <v>1</v>
      </c>
      <c r="C628">
        <v>37</v>
      </c>
      <c r="D628" t="s">
        <v>36</v>
      </c>
      <c r="E628" t="s">
        <v>271</v>
      </c>
      <c r="F628" t="s">
        <v>165</v>
      </c>
      <c r="G628" t="s">
        <v>272</v>
      </c>
      <c r="H628" t="s">
        <v>273</v>
      </c>
      <c r="I628" t="s">
        <v>274</v>
      </c>
      <c r="J628" t="s">
        <v>36</v>
      </c>
      <c r="K628" t="s">
        <v>165</v>
      </c>
      <c r="L628" t="s">
        <v>6</v>
      </c>
      <c r="M628" t="s">
        <v>7</v>
      </c>
      <c r="N628">
        <v>11.6809452269</v>
      </c>
      <c r="O628">
        <f>IF(AND(COUNTIF(L628:M628, "BASE"),COUNTIF(L628:M628, "TAXONOMIC")),1,0)</f>
        <v>0</v>
      </c>
      <c r="P628">
        <f>IF(AND(COUNTIF(L628:M628, "BASE"),COUNTIF(L628:M628, "THEMATIC")),1,0)</f>
        <v>1</v>
      </c>
      <c r="Q628" t="s">
        <v>353</v>
      </c>
      <c r="R628">
        <f>IF(AND(COUNTIF(L628:M628, "THEMATIC"),COUNTIF(L628:M628, "TAXONOMIC")),1,0)</f>
        <v>0</v>
      </c>
      <c r="S628">
        <f>IF(COUNTIF(L628:M628, "UNRELATED"),1,0)</f>
        <v>0</v>
      </c>
    </row>
    <row r="629" spans="1:19" x14ac:dyDescent="0.35">
      <c r="A629">
        <v>3993</v>
      </c>
      <c r="B629">
        <v>1</v>
      </c>
      <c r="C629">
        <v>38</v>
      </c>
      <c r="D629" t="s">
        <v>208</v>
      </c>
      <c r="E629" t="s">
        <v>209</v>
      </c>
      <c r="F629" t="s">
        <v>210</v>
      </c>
      <c r="G629" t="s">
        <v>211</v>
      </c>
      <c r="H629" t="s">
        <v>212</v>
      </c>
      <c r="I629" t="s">
        <v>213</v>
      </c>
      <c r="J629" t="s">
        <v>208</v>
      </c>
      <c r="K629" t="s">
        <v>209</v>
      </c>
      <c r="L629" t="s">
        <v>6</v>
      </c>
      <c r="M629" t="s">
        <v>14</v>
      </c>
      <c r="N629">
        <v>4.2787368328399999</v>
      </c>
      <c r="O629">
        <f>IF(AND(COUNTIF(L629:M629, "BASE"),COUNTIF(L629:M629, "TAXONOMIC")),1,0)</f>
        <v>1</v>
      </c>
      <c r="P629">
        <f>IF(AND(COUNTIF(L629:M629, "BASE"),COUNTIF(L629:M629, "THEMATIC")),1,0)</f>
        <v>0</v>
      </c>
      <c r="Q629" t="s">
        <v>354</v>
      </c>
      <c r="R629">
        <f>IF(AND(COUNTIF(L629:M629, "THEMATIC"),COUNTIF(L629:M629, "TAXONOMIC")),1,0)</f>
        <v>0</v>
      </c>
      <c r="S629">
        <f>IF(COUNTIF(L629:M629, "UNRELATED"),1,0)</f>
        <v>0</v>
      </c>
    </row>
    <row r="630" spans="1:19" x14ac:dyDescent="0.35">
      <c r="A630">
        <v>3993</v>
      </c>
      <c r="B630">
        <v>1</v>
      </c>
      <c r="C630">
        <v>39</v>
      </c>
      <c r="D630" t="s">
        <v>120</v>
      </c>
      <c r="E630" t="s">
        <v>121</v>
      </c>
      <c r="F630" t="s">
        <v>122</v>
      </c>
      <c r="G630" t="s">
        <v>123</v>
      </c>
      <c r="H630" t="s">
        <v>124</v>
      </c>
      <c r="I630" t="s">
        <v>125</v>
      </c>
      <c r="J630" t="s">
        <v>120</v>
      </c>
      <c r="K630" t="s">
        <v>121</v>
      </c>
      <c r="L630" t="s">
        <v>6</v>
      </c>
      <c r="M630" t="s">
        <v>14</v>
      </c>
      <c r="N630">
        <v>4.3765247970600001</v>
      </c>
      <c r="O630">
        <f>IF(AND(COUNTIF(L630:M630, "BASE"),COUNTIF(L630:M630, "TAXONOMIC")),1,0)</f>
        <v>1</v>
      </c>
      <c r="P630">
        <f>IF(AND(COUNTIF(L630:M630, "BASE"),COUNTIF(L630:M630, "THEMATIC")),1,0)</f>
        <v>0</v>
      </c>
      <c r="Q630" t="s">
        <v>354</v>
      </c>
      <c r="R630">
        <f>IF(AND(COUNTIF(L630:M630, "THEMATIC"),COUNTIF(L630:M630, "TAXONOMIC")),1,0)</f>
        <v>0</v>
      </c>
      <c r="S630">
        <f>IF(COUNTIF(L630:M630, "UNRELATED"),1,0)</f>
        <v>0</v>
      </c>
    </row>
    <row r="631" spans="1:19" x14ac:dyDescent="0.35">
      <c r="A631">
        <v>3993</v>
      </c>
      <c r="B631">
        <v>1</v>
      </c>
      <c r="C631">
        <v>40</v>
      </c>
      <c r="D631" t="s">
        <v>214</v>
      </c>
      <c r="E631" t="s">
        <v>215</v>
      </c>
      <c r="F631" t="s">
        <v>216</v>
      </c>
      <c r="G631" t="s">
        <v>217</v>
      </c>
      <c r="H631" t="s">
        <v>218</v>
      </c>
      <c r="I631" t="s">
        <v>219</v>
      </c>
      <c r="J631" t="s">
        <v>214</v>
      </c>
      <c r="K631" t="s">
        <v>215</v>
      </c>
      <c r="L631" t="s">
        <v>6</v>
      </c>
      <c r="M631" t="s">
        <v>14</v>
      </c>
      <c r="N631">
        <v>6.00195559376</v>
      </c>
      <c r="O631">
        <f>IF(AND(COUNTIF(L631:M631, "BASE"),COUNTIF(L631:M631, "TAXONOMIC")),1,0)</f>
        <v>1</v>
      </c>
      <c r="P631">
        <f>IF(AND(COUNTIF(L631:M631, "BASE"),COUNTIF(L631:M631, "THEMATIC")),1,0)</f>
        <v>0</v>
      </c>
      <c r="Q631" t="s">
        <v>354</v>
      </c>
      <c r="R631">
        <f>IF(AND(COUNTIF(L631:M631, "THEMATIC"),COUNTIF(L631:M631, "TAXONOMIC")),1,0)</f>
        <v>0</v>
      </c>
      <c r="S631">
        <f>IF(COUNTIF(L631:M631, "UNRELATED"),1,0)</f>
        <v>0</v>
      </c>
    </row>
    <row r="632" spans="1:19" x14ac:dyDescent="0.35">
      <c r="A632">
        <v>3993</v>
      </c>
      <c r="B632">
        <v>1</v>
      </c>
      <c r="C632">
        <v>41</v>
      </c>
      <c r="D632" t="s">
        <v>279</v>
      </c>
      <c r="E632" t="s">
        <v>280</v>
      </c>
      <c r="F632" t="s">
        <v>281</v>
      </c>
      <c r="G632" t="s">
        <v>282</v>
      </c>
      <c r="H632" t="s">
        <v>283</v>
      </c>
      <c r="I632" t="s">
        <v>284</v>
      </c>
      <c r="J632" t="s">
        <v>279</v>
      </c>
      <c r="K632" t="s">
        <v>281</v>
      </c>
      <c r="L632" t="s">
        <v>6</v>
      </c>
      <c r="M632" t="s">
        <v>7</v>
      </c>
      <c r="N632">
        <v>4.6634485059799999</v>
      </c>
      <c r="O632">
        <f>IF(AND(COUNTIF(L632:M632, "BASE"),COUNTIF(L632:M632, "TAXONOMIC")),1,0)</f>
        <v>0</v>
      </c>
      <c r="P632">
        <f>IF(AND(COUNTIF(L632:M632, "BASE"),COUNTIF(L632:M632, "THEMATIC")),1,0)</f>
        <v>1</v>
      </c>
      <c r="Q632" t="s">
        <v>353</v>
      </c>
      <c r="R632">
        <f>IF(AND(COUNTIF(L632:M632, "THEMATIC"),COUNTIF(L632:M632, "TAXONOMIC")),1,0)</f>
        <v>0</v>
      </c>
      <c r="S632">
        <f>IF(COUNTIF(L632:M632, "UNRELATED"),1,0)</f>
        <v>0</v>
      </c>
    </row>
    <row r="633" spans="1:19" x14ac:dyDescent="0.35">
      <c r="A633">
        <v>3993</v>
      </c>
      <c r="B633">
        <v>1</v>
      </c>
      <c r="C633">
        <v>42</v>
      </c>
      <c r="D633" t="s">
        <v>293</v>
      </c>
      <c r="E633" t="s">
        <v>294</v>
      </c>
      <c r="F633" t="s">
        <v>295</v>
      </c>
      <c r="G633" t="s">
        <v>296</v>
      </c>
      <c r="H633" t="s">
        <v>297</v>
      </c>
      <c r="I633" t="s">
        <v>298</v>
      </c>
      <c r="J633" t="s">
        <v>293</v>
      </c>
      <c r="K633" t="s">
        <v>295</v>
      </c>
      <c r="L633" t="s">
        <v>6</v>
      </c>
      <c r="M633" t="s">
        <v>7</v>
      </c>
      <c r="N633">
        <v>9.7889974924000001</v>
      </c>
      <c r="O633">
        <f>IF(AND(COUNTIF(L633:M633, "BASE"),COUNTIF(L633:M633, "TAXONOMIC")),1,0)</f>
        <v>0</v>
      </c>
      <c r="P633">
        <f>IF(AND(COUNTIF(L633:M633, "BASE"),COUNTIF(L633:M633, "THEMATIC")),1,0)</f>
        <v>1</v>
      </c>
      <c r="Q633" t="s">
        <v>353</v>
      </c>
      <c r="R633">
        <f>IF(AND(COUNTIF(L633:M633, "THEMATIC"),COUNTIF(L633:M633, "TAXONOMIC")),1,0)</f>
        <v>0</v>
      </c>
      <c r="S633">
        <f>IF(COUNTIF(L633:M633, "UNRELATED"),1,0)</f>
        <v>0</v>
      </c>
    </row>
    <row r="634" spans="1:19" x14ac:dyDescent="0.35">
      <c r="A634">
        <v>3993</v>
      </c>
      <c r="B634">
        <v>1</v>
      </c>
      <c r="C634">
        <v>43</v>
      </c>
      <c r="D634" t="s">
        <v>79</v>
      </c>
      <c r="E634" t="s">
        <v>80</v>
      </c>
      <c r="F634" t="s">
        <v>81</v>
      </c>
      <c r="G634" t="s">
        <v>82</v>
      </c>
      <c r="H634" t="s">
        <v>83</v>
      </c>
      <c r="I634" t="s">
        <v>84</v>
      </c>
      <c r="J634" t="s">
        <v>79</v>
      </c>
      <c r="K634" t="s">
        <v>81</v>
      </c>
      <c r="L634" t="s">
        <v>6</v>
      </c>
      <c r="M634" t="s">
        <v>7</v>
      </c>
      <c r="N634">
        <v>6.2849409680899999</v>
      </c>
      <c r="O634">
        <f>IF(AND(COUNTIF(L634:M634, "BASE"),COUNTIF(L634:M634, "TAXONOMIC")),1,0)</f>
        <v>0</v>
      </c>
      <c r="P634">
        <f>IF(AND(COUNTIF(L634:M634, "BASE"),COUNTIF(L634:M634, "THEMATIC")),1,0)</f>
        <v>1</v>
      </c>
      <c r="Q634" t="s">
        <v>353</v>
      </c>
      <c r="R634">
        <f>IF(AND(COUNTIF(L634:M634, "THEMATIC"),COUNTIF(L634:M634, "TAXONOMIC")),1,0)</f>
        <v>0</v>
      </c>
      <c r="S634">
        <f>IF(COUNTIF(L634:M634, "UNRELATED"),1,0)</f>
        <v>0</v>
      </c>
    </row>
    <row r="635" spans="1:19" x14ac:dyDescent="0.35">
      <c r="A635">
        <v>3993</v>
      </c>
      <c r="B635">
        <v>1</v>
      </c>
      <c r="C635">
        <v>44</v>
      </c>
      <c r="D635" t="s">
        <v>109</v>
      </c>
      <c r="E635" t="s">
        <v>110</v>
      </c>
      <c r="F635" t="s">
        <v>111</v>
      </c>
      <c r="G635" t="s">
        <v>112</v>
      </c>
      <c r="H635" t="s">
        <v>113</v>
      </c>
      <c r="I635" t="s">
        <v>114</v>
      </c>
      <c r="J635" t="s">
        <v>110</v>
      </c>
      <c r="K635" t="s">
        <v>109</v>
      </c>
      <c r="L635" t="s">
        <v>14</v>
      </c>
      <c r="M635" t="s">
        <v>6</v>
      </c>
      <c r="N635">
        <v>9.9894559496300008</v>
      </c>
      <c r="O635">
        <f>IF(AND(COUNTIF(L635:M635, "BASE"),COUNTIF(L635:M635, "TAXONOMIC")),1,0)</f>
        <v>1</v>
      </c>
      <c r="P635">
        <f>IF(AND(COUNTIF(L635:M635, "BASE"),COUNTIF(L635:M635, "THEMATIC")),1,0)</f>
        <v>0</v>
      </c>
      <c r="Q635" t="s">
        <v>354</v>
      </c>
      <c r="R635">
        <f>IF(AND(COUNTIF(L635:M635, "THEMATIC"),COUNTIF(L635:M635, "TAXONOMIC")),1,0)</f>
        <v>0</v>
      </c>
      <c r="S635">
        <f>IF(COUNTIF(L635:M635, "UNRELATED"),1,0)</f>
        <v>0</v>
      </c>
    </row>
    <row r="636" spans="1:19" x14ac:dyDescent="0.35">
      <c r="A636">
        <v>3993</v>
      </c>
      <c r="B636">
        <v>1</v>
      </c>
      <c r="C636">
        <v>45</v>
      </c>
      <c r="D636" t="s">
        <v>131</v>
      </c>
      <c r="E636" t="s">
        <v>132</v>
      </c>
      <c r="F636" t="s">
        <v>133</v>
      </c>
      <c r="G636" t="s">
        <v>134</v>
      </c>
      <c r="H636" t="s">
        <v>135</v>
      </c>
      <c r="I636" t="s">
        <v>136</v>
      </c>
      <c r="J636" t="s">
        <v>131</v>
      </c>
      <c r="K636" t="s">
        <v>133</v>
      </c>
      <c r="L636" t="s">
        <v>6</v>
      </c>
      <c r="M636" t="s">
        <v>7</v>
      </c>
      <c r="N636">
        <v>4.7977342656799999</v>
      </c>
      <c r="O636">
        <f>IF(AND(COUNTIF(L636:M636, "BASE"),COUNTIF(L636:M636, "TAXONOMIC")),1,0)</f>
        <v>0</v>
      </c>
      <c r="P636">
        <f>IF(AND(COUNTIF(L636:M636, "BASE"),COUNTIF(L636:M636, "THEMATIC")),1,0)</f>
        <v>1</v>
      </c>
      <c r="Q636" t="s">
        <v>353</v>
      </c>
      <c r="R636">
        <f>IF(AND(COUNTIF(L636:M636, "THEMATIC"),COUNTIF(L636:M636, "TAXONOMIC")),1,0)</f>
        <v>0</v>
      </c>
      <c r="S636">
        <f>IF(COUNTIF(L636:M636, "UNRELATED"),1,0)</f>
        <v>0</v>
      </c>
    </row>
    <row r="637" spans="1:19" x14ac:dyDescent="0.35">
      <c r="A637">
        <v>3993</v>
      </c>
      <c r="B637">
        <v>1</v>
      </c>
      <c r="C637">
        <v>46</v>
      </c>
      <c r="D637" t="s">
        <v>21</v>
      </c>
      <c r="E637" t="s">
        <v>22</v>
      </c>
      <c r="F637" t="s">
        <v>23</v>
      </c>
      <c r="G637" t="s">
        <v>24</v>
      </c>
      <c r="H637" t="s">
        <v>25</v>
      </c>
      <c r="I637" t="s">
        <v>26</v>
      </c>
      <c r="J637" t="s">
        <v>23</v>
      </c>
      <c r="K637" t="s">
        <v>21</v>
      </c>
      <c r="L637" t="s">
        <v>7</v>
      </c>
      <c r="M637" t="s">
        <v>6</v>
      </c>
      <c r="N637">
        <v>5.42755695456</v>
      </c>
      <c r="O637">
        <f>IF(AND(COUNTIF(L637:M637, "BASE"),COUNTIF(L637:M637, "TAXONOMIC")),1,0)</f>
        <v>0</v>
      </c>
      <c r="P637">
        <f>IF(AND(COUNTIF(L637:M637, "BASE"),COUNTIF(L637:M637, "THEMATIC")),1,0)</f>
        <v>1</v>
      </c>
      <c r="Q637" t="s">
        <v>353</v>
      </c>
      <c r="R637">
        <f>IF(AND(COUNTIF(L637:M637, "THEMATIC"),COUNTIF(L637:M637, "TAXONOMIC")),1,0)</f>
        <v>0</v>
      </c>
      <c r="S637">
        <f>IF(COUNTIF(L637:M637, "UNRELATED"),1,0)</f>
        <v>0</v>
      </c>
    </row>
    <row r="638" spans="1:19" x14ac:dyDescent="0.35">
      <c r="A638">
        <v>3993</v>
      </c>
      <c r="B638">
        <v>1</v>
      </c>
      <c r="C638">
        <v>47</v>
      </c>
      <c r="D638" t="s">
        <v>260</v>
      </c>
      <c r="E638" t="s">
        <v>261</v>
      </c>
      <c r="F638" t="s">
        <v>145</v>
      </c>
      <c r="G638" t="s">
        <v>262</v>
      </c>
      <c r="H638" t="s">
        <v>263</v>
      </c>
      <c r="I638" t="s">
        <v>264</v>
      </c>
      <c r="J638" t="s">
        <v>261</v>
      </c>
      <c r="K638" t="s">
        <v>260</v>
      </c>
      <c r="L638" t="s">
        <v>14</v>
      </c>
      <c r="M638" t="s">
        <v>6</v>
      </c>
      <c r="N638">
        <v>8.6912817001599993</v>
      </c>
      <c r="O638">
        <f>IF(AND(COUNTIF(L638:M638, "BASE"),COUNTIF(L638:M638, "TAXONOMIC")),1,0)</f>
        <v>1</v>
      </c>
      <c r="P638">
        <f>IF(AND(COUNTIF(L638:M638, "BASE"),COUNTIF(L638:M638, "THEMATIC")),1,0)</f>
        <v>0</v>
      </c>
      <c r="Q638" t="s">
        <v>354</v>
      </c>
      <c r="R638">
        <f>IF(AND(COUNTIF(L638:M638, "THEMATIC"),COUNTIF(L638:M638, "TAXONOMIC")),1,0)</f>
        <v>0</v>
      </c>
      <c r="S638">
        <f>IF(COUNTIF(L638:M638, "UNRELATED"),1,0)</f>
        <v>0</v>
      </c>
    </row>
    <row r="639" spans="1:19" x14ac:dyDescent="0.35">
      <c r="A639">
        <v>3993</v>
      </c>
      <c r="B639">
        <v>1</v>
      </c>
      <c r="C639">
        <v>48</v>
      </c>
      <c r="D639" t="s">
        <v>3</v>
      </c>
      <c r="E639" t="s">
        <v>203</v>
      </c>
      <c r="F639" t="s">
        <v>204</v>
      </c>
      <c r="G639" t="s">
        <v>205</v>
      </c>
      <c r="H639" t="s">
        <v>206</v>
      </c>
      <c r="I639" t="s">
        <v>207</v>
      </c>
      <c r="J639" t="s">
        <v>203</v>
      </c>
      <c r="K639" t="s">
        <v>3</v>
      </c>
      <c r="L639" t="s">
        <v>14</v>
      </c>
      <c r="M639" t="s">
        <v>6</v>
      </c>
      <c r="N639">
        <v>4.8127979987799998</v>
      </c>
      <c r="O639">
        <f>IF(AND(COUNTIF(L639:M639, "BASE"),COUNTIF(L639:M639, "TAXONOMIC")),1,0)</f>
        <v>1</v>
      </c>
      <c r="P639">
        <f>IF(AND(COUNTIF(L639:M639, "BASE"),COUNTIF(L639:M639, "THEMATIC")),1,0)</f>
        <v>0</v>
      </c>
      <c r="Q639" t="s">
        <v>354</v>
      </c>
      <c r="R639">
        <f>IF(AND(COUNTIF(L639:M639, "THEMATIC"),COUNTIF(L639:M639, "TAXONOMIC")),1,0)</f>
        <v>0</v>
      </c>
      <c r="S639">
        <f>IF(COUNTIF(L639:M639, "UNRELATED"),1,0)</f>
        <v>0</v>
      </c>
    </row>
    <row r="640" spans="1:19" x14ac:dyDescent="0.35">
      <c r="A640">
        <v>3993</v>
      </c>
      <c r="B640">
        <v>1</v>
      </c>
      <c r="C640">
        <v>49</v>
      </c>
      <c r="D640" t="s">
        <v>351</v>
      </c>
      <c r="E640" t="s">
        <v>304</v>
      </c>
      <c r="F640" t="s">
        <v>81</v>
      </c>
      <c r="G640" t="s">
        <v>249</v>
      </c>
      <c r="H640" t="s">
        <v>305</v>
      </c>
      <c r="I640" t="s">
        <v>306</v>
      </c>
      <c r="J640" t="s">
        <v>175</v>
      </c>
      <c r="K640" t="s">
        <v>81</v>
      </c>
      <c r="L640" t="s">
        <v>6</v>
      </c>
      <c r="M640" t="s">
        <v>7</v>
      </c>
      <c r="N640">
        <v>6.9046840891199999</v>
      </c>
      <c r="O640">
        <f>IF(AND(COUNTIF(L640:M640, "BASE"),COUNTIF(L640:M640, "TAXONOMIC")),1,0)</f>
        <v>0</v>
      </c>
      <c r="P640">
        <f>IF(AND(COUNTIF(L640:M640, "BASE"),COUNTIF(L640:M640, "THEMATIC")),1,0)</f>
        <v>1</v>
      </c>
      <c r="Q640" t="s">
        <v>353</v>
      </c>
      <c r="R640">
        <f>IF(AND(COUNTIF(L640:M640, "THEMATIC"),COUNTIF(L640:M640, "TAXONOMIC")),1,0)</f>
        <v>0</v>
      </c>
      <c r="S640">
        <f>IF(COUNTIF(L640:M640, "UNRELATED"),1,0)</f>
        <v>0</v>
      </c>
    </row>
    <row r="641" spans="1:19" x14ac:dyDescent="0.35">
      <c r="A641">
        <v>3993</v>
      </c>
      <c r="B641">
        <v>1</v>
      </c>
      <c r="C641">
        <v>50</v>
      </c>
      <c r="D641" t="s">
        <v>27</v>
      </c>
      <c r="E641" t="s">
        <v>28</v>
      </c>
      <c r="F641" t="s">
        <v>29</v>
      </c>
      <c r="G641" t="s">
        <v>30</v>
      </c>
      <c r="H641" t="s">
        <v>31</v>
      </c>
      <c r="I641" t="s">
        <v>32</v>
      </c>
      <c r="J641" t="s">
        <v>27</v>
      </c>
      <c r="K641" t="s">
        <v>29</v>
      </c>
      <c r="L641" t="s">
        <v>6</v>
      </c>
      <c r="M641" t="s">
        <v>7</v>
      </c>
      <c r="N641">
        <v>6.41901418479</v>
      </c>
      <c r="O641">
        <f>IF(AND(COUNTIF(L641:M641, "BASE"),COUNTIF(L641:M641, "TAXONOMIC")),1,0)</f>
        <v>0</v>
      </c>
      <c r="P641">
        <f>IF(AND(COUNTIF(L641:M641, "BASE"),COUNTIF(L641:M641, "THEMATIC")),1,0)</f>
        <v>1</v>
      </c>
      <c r="Q641" t="s">
        <v>353</v>
      </c>
      <c r="R641">
        <f>IF(AND(COUNTIF(L641:M641, "THEMATIC"),COUNTIF(L641:M641, "TAXONOMIC")),1,0)</f>
        <v>0</v>
      </c>
      <c r="S641">
        <f>IF(COUNTIF(L641:M641, "UNRELATED"),1,0)</f>
        <v>0</v>
      </c>
    </row>
    <row r="642" spans="1:19" x14ac:dyDescent="0.35">
      <c r="A642">
        <v>3993</v>
      </c>
      <c r="B642">
        <v>1</v>
      </c>
      <c r="C642">
        <v>51</v>
      </c>
      <c r="D642" t="s">
        <v>132</v>
      </c>
      <c r="E642" t="s">
        <v>244</v>
      </c>
      <c r="F642" t="s">
        <v>245</v>
      </c>
      <c r="G642" t="s">
        <v>246</v>
      </c>
      <c r="H642" t="s">
        <v>247</v>
      </c>
      <c r="I642" t="s">
        <v>248</v>
      </c>
      <c r="J642" t="s">
        <v>132</v>
      </c>
      <c r="K642" t="s">
        <v>245</v>
      </c>
      <c r="L642" t="s">
        <v>6</v>
      </c>
      <c r="M642" t="s">
        <v>7</v>
      </c>
      <c r="N642">
        <v>6.9583472104300004</v>
      </c>
      <c r="O642">
        <f>IF(AND(COUNTIF(L642:M642, "BASE"),COUNTIF(L642:M642, "TAXONOMIC")),1,0)</f>
        <v>0</v>
      </c>
      <c r="P642">
        <f>IF(AND(COUNTIF(L642:M642, "BASE"),COUNTIF(L642:M642, "THEMATIC")),1,0)</f>
        <v>1</v>
      </c>
      <c r="Q642" t="s">
        <v>353</v>
      </c>
      <c r="R642">
        <f>IF(AND(COUNTIF(L642:M642, "THEMATIC"),COUNTIF(L642:M642, "TAXONOMIC")),1,0)</f>
        <v>0</v>
      </c>
      <c r="S642">
        <f>IF(COUNTIF(L642:M642, "UNRELATED"),1,0)</f>
        <v>0</v>
      </c>
    </row>
    <row r="643" spans="1:19" x14ac:dyDescent="0.35">
      <c r="A643">
        <v>3993</v>
      </c>
      <c r="B643">
        <v>1</v>
      </c>
      <c r="C643">
        <v>52</v>
      </c>
      <c r="D643" t="s">
        <v>97</v>
      </c>
      <c r="E643" t="s">
        <v>98</v>
      </c>
      <c r="F643" t="s">
        <v>99</v>
      </c>
      <c r="G643" t="s">
        <v>100</v>
      </c>
      <c r="H643" t="s">
        <v>101</v>
      </c>
      <c r="I643" t="s">
        <v>102</v>
      </c>
      <c r="J643" t="s">
        <v>99</v>
      </c>
      <c r="K643" t="s">
        <v>97</v>
      </c>
      <c r="L643" t="s">
        <v>7</v>
      </c>
      <c r="M643" t="s">
        <v>6</v>
      </c>
      <c r="N643">
        <v>6.0507242682499998</v>
      </c>
      <c r="O643">
        <f>IF(AND(COUNTIF(L643:M643, "BASE"),COUNTIF(L643:M643, "TAXONOMIC")),1,0)</f>
        <v>0</v>
      </c>
      <c r="P643">
        <f>IF(AND(COUNTIF(L643:M643, "BASE"),COUNTIF(L643:M643, "THEMATIC")),1,0)</f>
        <v>1</v>
      </c>
      <c r="Q643" t="s">
        <v>353</v>
      </c>
      <c r="R643">
        <f>IF(AND(COUNTIF(L643:M643, "THEMATIC"),COUNTIF(L643:M643, "TAXONOMIC")),1,0)</f>
        <v>0</v>
      </c>
      <c r="S643">
        <f>IF(COUNTIF(L643:M643, "UNRELATED"),1,0)</f>
        <v>0</v>
      </c>
    </row>
    <row r="644" spans="1:19" x14ac:dyDescent="0.35">
      <c r="A644">
        <v>3993</v>
      </c>
      <c r="B644">
        <v>1</v>
      </c>
      <c r="C644">
        <v>53</v>
      </c>
      <c r="D644" t="s">
        <v>313</v>
      </c>
      <c r="E644" t="s">
        <v>314</v>
      </c>
      <c r="F644" t="s">
        <v>315</v>
      </c>
      <c r="G644" t="s">
        <v>267</v>
      </c>
      <c r="H644" t="s">
        <v>316</v>
      </c>
      <c r="I644" t="s">
        <v>317</v>
      </c>
      <c r="J644" t="s">
        <v>315</v>
      </c>
      <c r="K644" t="s">
        <v>313</v>
      </c>
      <c r="L644" t="s">
        <v>7</v>
      </c>
      <c r="M644" t="s">
        <v>6</v>
      </c>
      <c r="N644">
        <v>4.1522247817500002</v>
      </c>
      <c r="O644">
        <f>IF(AND(COUNTIF(L644:M644, "BASE"),COUNTIF(L644:M644, "TAXONOMIC")),1,0)</f>
        <v>0</v>
      </c>
      <c r="P644">
        <f>IF(AND(COUNTIF(L644:M644, "BASE"),COUNTIF(L644:M644, "THEMATIC")),1,0)</f>
        <v>1</v>
      </c>
      <c r="Q644" t="s">
        <v>353</v>
      </c>
      <c r="R644">
        <f>IF(AND(COUNTIF(L644:M644, "THEMATIC"),COUNTIF(L644:M644, "TAXONOMIC")),1,0)</f>
        <v>0</v>
      </c>
      <c r="S644">
        <f>IF(COUNTIF(L644:M644, "UNRELATED"),1,0)</f>
        <v>0</v>
      </c>
    </row>
    <row r="645" spans="1:19" x14ac:dyDescent="0.35">
      <c r="A645">
        <v>3993</v>
      </c>
      <c r="B645">
        <v>1</v>
      </c>
      <c r="C645">
        <v>54</v>
      </c>
      <c r="D645" t="s">
        <v>220</v>
      </c>
      <c r="E645" t="s">
        <v>221</v>
      </c>
      <c r="F645" t="s">
        <v>222</v>
      </c>
      <c r="G645" t="s">
        <v>223</v>
      </c>
      <c r="H645" t="s">
        <v>224</v>
      </c>
      <c r="I645" t="s">
        <v>225</v>
      </c>
      <c r="J645" t="s">
        <v>220</v>
      </c>
      <c r="K645" t="s">
        <v>221</v>
      </c>
      <c r="L645" t="s">
        <v>6</v>
      </c>
      <c r="M645" t="s">
        <v>14</v>
      </c>
      <c r="N645">
        <v>9.8409271639499991</v>
      </c>
      <c r="O645">
        <f>IF(AND(COUNTIF(L645:M645, "BASE"),COUNTIF(L645:M645, "TAXONOMIC")),1,0)</f>
        <v>1</v>
      </c>
      <c r="P645">
        <f>IF(AND(COUNTIF(L645:M645, "BASE"),COUNTIF(L645:M645, "THEMATIC")),1,0)</f>
        <v>0</v>
      </c>
      <c r="Q645" t="s">
        <v>354</v>
      </c>
      <c r="R645">
        <f>IF(AND(COUNTIF(L645:M645, "THEMATIC"),COUNTIF(L645:M645, "TAXONOMIC")),1,0)</f>
        <v>0</v>
      </c>
      <c r="S645">
        <f>IF(COUNTIF(L645:M645, "UNRELATED"),1,0)</f>
        <v>0</v>
      </c>
    </row>
    <row r="646" spans="1:19" x14ac:dyDescent="0.35">
      <c r="A646">
        <v>3993</v>
      </c>
      <c r="B646">
        <v>1</v>
      </c>
      <c r="C646">
        <v>55</v>
      </c>
      <c r="D646" t="s">
        <v>181</v>
      </c>
      <c r="E646" t="s">
        <v>182</v>
      </c>
      <c r="F646" t="s">
        <v>183</v>
      </c>
      <c r="G646" t="s">
        <v>184</v>
      </c>
      <c r="H646" t="s">
        <v>185</v>
      </c>
      <c r="I646" t="s">
        <v>186</v>
      </c>
      <c r="J646" t="s">
        <v>182</v>
      </c>
      <c r="K646" t="s">
        <v>181</v>
      </c>
      <c r="L646" t="s">
        <v>14</v>
      </c>
      <c r="M646" t="s">
        <v>6</v>
      </c>
      <c r="N646">
        <v>4.09049297386</v>
      </c>
      <c r="O646">
        <f>IF(AND(COUNTIF(L646:M646, "BASE"),COUNTIF(L646:M646, "TAXONOMIC")),1,0)</f>
        <v>1</v>
      </c>
      <c r="P646">
        <f>IF(AND(COUNTIF(L646:M646, "BASE"),COUNTIF(L646:M646, "THEMATIC")),1,0)</f>
        <v>0</v>
      </c>
      <c r="Q646" t="s">
        <v>354</v>
      </c>
      <c r="R646">
        <f>IF(AND(COUNTIF(L646:M646, "THEMATIC"),COUNTIF(L646:M646, "TAXONOMIC")),1,0)</f>
        <v>0</v>
      </c>
      <c r="S646">
        <f>IF(COUNTIF(L646:M646, "UNRELATED"),1,0)</f>
        <v>0</v>
      </c>
    </row>
    <row r="647" spans="1:19" x14ac:dyDescent="0.35">
      <c r="A647">
        <v>3993</v>
      </c>
      <c r="B647">
        <v>1</v>
      </c>
      <c r="C647">
        <v>56</v>
      </c>
      <c r="D647" t="s">
        <v>226</v>
      </c>
      <c r="E647" t="s">
        <v>227</v>
      </c>
      <c r="F647" t="s">
        <v>228</v>
      </c>
      <c r="G647" t="s">
        <v>229</v>
      </c>
      <c r="H647" t="s">
        <v>230</v>
      </c>
      <c r="I647" t="s">
        <v>231</v>
      </c>
      <c r="J647" t="s">
        <v>228</v>
      </c>
      <c r="K647" t="s">
        <v>226</v>
      </c>
      <c r="L647" t="s">
        <v>7</v>
      </c>
      <c r="M647" t="s">
        <v>6</v>
      </c>
      <c r="N647">
        <v>7.2217647287800002</v>
      </c>
      <c r="O647">
        <f>IF(AND(COUNTIF(L647:M647, "BASE"),COUNTIF(L647:M647, "TAXONOMIC")),1,0)</f>
        <v>0</v>
      </c>
      <c r="P647">
        <f>IF(AND(COUNTIF(L647:M647, "BASE"),COUNTIF(L647:M647, "THEMATIC")),1,0)</f>
        <v>1</v>
      </c>
      <c r="Q647" t="s">
        <v>353</v>
      </c>
      <c r="R647">
        <f>IF(AND(COUNTIF(L647:M647, "THEMATIC"),COUNTIF(L647:M647, "TAXONOMIC")),1,0)</f>
        <v>0</v>
      </c>
      <c r="S647">
        <f>IF(COUNTIF(L647:M647, "UNRELATED"),1,0)</f>
        <v>0</v>
      </c>
    </row>
    <row r="648" spans="1:19" x14ac:dyDescent="0.35">
      <c r="A648">
        <v>3993</v>
      </c>
      <c r="B648">
        <v>1</v>
      </c>
      <c r="C648">
        <v>57</v>
      </c>
      <c r="D648" t="s">
        <v>238</v>
      </c>
      <c r="E648" t="s">
        <v>239</v>
      </c>
      <c r="F648" t="s">
        <v>240</v>
      </c>
      <c r="G648" t="s">
        <v>241</v>
      </c>
      <c r="H648" t="s">
        <v>242</v>
      </c>
      <c r="I648" t="s">
        <v>243</v>
      </c>
      <c r="J648" t="s">
        <v>238</v>
      </c>
      <c r="K648" t="s">
        <v>239</v>
      </c>
      <c r="L648" t="s">
        <v>6</v>
      </c>
      <c r="M648" t="s">
        <v>14</v>
      </c>
      <c r="N648">
        <v>7.3179781538200004</v>
      </c>
      <c r="O648">
        <f>IF(AND(COUNTIF(L648:M648, "BASE"),COUNTIF(L648:M648, "TAXONOMIC")),1,0)</f>
        <v>1</v>
      </c>
      <c r="P648">
        <f>IF(AND(COUNTIF(L648:M648, "BASE"),COUNTIF(L648:M648, "THEMATIC")),1,0)</f>
        <v>0</v>
      </c>
      <c r="Q648" t="s">
        <v>354</v>
      </c>
      <c r="R648">
        <f>IF(AND(COUNTIF(L648:M648, "THEMATIC"),COUNTIF(L648:M648, "TAXONOMIC")),1,0)</f>
        <v>0</v>
      </c>
      <c r="S648">
        <f>IF(COUNTIF(L648:M648, "UNRELATED"),1,0)</f>
        <v>0</v>
      </c>
    </row>
    <row r="649" spans="1:19" x14ac:dyDescent="0.35">
      <c r="A649">
        <v>3993</v>
      </c>
      <c r="B649">
        <v>1</v>
      </c>
      <c r="C649">
        <v>58</v>
      </c>
      <c r="D649" t="s">
        <v>45</v>
      </c>
      <c r="E649" t="s">
        <v>46</v>
      </c>
      <c r="F649" t="s">
        <v>47</v>
      </c>
      <c r="G649" t="s">
        <v>48</v>
      </c>
      <c r="H649" t="s">
        <v>49</v>
      </c>
      <c r="I649" t="s">
        <v>50</v>
      </c>
      <c r="J649" t="s">
        <v>47</v>
      </c>
      <c r="K649" t="s">
        <v>45</v>
      </c>
      <c r="L649" t="s">
        <v>7</v>
      </c>
      <c r="M649" t="s">
        <v>6</v>
      </c>
      <c r="N649">
        <v>8.2934367267900004</v>
      </c>
      <c r="O649">
        <f>IF(AND(COUNTIF(L649:M649, "BASE"),COUNTIF(L649:M649, "TAXONOMIC")),1,0)</f>
        <v>0</v>
      </c>
      <c r="P649">
        <f>IF(AND(COUNTIF(L649:M649, "BASE"),COUNTIF(L649:M649, "THEMATIC")),1,0)</f>
        <v>1</v>
      </c>
      <c r="Q649" t="s">
        <v>353</v>
      </c>
      <c r="R649">
        <f>IF(AND(COUNTIF(L649:M649, "THEMATIC"),COUNTIF(L649:M649, "TAXONOMIC")),1,0)</f>
        <v>0</v>
      </c>
      <c r="S649">
        <f>IF(COUNTIF(L649:M649, "UNRELATED"),1,0)</f>
        <v>0</v>
      </c>
    </row>
    <row r="650" spans="1:19" x14ac:dyDescent="0.35">
      <c r="A650">
        <v>3993</v>
      </c>
      <c r="B650">
        <v>1</v>
      </c>
      <c r="C650">
        <v>59</v>
      </c>
      <c r="D650" t="s">
        <v>55</v>
      </c>
      <c r="E650" t="s">
        <v>107</v>
      </c>
      <c r="F650" t="s">
        <v>167</v>
      </c>
      <c r="G650" t="s">
        <v>168</v>
      </c>
      <c r="H650" t="s">
        <v>169</v>
      </c>
      <c r="I650" t="s">
        <v>170</v>
      </c>
      <c r="J650" t="s">
        <v>167</v>
      </c>
      <c r="K650" t="s">
        <v>55</v>
      </c>
      <c r="L650" t="s">
        <v>7</v>
      </c>
      <c r="M650" t="s">
        <v>6</v>
      </c>
      <c r="N650">
        <v>7.0049258979899998</v>
      </c>
      <c r="O650">
        <f>IF(AND(COUNTIF(L650:M650, "BASE"),COUNTIF(L650:M650, "TAXONOMIC")),1,0)</f>
        <v>0</v>
      </c>
      <c r="P650">
        <f>IF(AND(COUNTIF(L650:M650, "BASE"),COUNTIF(L650:M650, "THEMATIC")),1,0)</f>
        <v>1</v>
      </c>
      <c r="Q650" t="s">
        <v>353</v>
      </c>
      <c r="R650">
        <f>IF(AND(COUNTIF(L650:M650, "THEMATIC"),COUNTIF(L650:M650, "TAXONOMIC")),1,0)</f>
        <v>0</v>
      </c>
      <c r="S650">
        <f>IF(COUNTIF(L650:M650, "UNRELATED"),1,0)</f>
        <v>0</v>
      </c>
    </row>
    <row r="651" spans="1:19" x14ac:dyDescent="0.35">
      <c r="A651">
        <v>3995</v>
      </c>
      <c r="B651">
        <v>1</v>
      </c>
      <c r="C651">
        <v>1</v>
      </c>
      <c r="D651" t="s">
        <v>63</v>
      </c>
      <c r="E651" t="s">
        <v>64</v>
      </c>
      <c r="F651" t="s">
        <v>65</v>
      </c>
      <c r="G651" t="s">
        <v>66</v>
      </c>
      <c r="H651" t="s">
        <v>67</v>
      </c>
      <c r="I651" t="s">
        <v>68</v>
      </c>
      <c r="J651" t="s">
        <v>65</v>
      </c>
      <c r="K651" t="s">
        <v>63</v>
      </c>
      <c r="L651" t="s">
        <v>7</v>
      </c>
      <c r="M651" t="s">
        <v>6</v>
      </c>
      <c r="N651">
        <v>5.7868789285400002</v>
      </c>
      <c r="O651">
        <f>IF(AND(COUNTIF(L651:M651, "BASE"),COUNTIF(L651:M651, "TAXONOMIC")),1,0)</f>
        <v>0</v>
      </c>
      <c r="P651">
        <f>IF(AND(COUNTIF(L651:M651, "BASE"),COUNTIF(L651:M651, "THEMATIC")),1,0)</f>
        <v>1</v>
      </c>
      <c r="Q651" t="s">
        <v>353</v>
      </c>
      <c r="R651">
        <f>IF(AND(COUNTIF(L651:M651, "THEMATIC"),COUNTIF(L651:M651, "TAXONOMIC")),1,0)</f>
        <v>0</v>
      </c>
      <c r="S651">
        <f>IF(COUNTIF(L651:M651, "UNRELATED"),1,0)</f>
        <v>0</v>
      </c>
    </row>
    <row r="652" spans="1:19" x14ac:dyDescent="0.35">
      <c r="A652">
        <v>3995</v>
      </c>
      <c r="B652">
        <v>1</v>
      </c>
      <c r="C652">
        <v>2</v>
      </c>
      <c r="D652" t="s">
        <v>265</v>
      </c>
      <c r="E652" t="s">
        <v>266</v>
      </c>
      <c r="F652" t="s">
        <v>267</v>
      </c>
      <c r="G652" t="s">
        <v>268</v>
      </c>
      <c r="H652" t="s">
        <v>269</v>
      </c>
      <c r="I652" t="s">
        <v>270</v>
      </c>
      <c r="J652" t="s">
        <v>265</v>
      </c>
      <c r="K652" t="s">
        <v>267</v>
      </c>
      <c r="L652" t="s">
        <v>6</v>
      </c>
      <c r="M652" t="s">
        <v>7</v>
      </c>
      <c r="N652">
        <v>6.0228882459899999</v>
      </c>
      <c r="O652">
        <f>IF(AND(COUNTIF(L652:M652, "BASE"),COUNTIF(L652:M652, "TAXONOMIC")),1,0)</f>
        <v>0</v>
      </c>
      <c r="P652">
        <f>IF(AND(COUNTIF(L652:M652, "BASE"),COUNTIF(L652:M652, "THEMATIC")),1,0)</f>
        <v>1</v>
      </c>
      <c r="Q652" t="s">
        <v>353</v>
      </c>
      <c r="R652">
        <f>IF(AND(COUNTIF(L652:M652, "THEMATIC"),COUNTIF(L652:M652, "TAXONOMIC")),1,0)</f>
        <v>0</v>
      </c>
      <c r="S652">
        <f>IF(COUNTIF(L652:M652, "UNRELATED"),1,0)</f>
        <v>0</v>
      </c>
    </row>
    <row r="653" spans="1:19" x14ac:dyDescent="0.35">
      <c r="A653">
        <v>3995</v>
      </c>
      <c r="B653">
        <v>1</v>
      </c>
      <c r="C653">
        <v>3</v>
      </c>
      <c r="D653" t="s">
        <v>21</v>
      </c>
      <c r="E653" t="s">
        <v>22</v>
      </c>
      <c r="F653" t="s">
        <v>23</v>
      </c>
      <c r="G653" t="s">
        <v>24</v>
      </c>
      <c r="H653" t="s">
        <v>25</v>
      </c>
      <c r="I653" t="s">
        <v>26</v>
      </c>
      <c r="J653" t="s">
        <v>22</v>
      </c>
      <c r="K653" t="s">
        <v>21</v>
      </c>
      <c r="L653" t="s">
        <v>14</v>
      </c>
      <c r="M653" t="s">
        <v>6</v>
      </c>
      <c r="N653">
        <v>11.404758940900001</v>
      </c>
      <c r="O653">
        <f>IF(AND(COUNTIF(L653:M653, "BASE"),COUNTIF(L653:M653, "TAXONOMIC")),1,0)</f>
        <v>1</v>
      </c>
      <c r="P653">
        <f>IF(AND(COUNTIF(L653:M653, "BASE"),COUNTIF(L653:M653, "THEMATIC")),1,0)</f>
        <v>0</v>
      </c>
      <c r="Q653" t="s">
        <v>354</v>
      </c>
      <c r="R653">
        <f>IF(AND(COUNTIF(L653:M653, "THEMATIC"),COUNTIF(L653:M653, "TAXONOMIC")),1,0)</f>
        <v>0</v>
      </c>
      <c r="S653">
        <f>IF(COUNTIF(L653:M653, "UNRELATED"),1,0)</f>
        <v>0</v>
      </c>
    </row>
    <row r="654" spans="1:19" x14ac:dyDescent="0.35">
      <c r="A654">
        <v>3995</v>
      </c>
      <c r="B654">
        <v>1</v>
      </c>
      <c r="C654">
        <v>4</v>
      </c>
      <c r="D654" t="s">
        <v>36</v>
      </c>
      <c r="E654" t="s">
        <v>271</v>
      </c>
      <c r="F654" t="s">
        <v>165</v>
      </c>
      <c r="G654" t="s">
        <v>272</v>
      </c>
      <c r="H654" t="s">
        <v>273</v>
      </c>
      <c r="I654" t="s">
        <v>274</v>
      </c>
      <c r="J654" t="s">
        <v>36</v>
      </c>
      <c r="K654" t="s">
        <v>271</v>
      </c>
      <c r="L654" t="s">
        <v>6</v>
      </c>
      <c r="M654" t="s">
        <v>14</v>
      </c>
      <c r="N654">
        <v>7.24881660449</v>
      </c>
      <c r="O654">
        <f>IF(AND(COUNTIF(L654:M654, "BASE"),COUNTIF(L654:M654, "TAXONOMIC")),1,0)</f>
        <v>1</v>
      </c>
      <c r="P654">
        <f>IF(AND(COUNTIF(L654:M654, "BASE"),COUNTIF(L654:M654, "THEMATIC")),1,0)</f>
        <v>0</v>
      </c>
      <c r="Q654" t="s">
        <v>354</v>
      </c>
      <c r="R654">
        <f>IF(AND(COUNTIF(L654:M654, "THEMATIC"),COUNTIF(L654:M654, "TAXONOMIC")),1,0)</f>
        <v>0</v>
      </c>
      <c r="S654">
        <f>IF(COUNTIF(L654:M654, "UNRELATED"),1,0)</f>
        <v>0</v>
      </c>
    </row>
    <row r="655" spans="1:19" x14ac:dyDescent="0.35">
      <c r="A655">
        <v>3995</v>
      </c>
      <c r="B655">
        <v>1</v>
      </c>
      <c r="C655">
        <v>5</v>
      </c>
      <c r="D655" t="s">
        <v>226</v>
      </c>
      <c r="E655" t="s">
        <v>227</v>
      </c>
      <c r="F655" t="s">
        <v>228</v>
      </c>
      <c r="G655" t="s">
        <v>229</v>
      </c>
      <c r="H655" t="s">
        <v>230</v>
      </c>
      <c r="I655" t="s">
        <v>231</v>
      </c>
      <c r="J655" t="s">
        <v>228</v>
      </c>
      <c r="K655" t="s">
        <v>226</v>
      </c>
      <c r="L655" t="s">
        <v>7</v>
      </c>
      <c r="M655" t="s">
        <v>6</v>
      </c>
      <c r="N655">
        <v>6.5057059219099997</v>
      </c>
      <c r="O655">
        <f>IF(AND(COUNTIF(L655:M655, "BASE"),COUNTIF(L655:M655, "TAXONOMIC")),1,0)</f>
        <v>0</v>
      </c>
      <c r="P655">
        <f>IF(AND(COUNTIF(L655:M655, "BASE"),COUNTIF(L655:M655, "THEMATIC")),1,0)</f>
        <v>1</v>
      </c>
      <c r="Q655" t="s">
        <v>353</v>
      </c>
      <c r="R655">
        <f>IF(AND(COUNTIF(L655:M655, "THEMATIC"),COUNTIF(L655:M655, "TAXONOMIC")),1,0)</f>
        <v>0</v>
      </c>
      <c r="S655">
        <f>IF(COUNTIF(L655:M655, "UNRELATED"),1,0)</f>
        <v>0</v>
      </c>
    </row>
    <row r="656" spans="1:19" x14ac:dyDescent="0.35">
      <c r="A656">
        <v>3995</v>
      </c>
      <c r="B656">
        <v>1</v>
      </c>
      <c r="C656">
        <v>6</v>
      </c>
      <c r="D656" t="s">
        <v>255</v>
      </c>
      <c r="E656" t="s">
        <v>256</v>
      </c>
      <c r="F656" t="s">
        <v>175</v>
      </c>
      <c r="G656" t="s">
        <v>257</v>
      </c>
      <c r="H656" t="s">
        <v>258</v>
      </c>
      <c r="I656" t="s">
        <v>259</v>
      </c>
      <c r="J656" t="s">
        <v>255</v>
      </c>
      <c r="K656" t="s">
        <v>256</v>
      </c>
      <c r="L656" t="s">
        <v>6</v>
      </c>
      <c r="M656" t="s">
        <v>14</v>
      </c>
      <c r="N656">
        <v>5.9169458104299997</v>
      </c>
      <c r="O656">
        <f>IF(AND(COUNTIF(L656:M656, "BASE"),COUNTIF(L656:M656, "TAXONOMIC")),1,0)</f>
        <v>1</v>
      </c>
      <c r="P656">
        <f>IF(AND(COUNTIF(L656:M656, "BASE"),COUNTIF(L656:M656, "THEMATIC")),1,0)</f>
        <v>0</v>
      </c>
      <c r="Q656" t="s">
        <v>354</v>
      </c>
      <c r="R656">
        <f>IF(AND(COUNTIF(L656:M656, "THEMATIC"),COUNTIF(L656:M656, "TAXONOMIC")),1,0)</f>
        <v>0</v>
      </c>
      <c r="S656">
        <f>IF(COUNTIF(L656:M656, "UNRELATED"),1,0)</f>
        <v>0</v>
      </c>
    </row>
    <row r="657" spans="1:19" x14ac:dyDescent="0.35">
      <c r="A657">
        <v>3995</v>
      </c>
      <c r="B657">
        <v>1</v>
      </c>
      <c r="C657">
        <v>7</v>
      </c>
      <c r="D657" t="s">
        <v>142</v>
      </c>
      <c r="E657" t="s">
        <v>45</v>
      </c>
      <c r="F657" t="s">
        <v>143</v>
      </c>
      <c r="G657" t="s">
        <v>144</v>
      </c>
      <c r="H657" t="s">
        <v>51</v>
      </c>
      <c r="I657" t="s">
        <v>145</v>
      </c>
      <c r="J657" t="s">
        <v>45</v>
      </c>
      <c r="K657" t="s">
        <v>142</v>
      </c>
      <c r="L657" t="s">
        <v>14</v>
      </c>
      <c r="M657" t="s">
        <v>6</v>
      </c>
      <c r="N657">
        <v>6.26601184043</v>
      </c>
      <c r="O657">
        <f>IF(AND(COUNTIF(L657:M657, "BASE"),COUNTIF(L657:M657, "TAXONOMIC")),1,0)</f>
        <v>1</v>
      </c>
      <c r="P657">
        <f>IF(AND(COUNTIF(L657:M657, "BASE"),COUNTIF(L657:M657, "THEMATIC")),1,0)</f>
        <v>0</v>
      </c>
      <c r="Q657" t="s">
        <v>354</v>
      </c>
      <c r="R657">
        <f>IF(AND(COUNTIF(L657:M657, "THEMATIC"),COUNTIF(L657:M657, "TAXONOMIC")),1,0)</f>
        <v>0</v>
      </c>
      <c r="S657">
        <f>IF(COUNTIF(L657:M657, "UNRELATED"),1,0)</f>
        <v>0</v>
      </c>
    </row>
    <row r="658" spans="1:19" x14ac:dyDescent="0.35">
      <c r="A658">
        <v>3995</v>
      </c>
      <c r="B658">
        <v>1</v>
      </c>
      <c r="C658">
        <v>8</v>
      </c>
      <c r="D658" t="s">
        <v>175</v>
      </c>
      <c r="E658" t="s">
        <v>176</v>
      </c>
      <c r="F658" t="s">
        <v>177</v>
      </c>
      <c r="G658" t="s">
        <v>178</v>
      </c>
      <c r="H658" t="s">
        <v>179</v>
      </c>
      <c r="I658" t="s">
        <v>180</v>
      </c>
      <c r="J658" t="s">
        <v>175</v>
      </c>
      <c r="K658" t="s">
        <v>177</v>
      </c>
      <c r="L658" t="s">
        <v>6</v>
      </c>
      <c r="M658" t="s">
        <v>7</v>
      </c>
      <c r="N658">
        <v>6.3798799954799996</v>
      </c>
      <c r="O658">
        <f>IF(AND(COUNTIF(L658:M658, "BASE"),COUNTIF(L658:M658, "TAXONOMIC")),1,0)</f>
        <v>0</v>
      </c>
      <c r="P658">
        <f>IF(AND(COUNTIF(L658:M658, "BASE"),COUNTIF(L658:M658, "THEMATIC")),1,0)</f>
        <v>1</v>
      </c>
      <c r="Q658" t="s">
        <v>353</v>
      </c>
      <c r="R658">
        <f>IF(AND(COUNTIF(L658:M658, "THEMATIC"),COUNTIF(L658:M658, "TAXONOMIC")),1,0)</f>
        <v>0</v>
      </c>
      <c r="S658">
        <f>IF(COUNTIF(L658:M658, "UNRELATED"),1,0)</f>
        <v>0</v>
      </c>
    </row>
    <row r="659" spans="1:19" x14ac:dyDescent="0.35">
      <c r="A659">
        <v>3995</v>
      </c>
      <c r="B659">
        <v>1</v>
      </c>
      <c r="C659">
        <v>9</v>
      </c>
      <c r="D659" t="s">
        <v>171</v>
      </c>
      <c r="E659" t="s">
        <v>172</v>
      </c>
      <c r="F659" t="s">
        <v>140</v>
      </c>
      <c r="G659" t="s">
        <v>86</v>
      </c>
      <c r="H659" t="s">
        <v>173</v>
      </c>
      <c r="I659" t="s">
        <v>174</v>
      </c>
      <c r="J659" t="s">
        <v>171</v>
      </c>
      <c r="K659" t="s">
        <v>172</v>
      </c>
      <c r="L659" t="s">
        <v>6</v>
      </c>
      <c r="M659" t="s">
        <v>14</v>
      </c>
      <c r="N659">
        <v>8.2011944199899993</v>
      </c>
      <c r="O659">
        <f>IF(AND(COUNTIF(L659:M659, "BASE"),COUNTIF(L659:M659, "TAXONOMIC")),1,0)</f>
        <v>1</v>
      </c>
      <c r="P659">
        <f>IF(AND(COUNTIF(L659:M659, "BASE"),COUNTIF(L659:M659, "THEMATIC")),1,0)</f>
        <v>0</v>
      </c>
      <c r="Q659" t="s">
        <v>354</v>
      </c>
      <c r="R659">
        <f>IF(AND(COUNTIF(L659:M659, "THEMATIC"),COUNTIF(L659:M659, "TAXONOMIC")),1,0)</f>
        <v>0</v>
      </c>
      <c r="S659">
        <f>IF(COUNTIF(L659:M659, "UNRELATED"),1,0)</f>
        <v>0</v>
      </c>
    </row>
    <row r="660" spans="1:19" x14ac:dyDescent="0.35">
      <c r="A660">
        <v>3995</v>
      </c>
      <c r="B660">
        <v>1</v>
      </c>
      <c r="C660">
        <v>10</v>
      </c>
      <c r="D660" t="s">
        <v>285</v>
      </c>
      <c r="E660" t="s">
        <v>286</v>
      </c>
      <c r="F660" t="s">
        <v>81</v>
      </c>
      <c r="G660" t="s">
        <v>287</v>
      </c>
      <c r="H660" t="s">
        <v>288</v>
      </c>
      <c r="I660" t="s">
        <v>289</v>
      </c>
      <c r="J660" t="s">
        <v>81</v>
      </c>
      <c r="K660" t="s">
        <v>285</v>
      </c>
      <c r="L660" t="s">
        <v>7</v>
      </c>
      <c r="M660" t="s">
        <v>6</v>
      </c>
      <c r="N660">
        <v>5.9381456200500002</v>
      </c>
      <c r="O660">
        <f>IF(AND(COUNTIF(L660:M660, "BASE"),COUNTIF(L660:M660, "TAXONOMIC")),1,0)</f>
        <v>0</v>
      </c>
      <c r="P660">
        <f>IF(AND(COUNTIF(L660:M660, "BASE"),COUNTIF(L660:M660, "THEMATIC")),1,0)</f>
        <v>1</v>
      </c>
      <c r="Q660" t="s">
        <v>353</v>
      </c>
      <c r="R660">
        <f>IF(AND(COUNTIF(L660:M660, "THEMATIC"),COUNTIF(L660:M660, "TAXONOMIC")),1,0)</f>
        <v>0</v>
      </c>
      <c r="S660">
        <f>IF(COUNTIF(L660:M660, "UNRELATED"),1,0)</f>
        <v>0</v>
      </c>
    </row>
    <row r="661" spans="1:19" x14ac:dyDescent="0.35">
      <c r="A661">
        <v>3995</v>
      </c>
      <c r="B661">
        <v>1</v>
      </c>
      <c r="C661">
        <v>11</v>
      </c>
      <c r="D661" t="s">
        <v>146</v>
      </c>
      <c r="E661" t="s">
        <v>147</v>
      </c>
      <c r="F661" t="s">
        <v>148</v>
      </c>
      <c r="G661" t="s">
        <v>149</v>
      </c>
      <c r="H661" t="s">
        <v>150</v>
      </c>
      <c r="I661" t="s">
        <v>151</v>
      </c>
      <c r="J661" t="s">
        <v>146</v>
      </c>
      <c r="K661" t="s">
        <v>147</v>
      </c>
      <c r="L661" t="s">
        <v>6</v>
      </c>
      <c r="M661" t="s">
        <v>14</v>
      </c>
      <c r="N661">
        <v>4.4004309151800003</v>
      </c>
      <c r="O661">
        <f>IF(AND(COUNTIF(L661:M661, "BASE"),COUNTIF(L661:M661, "TAXONOMIC")),1,0)</f>
        <v>1</v>
      </c>
      <c r="P661">
        <f>IF(AND(COUNTIF(L661:M661, "BASE"),COUNTIF(L661:M661, "THEMATIC")),1,0)</f>
        <v>0</v>
      </c>
      <c r="Q661" t="s">
        <v>354</v>
      </c>
      <c r="R661">
        <f>IF(AND(COUNTIF(L661:M661, "THEMATIC"),COUNTIF(L661:M661, "TAXONOMIC")),1,0)</f>
        <v>0</v>
      </c>
      <c r="S661">
        <f>IF(COUNTIF(L661:M661, "UNRELATED"),1,0)</f>
        <v>0</v>
      </c>
    </row>
    <row r="662" spans="1:19" x14ac:dyDescent="0.35">
      <c r="A662">
        <v>3995</v>
      </c>
      <c r="B662">
        <v>1</v>
      </c>
      <c r="C662">
        <v>12</v>
      </c>
      <c r="D662" t="s">
        <v>33</v>
      </c>
      <c r="E662" t="s">
        <v>34</v>
      </c>
      <c r="F662" t="s">
        <v>35</v>
      </c>
      <c r="G662" t="s">
        <v>36</v>
      </c>
      <c r="H662" t="s">
        <v>37</v>
      </c>
      <c r="I662" t="s">
        <v>38</v>
      </c>
      <c r="J662" t="s">
        <v>33</v>
      </c>
      <c r="K662" t="s">
        <v>34</v>
      </c>
      <c r="L662" t="s">
        <v>6</v>
      </c>
      <c r="M662" t="s">
        <v>14</v>
      </c>
      <c r="N662">
        <v>13.5510328265</v>
      </c>
      <c r="O662">
        <f>IF(AND(COUNTIF(L662:M662, "BASE"),COUNTIF(L662:M662, "TAXONOMIC")),1,0)</f>
        <v>1</v>
      </c>
      <c r="P662">
        <f>IF(AND(COUNTIF(L662:M662, "BASE"),COUNTIF(L662:M662, "THEMATIC")),1,0)</f>
        <v>0</v>
      </c>
      <c r="Q662" t="s">
        <v>354</v>
      </c>
      <c r="R662">
        <f>IF(AND(COUNTIF(L662:M662, "THEMATIC"),COUNTIF(L662:M662, "TAXONOMIC")),1,0)</f>
        <v>0</v>
      </c>
      <c r="S662">
        <f>IF(COUNTIF(L662:M662, "UNRELATED"),1,0)</f>
        <v>0</v>
      </c>
    </row>
    <row r="663" spans="1:19" x14ac:dyDescent="0.35">
      <c r="A663">
        <v>3995</v>
      </c>
      <c r="B663">
        <v>1</v>
      </c>
      <c r="C663">
        <v>13</v>
      </c>
      <c r="D663" t="s">
        <v>8</v>
      </c>
      <c r="E663" t="s">
        <v>9</v>
      </c>
      <c r="F663" t="s">
        <v>10</v>
      </c>
      <c r="G663" t="s">
        <v>11</v>
      </c>
      <c r="H663" t="s">
        <v>12</v>
      </c>
      <c r="I663" t="s">
        <v>13</v>
      </c>
      <c r="J663" t="s">
        <v>9</v>
      </c>
      <c r="K663" t="s">
        <v>10</v>
      </c>
      <c r="L663" t="s">
        <v>14</v>
      </c>
      <c r="M663" t="s">
        <v>7</v>
      </c>
      <c r="N663">
        <v>5.1933286234300002</v>
      </c>
      <c r="O663">
        <f>IF(AND(COUNTIF(L663:M663, "BASE"),COUNTIF(L663:M663, "TAXONOMIC")),1,0)</f>
        <v>0</v>
      </c>
      <c r="P663">
        <f>IF(AND(COUNTIF(L663:M663, "BASE"),COUNTIF(L663:M663, "THEMATIC")),1,0)</f>
        <v>0</v>
      </c>
      <c r="Q663" t="s">
        <v>352</v>
      </c>
      <c r="R663">
        <f>IF(AND(COUNTIF(L663:M663, "THEMATIC"),COUNTIF(L663:M663, "TAXONOMIC")),1,0)</f>
        <v>1</v>
      </c>
      <c r="S663">
        <f>IF(COUNTIF(L663:M663, "UNRELATED"),1,0)</f>
        <v>0</v>
      </c>
    </row>
    <row r="664" spans="1:19" x14ac:dyDescent="0.35">
      <c r="A664">
        <v>3995</v>
      </c>
      <c r="B664">
        <v>1</v>
      </c>
      <c r="C664">
        <v>14</v>
      </c>
      <c r="D664" t="s">
        <v>69</v>
      </c>
      <c r="E664" t="s">
        <v>70</v>
      </c>
      <c r="F664" t="s">
        <v>71</v>
      </c>
      <c r="G664" t="s">
        <v>38</v>
      </c>
      <c r="H664" t="s">
        <v>72</v>
      </c>
      <c r="I664" t="s">
        <v>73</v>
      </c>
      <c r="J664" t="s">
        <v>69</v>
      </c>
      <c r="K664" t="s">
        <v>70</v>
      </c>
      <c r="L664" t="s">
        <v>6</v>
      </c>
      <c r="M664" t="s">
        <v>14</v>
      </c>
      <c r="N664">
        <v>10.277385280900001</v>
      </c>
      <c r="O664">
        <f>IF(AND(COUNTIF(L664:M664, "BASE"),COUNTIF(L664:M664, "TAXONOMIC")),1,0)</f>
        <v>1</v>
      </c>
      <c r="P664">
        <f>IF(AND(COUNTIF(L664:M664, "BASE"),COUNTIF(L664:M664, "THEMATIC")),1,0)</f>
        <v>0</v>
      </c>
      <c r="Q664" t="s">
        <v>354</v>
      </c>
      <c r="R664">
        <f>IF(AND(COUNTIF(L664:M664, "THEMATIC"),COUNTIF(L664:M664, "TAXONOMIC")),1,0)</f>
        <v>0</v>
      </c>
      <c r="S664">
        <f>IF(COUNTIF(L664:M664, "UNRELATED"),1,0)</f>
        <v>0</v>
      </c>
    </row>
    <row r="665" spans="1:19" x14ac:dyDescent="0.35">
      <c r="A665">
        <v>3995</v>
      </c>
      <c r="B665">
        <v>1</v>
      </c>
      <c r="C665">
        <v>15</v>
      </c>
      <c r="D665" t="s">
        <v>120</v>
      </c>
      <c r="E665" t="s">
        <v>121</v>
      </c>
      <c r="F665" t="s">
        <v>122</v>
      </c>
      <c r="G665" t="s">
        <v>123</v>
      </c>
      <c r="H665" t="s">
        <v>124</v>
      </c>
      <c r="I665" t="s">
        <v>125</v>
      </c>
      <c r="J665" t="s">
        <v>120</v>
      </c>
      <c r="K665" t="s">
        <v>121</v>
      </c>
      <c r="L665" t="s">
        <v>6</v>
      </c>
      <c r="M665" t="s">
        <v>14</v>
      </c>
      <c r="N665">
        <v>4.5703862810000002</v>
      </c>
      <c r="O665">
        <f>IF(AND(COUNTIF(L665:M665, "BASE"),COUNTIF(L665:M665, "TAXONOMIC")),1,0)</f>
        <v>1</v>
      </c>
      <c r="P665">
        <f>IF(AND(COUNTIF(L665:M665, "BASE"),COUNTIF(L665:M665, "THEMATIC")),1,0)</f>
        <v>0</v>
      </c>
      <c r="Q665" t="s">
        <v>354</v>
      </c>
      <c r="R665">
        <f>IF(AND(COUNTIF(L665:M665, "THEMATIC"),COUNTIF(L665:M665, "TAXONOMIC")),1,0)</f>
        <v>0</v>
      </c>
      <c r="S665">
        <f>IF(COUNTIF(L665:M665, "UNRELATED"),1,0)</f>
        <v>0</v>
      </c>
    </row>
    <row r="666" spans="1:19" x14ac:dyDescent="0.35">
      <c r="A666">
        <v>3995</v>
      </c>
      <c r="B666">
        <v>1</v>
      </c>
      <c r="C666">
        <v>16</v>
      </c>
      <c r="D666" t="s">
        <v>115</v>
      </c>
      <c r="E666" t="s">
        <v>116</v>
      </c>
      <c r="F666" t="s">
        <v>106</v>
      </c>
      <c r="G666" t="s">
        <v>117</v>
      </c>
      <c r="H666" t="s">
        <v>118</v>
      </c>
      <c r="I666" t="s">
        <v>119</v>
      </c>
      <c r="J666" t="s">
        <v>116</v>
      </c>
      <c r="K666" t="s">
        <v>115</v>
      </c>
      <c r="L666" t="s">
        <v>14</v>
      </c>
      <c r="M666" t="s">
        <v>6</v>
      </c>
      <c r="N666">
        <v>2.9393341469099998</v>
      </c>
      <c r="O666">
        <f>IF(AND(COUNTIF(L666:M666, "BASE"),COUNTIF(L666:M666, "TAXONOMIC")),1,0)</f>
        <v>1</v>
      </c>
      <c r="P666">
        <f>IF(AND(COUNTIF(L666:M666, "BASE"),COUNTIF(L666:M666, "THEMATIC")),1,0)</f>
        <v>0</v>
      </c>
      <c r="Q666" t="s">
        <v>354</v>
      </c>
      <c r="R666">
        <f>IF(AND(COUNTIF(L666:M666, "THEMATIC"),COUNTIF(L666:M666, "TAXONOMIC")),1,0)</f>
        <v>0</v>
      </c>
      <c r="S666">
        <f>IF(COUNTIF(L666:M666, "UNRELATED"),1,0)</f>
        <v>0</v>
      </c>
    </row>
    <row r="667" spans="1:19" x14ac:dyDescent="0.35">
      <c r="A667">
        <v>3995</v>
      </c>
      <c r="B667">
        <v>1</v>
      </c>
      <c r="C667">
        <v>17</v>
      </c>
      <c r="D667" t="s">
        <v>85</v>
      </c>
      <c r="E667" t="s">
        <v>86</v>
      </c>
      <c r="F667" t="s">
        <v>87</v>
      </c>
      <c r="G667" t="s">
        <v>88</v>
      </c>
      <c r="H667" t="s">
        <v>89</v>
      </c>
      <c r="I667" t="s">
        <v>90</v>
      </c>
      <c r="J667" t="s">
        <v>85</v>
      </c>
      <c r="K667" t="s">
        <v>86</v>
      </c>
      <c r="L667" t="s">
        <v>6</v>
      </c>
      <c r="M667" t="s">
        <v>14</v>
      </c>
      <c r="N667">
        <v>5.5250603698700003</v>
      </c>
      <c r="O667">
        <f>IF(AND(COUNTIF(L667:M667, "BASE"),COUNTIF(L667:M667, "TAXONOMIC")),1,0)</f>
        <v>1</v>
      </c>
      <c r="P667">
        <f>IF(AND(COUNTIF(L667:M667, "BASE"),COUNTIF(L667:M667, "THEMATIC")),1,0)</f>
        <v>0</v>
      </c>
      <c r="Q667" t="s">
        <v>354</v>
      </c>
      <c r="R667">
        <f>IF(AND(COUNTIF(L667:M667, "THEMATIC"),COUNTIF(L667:M667, "TAXONOMIC")),1,0)</f>
        <v>0</v>
      </c>
      <c r="S667">
        <f>IF(COUNTIF(L667:M667, "UNRELATED"),1,0)</f>
        <v>0</v>
      </c>
    </row>
    <row r="668" spans="1:19" x14ac:dyDescent="0.35">
      <c r="A668">
        <v>3995</v>
      </c>
      <c r="B668">
        <v>1</v>
      </c>
      <c r="C668">
        <v>18</v>
      </c>
      <c r="D668" t="s">
        <v>318</v>
      </c>
      <c r="E668" t="s">
        <v>319</v>
      </c>
      <c r="F668" t="s">
        <v>320</v>
      </c>
      <c r="G668" t="s">
        <v>321</v>
      </c>
      <c r="H668" t="s">
        <v>322</v>
      </c>
      <c r="I668" t="s">
        <v>323</v>
      </c>
      <c r="J668" t="s">
        <v>319</v>
      </c>
      <c r="K668" t="s">
        <v>318</v>
      </c>
      <c r="L668" t="s">
        <v>14</v>
      </c>
      <c r="M668" t="s">
        <v>6</v>
      </c>
      <c r="N668">
        <v>6.0238360876700003</v>
      </c>
      <c r="O668">
        <f>IF(AND(COUNTIF(L668:M668, "BASE"),COUNTIF(L668:M668, "TAXONOMIC")),1,0)</f>
        <v>1</v>
      </c>
      <c r="P668">
        <f>IF(AND(COUNTIF(L668:M668, "BASE"),COUNTIF(L668:M668, "THEMATIC")),1,0)</f>
        <v>0</v>
      </c>
      <c r="Q668" t="s">
        <v>354</v>
      </c>
      <c r="R668">
        <f>IF(AND(COUNTIF(L668:M668, "THEMATIC"),COUNTIF(L668:M668, "TAXONOMIC")),1,0)</f>
        <v>0</v>
      </c>
      <c r="S668">
        <f>IF(COUNTIF(L668:M668, "UNRELATED"),1,0)</f>
        <v>0</v>
      </c>
    </row>
    <row r="669" spans="1:19" x14ac:dyDescent="0.35">
      <c r="A669">
        <v>3995</v>
      </c>
      <c r="B669">
        <v>1</v>
      </c>
      <c r="C669">
        <v>19</v>
      </c>
      <c r="D669" t="s">
        <v>45</v>
      </c>
      <c r="E669" t="s">
        <v>46</v>
      </c>
      <c r="F669" t="s">
        <v>47</v>
      </c>
      <c r="G669" t="s">
        <v>48</v>
      </c>
      <c r="H669" t="s">
        <v>49</v>
      </c>
      <c r="I669" t="s">
        <v>50</v>
      </c>
      <c r="J669" t="s">
        <v>45</v>
      </c>
      <c r="K669" t="s">
        <v>46</v>
      </c>
      <c r="L669" t="s">
        <v>6</v>
      </c>
      <c r="M669" t="s">
        <v>14</v>
      </c>
      <c r="N669">
        <v>6.7298422204300001</v>
      </c>
      <c r="O669">
        <f>IF(AND(COUNTIF(L669:M669, "BASE"),COUNTIF(L669:M669, "TAXONOMIC")),1,0)</f>
        <v>1</v>
      </c>
      <c r="P669">
        <f>IF(AND(COUNTIF(L669:M669, "BASE"),COUNTIF(L669:M669, "THEMATIC")),1,0)</f>
        <v>0</v>
      </c>
      <c r="Q669" t="s">
        <v>354</v>
      </c>
      <c r="R669">
        <f>IF(AND(COUNTIF(L669:M669, "THEMATIC"),COUNTIF(L669:M669, "TAXONOMIC")),1,0)</f>
        <v>0</v>
      </c>
      <c r="S669">
        <f>IF(COUNTIF(L669:M669, "UNRELATED"),1,0)</f>
        <v>0</v>
      </c>
    </row>
    <row r="670" spans="1:19" x14ac:dyDescent="0.35">
      <c r="A670">
        <v>3995</v>
      </c>
      <c r="B670">
        <v>1</v>
      </c>
      <c r="C670">
        <v>20</v>
      </c>
      <c r="D670" t="s">
        <v>3</v>
      </c>
      <c r="E670" t="s">
        <v>203</v>
      </c>
      <c r="F670" t="s">
        <v>204</v>
      </c>
      <c r="G670" t="s">
        <v>205</v>
      </c>
      <c r="H670" t="s">
        <v>206</v>
      </c>
      <c r="I670" t="s">
        <v>207</v>
      </c>
      <c r="J670" t="s">
        <v>203</v>
      </c>
      <c r="K670" t="s">
        <v>3</v>
      </c>
      <c r="L670" t="s">
        <v>14</v>
      </c>
      <c r="M670" t="s">
        <v>6</v>
      </c>
      <c r="N670">
        <v>11.610561798999999</v>
      </c>
      <c r="O670">
        <f>IF(AND(COUNTIF(L670:M670, "BASE"),COUNTIF(L670:M670, "TAXONOMIC")),1,0)</f>
        <v>1</v>
      </c>
      <c r="P670">
        <f>IF(AND(COUNTIF(L670:M670, "BASE"),COUNTIF(L670:M670, "THEMATIC")),1,0)</f>
        <v>0</v>
      </c>
      <c r="Q670" t="s">
        <v>354</v>
      </c>
      <c r="R670">
        <f>IF(AND(COUNTIF(L670:M670, "THEMATIC"),COUNTIF(L670:M670, "TAXONOMIC")),1,0)</f>
        <v>0</v>
      </c>
      <c r="S670">
        <f>IF(COUNTIF(L670:M670, "UNRELATED"),1,0)</f>
        <v>0</v>
      </c>
    </row>
    <row r="671" spans="1:19" x14ac:dyDescent="0.35">
      <c r="A671">
        <v>3995</v>
      </c>
      <c r="B671">
        <v>1</v>
      </c>
      <c r="C671">
        <v>21</v>
      </c>
      <c r="D671" t="s">
        <v>152</v>
      </c>
      <c r="E671" t="s">
        <v>50</v>
      </c>
      <c r="F671" t="s">
        <v>153</v>
      </c>
      <c r="G671" t="s">
        <v>154</v>
      </c>
      <c r="H671" t="s">
        <v>155</v>
      </c>
      <c r="I671" t="s">
        <v>156</v>
      </c>
      <c r="J671" t="s">
        <v>152</v>
      </c>
      <c r="K671" t="s">
        <v>50</v>
      </c>
      <c r="L671" t="s">
        <v>6</v>
      </c>
      <c r="M671" t="s">
        <v>14</v>
      </c>
      <c r="N671">
        <v>8.7508106152499998</v>
      </c>
      <c r="O671">
        <f>IF(AND(COUNTIF(L671:M671, "BASE"),COUNTIF(L671:M671, "TAXONOMIC")),1,0)</f>
        <v>1</v>
      </c>
      <c r="P671">
        <f>IF(AND(COUNTIF(L671:M671, "BASE"),COUNTIF(L671:M671, "THEMATIC")),1,0)</f>
        <v>0</v>
      </c>
      <c r="Q671" t="s">
        <v>354</v>
      </c>
      <c r="R671">
        <f>IF(AND(COUNTIF(L671:M671, "THEMATIC"),COUNTIF(L671:M671, "TAXONOMIC")),1,0)</f>
        <v>0</v>
      </c>
      <c r="S671">
        <f>IF(COUNTIF(L671:M671, "UNRELATED"),1,0)</f>
        <v>0</v>
      </c>
    </row>
    <row r="672" spans="1:19" x14ac:dyDescent="0.35">
      <c r="A672">
        <v>3995</v>
      </c>
      <c r="B672">
        <v>1</v>
      </c>
      <c r="C672">
        <v>22</v>
      </c>
      <c r="D672" t="s">
        <v>59</v>
      </c>
      <c r="E672" t="s">
        <v>137</v>
      </c>
      <c r="F672" t="s">
        <v>138</v>
      </c>
      <c r="G672" t="s">
        <v>139</v>
      </c>
      <c r="H672" t="s">
        <v>140</v>
      </c>
      <c r="I672" t="s">
        <v>141</v>
      </c>
      <c r="J672" t="s">
        <v>137</v>
      </c>
      <c r="K672" t="s">
        <v>59</v>
      </c>
      <c r="L672" t="s">
        <v>14</v>
      </c>
      <c r="M672" t="s">
        <v>6</v>
      </c>
      <c r="N672">
        <v>4.7085185924099999</v>
      </c>
      <c r="O672">
        <f>IF(AND(COUNTIF(L672:M672, "BASE"),COUNTIF(L672:M672, "TAXONOMIC")),1,0)</f>
        <v>1</v>
      </c>
      <c r="P672">
        <f>IF(AND(COUNTIF(L672:M672, "BASE"),COUNTIF(L672:M672, "THEMATIC")),1,0)</f>
        <v>0</v>
      </c>
      <c r="Q672" t="s">
        <v>354</v>
      </c>
      <c r="R672">
        <f>IF(AND(COUNTIF(L672:M672, "THEMATIC"),COUNTIF(L672:M672, "TAXONOMIC")),1,0)</f>
        <v>0</v>
      </c>
      <c r="S672">
        <f>IF(COUNTIF(L672:M672, "UNRELATED"),1,0)</f>
        <v>0</v>
      </c>
    </row>
    <row r="673" spans="1:19" x14ac:dyDescent="0.35">
      <c r="A673">
        <v>3995</v>
      </c>
      <c r="B673">
        <v>1</v>
      </c>
      <c r="C673">
        <v>23</v>
      </c>
      <c r="D673" t="s">
        <v>39</v>
      </c>
      <c r="E673" t="s">
        <v>40</v>
      </c>
      <c r="F673" t="s">
        <v>41</v>
      </c>
      <c r="G673" t="s">
        <v>42</v>
      </c>
      <c r="H673" t="s">
        <v>43</v>
      </c>
      <c r="I673" t="s">
        <v>44</v>
      </c>
      <c r="J673" t="s">
        <v>39</v>
      </c>
      <c r="K673" t="s">
        <v>41</v>
      </c>
      <c r="L673" t="s">
        <v>6</v>
      </c>
      <c r="M673" t="s">
        <v>7</v>
      </c>
      <c r="N673">
        <v>6.1471472375599996</v>
      </c>
      <c r="O673">
        <f>IF(AND(COUNTIF(L673:M673, "BASE"),COUNTIF(L673:M673, "TAXONOMIC")),1,0)</f>
        <v>0</v>
      </c>
      <c r="P673">
        <f>IF(AND(COUNTIF(L673:M673, "BASE"),COUNTIF(L673:M673, "THEMATIC")),1,0)</f>
        <v>1</v>
      </c>
      <c r="Q673" t="s">
        <v>353</v>
      </c>
      <c r="R673">
        <f>IF(AND(COUNTIF(L673:M673, "THEMATIC"),COUNTIF(L673:M673, "TAXONOMIC")),1,0)</f>
        <v>0</v>
      </c>
      <c r="S673">
        <f>IF(COUNTIF(L673:M673, "UNRELATED"),1,0)</f>
        <v>0</v>
      </c>
    </row>
    <row r="674" spans="1:19" x14ac:dyDescent="0.35">
      <c r="A674">
        <v>3995</v>
      </c>
      <c r="B674">
        <v>1</v>
      </c>
      <c r="C674">
        <v>24</v>
      </c>
      <c r="D674" t="s">
        <v>4</v>
      </c>
      <c r="E674" t="s">
        <v>236</v>
      </c>
      <c r="F674" t="s">
        <v>290</v>
      </c>
      <c r="G674" t="s">
        <v>291</v>
      </c>
      <c r="H674" t="s">
        <v>292</v>
      </c>
      <c r="I674" t="s">
        <v>146</v>
      </c>
      <c r="J674" t="s">
        <v>4</v>
      </c>
      <c r="K674" t="s">
        <v>236</v>
      </c>
      <c r="L674" t="s">
        <v>6</v>
      </c>
      <c r="M674" t="s">
        <v>14</v>
      </c>
      <c r="N674">
        <v>5.6272991704799997</v>
      </c>
      <c r="O674">
        <f>IF(AND(COUNTIF(L674:M674, "BASE"),COUNTIF(L674:M674, "TAXONOMIC")),1,0)</f>
        <v>1</v>
      </c>
      <c r="P674">
        <f>IF(AND(COUNTIF(L674:M674, "BASE"),COUNTIF(L674:M674, "THEMATIC")),1,0)</f>
        <v>0</v>
      </c>
      <c r="Q674" t="s">
        <v>354</v>
      </c>
      <c r="R674">
        <f>IF(AND(COUNTIF(L674:M674, "THEMATIC"),COUNTIF(L674:M674, "TAXONOMIC")),1,0)</f>
        <v>0</v>
      </c>
      <c r="S674">
        <f>IF(COUNTIF(L674:M674, "UNRELATED"),1,0)</f>
        <v>0</v>
      </c>
    </row>
    <row r="675" spans="1:19" x14ac:dyDescent="0.35">
      <c r="A675">
        <v>3995</v>
      </c>
      <c r="B675">
        <v>1</v>
      </c>
      <c r="C675">
        <v>25</v>
      </c>
      <c r="D675" t="s">
        <v>197</v>
      </c>
      <c r="E675" t="s">
        <v>198</v>
      </c>
      <c r="F675" t="s">
        <v>199</v>
      </c>
      <c r="G675" t="s">
        <v>200</v>
      </c>
      <c r="H675" t="s">
        <v>201</v>
      </c>
      <c r="I675" t="s">
        <v>202</v>
      </c>
      <c r="J675" t="s">
        <v>198</v>
      </c>
      <c r="K675" t="s">
        <v>197</v>
      </c>
      <c r="L675" t="s">
        <v>14</v>
      </c>
      <c r="M675" t="s">
        <v>6</v>
      </c>
      <c r="N675">
        <v>7.3060449999800001</v>
      </c>
      <c r="O675">
        <f>IF(AND(COUNTIF(L675:M675, "BASE"),COUNTIF(L675:M675, "TAXONOMIC")),1,0)</f>
        <v>1</v>
      </c>
      <c r="P675">
        <f>IF(AND(COUNTIF(L675:M675, "BASE"),COUNTIF(L675:M675, "THEMATIC")),1,0)</f>
        <v>0</v>
      </c>
      <c r="Q675" t="s">
        <v>354</v>
      </c>
      <c r="R675">
        <f>IF(AND(COUNTIF(L675:M675, "THEMATIC"),COUNTIF(L675:M675, "TAXONOMIC")),1,0)</f>
        <v>0</v>
      </c>
      <c r="S675">
        <f>IF(COUNTIF(L675:M675, "UNRELATED"),1,0)</f>
        <v>0</v>
      </c>
    </row>
    <row r="676" spans="1:19" x14ac:dyDescent="0.35">
      <c r="A676">
        <v>3995</v>
      </c>
      <c r="B676">
        <v>1</v>
      </c>
      <c r="C676">
        <v>26</v>
      </c>
      <c r="D676" t="s">
        <v>97</v>
      </c>
      <c r="E676" t="s">
        <v>98</v>
      </c>
      <c r="F676" t="s">
        <v>99</v>
      </c>
      <c r="G676" t="s">
        <v>100</v>
      </c>
      <c r="H676" t="s">
        <v>101</v>
      </c>
      <c r="I676" t="s">
        <v>102</v>
      </c>
      <c r="J676" t="s">
        <v>98</v>
      </c>
      <c r="K676" t="s">
        <v>97</v>
      </c>
      <c r="L676" t="s">
        <v>14</v>
      </c>
      <c r="M676" t="s">
        <v>6</v>
      </c>
      <c r="N676">
        <v>2.5236619471099999</v>
      </c>
      <c r="O676">
        <f>IF(AND(COUNTIF(L676:M676, "BASE"),COUNTIF(L676:M676, "TAXONOMIC")),1,0)</f>
        <v>1</v>
      </c>
      <c r="P676">
        <f>IF(AND(COUNTIF(L676:M676, "BASE"),COUNTIF(L676:M676, "THEMATIC")),1,0)</f>
        <v>0</v>
      </c>
      <c r="Q676" t="s">
        <v>354</v>
      </c>
      <c r="R676">
        <f>IF(AND(COUNTIF(L676:M676, "THEMATIC"),COUNTIF(L676:M676, "TAXONOMIC")),1,0)</f>
        <v>0</v>
      </c>
      <c r="S676">
        <f>IF(COUNTIF(L676:M676, "UNRELATED"),1,0)</f>
        <v>0</v>
      </c>
    </row>
    <row r="677" spans="1:19" x14ac:dyDescent="0.35">
      <c r="A677">
        <v>3995</v>
      </c>
      <c r="B677">
        <v>1</v>
      </c>
      <c r="C677">
        <v>27</v>
      </c>
      <c r="D677" t="s">
        <v>103</v>
      </c>
      <c r="E677" t="s">
        <v>104</v>
      </c>
      <c r="F677" t="s">
        <v>105</v>
      </c>
      <c r="G677" t="s">
        <v>106</v>
      </c>
      <c r="H677" t="s">
        <v>107</v>
      </c>
      <c r="I677" t="s">
        <v>108</v>
      </c>
      <c r="J677" t="s">
        <v>104</v>
      </c>
      <c r="K677" t="s">
        <v>103</v>
      </c>
      <c r="L677" t="s">
        <v>14</v>
      </c>
      <c r="M677" t="s">
        <v>6</v>
      </c>
      <c r="N677">
        <v>3.9287479813199999</v>
      </c>
      <c r="O677">
        <f>IF(AND(COUNTIF(L677:M677, "BASE"),COUNTIF(L677:M677, "TAXONOMIC")),1,0)</f>
        <v>1</v>
      </c>
      <c r="P677">
        <f>IF(AND(COUNTIF(L677:M677, "BASE"),COUNTIF(L677:M677, "THEMATIC")),1,0)</f>
        <v>0</v>
      </c>
      <c r="Q677" t="s">
        <v>354</v>
      </c>
      <c r="R677">
        <f>IF(AND(COUNTIF(L677:M677, "THEMATIC"),COUNTIF(L677:M677, "TAXONOMIC")),1,0)</f>
        <v>0</v>
      </c>
      <c r="S677">
        <f>IF(COUNTIF(L677:M677, "UNRELATED"),1,0)</f>
        <v>0</v>
      </c>
    </row>
    <row r="678" spans="1:19" x14ac:dyDescent="0.35">
      <c r="A678">
        <v>3995</v>
      </c>
      <c r="B678">
        <v>1</v>
      </c>
      <c r="C678">
        <v>28</v>
      </c>
      <c r="D678" t="s">
        <v>192</v>
      </c>
      <c r="E678" t="s">
        <v>193</v>
      </c>
      <c r="F678" t="s">
        <v>72</v>
      </c>
      <c r="G678" t="s">
        <v>194</v>
      </c>
      <c r="H678" t="s">
        <v>195</v>
      </c>
      <c r="I678" t="s">
        <v>196</v>
      </c>
      <c r="J678" t="s">
        <v>193</v>
      </c>
      <c r="K678" t="s">
        <v>192</v>
      </c>
      <c r="L678" t="s">
        <v>14</v>
      </c>
      <c r="M678" t="s">
        <v>6</v>
      </c>
      <c r="N678">
        <v>5.06176433037</v>
      </c>
      <c r="O678">
        <f>IF(AND(COUNTIF(L678:M678, "BASE"),COUNTIF(L678:M678, "TAXONOMIC")),1,0)</f>
        <v>1</v>
      </c>
      <c r="P678">
        <f>IF(AND(COUNTIF(L678:M678, "BASE"),COUNTIF(L678:M678, "THEMATIC")),1,0)</f>
        <v>0</v>
      </c>
      <c r="Q678" t="s">
        <v>354</v>
      </c>
      <c r="R678">
        <f>IF(AND(COUNTIF(L678:M678, "THEMATIC"),COUNTIF(L678:M678, "TAXONOMIC")),1,0)</f>
        <v>0</v>
      </c>
      <c r="S678">
        <f>IF(COUNTIF(L678:M678, "UNRELATED"),1,0)</f>
        <v>0</v>
      </c>
    </row>
    <row r="679" spans="1:19" x14ac:dyDescent="0.35">
      <c r="A679">
        <v>3995</v>
      </c>
      <c r="B679">
        <v>1</v>
      </c>
      <c r="C679">
        <v>29</v>
      </c>
      <c r="D679" t="s">
        <v>131</v>
      </c>
      <c r="E679" t="s">
        <v>132</v>
      </c>
      <c r="F679" t="s">
        <v>133</v>
      </c>
      <c r="G679" t="s">
        <v>134</v>
      </c>
      <c r="H679" t="s">
        <v>135</v>
      </c>
      <c r="I679" t="s">
        <v>136</v>
      </c>
      <c r="J679" t="s">
        <v>132</v>
      </c>
      <c r="K679" t="s">
        <v>131</v>
      </c>
      <c r="L679" t="s">
        <v>14</v>
      </c>
      <c r="M679" t="s">
        <v>6</v>
      </c>
      <c r="N679">
        <v>3.8156611421100002</v>
      </c>
      <c r="O679">
        <f>IF(AND(COUNTIF(L679:M679, "BASE"),COUNTIF(L679:M679, "TAXONOMIC")),1,0)</f>
        <v>1</v>
      </c>
      <c r="P679">
        <f>IF(AND(COUNTIF(L679:M679, "BASE"),COUNTIF(L679:M679, "THEMATIC")),1,0)</f>
        <v>0</v>
      </c>
      <c r="Q679" t="s">
        <v>354</v>
      </c>
      <c r="R679">
        <f>IF(AND(COUNTIF(L679:M679, "THEMATIC"),COUNTIF(L679:M679, "TAXONOMIC")),1,0)</f>
        <v>0</v>
      </c>
      <c r="S679">
        <f>IF(COUNTIF(L679:M679, "UNRELATED"),1,0)</f>
        <v>0</v>
      </c>
    </row>
    <row r="680" spans="1:19" x14ac:dyDescent="0.35">
      <c r="A680">
        <v>3995</v>
      </c>
      <c r="B680">
        <v>1</v>
      </c>
      <c r="C680">
        <v>30</v>
      </c>
      <c r="D680" t="s">
        <v>260</v>
      </c>
      <c r="E680" t="s">
        <v>261</v>
      </c>
      <c r="F680" t="s">
        <v>145</v>
      </c>
      <c r="G680" t="s">
        <v>262</v>
      </c>
      <c r="H680" t="s">
        <v>263</v>
      </c>
      <c r="I680" t="s">
        <v>264</v>
      </c>
      <c r="J680" t="s">
        <v>261</v>
      </c>
      <c r="K680" t="s">
        <v>260</v>
      </c>
      <c r="L680" t="s">
        <v>14</v>
      </c>
      <c r="M680" t="s">
        <v>6</v>
      </c>
      <c r="N680">
        <v>9.3830224736600005</v>
      </c>
      <c r="O680">
        <f>IF(AND(COUNTIF(L680:M680, "BASE"),COUNTIF(L680:M680, "TAXONOMIC")),1,0)</f>
        <v>1</v>
      </c>
      <c r="P680">
        <f>IF(AND(COUNTIF(L680:M680, "BASE"),COUNTIF(L680:M680, "THEMATIC")),1,0)</f>
        <v>0</v>
      </c>
      <c r="Q680" t="s">
        <v>354</v>
      </c>
      <c r="R680">
        <f>IF(AND(COUNTIF(L680:M680, "THEMATIC"),COUNTIF(L680:M680, "TAXONOMIC")),1,0)</f>
        <v>0</v>
      </c>
      <c r="S680">
        <f>IF(COUNTIF(L680:M680, "UNRELATED"),1,0)</f>
        <v>0</v>
      </c>
    </row>
    <row r="681" spans="1:19" x14ac:dyDescent="0.35">
      <c r="A681">
        <v>3995</v>
      </c>
      <c r="B681">
        <v>1</v>
      </c>
      <c r="C681">
        <v>31</v>
      </c>
      <c r="D681" t="s">
        <v>55</v>
      </c>
      <c r="E681" t="s">
        <v>107</v>
      </c>
      <c r="F681" t="s">
        <v>167</v>
      </c>
      <c r="G681" t="s">
        <v>168</v>
      </c>
      <c r="H681" t="s">
        <v>169</v>
      </c>
      <c r="I681" t="s">
        <v>170</v>
      </c>
      <c r="J681" t="s">
        <v>107</v>
      </c>
      <c r="K681" t="s">
        <v>55</v>
      </c>
      <c r="L681" t="s">
        <v>14</v>
      </c>
      <c r="M681" t="s">
        <v>6</v>
      </c>
      <c r="N681">
        <v>4.0864138470500002</v>
      </c>
      <c r="O681">
        <f>IF(AND(COUNTIF(L681:M681, "BASE"),COUNTIF(L681:M681, "TAXONOMIC")),1,0)</f>
        <v>1</v>
      </c>
      <c r="P681">
        <f>IF(AND(COUNTIF(L681:M681, "BASE"),COUNTIF(L681:M681, "THEMATIC")),1,0)</f>
        <v>0</v>
      </c>
      <c r="Q681" t="s">
        <v>354</v>
      </c>
      <c r="R681">
        <f>IF(AND(COUNTIF(L681:M681, "THEMATIC"),COUNTIF(L681:M681, "TAXONOMIC")),1,0)</f>
        <v>0</v>
      </c>
      <c r="S681">
        <f>IF(COUNTIF(L681:M681, "UNRELATED"),1,0)</f>
        <v>0</v>
      </c>
    </row>
    <row r="682" spans="1:19" x14ac:dyDescent="0.35">
      <c r="A682">
        <v>3995</v>
      </c>
      <c r="B682">
        <v>1</v>
      </c>
      <c r="C682">
        <v>32</v>
      </c>
      <c r="D682" t="s">
        <v>293</v>
      </c>
      <c r="E682" t="s">
        <v>294</v>
      </c>
      <c r="F682" t="s">
        <v>295</v>
      </c>
      <c r="G682" t="s">
        <v>296</v>
      </c>
      <c r="H682" t="s">
        <v>297</v>
      </c>
      <c r="I682" t="s">
        <v>298</v>
      </c>
      <c r="J682" t="s">
        <v>293</v>
      </c>
      <c r="K682" t="s">
        <v>294</v>
      </c>
      <c r="L682" t="s">
        <v>6</v>
      </c>
      <c r="M682" t="s">
        <v>14</v>
      </c>
      <c r="N682">
        <v>3.9115550632099998</v>
      </c>
      <c r="O682">
        <f>IF(AND(COUNTIF(L682:M682, "BASE"),COUNTIF(L682:M682, "TAXONOMIC")),1,0)</f>
        <v>1</v>
      </c>
      <c r="P682">
        <f>IF(AND(COUNTIF(L682:M682, "BASE"),COUNTIF(L682:M682, "THEMATIC")),1,0)</f>
        <v>0</v>
      </c>
      <c r="Q682" t="s">
        <v>354</v>
      </c>
      <c r="R682">
        <f>IF(AND(COUNTIF(L682:M682, "THEMATIC"),COUNTIF(L682:M682, "TAXONOMIC")),1,0)</f>
        <v>0</v>
      </c>
      <c r="S682">
        <f>IF(COUNTIF(L682:M682, "UNRELATED"),1,0)</f>
        <v>0</v>
      </c>
    </row>
    <row r="683" spans="1:19" x14ac:dyDescent="0.35">
      <c r="A683">
        <v>3995</v>
      </c>
      <c r="B683">
        <v>1</v>
      </c>
      <c r="C683">
        <v>33</v>
      </c>
      <c r="D683" t="s">
        <v>220</v>
      </c>
      <c r="E683" t="s">
        <v>221</v>
      </c>
      <c r="F683" t="s">
        <v>222</v>
      </c>
      <c r="G683" t="s">
        <v>223</v>
      </c>
      <c r="H683" t="s">
        <v>224</v>
      </c>
      <c r="I683" t="s">
        <v>225</v>
      </c>
      <c r="J683" t="s">
        <v>221</v>
      </c>
      <c r="K683" t="s">
        <v>220</v>
      </c>
      <c r="L683" t="s">
        <v>14</v>
      </c>
      <c r="M683" t="s">
        <v>6</v>
      </c>
      <c r="N683">
        <v>3.5935238199300001</v>
      </c>
      <c r="O683">
        <f>IF(AND(COUNTIF(L683:M683, "BASE"),COUNTIF(L683:M683, "TAXONOMIC")),1,0)</f>
        <v>1</v>
      </c>
      <c r="P683">
        <f>IF(AND(COUNTIF(L683:M683, "BASE"),COUNTIF(L683:M683, "THEMATIC")),1,0)</f>
        <v>0</v>
      </c>
      <c r="Q683" t="s">
        <v>354</v>
      </c>
      <c r="R683">
        <f>IF(AND(COUNTIF(L683:M683, "THEMATIC"),COUNTIF(L683:M683, "TAXONOMIC")),1,0)</f>
        <v>0</v>
      </c>
      <c r="S683">
        <f>IF(COUNTIF(L683:M683, "UNRELATED"),1,0)</f>
        <v>0</v>
      </c>
    </row>
    <row r="684" spans="1:19" x14ac:dyDescent="0.35">
      <c r="A684">
        <v>3995</v>
      </c>
      <c r="B684">
        <v>1</v>
      </c>
      <c r="C684">
        <v>34</v>
      </c>
      <c r="D684" t="s">
        <v>232</v>
      </c>
      <c r="E684" t="s">
        <v>233</v>
      </c>
      <c r="F684" t="s">
        <v>234</v>
      </c>
      <c r="G684" t="s">
        <v>235</v>
      </c>
      <c r="H684" t="s">
        <v>236</v>
      </c>
      <c r="I684" t="s">
        <v>237</v>
      </c>
      <c r="J684" t="s">
        <v>233</v>
      </c>
      <c r="K684" t="s">
        <v>232</v>
      </c>
      <c r="L684" t="s">
        <v>14</v>
      </c>
      <c r="M684" t="s">
        <v>6</v>
      </c>
      <c r="N684">
        <v>4.6209317785700001</v>
      </c>
      <c r="O684">
        <f>IF(AND(COUNTIF(L684:M684, "BASE"),COUNTIF(L684:M684, "TAXONOMIC")),1,0)</f>
        <v>1</v>
      </c>
      <c r="P684">
        <f>IF(AND(COUNTIF(L684:M684, "BASE"),COUNTIF(L684:M684, "THEMATIC")),1,0)</f>
        <v>0</v>
      </c>
      <c r="Q684" t="s">
        <v>354</v>
      </c>
      <c r="R684">
        <f>IF(AND(COUNTIF(L684:M684, "THEMATIC"),COUNTIF(L684:M684, "TAXONOMIC")),1,0)</f>
        <v>0</v>
      </c>
      <c r="S684">
        <f>IF(COUNTIF(L684:M684, "UNRELATED"),1,0)</f>
        <v>0</v>
      </c>
    </row>
    <row r="685" spans="1:19" x14ac:dyDescent="0.35">
      <c r="A685">
        <v>3995</v>
      </c>
      <c r="B685">
        <v>1</v>
      </c>
      <c r="C685">
        <v>35</v>
      </c>
      <c r="D685" t="s">
        <v>15</v>
      </c>
      <c r="E685" t="s">
        <v>16</v>
      </c>
      <c r="F685" t="s">
        <v>17</v>
      </c>
      <c r="G685" t="s">
        <v>18</v>
      </c>
      <c r="H685" t="s">
        <v>19</v>
      </c>
      <c r="I685" t="s">
        <v>20</v>
      </c>
      <c r="J685" t="s">
        <v>16</v>
      </c>
      <c r="K685" t="s">
        <v>15</v>
      </c>
      <c r="L685" t="s">
        <v>14</v>
      </c>
      <c r="M685" t="s">
        <v>6</v>
      </c>
      <c r="N685">
        <v>8.0022800515900006</v>
      </c>
      <c r="O685">
        <f>IF(AND(COUNTIF(L685:M685, "BASE"),COUNTIF(L685:M685, "TAXONOMIC")),1,0)</f>
        <v>1</v>
      </c>
      <c r="P685">
        <f>IF(AND(COUNTIF(L685:M685, "BASE"),COUNTIF(L685:M685, "THEMATIC")),1,0)</f>
        <v>0</v>
      </c>
      <c r="Q685" t="s">
        <v>354</v>
      </c>
      <c r="R685">
        <f>IF(AND(COUNTIF(L685:M685, "THEMATIC"),COUNTIF(L685:M685, "TAXONOMIC")),1,0)</f>
        <v>0</v>
      </c>
      <c r="S685">
        <f>IF(COUNTIF(L685:M685, "UNRELATED"),1,0)</f>
        <v>0</v>
      </c>
    </row>
    <row r="686" spans="1:19" x14ac:dyDescent="0.35">
      <c r="A686">
        <v>3995</v>
      </c>
      <c r="B686">
        <v>1</v>
      </c>
      <c r="C686">
        <v>36</v>
      </c>
      <c r="D686" t="s">
        <v>313</v>
      </c>
      <c r="E686" t="s">
        <v>314</v>
      </c>
      <c r="F686" t="s">
        <v>315</v>
      </c>
      <c r="G686" t="s">
        <v>267</v>
      </c>
      <c r="H686" t="s">
        <v>316</v>
      </c>
      <c r="I686" t="s">
        <v>317</v>
      </c>
      <c r="J686" t="s">
        <v>313</v>
      </c>
      <c r="K686" t="s">
        <v>315</v>
      </c>
      <c r="L686" t="s">
        <v>6</v>
      </c>
      <c r="M686" t="s">
        <v>7</v>
      </c>
      <c r="N686">
        <v>4.9460292940499997</v>
      </c>
      <c r="O686">
        <f>IF(AND(COUNTIF(L686:M686, "BASE"),COUNTIF(L686:M686, "TAXONOMIC")),1,0)</f>
        <v>0</v>
      </c>
      <c r="P686">
        <f>IF(AND(COUNTIF(L686:M686, "BASE"),COUNTIF(L686:M686, "THEMATIC")),1,0)</f>
        <v>1</v>
      </c>
      <c r="Q686" t="s">
        <v>353</v>
      </c>
      <c r="R686">
        <f>IF(AND(COUNTIF(L686:M686, "THEMATIC"),COUNTIF(L686:M686, "TAXONOMIC")),1,0)</f>
        <v>0</v>
      </c>
      <c r="S686">
        <f>IF(COUNTIF(L686:M686, "UNRELATED"),1,0)</f>
        <v>0</v>
      </c>
    </row>
    <row r="687" spans="1:19" x14ac:dyDescent="0.35">
      <c r="A687">
        <v>3995</v>
      </c>
      <c r="B687">
        <v>1</v>
      </c>
      <c r="C687">
        <v>37</v>
      </c>
      <c r="D687" t="s">
        <v>126</v>
      </c>
      <c r="E687" t="s">
        <v>127</v>
      </c>
      <c r="F687" t="s">
        <v>12</v>
      </c>
      <c r="G687" t="s">
        <v>128</v>
      </c>
      <c r="H687" t="s">
        <v>129</v>
      </c>
      <c r="I687" t="s">
        <v>130</v>
      </c>
      <c r="J687" t="s">
        <v>126</v>
      </c>
      <c r="K687" t="s">
        <v>127</v>
      </c>
      <c r="L687" t="s">
        <v>6</v>
      </c>
      <c r="M687" t="s">
        <v>14</v>
      </c>
      <c r="N687">
        <v>3.0278164940000001</v>
      </c>
      <c r="O687">
        <f>IF(AND(COUNTIF(L687:M687, "BASE"),COUNTIF(L687:M687, "TAXONOMIC")),1,0)</f>
        <v>1</v>
      </c>
      <c r="P687">
        <f>IF(AND(COUNTIF(L687:M687, "BASE"),COUNTIF(L687:M687, "THEMATIC")),1,0)</f>
        <v>0</v>
      </c>
      <c r="Q687" t="s">
        <v>354</v>
      </c>
      <c r="R687">
        <f>IF(AND(COUNTIF(L687:M687, "THEMATIC"),COUNTIF(L687:M687, "TAXONOMIC")),1,0)</f>
        <v>0</v>
      </c>
      <c r="S687">
        <f>IF(COUNTIF(L687:M687, "UNRELATED"),1,0)</f>
        <v>0</v>
      </c>
    </row>
    <row r="688" spans="1:19" x14ac:dyDescent="0.35">
      <c r="A688">
        <v>3995</v>
      </c>
      <c r="B688">
        <v>1</v>
      </c>
      <c r="C688">
        <v>38</v>
      </c>
      <c r="D688" t="s">
        <v>79</v>
      </c>
      <c r="E688" t="s">
        <v>80</v>
      </c>
      <c r="F688" t="s">
        <v>81</v>
      </c>
      <c r="G688" t="s">
        <v>82</v>
      </c>
      <c r="H688" t="s">
        <v>83</v>
      </c>
      <c r="I688" t="s">
        <v>84</v>
      </c>
      <c r="J688" t="s">
        <v>80</v>
      </c>
      <c r="K688" t="s">
        <v>79</v>
      </c>
      <c r="L688" t="s">
        <v>14</v>
      </c>
      <c r="M688" t="s">
        <v>6</v>
      </c>
      <c r="N688">
        <v>5.9770468650400002</v>
      </c>
      <c r="O688">
        <f>IF(AND(COUNTIF(L688:M688, "BASE"),COUNTIF(L688:M688, "TAXONOMIC")),1,0)</f>
        <v>1</v>
      </c>
      <c r="P688">
        <f>IF(AND(COUNTIF(L688:M688, "BASE"),COUNTIF(L688:M688, "THEMATIC")),1,0)</f>
        <v>0</v>
      </c>
      <c r="Q688" t="s">
        <v>354</v>
      </c>
      <c r="R688">
        <f>IF(AND(COUNTIF(L688:M688, "THEMATIC"),COUNTIF(L688:M688, "TAXONOMIC")),1,0)</f>
        <v>0</v>
      </c>
      <c r="S688">
        <f>IF(COUNTIF(L688:M688, "UNRELATED"),1,0)</f>
        <v>0</v>
      </c>
    </row>
    <row r="689" spans="1:19" x14ac:dyDescent="0.35">
      <c r="A689">
        <v>3995</v>
      </c>
      <c r="B689">
        <v>1</v>
      </c>
      <c r="C689">
        <v>39</v>
      </c>
      <c r="D689" t="s">
        <v>279</v>
      </c>
      <c r="E689" t="s">
        <v>280</v>
      </c>
      <c r="F689" t="s">
        <v>281</v>
      </c>
      <c r="G689" t="s">
        <v>282</v>
      </c>
      <c r="H689" t="s">
        <v>283</v>
      </c>
      <c r="I689" t="s">
        <v>284</v>
      </c>
      <c r="J689" t="s">
        <v>280</v>
      </c>
      <c r="K689" t="s">
        <v>279</v>
      </c>
      <c r="L689" t="s">
        <v>14</v>
      </c>
      <c r="M689" t="s">
        <v>6</v>
      </c>
      <c r="N689">
        <v>3.5273136051799998</v>
      </c>
      <c r="O689">
        <f>IF(AND(COUNTIF(L689:M689, "BASE"),COUNTIF(L689:M689, "TAXONOMIC")),1,0)</f>
        <v>1</v>
      </c>
      <c r="P689">
        <f>IF(AND(COUNTIF(L689:M689, "BASE"),COUNTIF(L689:M689, "THEMATIC")),1,0)</f>
        <v>0</v>
      </c>
      <c r="Q689" t="s">
        <v>354</v>
      </c>
      <c r="R689">
        <f>IF(AND(COUNTIF(L689:M689, "THEMATIC"),COUNTIF(L689:M689, "TAXONOMIC")),1,0)</f>
        <v>0</v>
      </c>
      <c r="S689">
        <f>IF(COUNTIF(L689:M689, "UNRELATED"),1,0)</f>
        <v>0</v>
      </c>
    </row>
    <row r="690" spans="1:19" x14ac:dyDescent="0.35">
      <c r="A690">
        <v>3995</v>
      </c>
      <c r="B690">
        <v>1</v>
      </c>
      <c r="C690">
        <v>40</v>
      </c>
      <c r="D690" t="s">
        <v>249</v>
      </c>
      <c r="E690" t="s">
        <v>250</v>
      </c>
      <c r="F690" t="s">
        <v>251</v>
      </c>
      <c r="G690" t="s">
        <v>252</v>
      </c>
      <c r="H690" t="s">
        <v>253</v>
      </c>
      <c r="I690" t="s">
        <v>254</v>
      </c>
      <c r="J690" t="s">
        <v>249</v>
      </c>
      <c r="K690" t="s">
        <v>251</v>
      </c>
      <c r="L690" t="s">
        <v>6</v>
      </c>
      <c r="M690" t="s">
        <v>7</v>
      </c>
      <c r="N690">
        <v>6.8081416406199997</v>
      </c>
      <c r="O690">
        <f>IF(AND(COUNTIF(L690:M690, "BASE"),COUNTIF(L690:M690, "TAXONOMIC")),1,0)</f>
        <v>0</v>
      </c>
      <c r="P690">
        <f>IF(AND(COUNTIF(L690:M690, "BASE"),COUNTIF(L690:M690, "THEMATIC")),1,0)</f>
        <v>1</v>
      </c>
      <c r="Q690" t="s">
        <v>353</v>
      </c>
      <c r="R690">
        <f>IF(AND(COUNTIF(L690:M690, "THEMATIC"),COUNTIF(L690:M690, "TAXONOMIC")),1,0)</f>
        <v>0</v>
      </c>
      <c r="S690">
        <f>IF(COUNTIF(L690:M690, "UNRELATED"),1,0)</f>
        <v>0</v>
      </c>
    </row>
    <row r="691" spans="1:19" x14ac:dyDescent="0.35">
      <c r="A691">
        <v>3995</v>
      </c>
      <c r="B691">
        <v>1</v>
      </c>
      <c r="C691">
        <v>41</v>
      </c>
      <c r="D691" t="s">
        <v>162</v>
      </c>
      <c r="E691" t="s">
        <v>163</v>
      </c>
      <c r="F691" t="s">
        <v>164</v>
      </c>
      <c r="G691" t="s">
        <v>165</v>
      </c>
      <c r="H691" t="s">
        <v>166</v>
      </c>
      <c r="I691" t="s">
        <v>115</v>
      </c>
      <c r="J691" t="s">
        <v>162</v>
      </c>
      <c r="K691" t="s">
        <v>163</v>
      </c>
      <c r="L691" t="s">
        <v>6</v>
      </c>
      <c r="M691" t="s">
        <v>14</v>
      </c>
      <c r="N691">
        <v>6.7994124242099998</v>
      </c>
      <c r="O691">
        <f>IF(AND(COUNTIF(L691:M691, "BASE"),COUNTIF(L691:M691, "TAXONOMIC")),1,0)</f>
        <v>1</v>
      </c>
      <c r="P691">
        <f>IF(AND(COUNTIF(L691:M691, "BASE"),COUNTIF(L691:M691, "THEMATIC")),1,0)</f>
        <v>0</v>
      </c>
      <c r="Q691" t="s">
        <v>354</v>
      </c>
      <c r="R691">
        <f>IF(AND(COUNTIF(L691:M691, "THEMATIC"),COUNTIF(L691:M691, "TAXONOMIC")),1,0)</f>
        <v>0</v>
      </c>
      <c r="S691">
        <f>IF(COUNTIF(L691:M691, "UNRELATED"),1,0)</f>
        <v>0</v>
      </c>
    </row>
    <row r="692" spans="1:19" x14ac:dyDescent="0.35">
      <c r="A692">
        <v>3995</v>
      </c>
      <c r="B692">
        <v>1</v>
      </c>
      <c r="C692">
        <v>42</v>
      </c>
      <c r="D692" t="s">
        <v>299</v>
      </c>
      <c r="E692" t="s">
        <v>206</v>
      </c>
      <c r="F692" t="s">
        <v>300</v>
      </c>
      <c r="G692" t="s">
        <v>301</v>
      </c>
      <c r="H692" t="s">
        <v>302</v>
      </c>
      <c r="I692" t="s">
        <v>303</v>
      </c>
      <c r="J692" t="s">
        <v>206</v>
      </c>
      <c r="K692" t="s">
        <v>299</v>
      </c>
      <c r="L692" t="s">
        <v>14</v>
      </c>
      <c r="M692" t="s">
        <v>6</v>
      </c>
      <c r="N692">
        <v>4.4611460974000003</v>
      </c>
      <c r="O692">
        <f>IF(AND(COUNTIF(L692:M692, "BASE"),COUNTIF(L692:M692, "TAXONOMIC")),1,0)</f>
        <v>1</v>
      </c>
      <c r="P692">
        <f>IF(AND(COUNTIF(L692:M692, "BASE"),COUNTIF(L692:M692, "THEMATIC")),1,0)</f>
        <v>0</v>
      </c>
      <c r="Q692" t="s">
        <v>354</v>
      </c>
      <c r="R692">
        <f>IF(AND(COUNTIF(L692:M692, "THEMATIC"),COUNTIF(L692:M692, "TAXONOMIC")),1,0)</f>
        <v>0</v>
      </c>
      <c r="S692">
        <f>IF(COUNTIF(L692:M692, "UNRELATED"),1,0)</f>
        <v>0</v>
      </c>
    </row>
    <row r="693" spans="1:19" x14ac:dyDescent="0.35">
      <c r="A693">
        <v>3995</v>
      </c>
      <c r="B693">
        <v>1</v>
      </c>
      <c r="C693">
        <v>43</v>
      </c>
      <c r="D693" t="s">
        <v>141</v>
      </c>
      <c r="E693" t="s">
        <v>157</v>
      </c>
      <c r="F693" t="s">
        <v>158</v>
      </c>
      <c r="G693" t="s">
        <v>159</v>
      </c>
      <c r="H693" t="s">
        <v>160</v>
      </c>
      <c r="I693" t="s">
        <v>161</v>
      </c>
      <c r="J693" t="s">
        <v>157</v>
      </c>
      <c r="K693" t="s">
        <v>141</v>
      </c>
      <c r="L693" t="s">
        <v>14</v>
      </c>
      <c r="M693" t="s">
        <v>6</v>
      </c>
      <c r="N693">
        <v>5.5238258249600003</v>
      </c>
      <c r="O693">
        <f>IF(AND(COUNTIF(L693:M693, "BASE"),COUNTIF(L693:M693, "TAXONOMIC")),1,0)</f>
        <v>1</v>
      </c>
      <c r="P693">
        <f>IF(AND(COUNTIF(L693:M693, "BASE"),COUNTIF(L693:M693, "THEMATIC")),1,0)</f>
        <v>0</v>
      </c>
      <c r="Q693" t="s">
        <v>354</v>
      </c>
      <c r="R693">
        <f>IF(AND(COUNTIF(L693:M693, "THEMATIC"),COUNTIF(L693:M693, "TAXONOMIC")),1,0)</f>
        <v>0</v>
      </c>
      <c r="S693">
        <f>IF(COUNTIF(L693:M693, "UNRELATED"),1,0)</f>
        <v>0</v>
      </c>
    </row>
    <row r="694" spans="1:19" x14ac:dyDescent="0.35">
      <c r="A694">
        <v>3995</v>
      </c>
      <c r="B694">
        <v>1</v>
      </c>
      <c r="C694">
        <v>44</v>
      </c>
      <c r="D694" t="s">
        <v>214</v>
      </c>
      <c r="E694" t="s">
        <v>215</v>
      </c>
      <c r="F694" t="s">
        <v>216</v>
      </c>
      <c r="G694" t="s">
        <v>217</v>
      </c>
      <c r="H694" t="s">
        <v>218</v>
      </c>
      <c r="I694" t="s">
        <v>219</v>
      </c>
      <c r="J694" t="s">
        <v>214</v>
      </c>
      <c r="K694" t="s">
        <v>215</v>
      </c>
      <c r="L694" t="s">
        <v>6</v>
      </c>
      <c r="M694" t="s">
        <v>14</v>
      </c>
      <c r="N694">
        <v>4.10561567335</v>
      </c>
      <c r="O694">
        <f>IF(AND(COUNTIF(L694:M694, "BASE"),COUNTIF(L694:M694, "TAXONOMIC")),1,0)</f>
        <v>1</v>
      </c>
      <c r="P694">
        <f>IF(AND(COUNTIF(L694:M694, "BASE"),COUNTIF(L694:M694, "THEMATIC")),1,0)</f>
        <v>0</v>
      </c>
      <c r="Q694" t="s">
        <v>354</v>
      </c>
      <c r="R694">
        <f>IF(AND(COUNTIF(L694:M694, "THEMATIC"),COUNTIF(L694:M694, "TAXONOMIC")),1,0)</f>
        <v>0</v>
      </c>
      <c r="S694">
        <f>IF(COUNTIF(L694:M694, "UNRELATED"),1,0)</f>
        <v>0</v>
      </c>
    </row>
    <row r="695" spans="1:19" x14ac:dyDescent="0.35">
      <c r="A695">
        <v>3995</v>
      </c>
      <c r="B695">
        <v>1</v>
      </c>
      <c r="C695">
        <v>45</v>
      </c>
      <c r="D695" t="s">
        <v>51</v>
      </c>
      <c r="E695" t="s">
        <v>52</v>
      </c>
      <c r="F695" t="s">
        <v>53</v>
      </c>
      <c r="G695" t="s">
        <v>54</v>
      </c>
      <c r="H695" t="s">
        <v>55</v>
      </c>
      <c r="I695" t="s">
        <v>56</v>
      </c>
      <c r="J695" t="s">
        <v>52</v>
      </c>
      <c r="K695" t="s">
        <v>51</v>
      </c>
      <c r="L695" t="s">
        <v>14</v>
      </c>
      <c r="M695" t="s">
        <v>6</v>
      </c>
      <c r="N695">
        <v>9.3222152551199997</v>
      </c>
      <c r="O695">
        <f>IF(AND(COUNTIF(L695:M695, "BASE"),COUNTIF(L695:M695, "TAXONOMIC")),1,0)</f>
        <v>1</v>
      </c>
      <c r="P695">
        <f>IF(AND(COUNTIF(L695:M695, "BASE"),COUNTIF(L695:M695, "THEMATIC")),1,0)</f>
        <v>0</v>
      </c>
      <c r="Q695" t="s">
        <v>354</v>
      </c>
      <c r="R695">
        <f>IF(AND(COUNTIF(L695:M695, "THEMATIC"),COUNTIF(L695:M695, "TAXONOMIC")),1,0)</f>
        <v>0</v>
      </c>
      <c r="S695">
        <f>IF(COUNTIF(L695:M695, "UNRELATED"),1,0)</f>
        <v>0</v>
      </c>
    </row>
    <row r="696" spans="1:19" x14ac:dyDescent="0.35">
      <c r="A696">
        <v>3995</v>
      </c>
      <c r="B696">
        <v>1</v>
      </c>
      <c r="C696">
        <v>46</v>
      </c>
      <c r="D696" t="s">
        <v>208</v>
      </c>
      <c r="E696" t="s">
        <v>209</v>
      </c>
      <c r="F696" t="s">
        <v>210</v>
      </c>
      <c r="G696" t="s">
        <v>211</v>
      </c>
      <c r="H696" t="s">
        <v>212</v>
      </c>
      <c r="I696" t="s">
        <v>213</v>
      </c>
      <c r="J696" t="s">
        <v>208</v>
      </c>
      <c r="K696" t="s">
        <v>209</v>
      </c>
      <c r="L696" t="s">
        <v>6</v>
      </c>
      <c r="M696" t="s">
        <v>14</v>
      </c>
      <c r="N696">
        <v>4.1268134966999996</v>
      </c>
      <c r="O696">
        <f>IF(AND(COUNTIF(L696:M696, "BASE"),COUNTIF(L696:M696, "TAXONOMIC")),1,0)</f>
        <v>1</v>
      </c>
      <c r="P696">
        <f>IF(AND(COUNTIF(L696:M696, "BASE"),COUNTIF(L696:M696, "THEMATIC")),1,0)</f>
        <v>0</v>
      </c>
      <c r="Q696" t="s">
        <v>354</v>
      </c>
      <c r="R696">
        <f>IF(AND(COUNTIF(L696:M696, "THEMATIC"),COUNTIF(L696:M696, "TAXONOMIC")),1,0)</f>
        <v>0</v>
      </c>
      <c r="S696">
        <f>IF(COUNTIF(L696:M696, "UNRELATED"),1,0)</f>
        <v>0</v>
      </c>
    </row>
    <row r="697" spans="1:19" x14ac:dyDescent="0.35">
      <c r="A697">
        <v>3995</v>
      </c>
      <c r="B697">
        <v>1</v>
      </c>
      <c r="C697">
        <v>47</v>
      </c>
      <c r="D697" t="s">
        <v>132</v>
      </c>
      <c r="E697" t="s">
        <v>244</v>
      </c>
      <c r="F697" t="s">
        <v>245</v>
      </c>
      <c r="G697" t="s">
        <v>246</v>
      </c>
      <c r="H697" t="s">
        <v>247</v>
      </c>
      <c r="I697" t="s">
        <v>248</v>
      </c>
      <c r="J697" t="s">
        <v>244</v>
      </c>
      <c r="K697" t="s">
        <v>132</v>
      </c>
      <c r="L697" t="s">
        <v>14</v>
      </c>
      <c r="M697" t="s">
        <v>6</v>
      </c>
      <c r="N697">
        <v>5.8528991115700002</v>
      </c>
      <c r="O697">
        <f>IF(AND(COUNTIF(L697:M697, "BASE"),COUNTIF(L697:M697, "TAXONOMIC")),1,0)</f>
        <v>1</v>
      </c>
      <c r="P697">
        <f>IF(AND(COUNTIF(L697:M697, "BASE"),COUNTIF(L697:M697, "THEMATIC")),1,0)</f>
        <v>0</v>
      </c>
      <c r="Q697" t="s">
        <v>354</v>
      </c>
      <c r="R697">
        <f>IF(AND(COUNTIF(L697:M697, "THEMATIC"),COUNTIF(L697:M697, "TAXONOMIC")),1,0)</f>
        <v>0</v>
      </c>
      <c r="S697">
        <f>IF(COUNTIF(L697:M697, "UNRELATED"),1,0)</f>
        <v>0</v>
      </c>
    </row>
    <row r="698" spans="1:19" x14ac:dyDescent="0.35">
      <c r="A698">
        <v>3995</v>
      </c>
      <c r="B698">
        <v>1</v>
      </c>
      <c r="C698">
        <v>48</v>
      </c>
      <c r="D698" t="s">
        <v>253</v>
      </c>
      <c r="E698" t="s">
        <v>275</v>
      </c>
      <c r="F698" t="s">
        <v>234</v>
      </c>
      <c r="G698" t="s">
        <v>276</v>
      </c>
      <c r="H698" t="s">
        <v>277</v>
      </c>
      <c r="I698" t="s">
        <v>278</v>
      </c>
      <c r="J698" t="s">
        <v>253</v>
      </c>
      <c r="K698" t="s">
        <v>275</v>
      </c>
      <c r="L698" t="s">
        <v>6</v>
      </c>
      <c r="M698" t="s">
        <v>14</v>
      </c>
      <c r="N698">
        <v>5.4436327074699999</v>
      </c>
      <c r="O698">
        <f>IF(AND(COUNTIF(L698:M698, "BASE"),COUNTIF(L698:M698, "TAXONOMIC")),1,0)</f>
        <v>1</v>
      </c>
      <c r="P698">
        <f>IF(AND(COUNTIF(L698:M698, "BASE"),COUNTIF(L698:M698, "THEMATIC")),1,0)</f>
        <v>0</v>
      </c>
      <c r="Q698" t="s">
        <v>354</v>
      </c>
      <c r="R698">
        <f>IF(AND(COUNTIF(L698:M698, "THEMATIC"),COUNTIF(L698:M698, "TAXONOMIC")),1,0)</f>
        <v>0</v>
      </c>
      <c r="S698">
        <f>IF(COUNTIF(L698:M698, "UNRELATED"),1,0)</f>
        <v>0</v>
      </c>
    </row>
    <row r="699" spans="1:19" x14ac:dyDescent="0.35">
      <c r="A699">
        <v>3995</v>
      </c>
      <c r="B699">
        <v>1</v>
      </c>
      <c r="C699">
        <v>49</v>
      </c>
      <c r="D699" t="s">
        <v>0</v>
      </c>
      <c r="E699" t="s">
        <v>1</v>
      </c>
      <c r="F699" t="s">
        <v>2</v>
      </c>
      <c r="G699" t="s">
        <v>3</v>
      </c>
      <c r="H699" t="s">
        <v>4</v>
      </c>
      <c r="I699" t="s">
        <v>5</v>
      </c>
      <c r="J699" t="s">
        <v>2</v>
      </c>
      <c r="K699" t="s">
        <v>0</v>
      </c>
      <c r="L699" t="s">
        <v>7</v>
      </c>
      <c r="M699" t="s">
        <v>6</v>
      </c>
      <c r="N699">
        <v>5.7508516674900001</v>
      </c>
      <c r="O699">
        <f>IF(AND(COUNTIF(L699:M699, "BASE"),COUNTIF(L699:M699, "TAXONOMIC")),1,0)</f>
        <v>0</v>
      </c>
      <c r="P699">
        <f>IF(AND(COUNTIF(L699:M699, "BASE"),COUNTIF(L699:M699, "THEMATIC")),1,0)</f>
        <v>1</v>
      </c>
      <c r="Q699" t="s">
        <v>353</v>
      </c>
      <c r="R699">
        <f>IF(AND(COUNTIF(L699:M699, "THEMATIC"),COUNTIF(L699:M699, "TAXONOMIC")),1,0)</f>
        <v>0</v>
      </c>
      <c r="S699">
        <f>IF(COUNTIF(L699:M699, "UNRELATED"),1,0)</f>
        <v>0</v>
      </c>
    </row>
    <row r="700" spans="1:19" x14ac:dyDescent="0.35">
      <c r="A700">
        <v>3995</v>
      </c>
      <c r="B700">
        <v>1</v>
      </c>
      <c r="C700">
        <v>50</v>
      </c>
      <c r="D700" t="s">
        <v>27</v>
      </c>
      <c r="E700" t="s">
        <v>28</v>
      </c>
      <c r="F700" t="s">
        <v>29</v>
      </c>
      <c r="G700" t="s">
        <v>30</v>
      </c>
      <c r="H700" t="s">
        <v>31</v>
      </c>
      <c r="I700" t="s">
        <v>32</v>
      </c>
      <c r="J700" t="s">
        <v>27</v>
      </c>
      <c r="K700" t="s">
        <v>28</v>
      </c>
      <c r="L700" t="s">
        <v>6</v>
      </c>
      <c r="M700" t="s">
        <v>14</v>
      </c>
      <c r="N700">
        <v>7.3761538476700004</v>
      </c>
      <c r="O700">
        <f>IF(AND(COUNTIF(L700:M700, "BASE"),COUNTIF(L700:M700, "TAXONOMIC")),1,0)</f>
        <v>1</v>
      </c>
      <c r="P700">
        <f>IF(AND(COUNTIF(L700:M700, "BASE"),COUNTIF(L700:M700, "THEMATIC")),1,0)</f>
        <v>0</v>
      </c>
      <c r="Q700" t="s">
        <v>354</v>
      </c>
      <c r="R700">
        <f>IF(AND(COUNTIF(L700:M700, "THEMATIC"),COUNTIF(L700:M700, "TAXONOMIC")),1,0)</f>
        <v>0</v>
      </c>
      <c r="S700">
        <f>IF(COUNTIF(L700:M700, "UNRELATED"),1,0)</f>
        <v>0</v>
      </c>
    </row>
    <row r="701" spans="1:19" x14ac:dyDescent="0.35">
      <c r="A701">
        <v>3995</v>
      </c>
      <c r="B701">
        <v>1</v>
      </c>
      <c r="C701">
        <v>51</v>
      </c>
      <c r="D701" t="s">
        <v>238</v>
      </c>
      <c r="E701" t="s">
        <v>239</v>
      </c>
      <c r="F701" t="s">
        <v>240</v>
      </c>
      <c r="G701" t="s">
        <v>241</v>
      </c>
      <c r="H701" t="s">
        <v>242</v>
      </c>
      <c r="I701" t="s">
        <v>243</v>
      </c>
      <c r="J701" t="s">
        <v>238</v>
      </c>
      <c r="K701" t="s">
        <v>239</v>
      </c>
      <c r="L701" t="s">
        <v>6</v>
      </c>
      <c r="M701" t="s">
        <v>14</v>
      </c>
      <c r="N701">
        <v>5.6929793488199998</v>
      </c>
      <c r="O701">
        <f>IF(AND(COUNTIF(L701:M701, "BASE"),COUNTIF(L701:M701, "TAXONOMIC")),1,0)</f>
        <v>1</v>
      </c>
      <c r="P701">
        <f>IF(AND(COUNTIF(L701:M701, "BASE"),COUNTIF(L701:M701, "THEMATIC")),1,0)</f>
        <v>0</v>
      </c>
      <c r="Q701" t="s">
        <v>354</v>
      </c>
      <c r="R701">
        <f>IF(AND(COUNTIF(L701:M701, "THEMATIC"),COUNTIF(L701:M701, "TAXONOMIC")),1,0)</f>
        <v>0</v>
      </c>
      <c r="S701">
        <f>IF(COUNTIF(L701:M701, "UNRELATED"),1,0)</f>
        <v>0</v>
      </c>
    </row>
    <row r="702" spans="1:19" x14ac:dyDescent="0.35">
      <c r="A702">
        <v>3995</v>
      </c>
      <c r="B702">
        <v>1</v>
      </c>
      <c r="C702">
        <v>52</v>
      </c>
      <c r="D702" t="s">
        <v>109</v>
      </c>
      <c r="E702" t="s">
        <v>110</v>
      </c>
      <c r="F702" t="s">
        <v>111</v>
      </c>
      <c r="G702" t="s">
        <v>112</v>
      </c>
      <c r="H702" t="s">
        <v>113</v>
      </c>
      <c r="I702" t="s">
        <v>114</v>
      </c>
      <c r="J702" t="s">
        <v>109</v>
      </c>
      <c r="K702" t="s">
        <v>110</v>
      </c>
      <c r="L702" t="s">
        <v>6</v>
      </c>
      <c r="M702" t="s">
        <v>14</v>
      </c>
      <c r="N702">
        <v>3.2273466451999999</v>
      </c>
      <c r="O702">
        <f>IF(AND(COUNTIF(L702:M702, "BASE"),COUNTIF(L702:M702, "TAXONOMIC")),1,0)</f>
        <v>1</v>
      </c>
      <c r="P702">
        <f>IF(AND(COUNTIF(L702:M702, "BASE"),COUNTIF(L702:M702, "THEMATIC")),1,0)</f>
        <v>0</v>
      </c>
      <c r="Q702" t="s">
        <v>354</v>
      </c>
      <c r="R702">
        <f>IF(AND(COUNTIF(L702:M702, "THEMATIC"),COUNTIF(L702:M702, "TAXONOMIC")),1,0)</f>
        <v>0</v>
      </c>
      <c r="S702">
        <f>IF(COUNTIF(L702:M702, "UNRELATED"),1,0)</f>
        <v>0</v>
      </c>
    </row>
    <row r="703" spans="1:19" x14ac:dyDescent="0.35">
      <c r="A703">
        <v>3995</v>
      </c>
      <c r="B703">
        <v>1</v>
      </c>
      <c r="C703">
        <v>53</v>
      </c>
      <c r="D703" t="s">
        <v>57</v>
      </c>
      <c r="E703" t="s">
        <v>58</v>
      </c>
      <c r="F703" t="s">
        <v>59</v>
      </c>
      <c r="G703" t="s">
        <v>60</v>
      </c>
      <c r="H703" t="s">
        <v>61</v>
      </c>
      <c r="I703" t="s">
        <v>62</v>
      </c>
      <c r="J703" t="s">
        <v>58</v>
      </c>
      <c r="K703" t="s">
        <v>57</v>
      </c>
      <c r="L703" t="s">
        <v>14</v>
      </c>
      <c r="M703" t="s">
        <v>6</v>
      </c>
      <c r="N703">
        <v>3.4231191976000002</v>
      </c>
      <c r="O703">
        <f>IF(AND(COUNTIF(L703:M703, "BASE"),COUNTIF(L703:M703, "TAXONOMIC")),1,0)</f>
        <v>1</v>
      </c>
      <c r="P703">
        <f>IF(AND(COUNTIF(L703:M703, "BASE"),COUNTIF(L703:M703, "THEMATIC")),1,0)</f>
        <v>0</v>
      </c>
      <c r="Q703" t="s">
        <v>354</v>
      </c>
      <c r="R703">
        <f>IF(AND(COUNTIF(L703:M703, "THEMATIC"),COUNTIF(L703:M703, "TAXONOMIC")),1,0)</f>
        <v>0</v>
      </c>
      <c r="S703">
        <f>IF(COUNTIF(L703:M703, "UNRELATED"),1,0)</f>
        <v>0</v>
      </c>
    </row>
    <row r="704" spans="1:19" x14ac:dyDescent="0.35">
      <c r="A704">
        <v>3995</v>
      </c>
      <c r="B704">
        <v>1</v>
      </c>
      <c r="C704">
        <v>54</v>
      </c>
      <c r="D704" t="s">
        <v>74</v>
      </c>
      <c r="E704" t="s">
        <v>16</v>
      </c>
      <c r="F704" t="s">
        <v>75</v>
      </c>
      <c r="G704" t="s">
        <v>76</v>
      </c>
      <c r="H704" t="s">
        <v>77</v>
      </c>
      <c r="I704" t="s">
        <v>78</v>
      </c>
      <c r="J704" t="s">
        <v>16</v>
      </c>
      <c r="K704" t="s">
        <v>74</v>
      </c>
      <c r="L704" t="s">
        <v>14</v>
      </c>
      <c r="M704" t="s">
        <v>6</v>
      </c>
      <c r="N704">
        <v>6.9436257551400002</v>
      </c>
      <c r="O704">
        <f>IF(AND(COUNTIF(L704:M704, "BASE"),COUNTIF(L704:M704, "TAXONOMIC")),1,0)</f>
        <v>1</v>
      </c>
      <c r="P704">
        <f>IF(AND(COUNTIF(L704:M704, "BASE"),COUNTIF(L704:M704, "THEMATIC")),1,0)</f>
        <v>0</v>
      </c>
      <c r="Q704" t="s">
        <v>354</v>
      </c>
      <c r="R704">
        <f>IF(AND(COUNTIF(L704:M704, "THEMATIC"),COUNTIF(L704:M704, "TAXONOMIC")),1,0)</f>
        <v>0</v>
      </c>
      <c r="S704">
        <f>IF(COUNTIF(L704:M704, "UNRELATED"),1,0)</f>
        <v>0</v>
      </c>
    </row>
    <row r="705" spans="1:19" x14ac:dyDescent="0.35">
      <c r="A705">
        <v>3995</v>
      </c>
      <c r="B705">
        <v>1</v>
      </c>
      <c r="C705">
        <v>55</v>
      </c>
      <c r="D705" t="s">
        <v>351</v>
      </c>
      <c r="E705" t="s">
        <v>304</v>
      </c>
      <c r="F705" t="s">
        <v>81</v>
      </c>
      <c r="G705" t="s">
        <v>249</v>
      </c>
      <c r="H705" t="s">
        <v>305</v>
      </c>
      <c r="I705" t="s">
        <v>306</v>
      </c>
      <c r="J705" t="s">
        <v>175</v>
      </c>
      <c r="K705" t="s">
        <v>304</v>
      </c>
      <c r="L705" t="s">
        <v>6</v>
      </c>
      <c r="M705" t="s">
        <v>14</v>
      </c>
      <c r="N705">
        <v>3.0168873441900002</v>
      </c>
      <c r="O705">
        <f>IF(AND(COUNTIF(L705:M705, "BASE"),COUNTIF(L705:M705, "TAXONOMIC")),1,0)</f>
        <v>1</v>
      </c>
      <c r="P705">
        <f>IF(AND(COUNTIF(L705:M705, "BASE"),COUNTIF(L705:M705, "THEMATIC")),1,0)</f>
        <v>0</v>
      </c>
      <c r="Q705" t="s">
        <v>354</v>
      </c>
      <c r="R705">
        <f>IF(AND(COUNTIF(L705:M705, "THEMATIC"),COUNTIF(L705:M705, "TAXONOMIC")),1,0)</f>
        <v>0</v>
      </c>
      <c r="S705">
        <f>IF(COUNTIF(L705:M705, "UNRELATED"),1,0)</f>
        <v>0</v>
      </c>
    </row>
    <row r="706" spans="1:19" x14ac:dyDescent="0.35">
      <c r="A706">
        <v>3995</v>
      </c>
      <c r="B706">
        <v>1</v>
      </c>
      <c r="C706">
        <v>56</v>
      </c>
      <c r="D706" t="s">
        <v>187</v>
      </c>
      <c r="E706" t="s">
        <v>188</v>
      </c>
      <c r="F706" t="s">
        <v>189</v>
      </c>
      <c r="G706" t="s">
        <v>190</v>
      </c>
      <c r="H706" t="s">
        <v>191</v>
      </c>
      <c r="I706" t="s">
        <v>58</v>
      </c>
      <c r="J706" t="s">
        <v>187</v>
      </c>
      <c r="K706" t="s">
        <v>188</v>
      </c>
      <c r="L706" t="s">
        <v>6</v>
      </c>
      <c r="M706" t="s">
        <v>14</v>
      </c>
      <c r="N706">
        <v>5.8050203509599996</v>
      </c>
      <c r="O706">
        <f>IF(AND(COUNTIF(L706:M706, "BASE"),COUNTIF(L706:M706, "TAXONOMIC")),1,0)</f>
        <v>1</v>
      </c>
      <c r="P706">
        <f>IF(AND(COUNTIF(L706:M706, "BASE"),COUNTIF(L706:M706, "THEMATIC")),1,0)</f>
        <v>0</v>
      </c>
      <c r="Q706" t="s">
        <v>354</v>
      </c>
      <c r="R706">
        <f>IF(AND(COUNTIF(L706:M706, "THEMATIC"),COUNTIF(L706:M706, "TAXONOMIC")),1,0)</f>
        <v>0</v>
      </c>
      <c r="S706">
        <f>IF(COUNTIF(L706:M706, "UNRELATED"),1,0)</f>
        <v>0</v>
      </c>
    </row>
    <row r="707" spans="1:19" x14ac:dyDescent="0.35">
      <c r="A707">
        <v>3995</v>
      </c>
      <c r="B707">
        <v>1</v>
      </c>
      <c r="C707">
        <v>57</v>
      </c>
      <c r="D707" t="s">
        <v>91</v>
      </c>
      <c r="E707" t="s">
        <v>92</v>
      </c>
      <c r="F707" t="s">
        <v>93</v>
      </c>
      <c r="G707" t="s">
        <v>94</v>
      </c>
      <c r="H707" t="s">
        <v>95</v>
      </c>
      <c r="I707" t="s">
        <v>96</v>
      </c>
      <c r="J707" t="s">
        <v>91</v>
      </c>
      <c r="K707" t="s">
        <v>92</v>
      </c>
      <c r="L707" t="s">
        <v>6</v>
      </c>
      <c r="M707" t="s">
        <v>14</v>
      </c>
      <c r="N707">
        <v>9.9610341971299992</v>
      </c>
      <c r="O707">
        <f>IF(AND(COUNTIF(L707:M707, "BASE"),COUNTIF(L707:M707, "TAXONOMIC")),1,0)</f>
        <v>1</v>
      </c>
      <c r="P707">
        <f>IF(AND(COUNTIF(L707:M707, "BASE"),COUNTIF(L707:M707, "THEMATIC")),1,0)</f>
        <v>0</v>
      </c>
      <c r="Q707" t="s">
        <v>354</v>
      </c>
      <c r="R707">
        <f>IF(AND(COUNTIF(L707:M707, "THEMATIC"),COUNTIF(L707:M707, "TAXONOMIC")),1,0)</f>
        <v>0</v>
      </c>
      <c r="S707">
        <f>IF(COUNTIF(L707:M707, "UNRELATED"),1,0)</f>
        <v>0</v>
      </c>
    </row>
    <row r="708" spans="1:19" x14ac:dyDescent="0.35">
      <c r="A708">
        <v>3995</v>
      </c>
      <c r="B708">
        <v>1</v>
      </c>
      <c r="C708">
        <v>58</v>
      </c>
      <c r="D708" t="s">
        <v>181</v>
      </c>
      <c r="E708" t="s">
        <v>182</v>
      </c>
      <c r="F708" t="s">
        <v>183</v>
      </c>
      <c r="G708" t="s">
        <v>184</v>
      </c>
      <c r="H708" t="s">
        <v>185</v>
      </c>
      <c r="I708" t="s">
        <v>186</v>
      </c>
      <c r="J708" t="s">
        <v>182</v>
      </c>
      <c r="K708" t="s">
        <v>181</v>
      </c>
      <c r="L708" t="s">
        <v>14</v>
      </c>
      <c r="M708" t="s">
        <v>6</v>
      </c>
      <c r="N708">
        <v>3.1482417415800001</v>
      </c>
      <c r="O708">
        <f>IF(AND(COUNTIF(L708:M708, "BASE"),COUNTIF(L708:M708, "TAXONOMIC")),1,0)</f>
        <v>1</v>
      </c>
      <c r="P708">
        <f>IF(AND(COUNTIF(L708:M708, "BASE"),COUNTIF(L708:M708, "THEMATIC")),1,0)</f>
        <v>0</v>
      </c>
      <c r="Q708" t="s">
        <v>354</v>
      </c>
      <c r="R708">
        <f>IF(AND(COUNTIF(L708:M708, "THEMATIC"),COUNTIF(L708:M708, "TAXONOMIC")),1,0)</f>
        <v>0</v>
      </c>
      <c r="S708">
        <f>IF(COUNTIF(L708:M708, "UNRELATED"),1,0)</f>
        <v>0</v>
      </c>
    </row>
    <row r="709" spans="1:19" x14ac:dyDescent="0.35">
      <c r="A709">
        <v>3995</v>
      </c>
      <c r="B709">
        <v>1</v>
      </c>
      <c r="C709">
        <v>59</v>
      </c>
      <c r="D709" t="s">
        <v>307</v>
      </c>
      <c r="E709" t="s">
        <v>308</v>
      </c>
      <c r="F709" t="s">
        <v>309</v>
      </c>
      <c r="G709" t="s">
        <v>310</v>
      </c>
      <c r="H709" t="s">
        <v>311</v>
      </c>
      <c r="I709" t="s">
        <v>312</v>
      </c>
      <c r="J709" t="s">
        <v>307</v>
      </c>
      <c r="K709" t="s">
        <v>308</v>
      </c>
      <c r="L709" t="s">
        <v>6</v>
      </c>
      <c r="M709" t="s">
        <v>14</v>
      </c>
      <c r="N709">
        <v>6.8234372194899997</v>
      </c>
      <c r="O709">
        <f>IF(AND(COUNTIF(L709:M709, "BASE"),COUNTIF(L709:M709, "TAXONOMIC")),1,0)</f>
        <v>1</v>
      </c>
      <c r="P709">
        <f>IF(AND(COUNTIF(L709:M709, "BASE"),COUNTIF(L709:M709, "THEMATIC")),1,0)</f>
        <v>0</v>
      </c>
      <c r="Q709" t="s">
        <v>354</v>
      </c>
      <c r="R709">
        <f>IF(AND(COUNTIF(L709:M709, "THEMATIC"),COUNTIF(L709:M709, "TAXONOMIC")),1,0)</f>
        <v>0</v>
      </c>
      <c r="S709">
        <f>IF(COUNTIF(L709:M709, "UNRELATED"),1,0)</f>
        <v>0</v>
      </c>
    </row>
    <row r="710" spans="1:19" x14ac:dyDescent="0.35">
      <c r="A710">
        <v>3997</v>
      </c>
      <c r="B710">
        <v>1</v>
      </c>
      <c r="C710">
        <v>1</v>
      </c>
      <c r="D710" t="s">
        <v>85</v>
      </c>
      <c r="E710" t="s">
        <v>86</v>
      </c>
      <c r="F710" t="s">
        <v>87</v>
      </c>
      <c r="G710" t="s">
        <v>88</v>
      </c>
      <c r="H710" t="s">
        <v>89</v>
      </c>
      <c r="I710" t="s">
        <v>90</v>
      </c>
      <c r="J710" t="s">
        <v>85</v>
      </c>
      <c r="K710" t="s">
        <v>86</v>
      </c>
      <c r="L710" t="s">
        <v>6</v>
      </c>
      <c r="M710" t="s">
        <v>14</v>
      </c>
      <c r="N710">
        <v>9.3873429681400005</v>
      </c>
      <c r="O710">
        <f>IF(AND(COUNTIF(L710:M710, "BASE"),COUNTIF(L710:M710, "TAXONOMIC")),1,0)</f>
        <v>1</v>
      </c>
      <c r="P710">
        <f>IF(AND(COUNTIF(L710:M710, "BASE"),COUNTIF(L710:M710, "THEMATIC")),1,0)</f>
        <v>0</v>
      </c>
      <c r="Q710" t="s">
        <v>354</v>
      </c>
      <c r="R710">
        <f>IF(AND(COUNTIF(L710:M710, "THEMATIC"),COUNTIF(L710:M710, "TAXONOMIC")),1,0)</f>
        <v>0</v>
      </c>
      <c r="S710">
        <f>IF(COUNTIF(L710:M710, "UNRELATED"),1,0)</f>
        <v>0</v>
      </c>
    </row>
    <row r="711" spans="1:19" x14ac:dyDescent="0.35">
      <c r="A711">
        <v>3997</v>
      </c>
      <c r="B711">
        <v>1</v>
      </c>
      <c r="C711">
        <v>2</v>
      </c>
      <c r="D711" t="s">
        <v>293</v>
      </c>
      <c r="E711" t="s">
        <v>294</v>
      </c>
      <c r="F711" t="s">
        <v>295</v>
      </c>
      <c r="G711" t="s">
        <v>296</v>
      </c>
      <c r="H711" t="s">
        <v>297</v>
      </c>
      <c r="I711" t="s">
        <v>298</v>
      </c>
      <c r="J711" t="s">
        <v>294</v>
      </c>
      <c r="K711" t="s">
        <v>293</v>
      </c>
      <c r="L711" t="s">
        <v>14</v>
      </c>
      <c r="M711" t="s">
        <v>6</v>
      </c>
      <c r="N711">
        <v>6.6309396980199997</v>
      </c>
      <c r="O711">
        <f>IF(AND(COUNTIF(L711:M711, "BASE"),COUNTIF(L711:M711, "TAXONOMIC")),1,0)</f>
        <v>1</v>
      </c>
      <c r="P711">
        <f>IF(AND(COUNTIF(L711:M711, "BASE"),COUNTIF(L711:M711, "THEMATIC")),1,0)</f>
        <v>0</v>
      </c>
      <c r="Q711" t="s">
        <v>354</v>
      </c>
      <c r="R711">
        <f>IF(AND(COUNTIF(L711:M711, "THEMATIC"),COUNTIF(L711:M711, "TAXONOMIC")),1,0)</f>
        <v>0</v>
      </c>
      <c r="S711">
        <f>IF(COUNTIF(L711:M711, "UNRELATED"),1,0)</f>
        <v>0</v>
      </c>
    </row>
    <row r="712" spans="1:19" x14ac:dyDescent="0.35">
      <c r="A712">
        <v>3997</v>
      </c>
      <c r="B712">
        <v>1</v>
      </c>
      <c r="C712">
        <v>3</v>
      </c>
      <c r="D712" t="s">
        <v>15</v>
      </c>
      <c r="E712" t="s">
        <v>16</v>
      </c>
      <c r="F712" t="s">
        <v>17</v>
      </c>
      <c r="G712" t="s">
        <v>18</v>
      </c>
      <c r="H712" t="s">
        <v>19</v>
      </c>
      <c r="I712" t="s">
        <v>20</v>
      </c>
      <c r="J712" t="s">
        <v>15</v>
      </c>
      <c r="K712" t="s">
        <v>16</v>
      </c>
      <c r="L712" t="s">
        <v>6</v>
      </c>
      <c r="M712" t="s">
        <v>14</v>
      </c>
      <c r="N712">
        <v>9.7364573393700002</v>
      </c>
      <c r="O712">
        <f>IF(AND(COUNTIF(L712:M712, "BASE"),COUNTIF(L712:M712, "TAXONOMIC")),1,0)</f>
        <v>1</v>
      </c>
      <c r="P712">
        <f>IF(AND(COUNTIF(L712:M712, "BASE"),COUNTIF(L712:M712, "THEMATIC")),1,0)</f>
        <v>0</v>
      </c>
      <c r="Q712" t="s">
        <v>354</v>
      </c>
      <c r="R712">
        <f>IF(AND(COUNTIF(L712:M712, "THEMATIC"),COUNTIF(L712:M712, "TAXONOMIC")),1,0)</f>
        <v>0</v>
      </c>
      <c r="S712">
        <f>IF(COUNTIF(L712:M712, "UNRELATED"),1,0)</f>
        <v>0</v>
      </c>
    </row>
    <row r="713" spans="1:19" x14ac:dyDescent="0.35">
      <c r="A713">
        <v>3997</v>
      </c>
      <c r="B713">
        <v>1</v>
      </c>
      <c r="C713">
        <v>4</v>
      </c>
      <c r="D713" t="s">
        <v>141</v>
      </c>
      <c r="E713" t="s">
        <v>157</v>
      </c>
      <c r="F713" t="s">
        <v>158</v>
      </c>
      <c r="G713" t="s">
        <v>159</v>
      </c>
      <c r="H713" t="s">
        <v>160</v>
      </c>
      <c r="I713" t="s">
        <v>161</v>
      </c>
      <c r="J713" t="s">
        <v>141</v>
      </c>
      <c r="K713" t="s">
        <v>158</v>
      </c>
      <c r="L713" t="s">
        <v>6</v>
      </c>
      <c r="M713" t="s">
        <v>7</v>
      </c>
      <c r="N713">
        <v>10.270349994</v>
      </c>
      <c r="O713">
        <f>IF(AND(COUNTIF(L713:M713, "BASE"),COUNTIF(L713:M713, "TAXONOMIC")),1,0)</f>
        <v>0</v>
      </c>
      <c r="P713">
        <f>IF(AND(COUNTIF(L713:M713, "BASE"),COUNTIF(L713:M713, "THEMATIC")),1,0)</f>
        <v>1</v>
      </c>
      <c r="Q713" t="s">
        <v>353</v>
      </c>
      <c r="R713">
        <f>IF(AND(COUNTIF(L713:M713, "THEMATIC"),COUNTIF(L713:M713, "TAXONOMIC")),1,0)</f>
        <v>0</v>
      </c>
      <c r="S713">
        <f>IF(COUNTIF(L713:M713, "UNRELATED"),1,0)</f>
        <v>0</v>
      </c>
    </row>
    <row r="714" spans="1:19" x14ac:dyDescent="0.35">
      <c r="A714">
        <v>3997</v>
      </c>
      <c r="B714">
        <v>1</v>
      </c>
      <c r="C714">
        <v>5</v>
      </c>
      <c r="D714" t="s">
        <v>27</v>
      </c>
      <c r="E714" t="s">
        <v>28</v>
      </c>
      <c r="F714" t="s">
        <v>29</v>
      </c>
      <c r="G714" t="s">
        <v>30</v>
      </c>
      <c r="H714" t="s">
        <v>31</v>
      </c>
      <c r="I714" t="s">
        <v>32</v>
      </c>
      <c r="J714" t="s">
        <v>28</v>
      </c>
      <c r="K714" t="s">
        <v>27</v>
      </c>
      <c r="L714" t="s">
        <v>14</v>
      </c>
      <c r="M714" t="s">
        <v>6</v>
      </c>
      <c r="N714">
        <v>8.2776976235300008</v>
      </c>
      <c r="O714">
        <f>IF(AND(COUNTIF(L714:M714, "BASE"),COUNTIF(L714:M714, "TAXONOMIC")),1,0)</f>
        <v>1</v>
      </c>
      <c r="P714">
        <f>IF(AND(COUNTIF(L714:M714, "BASE"),COUNTIF(L714:M714, "THEMATIC")),1,0)</f>
        <v>0</v>
      </c>
      <c r="Q714" t="s">
        <v>354</v>
      </c>
      <c r="R714">
        <f>IF(AND(COUNTIF(L714:M714, "THEMATIC"),COUNTIF(L714:M714, "TAXONOMIC")),1,0)</f>
        <v>0</v>
      </c>
      <c r="S714">
        <f>IF(COUNTIF(L714:M714, "UNRELATED"),1,0)</f>
        <v>0</v>
      </c>
    </row>
    <row r="715" spans="1:19" x14ac:dyDescent="0.35">
      <c r="A715">
        <v>3997</v>
      </c>
      <c r="B715">
        <v>1</v>
      </c>
      <c r="C715">
        <v>6</v>
      </c>
      <c r="D715" t="s">
        <v>33</v>
      </c>
      <c r="E715" t="s">
        <v>34</v>
      </c>
      <c r="F715" t="s">
        <v>35</v>
      </c>
      <c r="G715" t="s">
        <v>36</v>
      </c>
      <c r="H715" t="s">
        <v>37</v>
      </c>
      <c r="I715" t="s">
        <v>38</v>
      </c>
      <c r="J715" t="s">
        <v>34</v>
      </c>
      <c r="K715" t="s">
        <v>33</v>
      </c>
      <c r="L715" t="s">
        <v>14</v>
      </c>
      <c r="M715" t="s">
        <v>6</v>
      </c>
      <c r="N715">
        <v>11.485600380899999</v>
      </c>
      <c r="O715">
        <f>IF(AND(COUNTIF(L715:M715, "BASE"),COUNTIF(L715:M715, "TAXONOMIC")),1,0)</f>
        <v>1</v>
      </c>
      <c r="P715">
        <f>IF(AND(COUNTIF(L715:M715, "BASE"),COUNTIF(L715:M715, "THEMATIC")),1,0)</f>
        <v>0</v>
      </c>
      <c r="Q715" t="s">
        <v>354</v>
      </c>
      <c r="R715">
        <f>IF(AND(COUNTIF(L715:M715, "THEMATIC"),COUNTIF(L715:M715, "TAXONOMIC")),1,0)</f>
        <v>0</v>
      </c>
      <c r="S715">
        <f>IF(COUNTIF(L715:M715, "UNRELATED"),1,0)</f>
        <v>0</v>
      </c>
    </row>
    <row r="716" spans="1:19" x14ac:dyDescent="0.35">
      <c r="A716">
        <v>3997</v>
      </c>
      <c r="B716">
        <v>1</v>
      </c>
      <c r="C716">
        <v>7</v>
      </c>
      <c r="D716" t="s">
        <v>55</v>
      </c>
      <c r="E716" t="s">
        <v>107</v>
      </c>
      <c r="F716" t="s">
        <v>167</v>
      </c>
      <c r="G716" t="s">
        <v>168</v>
      </c>
      <c r="H716" t="s">
        <v>169</v>
      </c>
      <c r="I716" t="s">
        <v>170</v>
      </c>
      <c r="J716" t="s">
        <v>107</v>
      </c>
      <c r="K716" t="s">
        <v>55</v>
      </c>
      <c r="L716" t="s">
        <v>14</v>
      </c>
      <c r="M716" t="s">
        <v>6</v>
      </c>
      <c r="N716">
        <v>6.80934467248</v>
      </c>
      <c r="O716">
        <f>IF(AND(COUNTIF(L716:M716, "BASE"),COUNTIF(L716:M716, "TAXONOMIC")),1,0)</f>
        <v>1</v>
      </c>
      <c r="P716">
        <f>IF(AND(COUNTIF(L716:M716, "BASE"),COUNTIF(L716:M716, "THEMATIC")),1,0)</f>
        <v>0</v>
      </c>
      <c r="Q716" t="s">
        <v>354</v>
      </c>
      <c r="R716">
        <f>IF(AND(COUNTIF(L716:M716, "THEMATIC"),COUNTIF(L716:M716, "TAXONOMIC")),1,0)</f>
        <v>0</v>
      </c>
      <c r="S716">
        <f>IF(COUNTIF(L716:M716, "UNRELATED"),1,0)</f>
        <v>0</v>
      </c>
    </row>
    <row r="717" spans="1:19" x14ac:dyDescent="0.35">
      <c r="A717">
        <v>3997</v>
      </c>
      <c r="B717">
        <v>1</v>
      </c>
      <c r="C717">
        <v>8</v>
      </c>
      <c r="D717" t="s">
        <v>63</v>
      </c>
      <c r="E717" t="s">
        <v>64</v>
      </c>
      <c r="F717" t="s">
        <v>65</v>
      </c>
      <c r="G717" t="s">
        <v>66</v>
      </c>
      <c r="H717" t="s">
        <v>67</v>
      </c>
      <c r="I717" t="s">
        <v>68</v>
      </c>
      <c r="J717" t="s">
        <v>64</v>
      </c>
      <c r="K717" t="s">
        <v>63</v>
      </c>
      <c r="L717" t="s">
        <v>14</v>
      </c>
      <c r="M717" t="s">
        <v>6</v>
      </c>
      <c r="N717">
        <v>5.1411871152800002</v>
      </c>
      <c r="O717">
        <f>IF(AND(COUNTIF(L717:M717, "BASE"),COUNTIF(L717:M717, "TAXONOMIC")),1,0)</f>
        <v>1</v>
      </c>
      <c r="P717">
        <f>IF(AND(COUNTIF(L717:M717, "BASE"),COUNTIF(L717:M717, "THEMATIC")),1,0)</f>
        <v>0</v>
      </c>
      <c r="Q717" t="s">
        <v>354</v>
      </c>
      <c r="R717">
        <f>IF(AND(COUNTIF(L717:M717, "THEMATIC"),COUNTIF(L717:M717, "TAXONOMIC")),1,0)</f>
        <v>0</v>
      </c>
      <c r="S717">
        <f>IF(COUNTIF(L717:M717, "UNRELATED"),1,0)</f>
        <v>0</v>
      </c>
    </row>
    <row r="718" spans="1:19" x14ac:dyDescent="0.35">
      <c r="A718">
        <v>3997</v>
      </c>
      <c r="B718">
        <v>1</v>
      </c>
      <c r="C718">
        <v>9</v>
      </c>
      <c r="D718" t="s">
        <v>59</v>
      </c>
      <c r="E718" t="s">
        <v>137</v>
      </c>
      <c r="F718" t="s">
        <v>138</v>
      </c>
      <c r="G718" t="s">
        <v>139</v>
      </c>
      <c r="H718" t="s">
        <v>140</v>
      </c>
      <c r="I718" t="s">
        <v>141</v>
      </c>
      <c r="J718" t="s">
        <v>59</v>
      </c>
      <c r="K718" t="s">
        <v>137</v>
      </c>
      <c r="L718" t="s">
        <v>6</v>
      </c>
      <c r="M718" t="s">
        <v>14</v>
      </c>
      <c r="N718">
        <v>4.3110519684300002</v>
      </c>
      <c r="O718">
        <f>IF(AND(COUNTIF(L718:M718, "BASE"),COUNTIF(L718:M718, "TAXONOMIC")),1,0)</f>
        <v>1</v>
      </c>
      <c r="P718">
        <f>IF(AND(COUNTIF(L718:M718, "BASE"),COUNTIF(L718:M718, "THEMATIC")),1,0)</f>
        <v>0</v>
      </c>
      <c r="Q718" t="s">
        <v>354</v>
      </c>
      <c r="R718">
        <f>IF(AND(COUNTIF(L718:M718, "THEMATIC"),COUNTIF(L718:M718, "TAXONOMIC")),1,0)</f>
        <v>0</v>
      </c>
      <c r="S718">
        <f>IF(COUNTIF(L718:M718, "UNRELATED"),1,0)</f>
        <v>0</v>
      </c>
    </row>
    <row r="719" spans="1:19" x14ac:dyDescent="0.35">
      <c r="A719">
        <v>3997</v>
      </c>
      <c r="B719">
        <v>1</v>
      </c>
      <c r="C719">
        <v>10</v>
      </c>
      <c r="D719" t="s">
        <v>299</v>
      </c>
      <c r="E719" t="s">
        <v>206</v>
      </c>
      <c r="F719" t="s">
        <v>300</v>
      </c>
      <c r="G719" t="s">
        <v>301</v>
      </c>
      <c r="H719" t="s">
        <v>302</v>
      </c>
      <c r="I719" t="s">
        <v>303</v>
      </c>
      <c r="J719" t="s">
        <v>206</v>
      </c>
      <c r="K719" t="s">
        <v>299</v>
      </c>
      <c r="L719" t="s">
        <v>14</v>
      </c>
      <c r="M719" t="s">
        <v>6</v>
      </c>
      <c r="N719">
        <v>3.6044069224199999</v>
      </c>
      <c r="O719">
        <f>IF(AND(COUNTIF(L719:M719, "BASE"),COUNTIF(L719:M719, "TAXONOMIC")),1,0)</f>
        <v>1</v>
      </c>
      <c r="P719">
        <f>IF(AND(COUNTIF(L719:M719, "BASE"),COUNTIF(L719:M719, "THEMATIC")),1,0)</f>
        <v>0</v>
      </c>
      <c r="Q719" t="s">
        <v>354</v>
      </c>
      <c r="R719">
        <f>IF(AND(COUNTIF(L719:M719, "THEMATIC"),COUNTIF(L719:M719, "TAXONOMIC")),1,0)</f>
        <v>0</v>
      </c>
      <c r="S719">
        <f>IF(COUNTIF(L719:M719, "UNRELATED"),1,0)</f>
        <v>0</v>
      </c>
    </row>
    <row r="720" spans="1:19" x14ac:dyDescent="0.35">
      <c r="A720">
        <v>3997</v>
      </c>
      <c r="B720">
        <v>1</v>
      </c>
      <c r="C720">
        <v>11</v>
      </c>
      <c r="D720" t="s">
        <v>152</v>
      </c>
      <c r="E720" t="s">
        <v>50</v>
      </c>
      <c r="F720" t="s">
        <v>153</v>
      </c>
      <c r="G720" t="s">
        <v>154</v>
      </c>
      <c r="H720" t="s">
        <v>155</v>
      </c>
      <c r="I720" t="s">
        <v>156</v>
      </c>
      <c r="J720" t="s">
        <v>152</v>
      </c>
      <c r="K720" t="s">
        <v>50</v>
      </c>
      <c r="L720" t="s">
        <v>6</v>
      </c>
      <c r="M720" t="s">
        <v>14</v>
      </c>
      <c r="N720">
        <v>3.57206298428</v>
      </c>
      <c r="O720">
        <f>IF(AND(COUNTIF(L720:M720, "BASE"),COUNTIF(L720:M720, "TAXONOMIC")),1,0)</f>
        <v>1</v>
      </c>
      <c r="P720">
        <f>IF(AND(COUNTIF(L720:M720, "BASE"),COUNTIF(L720:M720, "THEMATIC")),1,0)</f>
        <v>0</v>
      </c>
      <c r="Q720" t="s">
        <v>354</v>
      </c>
      <c r="R720">
        <f>IF(AND(COUNTIF(L720:M720, "THEMATIC"),COUNTIF(L720:M720, "TAXONOMIC")),1,0)</f>
        <v>0</v>
      </c>
      <c r="S720">
        <f>IF(COUNTIF(L720:M720, "UNRELATED"),1,0)</f>
        <v>0</v>
      </c>
    </row>
    <row r="721" spans="1:19" x14ac:dyDescent="0.35">
      <c r="A721">
        <v>3997</v>
      </c>
      <c r="B721">
        <v>1</v>
      </c>
      <c r="C721">
        <v>12</v>
      </c>
      <c r="D721" t="s">
        <v>39</v>
      </c>
      <c r="E721" t="s">
        <v>40</v>
      </c>
      <c r="F721" t="s">
        <v>41</v>
      </c>
      <c r="G721" t="s">
        <v>42</v>
      </c>
      <c r="H721" t="s">
        <v>43</v>
      </c>
      <c r="I721" t="s">
        <v>44</v>
      </c>
      <c r="J721" t="s">
        <v>40</v>
      </c>
      <c r="K721" t="s">
        <v>39</v>
      </c>
      <c r="L721" t="s">
        <v>14</v>
      </c>
      <c r="M721" t="s">
        <v>6</v>
      </c>
      <c r="N721">
        <v>5.3986968006399998</v>
      </c>
      <c r="O721">
        <f>IF(AND(COUNTIF(L721:M721, "BASE"),COUNTIF(L721:M721, "TAXONOMIC")),1,0)</f>
        <v>1</v>
      </c>
      <c r="P721">
        <f>IF(AND(COUNTIF(L721:M721, "BASE"),COUNTIF(L721:M721, "THEMATIC")),1,0)</f>
        <v>0</v>
      </c>
      <c r="Q721" t="s">
        <v>354</v>
      </c>
      <c r="R721">
        <f>IF(AND(COUNTIF(L721:M721, "THEMATIC"),COUNTIF(L721:M721, "TAXONOMIC")),1,0)</f>
        <v>0</v>
      </c>
      <c r="S721">
        <f>IF(COUNTIF(L721:M721, "UNRELATED"),1,0)</f>
        <v>0</v>
      </c>
    </row>
    <row r="722" spans="1:19" x14ac:dyDescent="0.35">
      <c r="A722">
        <v>3997</v>
      </c>
      <c r="B722">
        <v>1</v>
      </c>
      <c r="C722">
        <v>13</v>
      </c>
      <c r="D722" t="s">
        <v>79</v>
      </c>
      <c r="E722" t="s">
        <v>80</v>
      </c>
      <c r="F722" t="s">
        <v>81</v>
      </c>
      <c r="G722" t="s">
        <v>82</v>
      </c>
      <c r="H722" t="s">
        <v>83</v>
      </c>
      <c r="I722" t="s">
        <v>84</v>
      </c>
      <c r="J722" t="s">
        <v>79</v>
      </c>
      <c r="K722" t="s">
        <v>80</v>
      </c>
      <c r="L722" t="s">
        <v>6</v>
      </c>
      <c r="M722" t="s">
        <v>14</v>
      </c>
      <c r="N722">
        <v>9.25177135679</v>
      </c>
      <c r="O722">
        <f>IF(AND(COUNTIF(L722:M722, "BASE"),COUNTIF(L722:M722, "TAXONOMIC")),1,0)</f>
        <v>1</v>
      </c>
      <c r="P722">
        <f>IF(AND(COUNTIF(L722:M722, "BASE"),COUNTIF(L722:M722, "THEMATIC")),1,0)</f>
        <v>0</v>
      </c>
      <c r="Q722" t="s">
        <v>354</v>
      </c>
      <c r="R722">
        <f>IF(AND(COUNTIF(L722:M722, "THEMATIC"),COUNTIF(L722:M722, "TAXONOMIC")),1,0)</f>
        <v>0</v>
      </c>
      <c r="S722">
        <f>IF(COUNTIF(L722:M722, "UNRELATED"),1,0)</f>
        <v>0</v>
      </c>
    </row>
    <row r="723" spans="1:19" x14ac:dyDescent="0.35">
      <c r="A723">
        <v>3997</v>
      </c>
      <c r="B723">
        <v>1</v>
      </c>
      <c r="C723">
        <v>14</v>
      </c>
      <c r="D723" t="s">
        <v>192</v>
      </c>
      <c r="E723" t="s">
        <v>193</v>
      </c>
      <c r="F723" t="s">
        <v>72</v>
      </c>
      <c r="G723" t="s">
        <v>194</v>
      </c>
      <c r="H723" t="s">
        <v>195</v>
      </c>
      <c r="I723" t="s">
        <v>196</v>
      </c>
      <c r="J723" t="s">
        <v>192</v>
      </c>
      <c r="K723" t="s">
        <v>193</v>
      </c>
      <c r="L723" t="s">
        <v>6</v>
      </c>
      <c r="M723" t="s">
        <v>14</v>
      </c>
      <c r="N723">
        <v>3.6284997580199998</v>
      </c>
      <c r="O723">
        <f>IF(AND(COUNTIF(L723:M723, "BASE"),COUNTIF(L723:M723, "TAXONOMIC")),1,0)</f>
        <v>1</v>
      </c>
      <c r="P723">
        <f>IF(AND(COUNTIF(L723:M723, "BASE"),COUNTIF(L723:M723, "THEMATIC")),1,0)</f>
        <v>0</v>
      </c>
      <c r="Q723" t="s">
        <v>354</v>
      </c>
      <c r="R723">
        <f>IF(AND(COUNTIF(L723:M723, "THEMATIC"),COUNTIF(L723:M723, "TAXONOMIC")),1,0)</f>
        <v>0</v>
      </c>
      <c r="S723">
        <f>IF(COUNTIF(L723:M723, "UNRELATED"),1,0)</f>
        <v>0</v>
      </c>
    </row>
    <row r="724" spans="1:19" x14ac:dyDescent="0.35">
      <c r="A724">
        <v>3997</v>
      </c>
      <c r="B724">
        <v>1</v>
      </c>
      <c r="C724">
        <v>15</v>
      </c>
      <c r="D724" t="s">
        <v>171</v>
      </c>
      <c r="E724" t="s">
        <v>172</v>
      </c>
      <c r="F724" t="s">
        <v>140</v>
      </c>
      <c r="G724" t="s">
        <v>86</v>
      </c>
      <c r="H724" t="s">
        <v>173</v>
      </c>
      <c r="I724" t="s">
        <v>174</v>
      </c>
      <c r="J724" t="s">
        <v>172</v>
      </c>
      <c r="K724" t="s">
        <v>171</v>
      </c>
      <c r="L724" t="s">
        <v>14</v>
      </c>
      <c r="M724" t="s">
        <v>6</v>
      </c>
      <c r="N724">
        <v>6.9902581172099998</v>
      </c>
      <c r="O724">
        <f>IF(AND(COUNTIF(L724:M724, "BASE"),COUNTIF(L724:M724, "TAXONOMIC")),1,0)</f>
        <v>1</v>
      </c>
      <c r="P724">
        <f>IF(AND(COUNTIF(L724:M724, "BASE"),COUNTIF(L724:M724, "THEMATIC")),1,0)</f>
        <v>0</v>
      </c>
      <c r="Q724" t="s">
        <v>354</v>
      </c>
      <c r="R724">
        <f>IF(AND(COUNTIF(L724:M724, "THEMATIC"),COUNTIF(L724:M724, "TAXONOMIC")),1,0)</f>
        <v>0</v>
      </c>
      <c r="S724">
        <f>IF(COUNTIF(L724:M724, "UNRELATED"),1,0)</f>
        <v>0</v>
      </c>
    </row>
    <row r="725" spans="1:19" x14ac:dyDescent="0.35">
      <c r="A725">
        <v>3997</v>
      </c>
      <c r="B725">
        <v>1</v>
      </c>
      <c r="C725">
        <v>16</v>
      </c>
      <c r="D725" t="s">
        <v>8</v>
      </c>
      <c r="E725" t="s">
        <v>9</v>
      </c>
      <c r="F725" t="s">
        <v>10</v>
      </c>
      <c r="G725" t="s">
        <v>11</v>
      </c>
      <c r="H725" t="s">
        <v>12</v>
      </c>
      <c r="I725" t="s">
        <v>13</v>
      </c>
      <c r="J725" t="s">
        <v>8</v>
      </c>
      <c r="K725" t="s">
        <v>9</v>
      </c>
      <c r="L725" t="s">
        <v>6</v>
      </c>
      <c r="M725" t="s">
        <v>14</v>
      </c>
      <c r="N725">
        <v>4.8388232536400002</v>
      </c>
      <c r="O725">
        <f>IF(AND(COUNTIF(L725:M725, "BASE"),COUNTIF(L725:M725, "TAXONOMIC")),1,0)</f>
        <v>1</v>
      </c>
      <c r="P725">
        <f>IF(AND(COUNTIF(L725:M725, "BASE"),COUNTIF(L725:M725, "THEMATIC")),1,0)</f>
        <v>0</v>
      </c>
      <c r="Q725" t="s">
        <v>354</v>
      </c>
      <c r="R725">
        <f>IF(AND(COUNTIF(L725:M725, "THEMATIC"),COUNTIF(L725:M725, "TAXONOMIC")),1,0)</f>
        <v>0</v>
      </c>
      <c r="S725">
        <f>IF(COUNTIF(L725:M725, "UNRELATED"),1,0)</f>
        <v>0</v>
      </c>
    </row>
    <row r="726" spans="1:19" x14ac:dyDescent="0.35">
      <c r="A726">
        <v>3997</v>
      </c>
      <c r="B726">
        <v>1</v>
      </c>
      <c r="C726">
        <v>17</v>
      </c>
      <c r="D726" t="s">
        <v>132</v>
      </c>
      <c r="E726" t="s">
        <v>244</v>
      </c>
      <c r="F726" t="s">
        <v>245</v>
      </c>
      <c r="G726" t="s">
        <v>246</v>
      </c>
      <c r="H726" t="s">
        <v>247</v>
      </c>
      <c r="I726" t="s">
        <v>248</v>
      </c>
      <c r="J726" t="s">
        <v>132</v>
      </c>
      <c r="K726" t="s">
        <v>244</v>
      </c>
      <c r="L726" t="s">
        <v>6</v>
      </c>
      <c r="M726" t="s">
        <v>14</v>
      </c>
      <c r="N726">
        <v>5.0811341318199998</v>
      </c>
      <c r="O726">
        <f>IF(AND(COUNTIF(L726:M726, "BASE"),COUNTIF(L726:M726, "TAXONOMIC")),1,0)</f>
        <v>1</v>
      </c>
      <c r="P726">
        <f>IF(AND(COUNTIF(L726:M726, "BASE"),COUNTIF(L726:M726, "THEMATIC")),1,0)</f>
        <v>0</v>
      </c>
      <c r="Q726" t="s">
        <v>354</v>
      </c>
      <c r="R726">
        <f>IF(AND(COUNTIF(L726:M726, "THEMATIC"),COUNTIF(L726:M726, "TAXONOMIC")),1,0)</f>
        <v>0</v>
      </c>
      <c r="S726">
        <f>IF(COUNTIF(L726:M726, "UNRELATED"),1,0)</f>
        <v>0</v>
      </c>
    </row>
    <row r="727" spans="1:19" x14ac:dyDescent="0.35">
      <c r="A727">
        <v>3997</v>
      </c>
      <c r="B727">
        <v>1</v>
      </c>
      <c r="C727">
        <v>18</v>
      </c>
      <c r="D727" t="s">
        <v>249</v>
      </c>
      <c r="E727" t="s">
        <v>250</v>
      </c>
      <c r="F727" t="s">
        <v>251</v>
      </c>
      <c r="G727" t="s">
        <v>252</v>
      </c>
      <c r="H727" t="s">
        <v>253</v>
      </c>
      <c r="I727" t="s">
        <v>254</v>
      </c>
      <c r="J727" t="s">
        <v>250</v>
      </c>
      <c r="K727" t="s">
        <v>249</v>
      </c>
      <c r="L727" t="s">
        <v>14</v>
      </c>
      <c r="M727" t="s">
        <v>6</v>
      </c>
      <c r="N727">
        <v>5.8737670357200003</v>
      </c>
      <c r="O727">
        <f>IF(AND(COUNTIF(L727:M727, "BASE"),COUNTIF(L727:M727, "TAXONOMIC")),1,0)</f>
        <v>1</v>
      </c>
      <c r="P727">
        <f>IF(AND(COUNTIF(L727:M727, "BASE"),COUNTIF(L727:M727, "THEMATIC")),1,0)</f>
        <v>0</v>
      </c>
      <c r="Q727" t="s">
        <v>354</v>
      </c>
      <c r="R727">
        <f>IF(AND(COUNTIF(L727:M727, "THEMATIC"),COUNTIF(L727:M727, "TAXONOMIC")),1,0)</f>
        <v>0</v>
      </c>
      <c r="S727">
        <f>IF(COUNTIF(L727:M727, "UNRELATED"),1,0)</f>
        <v>0</v>
      </c>
    </row>
    <row r="728" spans="1:19" x14ac:dyDescent="0.35">
      <c r="A728">
        <v>3997</v>
      </c>
      <c r="B728">
        <v>1</v>
      </c>
      <c r="C728">
        <v>19</v>
      </c>
      <c r="D728" t="s">
        <v>51</v>
      </c>
      <c r="E728" t="s">
        <v>52</v>
      </c>
      <c r="F728" t="s">
        <v>53</v>
      </c>
      <c r="G728" t="s">
        <v>54</v>
      </c>
      <c r="H728" t="s">
        <v>55</v>
      </c>
      <c r="I728" t="s">
        <v>56</v>
      </c>
      <c r="J728" t="s">
        <v>52</v>
      </c>
      <c r="K728" t="s">
        <v>51</v>
      </c>
      <c r="L728" t="s">
        <v>14</v>
      </c>
      <c r="M728" t="s">
        <v>6</v>
      </c>
      <c r="N728">
        <v>8.0105685491000003</v>
      </c>
      <c r="O728">
        <f>IF(AND(COUNTIF(L728:M728, "BASE"),COUNTIF(L728:M728, "TAXONOMIC")),1,0)</f>
        <v>1</v>
      </c>
      <c r="P728">
        <f>IF(AND(COUNTIF(L728:M728, "BASE"),COUNTIF(L728:M728, "THEMATIC")),1,0)</f>
        <v>0</v>
      </c>
      <c r="Q728" t="s">
        <v>354</v>
      </c>
      <c r="R728">
        <f>IF(AND(COUNTIF(L728:M728, "THEMATIC"),COUNTIF(L728:M728, "TAXONOMIC")),1,0)</f>
        <v>0</v>
      </c>
      <c r="S728">
        <f>IF(COUNTIF(L728:M728, "UNRELATED"),1,0)</f>
        <v>0</v>
      </c>
    </row>
    <row r="729" spans="1:19" x14ac:dyDescent="0.35">
      <c r="A729">
        <v>3997</v>
      </c>
      <c r="B729">
        <v>1</v>
      </c>
      <c r="C729">
        <v>20</v>
      </c>
      <c r="D729" t="s">
        <v>45</v>
      </c>
      <c r="E729" t="s">
        <v>46</v>
      </c>
      <c r="F729" t="s">
        <v>47</v>
      </c>
      <c r="G729" t="s">
        <v>48</v>
      </c>
      <c r="H729" t="s">
        <v>49</v>
      </c>
      <c r="I729" t="s">
        <v>50</v>
      </c>
      <c r="J729" t="s">
        <v>46</v>
      </c>
      <c r="K729" t="s">
        <v>45</v>
      </c>
      <c r="L729" t="s">
        <v>14</v>
      </c>
      <c r="M729" t="s">
        <v>6</v>
      </c>
      <c r="N729">
        <v>7.8433856436199996</v>
      </c>
      <c r="O729">
        <f>IF(AND(COUNTIF(L729:M729, "BASE"),COUNTIF(L729:M729, "TAXONOMIC")),1,0)</f>
        <v>1</v>
      </c>
      <c r="P729">
        <f>IF(AND(COUNTIF(L729:M729, "BASE"),COUNTIF(L729:M729, "THEMATIC")),1,0)</f>
        <v>0</v>
      </c>
      <c r="Q729" t="s">
        <v>354</v>
      </c>
      <c r="R729">
        <f>IF(AND(COUNTIF(L729:M729, "THEMATIC"),COUNTIF(L729:M729, "TAXONOMIC")),1,0)</f>
        <v>0</v>
      </c>
      <c r="S729">
        <f>IF(COUNTIF(L729:M729, "UNRELATED"),1,0)</f>
        <v>0</v>
      </c>
    </row>
    <row r="730" spans="1:19" x14ac:dyDescent="0.35">
      <c r="A730">
        <v>3997</v>
      </c>
      <c r="B730">
        <v>1</v>
      </c>
      <c r="C730">
        <v>21</v>
      </c>
      <c r="D730" t="s">
        <v>318</v>
      </c>
      <c r="E730" t="s">
        <v>319</v>
      </c>
      <c r="F730" t="s">
        <v>320</v>
      </c>
      <c r="G730" t="s">
        <v>321</v>
      </c>
      <c r="H730" t="s">
        <v>322</v>
      </c>
      <c r="I730" t="s">
        <v>323</v>
      </c>
      <c r="J730" t="s">
        <v>318</v>
      </c>
      <c r="K730" t="s">
        <v>319</v>
      </c>
      <c r="L730" t="s">
        <v>6</v>
      </c>
      <c r="M730" t="s">
        <v>14</v>
      </c>
      <c r="N730">
        <v>5.1371898511399996</v>
      </c>
      <c r="O730">
        <f>IF(AND(COUNTIF(L730:M730, "BASE"),COUNTIF(L730:M730, "TAXONOMIC")),1,0)</f>
        <v>1</v>
      </c>
      <c r="P730">
        <f>IF(AND(COUNTIF(L730:M730, "BASE"),COUNTIF(L730:M730, "THEMATIC")),1,0)</f>
        <v>0</v>
      </c>
      <c r="Q730" t="s">
        <v>354</v>
      </c>
      <c r="R730">
        <f>IF(AND(COUNTIF(L730:M730, "THEMATIC"),COUNTIF(L730:M730, "TAXONOMIC")),1,0)</f>
        <v>0</v>
      </c>
      <c r="S730">
        <f>IF(COUNTIF(L730:M730, "UNRELATED"),1,0)</f>
        <v>0</v>
      </c>
    </row>
    <row r="731" spans="1:19" x14ac:dyDescent="0.35">
      <c r="A731">
        <v>3997</v>
      </c>
      <c r="B731">
        <v>1</v>
      </c>
      <c r="C731">
        <v>22</v>
      </c>
      <c r="D731" t="s">
        <v>115</v>
      </c>
      <c r="E731" t="s">
        <v>116</v>
      </c>
      <c r="F731" t="s">
        <v>106</v>
      </c>
      <c r="G731" t="s">
        <v>117</v>
      </c>
      <c r="H731" t="s">
        <v>118</v>
      </c>
      <c r="I731" t="s">
        <v>119</v>
      </c>
      <c r="J731" t="s">
        <v>116</v>
      </c>
      <c r="K731" t="s">
        <v>115</v>
      </c>
      <c r="L731" t="s">
        <v>14</v>
      </c>
      <c r="M731" t="s">
        <v>6</v>
      </c>
      <c r="N731">
        <v>5.52112584194</v>
      </c>
      <c r="O731">
        <f>IF(AND(COUNTIF(L731:M731, "BASE"),COUNTIF(L731:M731, "TAXONOMIC")),1,0)</f>
        <v>1</v>
      </c>
      <c r="P731">
        <f>IF(AND(COUNTIF(L731:M731, "BASE"),COUNTIF(L731:M731, "THEMATIC")),1,0)</f>
        <v>0</v>
      </c>
      <c r="Q731" t="s">
        <v>354</v>
      </c>
      <c r="R731">
        <f>IF(AND(COUNTIF(L731:M731, "THEMATIC"),COUNTIF(L731:M731, "TAXONOMIC")),1,0)</f>
        <v>0</v>
      </c>
      <c r="S731">
        <f>IF(COUNTIF(L731:M731, "UNRELATED"),1,0)</f>
        <v>0</v>
      </c>
    </row>
    <row r="732" spans="1:19" x14ac:dyDescent="0.35">
      <c r="A732">
        <v>3997</v>
      </c>
      <c r="B732">
        <v>1</v>
      </c>
      <c r="C732">
        <v>23</v>
      </c>
      <c r="D732" t="s">
        <v>126</v>
      </c>
      <c r="E732" t="s">
        <v>127</v>
      </c>
      <c r="F732" t="s">
        <v>12</v>
      </c>
      <c r="G732" t="s">
        <v>128</v>
      </c>
      <c r="H732" t="s">
        <v>129</v>
      </c>
      <c r="I732" t="s">
        <v>130</v>
      </c>
      <c r="J732" t="s">
        <v>126</v>
      </c>
      <c r="K732" t="s">
        <v>127</v>
      </c>
      <c r="L732" t="s">
        <v>6</v>
      </c>
      <c r="M732" t="s">
        <v>14</v>
      </c>
      <c r="N732">
        <v>4.8669590401700003</v>
      </c>
      <c r="O732">
        <f>IF(AND(COUNTIF(L732:M732, "BASE"),COUNTIF(L732:M732, "TAXONOMIC")),1,0)</f>
        <v>1</v>
      </c>
      <c r="P732">
        <f>IF(AND(COUNTIF(L732:M732, "BASE"),COUNTIF(L732:M732, "THEMATIC")),1,0)</f>
        <v>0</v>
      </c>
      <c r="Q732" t="s">
        <v>354</v>
      </c>
      <c r="R732">
        <f>IF(AND(COUNTIF(L732:M732, "THEMATIC"),COUNTIF(L732:M732, "TAXONOMIC")),1,0)</f>
        <v>0</v>
      </c>
      <c r="S732">
        <f>IF(COUNTIF(L732:M732, "UNRELATED"),1,0)</f>
        <v>0</v>
      </c>
    </row>
    <row r="733" spans="1:19" x14ac:dyDescent="0.35">
      <c r="A733">
        <v>3997</v>
      </c>
      <c r="B733">
        <v>1</v>
      </c>
      <c r="C733">
        <v>24</v>
      </c>
      <c r="D733" t="s">
        <v>255</v>
      </c>
      <c r="E733" t="s">
        <v>256</v>
      </c>
      <c r="F733" t="s">
        <v>175</v>
      </c>
      <c r="G733" t="s">
        <v>257</v>
      </c>
      <c r="H733" t="s">
        <v>258</v>
      </c>
      <c r="I733" t="s">
        <v>259</v>
      </c>
      <c r="J733" t="s">
        <v>255</v>
      </c>
      <c r="K733" t="s">
        <v>256</v>
      </c>
      <c r="L733" t="s">
        <v>6</v>
      </c>
      <c r="M733" t="s">
        <v>14</v>
      </c>
      <c r="N733">
        <v>5.4285448488699997</v>
      </c>
      <c r="O733">
        <f>IF(AND(COUNTIF(L733:M733, "BASE"),COUNTIF(L733:M733, "TAXONOMIC")),1,0)</f>
        <v>1</v>
      </c>
      <c r="P733">
        <f>IF(AND(COUNTIF(L733:M733, "BASE"),COUNTIF(L733:M733, "THEMATIC")),1,0)</f>
        <v>0</v>
      </c>
      <c r="Q733" t="s">
        <v>354</v>
      </c>
      <c r="R733">
        <f>IF(AND(COUNTIF(L733:M733, "THEMATIC"),COUNTIF(L733:M733, "TAXONOMIC")),1,0)</f>
        <v>0</v>
      </c>
      <c r="S733">
        <f>IF(COUNTIF(L733:M733, "UNRELATED"),1,0)</f>
        <v>0</v>
      </c>
    </row>
    <row r="734" spans="1:19" x14ac:dyDescent="0.35">
      <c r="A734">
        <v>3997</v>
      </c>
      <c r="B734">
        <v>1</v>
      </c>
      <c r="C734">
        <v>25</v>
      </c>
      <c r="D734" t="s">
        <v>146</v>
      </c>
      <c r="E734" t="s">
        <v>147</v>
      </c>
      <c r="F734" t="s">
        <v>148</v>
      </c>
      <c r="G734" t="s">
        <v>149</v>
      </c>
      <c r="H734" t="s">
        <v>150</v>
      </c>
      <c r="I734" t="s">
        <v>151</v>
      </c>
      <c r="J734" t="s">
        <v>148</v>
      </c>
      <c r="K734" t="s">
        <v>146</v>
      </c>
      <c r="L734" t="s">
        <v>7</v>
      </c>
      <c r="M734" t="s">
        <v>6</v>
      </c>
      <c r="N734">
        <v>6.7501666906200004</v>
      </c>
      <c r="O734">
        <f>IF(AND(COUNTIF(L734:M734, "BASE"),COUNTIF(L734:M734, "TAXONOMIC")),1,0)</f>
        <v>0</v>
      </c>
      <c r="P734">
        <f>IF(AND(COUNTIF(L734:M734, "BASE"),COUNTIF(L734:M734, "THEMATIC")),1,0)</f>
        <v>1</v>
      </c>
      <c r="Q734" t="s">
        <v>353</v>
      </c>
      <c r="R734">
        <f>IF(AND(COUNTIF(L734:M734, "THEMATIC"),COUNTIF(L734:M734, "TAXONOMIC")),1,0)</f>
        <v>0</v>
      </c>
      <c r="S734">
        <f>IF(COUNTIF(L734:M734, "UNRELATED"),1,0)</f>
        <v>0</v>
      </c>
    </row>
    <row r="735" spans="1:19" x14ac:dyDescent="0.35">
      <c r="A735">
        <v>3997</v>
      </c>
      <c r="B735">
        <v>1</v>
      </c>
      <c r="C735">
        <v>26</v>
      </c>
      <c r="D735" t="s">
        <v>21</v>
      </c>
      <c r="E735" t="s">
        <v>22</v>
      </c>
      <c r="F735" t="s">
        <v>23</v>
      </c>
      <c r="G735" t="s">
        <v>24</v>
      </c>
      <c r="H735" t="s">
        <v>25</v>
      </c>
      <c r="I735" t="s">
        <v>26</v>
      </c>
      <c r="J735" t="s">
        <v>21</v>
      </c>
      <c r="K735" t="s">
        <v>22</v>
      </c>
      <c r="L735" t="s">
        <v>6</v>
      </c>
      <c r="M735" t="s">
        <v>14</v>
      </c>
      <c r="N735">
        <v>4.6087716672300001</v>
      </c>
      <c r="O735">
        <f>IF(AND(COUNTIF(L735:M735, "BASE"),COUNTIF(L735:M735, "TAXONOMIC")),1,0)</f>
        <v>1</v>
      </c>
      <c r="P735">
        <f>IF(AND(COUNTIF(L735:M735, "BASE"),COUNTIF(L735:M735, "THEMATIC")),1,0)</f>
        <v>0</v>
      </c>
      <c r="Q735" t="s">
        <v>354</v>
      </c>
      <c r="R735">
        <f>IF(AND(COUNTIF(L735:M735, "THEMATIC"),COUNTIF(L735:M735, "TAXONOMIC")),1,0)</f>
        <v>0</v>
      </c>
      <c r="S735">
        <f>IF(COUNTIF(L735:M735, "UNRELATED"),1,0)</f>
        <v>0</v>
      </c>
    </row>
    <row r="736" spans="1:19" x14ac:dyDescent="0.35">
      <c r="A736">
        <v>3997</v>
      </c>
      <c r="B736">
        <v>1</v>
      </c>
      <c r="C736">
        <v>27</v>
      </c>
      <c r="D736" t="s">
        <v>220</v>
      </c>
      <c r="E736" t="s">
        <v>221</v>
      </c>
      <c r="F736" t="s">
        <v>222</v>
      </c>
      <c r="G736" t="s">
        <v>223</v>
      </c>
      <c r="H736" t="s">
        <v>224</v>
      </c>
      <c r="I736" t="s">
        <v>225</v>
      </c>
      <c r="J736" t="s">
        <v>220</v>
      </c>
      <c r="K736" t="s">
        <v>221</v>
      </c>
      <c r="L736" t="s">
        <v>6</v>
      </c>
      <c r="M736" t="s">
        <v>14</v>
      </c>
      <c r="N736">
        <v>9.2541937505600007</v>
      </c>
      <c r="O736">
        <f>IF(AND(COUNTIF(L736:M736, "BASE"),COUNTIF(L736:M736, "TAXONOMIC")),1,0)</f>
        <v>1</v>
      </c>
      <c r="P736">
        <f>IF(AND(COUNTIF(L736:M736, "BASE"),COUNTIF(L736:M736, "THEMATIC")),1,0)</f>
        <v>0</v>
      </c>
      <c r="Q736" t="s">
        <v>354</v>
      </c>
      <c r="R736">
        <f>IF(AND(COUNTIF(L736:M736, "THEMATIC"),COUNTIF(L736:M736, "TAXONOMIC")),1,0)</f>
        <v>0</v>
      </c>
      <c r="S736">
        <f>IF(COUNTIF(L736:M736, "UNRELATED"),1,0)</f>
        <v>0</v>
      </c>
    </row>
    <row r="737" spans="1:19" x14ac:dyDescent="0.35">
      <c r="A737">
        <v>3997</v>
      </c>
      <c r="B737">
        <v>1</v>
      </c>
      <c r="C737">
        <v>28</v>
      </c>
      <c r="D737" t="s">
        <v>91</v>
      </c>
      <c r="E737" t="s">
        <v>92</v>
      </c>
      <c r="F737" t="s">
        <v>93</v>
      </c>
      <c r="G737" t="s">
        <v>94</v>
      </c>
      <c r="H737" t="s">
        <v>95</v>
      </c>
      <c r="I737" t="s">
        <v>96</v>
      </c>
      <c r="J737" t="s">
        <v>92</v>
      </c>
      <c r="K737" t="s">
        <v>91</v>
      </c>
      <c r="L737" t="s">
        <v>14</v>
      </c>
      <c r="M737" t="s">
        <v>6</v>
      </c>
      <c r="N737">
        <v>3.8794169701899999</v>
      </c>
      <c r="O737">
        <f>IF(AND(COUNTIF(L737:M737, "BASE"),COUNTIF(L737:M737, "TAXONOMIC")),1,0)</f>
        <v>1</v>
      </c>
      <c r="P737">
        <f>IF(AND(COUNTIF(L737:M737, "BASE"),COUNTIF(L737:M737, "THEMATIC")),1,0)</f>
        <v>0</v>
      </c>
      <c r="Q737" t="s">
        <v>354</v>
      </c>
      <c r="R737">
        <f>IF(AND(COUNTIF(L737:M737, "THEMATIC"),COUNTIF(L737:M737, "TAXONOMIC")),1,0)</f>
        <v>0</v>
      </c>
      <c r="S737">
        <f>IF(COUNTIF(L737:M737, "UNRELATED"),1,0)</f>
        <v>0</v>
      </c>
    </row>
    <row r="738" spans="1:19" x14ac:dyDescent="0.35">
      <c r="A738">
        <v>3997</v>
      </c>
      <c r="B738">
        <v>1</v>
      </c>
      <c r="C738">
        <v>29</v>
      </c>
      <c r="D738" t="s">
        <v>279</v>
      </c>
      <c r="E738" t="s">
        <v>280</v>
      </c>
      <c r="F738" t="s">
        <v>281</v>
      </c>
      <c r="G738" t="s">
        <v>282</v>
      </c>
      <c r="H738" t="s">
        <v>283</v>
      </c>
      <c r="I738" t="s">
        <v>284</v>
      </c>
      <c r="J738" t="s">
        <v>279</v>
      </c>
      <c r="K738" t="s">
        <v>280</v>
      </c>
      <c r="L738" t="s">
        <v>6</v>
      </c>
      <c r="M738" t="s">
        <v>14</v>
      </c>
      <c r="N738">
        <v>4.99551209941</v>
      </c>
      <c r="O738">
        <f>IF(AND(COUNTIF(L738:M738, "BASE"),COUNTIF(L738:M738, "TAXONOMIC")),1,0)</f>
        <v>1</v>
      </c>
      <c r="P738">
        <f>IF(AND(COUNTIF(L738:M738, "BASE"),COUNTIF(L738:M738, "THEMATIC")),1,0)</f>
        <v>0</v>
      </c>
      <c r="Q738" t="s">
        <v>354</v>
      </c>
      <c r="R738">
        <f>IF(AND(COUNTIF(L738:M738, "THEMATIC"),COUNTIF(L738:M738, "TAXONOMIC")),1,0)</f>
        <v>0</v>
      </c>
      <c r="S738">
        <f>IF(COUNTIF(L738:M738, "UNRELATED"),1,0)</f>
        <v>0</v>
      </c>
    </row>
    <row r="739" spans="1:19" x14ac:dyDescent="0.35">
      <c r="A739">
        <v>3997</v>
      </c>
      <c r="B739">
        <v>1</v>
      </c>
      <c r="C739">
        <v>30</v>
      </c>
      <c r="D739" t="s">
        <v>232</v>
      </c>
      <c r="E739" t="s">
        <v>233</v>
      </c>
      <c r="F739" t="s">
        <v>234</v>
      </c>
      <c r="G739" t="s">
        <v>235</v>
      </c>
      <c r="H739" t="s">
        <v>236</v>
      </c>
      <c r="I739" t="s">
        <v>237</v>
      </c>
      <c r="J739" t="s">
        <v>232</v>
      </c>
      <c r="K739" t="s">
        <v>233</v>
      </c>
      <c r="L739" t="s">
        <v>6</v>
      </c>
      <c r="M739" t="s">
        <v>14</v>
      </c>
      <c r="N739">
        <v>6.3864447920899998</v>
      </c>
      <c r="O739">
        <f>IF(AND(COUNTIF(L739:M739, "BASE"),COUNTIF(L739:M739, "TAXONOMIC")),1,0)</f>
        <v>1</v>
      </c>
      <c r="P739">
        <f>IF(AND(COUNTIF(L739:M739, "BASE"),COUNTIF(L739:M739, "THEMATIC")),1,0)</f>
        <v>0</v>
      </c>
      <c r="Q739" t="s">
        <v>354</v>
      </c>
      <c r="R739">
        <f>IF(AND(COUNTIF(L739:M739, "THEMATIC"),COUNTIF(L739:M739, "TAXONOMIC")),1,0)</f>
        <v>0</v>
      </c>
      <c r="S739">
        <f>IF(COUNTIF(L739:M739, "UNRELATED"),1,0)</f>
        <v>0</v>
      </c>
    </row>
    <row r="740" spans="1:19" x14ac:dyDescent="0.35">
      <c r="A740">
        <v>3997</v>
      </c>
      <c r="B740">
        <v>1</v>
      </c>
      <c r="C740">
        <v>31</v>
      </c>
      <c r="D740" t="s">
        <v>57</v>
      </c>
      <c r="E740" t="s">
        <v>58</v>
      </c>
      <c r="F740" t="s">
        <v>59</v>
      </c>
      <c r="G740" t="s">
        <v>60</v>
      </c>
      <c r="H740" t="s">
        <v>61</v>
      </c>
      <c r="I740" t="s">
        <v>62</v>
      </c>
      <c r="J740" t="s">
        <v>58</v>
      </c>
      <c r="K740" t="s">
        <v>57</v>
      </c>
      <c r="L740" t="s">
        <v>14</v>
      </c>
      <c r="M740" t="s">
        <v>6</v>
      </c>
      <c r="N740">
        <v>4.4390432123899997</v>
      </c>
      <c r="O740">
        <f>IF(AND(COUNTIF(L740:M740, "BASE"),COUNTIF(L740:M740, "TAXONOMIC")),1,0)</f>
        <v>1</v>
      </c>
      <c r="P740">
        <f>IF(AND(COUNTIF(L740:M740, "BASE"),COUNTIF(L740:M740, "THEMATIC")),1,0)</f>
        <v>0</v>
      </c>
      <c r="Q740" t="s">
        <v>354</v>
      </c>
      <c r="R740">
        <f>IF(AND(COUNTIF(L740:M740, "THEMATIC"),COUNTIF(L740:M740, "TAXONOMIC")),1,0)</f>
        <v>0</v>
      </c>
      <c r="S740">
        <f>IF(COUNTIF(L740:M740, "UNRELATED"),1,0)</f>
        <v>0</v>
      </c>
    </row>
    <row r="741" spans="1:19" x14ac:dyDescent="0.35">
      <c r="A741">
        <v>3997</v>
      </c>
      <c r="B741">
        <v>1</v>
      </c>
      <c r="C741">
        <v>32</v>
      </c>
      <c r="D741" t="s">
        <v>162</v>
      </c>
      <c r="E741" t="s">
        <v>163</v>
      </c>
      <c r="F741" t="s">
        <v>164</v>
      </c>
      <c r="G741" t="s">
        <v>165</v>
      </c>
      <c r="H741" t="s">
        <v>166</v>
      </c>
      <c r="I741" t="s">
        <v>115</v>
      </c>
      <c r="J741" t="s">
        <v>163</v>
      </c>
      <c r="K741" t="s">
        <v>162</v>
      </c>
      <c r="L741" t="s">
        <v>14</v>
      </c>
      <c r="M741" t="s">
        <v>6</v>
      </c>
      <c r="N741">
        <v>9.5069294958999997</v>
      </c>
      <c r="O741">
        <f>IF(AND(COUNTIF(L741:M741, "BASE"),COUNTIF(L741:M741, "TAXONOMIC")),1,0)</f>
        <v>1</v>
      </c>
      <c r="P741">
        <f>IF(AND(COUNTIF(L741:M741, "BASE"),COUNTIF(L741:M741, "THEMATIC")),1,0)</f>
        <v>0</v>
      </c>
      <c r="Q741" t="s">
        <v>354</v>
      </c>
      <c r="R741">
        <f>IF(AND(COUNTIF(L741:M741, "THEMATIC"),COUNTIF(L741:M741, "TAXONOMIC")),1,0)</f>
        <v>0</v>
      </c>
      <c r="S741">
        <f>IF(COUNTIF(L741:M741, "UNRELATED"),1,0)</f>
        <v>0</v>
      </c>
    </row>
    <row r="742" spans="1:19" x14ac:dyDescent="0.35">
      <c r="A742">
        <v>3997</v>
      </c>
      <c r="B742">
        <v>1</v>
      </c>
      <c r="C742">
        <v>33</v>
      </c>
      <c r="D742" t="s">
        <v>313</v>
      </c>
      <c r="E742" t="s">
        <v>314</v>
      </c>
      <c r="F742" t="s">
        <v>315</v>
      </c>
      <c r="G742" t="s">
        <v>267</v>
      </c>
      <c r="H742" t="s">
        <v>316</v>
      </c>
      <c r="I742" t="s">
        <v>317</v>
      </c>
      <c r="J742" t="s">
        <v>313</v>
      </c>
      <c r="K742" t="s">
        <v>315</v>
      </c>
      <c r="L742" t="s">
        <v>6</v>
      </c>
      <c r="M742" t="s">
        <v>7</v>
      </c>
      <c r="N742">
        <v>5.8181287878000001</v>
      </c>
      <c r="O742">
        <f>IF(AND(COUNTIF(L742:M742, "BASE"),COUNTIF(L742:M742, "TAXONOMIC")),1,0)</f>
        <v>0</v>
      </c>
      <c r="P742">
        <f>IF(AND(COUNTIF(L742:M742, "BASE"),COUNTIF(L742:M742, "THEMATIC")),1,0)</f>
        <v>1</v>
      </c>
      <c r="Q742" t="s">
        <v>353</v>
      </c>
      <c r="R742">
        <f>IF(AND(COUNTIF(L742:M742, "THEMATIC"),COUNTIF(L742:M742, "TAXONOMIC")),1,0)</f>
        <v>0</v>
      </c>
      <c r="S742">
        <f>IF(COUNTIF(L742:M742, "UNRELATED"),1,0)</f>
        <v>0</v>
      </c>
    </row>
    <row r="743" spans="1:19" x14ac:dyDescent="0.35">
      <c r="A743">
        <v>3997</v>
      </c>
      <c r="B743">
        <v>1</v>
      </c>
      <c r="C743">
        <v>34</v>
      </c>
      <c r="D743" t="s">
        <v>181</v>
      </c>
      <c r="E743" t="s">
        <v>182</v>
      </c>
      <c r="F743" t="s">
        <v>183</v>
      </c>
      <c r="G743" t="s">
        <v>184</v>
      </c>
      <c r="H743" t="s">
        <v>185</v>
      </c>
      <c r="I743" t="s">
        <v>186</v>
      </c>
      <c r="J743" t="s">
        <v>182</v>
      </c>
      <c r="K743" t="s">
        <v>181</v>
      </c>
      <c r="L743" t="s">
        <v>14</v>
      </c>
      <c r="M743" t="s">
        <v>6</v>
      </c>
      <c r="N743">
        <v>4.6173154302499997</v>
      </c>
      <c r="O743">
        <f>IF(AND(COUNTIF(L743:M743, "BASE"),COUNTIF(L743:M743, "TAXONOMIC")),1,0)</f>
        <v>1</v>
      </c>
      <c r="P743">
        <f>IF(AND(COUNTIF(L743:M743, "BASE"),COUNTIF(L743:M743, "THEMATIC")),1,0)</f>
        <v>0</v>
      </c>
      <c r="Q743" t="s">
        <v>354</v>
      </c>
      <c r="R743">
        <f>IF(AND(COUNTIF(L743:M743, "THEMATIC"),COUNTIF(L743:M743, "TAXONOMIC")),1,0)</f>
        <v>0</v>
      </c>
      <c r="S743">
        <f>IF(COUNTIF(L743:M743, "UNRELATED"),1,0)</f>
        <v>0</v>
      </c>
    </row>
    <row r="744" spans="1:19" x14ac:dyDescent="0.35">
      <c r="A744">
        <v>3997</v>
      </c>
      <c r="B744">
        <v>1</v>
      </c>
      <c r="C744">
        <v>35</v>
      </c>
      <c r="D744" t="s">
        <v>175</v>
      </c>
      <c r="E744" t="s">
        <v>176</v>
      </c>
      <c r="F744" t="s">
        <v>177</v>
      </c>
      <c r="G744" t="s">
        <v>178</v>
      </c>
      <c r="H744" t="s">
        <v>179</v>
      </c>
      <c r="I744" t="s">
        <v>180</v>
      </c>
      <c r="J744" t="s">
        <v>175</v>
      </c>
      <c r="K744" t="s">
        <v>176</v>
      </c>
      <c r="L744" t="s">
        <v>6</v>
      </c>
      <c r="M744" t="s">
        <v>14</v>
      </c>
      <c r="N744">
        <v>3.8253370394799999</v>
      </c>
      <c r="O744">
        <f>IF(AND(COUNTIF(L744:M744, "BASE"),COUNTIF(L744:M744, "TAXONOMIC")),1,0)</f>
        <v>1</v>
      </c>
      <c r="P744">
        <f>IF(AND(COUNTIF(L744:M744, "BASE"),COUNTIF(L744:M744, "THEMATIC")),1,0)</f>
        <v>0</v>
      </c>
      <c r="Q744" t="s">
        <v>354</v>
      </c>
      <c r="R744">
        <f>IF(AND(COUNTIF(L744:M744, "THEMATIC"),COUNTIF(L744:M744, "TAXONOMIC")),1,0)</f>
        <v>0</v>
      </c>
      <c r="S744">
        <f>IF(COUNTIF(L744:M744, "UNRELATED"),1,0)</f>
        <v>0</v>
      </c>
    </row>
    <row r="745" spans="1:19" x14ac:dyDescent="0.35">
      <c r="A745">
        <v>3997</v>
      </c>
      <c r="B745">
        <v>1</v>
      </c>
      <c r="C745">
        <v>36</v>
      </c>
      <c r="D745" t="s">
        <v>187</v>
      </c>
      <c r="E745" t="s">
        <v>188</v>
      </c>
      <c r="F745" t="s">
        <v>189</v>
      </c>
      <c r="G745" t="s">
        <v>190</v>
      </c>
      <c r="H745" t="s">
        <v>191</v>
      </c>
      <c r="I745" t="s">
        <v>58</v>
      </c>
      <c r="J745" t="s">
        <v>188</v>
      </c>
      <c r="K745" t="s">
        <v>187</v>
      </c>
      <c r="L745" t="s">
        <v>14</v>
      </c>
      <c r="M745" t="s">
        <v>6</v>
      </c>
      <c r="N745">
        <v>4.4678325188599999</v>
      </c>
      <c r="O745">
        <f>IF(AND(COUNTIF(L745:M745, "BASE"),COUNTIF(L745:M745, "TAXONOMIC")),1,0)</f>
        <v>1</v>
      </c>
      <c r="P745">
        <f>IF(AND(COUNTIF(L745:M745, "BASE"),COUNTIF(L745:M745, "THEMATIC")),1,0)</f>
        <v>0</v>
      </c>
      <c r="Q745" t="s">
        <v>354</v>
      </c>
      <c r="R745">
        <f>IF(AND(COUNTIF(L745:M745, "THEMATIC"),COUNTIF(L745:M745, "TAXONOMIC")),1,0)</f>
        <v>0</v>
      </c>
      <c r="S745">
        <f>IF(COUNTIF(L745:M745, "UNRELATED"),1,0)</f>
        <v>0</v>
      </c>
    </row>
    <row r="746" spans="1:19" x14ac:dyDescent="0.35">
      <c r="A746">
        <v>3997</v>
      </c>
      <c r="B746">
        <v>1</v>
      </c>
      <c r="C746">
        <v>37</v>
      </c>
      <c r="D746" t="s">
        <v>97</v>
      </c>
      <c r="E746" t="s">
        <v>98</v>
      </c>
      <c r="F746" t="s">
        <v>99</v>
      </c>
      <c r="G746" t="s">
        <v>100</v>
      </c>
      <c r="H746" t="s">
        <v>101</v>
      </c>
      <c r="I746" t="s">
        <v>102</v>
      </c>
      <c r="J746" t="s">
        <v>97</v>
      </c>
      <c r="K746" t="s">
        <v>98</v>
      </c>
      <c r="L746" t="s">
        <v>6</v>
      </c>
      <c r="M746" t="s">
        <v>14</v>
      </c>
      <c r="N746">
        <v>4.1716701439600001</v>
      </c>
      <c r="O746">
        <f>IF(AND(COUNTIF(L746:M746, "BASE"),COUNTIF(L746:M746, "TAXONOMIC")),1,0)</f>
        <v>1</v>
      </c>
      <c r="P746">
        <f>IF(AND(COUNTIF(L746:M746, "BASE"),COUNTIF(L746:M746, "THEMATIC")),1,0)</f>
        <v>0</v>
      </c>
      <c r="Q746" t="s">
        <v>354</v>
      </c>
      <c r="R746">
        <f>IF(AND(COUNTIF(L746:M746, "THEMATIC"),COUNTIF(L746:M746, "TAXONOMIC")),1,0)</f>
        <v>0</v>
      </c>
      <c r="S746">
        <f>IF(COUNTIF(L746:M746, "UNRELATED"),1,0)</f>
        <v>0</v>
      </c>
    </row>
    <row r="747" spans="1:19" x14ac:dyDescent="0.35">
      <c r="A747">
        <v>3997</v>
      </c>
      <c r="B747">
        <v>1</v>
      </c>
      <c r="C747">
        <v>38</v>
      </c>
      <c r="D747" t="s">
        <v>307</v>
      </c>
      <c r="E747" t="s">
        <v>308</v>
      </c>
      <c r="F747" t="s">
        <v>309</v>
      </c>
      <c r="G747" t="s">
        <v>310</v>
      </c>
      <c r="H747" t="s">
        <v>311</v>
      </c>
      <c r="I747" t="s">
        <v>312</v>
      </c>
      <c r="J747" t="s">
        <v>308</v>
      </c>
      <c r="K747" t="s">
        <v>307</v>
      </c>
      <c r="L747" t="s">
        <v>14</v>
      </c>
      <c r="M747" t="s">
        <v>6</v>
      </c>
      <c r="N747">
        <v>4.65422242065</v>
      </c>
      <c r="O747">
        <f>IF(AND(COUNTIF(L747:M747, "BASE"),COUNTIF(L747:M747, "TAXONOMIC")),1,0)</f>
        <v>1</v>
      </c>
      <c r="P747">
        <f>IF(AND(COUNTIF(L747:M747, "BASE"),COUNTIF(L747:M747, "THEMATIC")),1,0)</f>
        <v>0</v>
      </c>
      <c r="Q747" t="s">
        <v>354</v>
      </c>
      <c r="R747">
        <f>IF(AND(COUNTIF(L747:M747, "THEMATIC"),COUNTIF(L747:M747, "TAXONOMIC")),1,0)</f>
        <v>0</v>
      </c>
      <c r="S747">
        <f>IF(COUNTIF(L747:M747, "UNRELATED"),1,0)</f>
        <v>0</v>
      </c>
    </row>
    <row r="748" spans="1:19" x14ac:dyDescent="0.35">
      <c r="A748">
        <v>3997</v>
      </c>
      <c r="B748">
        <v>1</v>
      </c>
      <c r="C748">
        <v>39</v>
      </c>
      <c r="D748" t="s">
        <v>103</v>
      </c>
      <c r="E748" t="s">
        <v>104</v>
      </c>
      <c r="F748" t="s">
        <v>105</v>
      </c>
      <c r="G748" t="s">
        <v>106</v>
      </c>
      <c r="H748" t="s">
        <v>107</v>
      </c>
      <c r="I748" t="s">
        <v>108</v>
      </c>
      <c r="J748" t="s">
        <v>104</v>
      </c>
      <c r="K748" t="s">
        <v>103</v>
      </c>
      <c r="L748" t="s">
        <v>14</v>
      </c>
      <c r="M748" t="s">
        <v>6</v>
      </c>
      <c r="N748">
        <v>5.7692826443199996</v>
      </c>
      <c r="O748">
        <f>IF(AND(COUNTIF(L748:M748, "BASE"),COUNTIF(L748:M748, "TAXONOMIC")),1,0)</f>
        <v>1</v>
      </c>
      <c r="P748">
        <f>IF(AND(COUNTIF(L748:M748, "BASE"),COUNTIF(L748:M748, "THEMATIC")),1,0)</f>
        <v>0</v>
      </c>
      <c r="Q748" t="s">
        <v>354</v>
      </c>
      <c r="R748">
        <f>IF(AND(COUNTIF(L748:M748, "THEMATIC"),COUNTIF(L748:M748, "TAXONOMIC")),1,0)</f>
        <v>0</v>
      </c>
      <c r="S748">
        <f>IF(COUNTIF(L748:M748, "UNRELATED"),1,0)</f>
        <v>0</v>
      </c>
    </row>
    <row r="749" spans="1:19" x14ac:dyDescent="0.35">
      <c r="A749">
        <v>3997</v>
      </c>
      <c r="B749">
        <v>1</v>
      </c>
      <c r="C749">
        <v>40</v>
      </c>
      <c r="D749" t="s">
        <v>226</v>
      </c>
      <c r="E749" t="s">
        <v>227</v>
      </c>
      <c r="F749" t="s">
        <v>228</v>
      </c>
      <c r="G749" t="s">
        <v>229</v>
      </c>
      <c r="H749" t="s">
        <v>230</v>
      </c>
      <c r="I749" t="s">
        <v>231</v>
      </c>
      <c r="J749" t="s">
        <v>226</v>
      </c>
      <c r="K749" t="s">
        <v>228</v>
      </c>
      <c r="L749" t="s">
        <v>6</v>
      </c>
      <c r="M749" t="s">
        <v>7</v>
      </c>
      <c r="N749">
        <v>4.9998391030200002</v>
      </c>
      <c r="O749">
        <f>IF(AND(COUNTIF(L749:M749, "BASE"),COUNTIF(L749:M749, "TAXONOMIC")),1,0)</f>
        <v>0</v>
      </c>
      <c r="P749">
        <f>IF(AND(COUNTIF(L749:M749, "BASE"),COUNTIF(L749:M749, "THEMATIC")),1,0)</f>
        <v>1</v>
      </c>
      <c r="Q749" t="s">
        <v>353</v>
      </c>
      <c r="R749">
        <f>IF(AND(COUNTIF(L749:M749, "THEMATIC"),COUNTIF(L749:M749, "TAXONOMIC")),1,0)</f>
        <v>0</v>
      </c>
      <c r="S749">
        <f>IF(COUNTIF(L749:M749, "UNRELATED"),1,0)</f>
        <v>0</v>
      </c>
    </row>
    <row r="750" spans="1:19" x14ac:dyDescent="0.35">
      <c r="A750">
        <v>3997</v>
      </c>
      <c r="B750">
        <v>1</v>
      </c>
      <c r="C750">
        <v>41</v>
      </c>
      <c r="D750" t="s">
        <v>69</v>
      </c>
      <c r="E750" t="s">
        <v>70</v>
      </c>
      <c r="F750" t="s">
        <v>71</v>
      </c>
      <c r="G750" t="s">
        <v>38</v>
      </c>
      <c r="H750" t="s">
        <v>72</v>
      </c>
      <c r="I750" t="s">
        <v>73</v>
      </c>
      <c r="J750" t="s">
        <v>69</v>
      </c>
      <c r="K750" t="s">
        <v>70</v>
      </c>
      <c r="L750" t="s">
        <v>6</v>
      </c>
      <c r="M750" t="s">
        <v>14</v>
      </c>
      <c r="N750">
        <v>8.8185131528900005</v>
      </c>
      <c r="O750">
        <f>IF(AND(COUNTIF(L750:M750, "BASE"),COUNTIF(L750:M750, "TAXONOMIC")),1,0)</f>
        <v>1</v>
      </c>
      <c r="P750">
        <f>IF(AND(COUNTIF(L750:M750, "BASE"),COUNTIF(L750:M750, "THEMATIC")),1,0)</f>
        <v>0</v>
      </c>
      <c r="Q750" t="s">
        <v>354</v>
      </c>
      <c r="R750">
        <f>IF(AND(COUNTIF(L750:M750, "THEMATIC"),COUNTIF(L750:M750, "TAXONOMIC")),1,0)</f>
        <v>0</v>
      </c>
      <c r="S750">
        <f>IF(COUNTIF(L750:M750, "UNRELATED"),1,0)</f>
        <v>0</v>
      </c>
    </row>
    <row r="751" spans="1:19" x14ac:dyDescent="0.35">
      <c r="A751">
        <v>3997</v>
      </c>
      <c r="B751">
        <v>1</v>
      </c>
      <c r="C751">
        <v>42</v>
      </c>
      <c r="D751" t="s">
        <v>142</v>
      </c>
      <c r="E751" t="s">
        <v>45</v>
      </c>
      <c r="F751" t="s">
        <v>143</v>
      </c>
      <c r="G751" t="s">
        <v>144</v>
      </c>
      <c r="H751" t="s">
        <v>51</v>
      </c>
      <c r="I751" t="s">
        <v>145</v>
      </c>
      <c r="J751" t="s">
        <v>142</v>
      </c>
      <c r="K751" t="s">
        <v>45</v>
      </c>
      <c r="L751" t="s">
        <v>6</v>
      </c>
      <c r="M751" t="s">
        <v>14</v>
      </c>
      <c r="N751">
        <v>5.3954143031699999</v>
      </c>
      <c r="O751">
        <f>IF(AND(COUNTIF(L751:M751, "BASE"),COUNTIF(L751:M751, "TAXONOMIC")),1,0)</f>
        <v>1</v>
      </c>
      <c r="P751">
        <f>IF(AND(COUNTIF(L751:M751, "BASE"),COUNTIF(L751:M751, "THEMATIC")),1,0)</f>
        <v>0</v>
      </c>
      <c r="Q751" t="s">
        <v>354</v>
      </c>
      <c r="R751">
        <f>IF(AND(COUNTIF(L751:M751, "THEMATIC"),COUNTIF(L751:M751, "TAXONOMIC")),1,0)</f>
        <v>0</v>
      </c>
      <c r="S751">
        <f>IF(COUNTIF(L751:M751, "UNRELATED"),1,0)</f>
        <v>0</v>
      </c>
    </row>
    <row r="752" spans="1:19" x14ac:dyDescent="0.35">
      <c r="A752">
        <v>3997</v>
      </c>
      <c r="B752">
        <v>1</v>
      </c>
      <c r="C752">
        <v>43</v>
      </c>
      <c r="D752" t="s">
        <v>3</v>
      </c>
      <c r="E752" t="s">
        <v>203</v>
      </c>
      <c r="F752" t="s">
        <v>204</v>
      </c>
      <c r="G752" t="s">
        <v>205</v>
      </c>
      <c r="H752" t="s">
        <v>206</v>
      </c>
      <c r="I752" t="s">
        <v>207</v>
      </c>
      <c r="J752" t="s">
        <v>3</v>
      </c>
      <c r="K752" t="s">
        <v>203</v>
      </c>
      <c r="L752" t="s">
        <v>6</v>
      </c>
      <c r="M752" t="s">
        <v>14</v>
      </c>
      <c r="N752">
        <v>3.55560315523</v>
      </c>
      <c r="O752">
        <f>IF(AND(COUNTIF(L752:M752, "BASE"),COUNTIF(L752:M752, "TAXONOMIC")),1,0)</f>
        <v>1</v>
      </c>
      <c r="P752">
        <f>IF(AND(COUNTIF(L752:M752, "BASE"),COUNTIF(L752:M752, "THEMATIC")),1,0)</f>
        <v>0</v>
      </c>
      <c r="Q752" t="s">
        <v>354</v>
      </c>
      <c r="R752">
        <f>IF(AND(COUNTIF(L752:M752, "THEMATIC"),COUNTIF(L752:M752, "TAXONOMIC")),1,0)</f>
        <v>0</v>
      </c>
      <c r="S752">
        <f>IF(COUNTIF(L752:M752, "UNRELATED"),1,0)</f>
        <v>0</v>
      </c>
    </row>
    <row r="753" spans="1:19" x14ac:dyDescent="0.35">
      <c r="A753">
        <v>3997</v>
      </c>
      <c r="B753">
        <v>1</v>
      </c>
      <c r="C753">
        <v>44</v>
      </c>
      <c r="D753" t="s">
        <v>285</v>
      </c>
      <c r="E753" t="s">
        <v>286</v>
      </c>
      <c r="F753" t="s">
        <v>81</v>
      </c>
      <c r="G753" t="s">
        <v>287</v>
      </c>
      <c r="H753" t="s">
        <v>288</v>
      </c>
      <c r="I753" t="s">
        <v>289</v>
      </c>
      <c r="J753" t="s">
        <v>286</v>
      </c>
      <c r="K753" t="s">
        <v>285</v>
      </c>
      <c r="L753" t="s">
        <v>14</v>
      </c>
      <c r="M753" t="s">
        <v>6</v>
      </c>
      <c r="N753">
        <v>5.1295584999599999</v>
      </c>
      <c r="O753">
        <f>IF(AND(COUNTIF(L753:M753, "BASE"),COUNTIF(L753:M753, "TAXONOMIC")),1,0)</f>
        <v>1</v>
      </c>
      <c r="P753">
        <f>IF(AND(COUNTIF(L753:M753, "BASE"),COUNTIF(L753:M753, "THEMATIC")),1,0)</f>
        <v>0</v>
      </c>
      <c r="Q753" t="s">
        <v>354</v>
      </c>
      <c r="R753">
        <f>IF(AND(COUNTIF(L753:M753, "THEMATIC"),COUNTIF(L753:M753, "TAXONOMIC")),1,0)</f>
        <v>0</v>
      </c>
      <c r="S753">
        <f>IF(COUNTIF(L753:M753, "UNRELATED"),1,0)</f>
        <v>0</v>
      </c>
    </row>
    <row r="754" spans="1:19" x14ac:dyDescent="0.35">
      <c r="A754">
        <v>3997</v>
      </c>
      <c r="B754">
        <v>1</v>
      </c>
      <c r="C754">
        <v>45</v>
      </c>
      <c r="D754" t="s">
        <v>351</v>
      </c>
      <c r="E754" t="s">
        <v>304</v>
      </c>
      <c r="F754" t="s">
        <v>81</v>
      </c>
      <c r="G754" t="s">
        <v>249</v>
      </c>
      <c r="H754" t="s">
        <v>305</v>
      </c>
      <c r="I754" t="s">
        <v>306</v>
      </c>
      <c r="J754" t="s">
        <v>304</v>
      </c>
      <c r="K754" t="s">
        <v>175</v>
      </c>
      <c r="L754" t="s">
        <v>14</v>
      </c>
      <c r="M754" t="s">
        <v>6</v>
      </c>
      <c r="N754">
        <v>4.1472730606899999</v>
      </c>
      <c r="O754">
        <f>IF(AND(COUNTIF(L754:M754, "BASE"),COUNTIF(L754:M754, "TAXONOMIC")),1,0)</f>
        <v>1</v>
      </c>
      <c r="P754">
        <f>IF(AND(COUNTIF(L754:M754, "BASE"),COUNTIF(L754:M754, "THEMATIC")),1,0)</f>
        <v>0</v>
      </c>
      <c r="Q754" t="s">
        <v>354</v>
      </c>
      <c r="R754">
        <f>IF(AND(COUNTIF(L754:M754, "THEMATIC"),COUNTIF(L754:M754, "TAXONOMIC")),1,0)</f>
        <v>0</v>
      </c>
      <c r="S754">
        <f>IF(COUNTIF(L754:M754, "UNRELATED"),1,0)</f>
        <v>0</v>
      </c>
    </row>
    <row r="755" spans="1:19" x14ac:dyDescent="0.35">
      <c r="A755">
        <v>3997</v>
      </c>
      <c r="B755">
        <v>1</v>
      </c>
      <c r="C755">
        <v>46</v>
      </c>
      <c r="D755" t="s">
        <v>265</v>
      </c>
      <c r="E755" t="s">
        <v>266</v>
      </c>
      <c r="F755" t="s">
        <v>267</v>
      </c>
      <c r="G755" t="s">
        <v>268</v>
      </c>
      <c r="H755" t="s">
        <v>269</v>
      </c>
      <c r="I755" t="s">
        <v>270</v>
      </c>
      <c r="J755" t="s">
        <v>266</v>
      </c>
      <c r="K755" t="s">
        <v>265</v>
      </c>
      <c r="L755" t="s">
        <v>14</v>
      </c>
      <c r="M755" t="s">
        <v>6</v>
      </c>
      <c r="N755">
        <v>3.3004367393999998</v>
      </c>
      <c r="O755">
        <f>IF(AND(COUNTIF(L755:M755, "BASE"),COUNTIF(L755:M755, "TAXONOMIC")),1,0)</f>
        <v>1</v>
      </c>
      <c r="P755">
        <f>IF(AND(COUNTIF(L755:M755, "BASE"),COUNTIF(L755:M755, "THEMATIC")),1,0)</f>
        <v>0</v>
      </c>
      <c r="Q755" t="s">
        <v>354</v>
      </c>
      <c r="R755">
        <f>IF(AND(COUNTIF(L755:M755, "THEMATIC"),COUNTIF(L755:M755, "TAXONOMIC")),1,0)</f>
        <v>0</v>
      </c>
      <c r="S755">
        <f>IF(COUNTIF(L755:M755, "UNRELATED"),1,0)</f>
        <v>0</v>
      </c>
    </row>
    <row r="756" spans="1:19" x14ac:dyDescent="0.35">
      <c r="A756">
        <v>3997</v>
      </c>
      <c r="B756">
        <v>1</v>
      </c>
      <c r="C756">
        <v>47</v>
      </c>
      <c r="D756" t="s">
        <v>214</v>
      </c>
      <c r="E756" t="s">
        <v>215</v>
      </c>
      <c r="F756" t="s">
        <v>216</v>
      </c>
      <c r="G756" t="s">
        <v>217</v>
      </c>
      <c r="H756" t="s">
        <v>218</v>
      </c>
      <c r="I756" t="s">
        <v>219</v>
      </c>
      <c r="J756" t="s">
        <v>215</v>
      </c>
      <c r="K756" t="s">
        <v>214</v>
      </c>
      <c r="L756" t="s">
        <v>14</v>
      </c>
      <c r="M756" t="s">
        <v>6</v>
      </c>
      <c r="N756">
        <v>3.5139768507200002</v>
      </c>
      <c r="O756">
        <f>IF(AND(COUNTIF(L756:M756, "BASE"),COUNTIF(L756:M756, "TAXONOMIC")),1,0)</f>
        <v>1</v>
      </c>
      <c r="P756">
        <f>IF(AND(COUNTIF(L756:M756, "BASE"),COUNTIF(L756:M756, "THEMATIC")),1,0)</f>
        <v>0</v>
      </c>
      <c r="Q756" t="s">
        <v>354</v>
      </c>
      <c r="R756">
        <f>IF(AND(COUNTIF(L756:M756, "THEMATIC"),COUNTIF(L756:M756, "TAXONOMIC")),1,0)</f>
        <v>0</v>
      </c>
      <c r="S756">
        <f>IF(COUNTIF(L756:M756, "UNRELATED"),1,0)</f>
        <v>0</v>
      </c>
    </row>
    <row r="757" spans="1:19" x14ac:dyDescent="0.35">
      <c r="A757">
        <v>3997</v>
      </c>
      <c r="B757">
        <v>1</v>
      </c>
      <c r="C757">
        <v>48</v>
      </c>
      <c r="D757" t="s">
        <v>36</v>
      </c>
      <c r="E757" t="s">
        <v>271</v>
      </c>
      <c r="F757" t="s">
        <v>165</v>
      </c>
      <c r="G757" t="s">
        <v>272</v>
      </c>
      <c r="H757" t="s">
        <v>273</v>
      </c>
      <c r="I757" t="s">
        <v>274</v>
      </c>
      <c r="J757" t="s">
        <v>36</v>
      </c>
      <c r="K757" t="s">
        <v>271</v>
      </c>
      <c r="L757" t="s">
        <v>6</v>
      </c>
      <c r="M757" t="s">
        <v>14</v>
      </c>
      <c r="N757">
        <v>6.7431113903300002</v>
      </c>
      <c r="O757">
        <f>IF(AND(COUNTIF(L757:M757, "BASE"),COUNTIF(L757:M757, "TAXONOMIC")),1,0)</f>
        <v>1</v>
      </c>
      <c r="P757">
        <f>IF(AND(COUNTIF(L757:M757, "BASE"),COUNTIF(L757:M757, "THEMATIC")),1,0)</f>
        <v>0</v>
      </c>
      <c r="Q757" t="s">
        <v>354</v>
      </c>
      <c r="R757">
        <f>IF(AND(COUNTIF(L757:M757, "THEMATIC"),COUNTIF(L757:M757, "TAXONOMIC")),1,0)</f>
        <v>0</v>
      </c>
      <c r="S757">
        <f>IF(COUNTIF(L757:M757, "UNRELATED"),1,0)</f>
        <v>0</v>
      </c>
    </row>
    <row r="758" spans="1:19" x14ac:dyDescent="0.35">
      <c r="A758">
        <v>3997</v>
      </c>
      <c r="B758">
        <v>1</v>
      </c>
      <c r="C758">
        <v>49</v>
      </c>
      <c r="D758" t="s">
        <v>197</v>
      </c>
      <c r="E758" t="s">
        <v>198</v>
      </c>
      <c r="F758" t="s">
        <v>199</v>
      </c>
      <c r="G758" t="s">
        <v>200</v>
      </c>
      <c r="H758" t="s">
        <v>201</v>
      </c>
      <c r="I758" t="s">
        <v>202</v>
      </c>
      <c r="J758" t="s">
        <v>197</v>
      </c>
      <c r="K758" t="s">
        <v>198</v>
      </c>
      <c r="L758" t="s">
        <v>6</v>
      </c>
      <c r="M758" t="s">
        <v>14</v>
      </c>
      <c r="N758">
        <v>6.9393352106600004</v>
      </c>
      <c r="O758">
        <f>IF(AND(COUNTIF(L758:M758, "BASE"),COUNTIF(L758:M758, "TAXONOMIC")),1,0)</f>
        <v>1</v>
      </c>
      <c r="P758">
        <f>IF(AND(COUNTIF(L758:M758, "BASE"),COUNTIF(L758:M758, "THEMATIC")),1,0)</f>
        <v>0</v>
      </c>
      <c r="Q758" t="s">
        <v>354</v>
      </c>
      <c r="R758">
        <f>IF(AND(COUNTIF(L758:M758, "THEMATIC"),COUNTIF(L758:M758, "TAXONOMIC")),1,0)</f>
        <v>0</v>
      </c>
      <c r="S758">
        <f>IF(COUNTIF(L758:M758, "UNRELATED"),1,0)</f>
        <v>0</v>
      </c>
    </row>
    <row r="759" spans="1:19" x14ac:dyDescent="0.35">
      <c r="A759">
        <v>3997</v>
      </c>
      <c r="B759">
        <v>1</v>
      </c>
      <c r="C759">
        <v>50</v>
      </c>
      <c r="D759" t="s">
        <v>253</v>
      </c>
      <c r="E759" t="s">
        <v>275</v>
      </c>
      <c r="F759" t="s">
        <v>234</v>
      </c>
      <c r="G759" t="s">
        <v>276</v>
      </c>
      <c r="H759" t="s">
        <v>277</v>
      </c>
      <c r="I759" t="s">
        <v>278</v>
      </c>
      <c r="J759" t="s">
        <v>253</v>
      </c>
      <c r="K759" t="s">
        <v>275</v>
      </c>
      <c r="L759" t="s">
        <v>6</v>
      </c>
      <c r="M759" t="s">
        <v>14</v>
      </c>
      <c r="N759">
        <v>5.0488322387100002</v>
      </c>
      <c r="O759">
        <f>IF(AND(COUNTIF(L759:M759, "BASE"),COUNTIF(L759:M759, "TAXONOMIC")),1,0)</f>
        <v>1</v>
      </c>
      <c r="P759">
        <f>IF(AND(COUNTIF(L759:M759, "BASE"),COUNTIF(L759:M759, "THEMATIC")),1,0)</f>
        <v>0</v>
      </c>
      <c r="Q759" t="s">
        <v>354</v>
      </c>
      <c r="R759">
        <f>IF(AND(COUNTIF(L759:M759, "THEMATIC"),COUNTIF(L759:M759, "TAXONOMIC")),1,0)</f>
        <v>0</v>
      </c>
      <c r="S759">
        <f>IF(COUNTIF(L759:M759, "UNRELATED"),1,0)</f>
        <v>0</v>
      </c>
    </row>
    <row r="760" spans="1:19" x14ac:dyDescent="0.35">
      <c r="A760">
        <v>3997</v>
      </c>
      <c r="B760">
        <v>1</v>
      </c>
      <c r="C760">
        <v>51</v>
      </c>
      <c r="D760" t="s">
        <v>238</v>
      </c>
      <c r="E760" t="s">
        <v>239</v>
      </c>
      <c r="F760" t="s">
        <v>240</v>
      </c>
      <c r="G760" t="s">
        <v>241</v>
      </c>
      <c r="H760" t="s">
        <v>242</v>
      </c>
      <c r="I760" t="s">
        <v>243</v>
      </c>
      <c r="J760" t="s">
        <v>239</v>
      </c>
      <c r="K760" t="s">
        <v>238</v>
      </c>
      <c r="L760" t="s">
        <v>14</v>
      </c>
      <c r="M760" t="s">
        <v>6</v>
      </c>
      <c r="N760">
        <v>4.53519174882</v>
      </c>
      <c r="O760">
        <f>IF(AND(COUNTIF(L760:M760, "BASE"),COUNTIF(L760:M760, "TAXONOMIC")),1,0)</f>
        <v>1</v>
      </c>
      <c r="P760">
        <f>IF(AND(COUNTIF(L760:M760, "BASE"),COUNTIF(L760:M760, "THEMATIC")),1,0)</f>
        <v>0</v>
      </c>
      <c r="Q760" t="s">
        <v>354</v>
      </c>
      <c r="R760">
        <f>IF(AND(COUNTIF(L760:M760, "THEMATIC"),COUNTIF(L760:M760, "TAXONOMIC")),1,0)</f>
        <v>0</v>
      </c>
      <c r="S760">
        <f>IF(COUNTIF(L760:M760, "UNRELATED"),1,0)</f>
        <v>0</v>
      </c>
    </row>
    <row r="761" spans="1:19" x14ac:dyDescent="0.35">
      <c r="A761">
        <v>3997</v>
      </c>
      <c r="B761">
        <v>1</v>
      </c>
      <c r="C761">
        <v>52</v>
      </c>
      <c r="D761" t="s">
        <v>109</v>
      </c>
      <c r="E761" t="s">
        <v>110</v>
      </c>
      <c r="F761" t="s">
        <v>111</v>
      </c>
      <c r="G761" t="s">
        <v>112</v>
      </c>
      <c r="H761" t="s">
        <v>113</v>
      </c>
      <c r="I761" t="s">
        <v>114</v>
      </c>
      <c r="J761" t="s">
        <v>109</v>
      </c>
      <c r="K761" t="s">
        <v>110</v>
      </c>
      <c r="L761" t="s">
        <v>6</v>
      </c>
      <c r="M761" t="s">
        <v>14</v>
      </c>
      <c r="N761">
        <v>5.6859601809400004</v>
      </c>
      <c r="O761">
        <f>IF(AND(COUNTIF(L761:M761, "BASE"),COUNTIF(L761:M761, "TAXONOMIC")),1,0)</f>
        <v>1</v>
      </c>
      <c r="P761">
        <f>IF(AND(COUNTIF(L761:M761, "BASE"),COUNTIF(L761:M761, "THEMATIC")),1,0)</f>
        <v>0</v>
      </c>
      <c r="Q761" t="s">
        <v>354</v>
      </c>
      <c r="R761">
        <f>IF(AND(COUNTIF(L761:M761, "THEMATIC"),COUNTIF(L761:M761, "TAXONOMIC")),1,0)</f>
        <v>0</v>
      </c>
      <c r="S761">
        <f>IF(COUNTIF(L761:M761, "UNRELATED"),1,0)</f>
        <v>0</v>
      </c>
    </row>
    <row r="762" spans="1:19" x14ac:dyDescent="0.35">
      <c r="A762">
        <v>3997</v>
      </c>
      <c r="B762">
        <v>1</v>
      </c>
      <c r="C762">
        <v>53</v>
      </c>
      <c r="D762" t="s">
        <v>120</v>
      </c>
      <c r="E762" t="s">
        <v>121</v>
      </c>
      <c r="F762" t="s">
        <v>122</v>
      </c>
      <c r="G762" t="s">
        <v>123</v>
      </c>
      <c r="H762" t="s">
        <v>124</v>
      </c>
      <c r="I762" t="s">
        <v>125</v>
      </c>
      <c r="J762" t="s">
        <v>121</v>
      </c>
      <c r="K762" t="s">
        <v>120</v>
      </c>
      <c r="L762" t="s">
        <v>14</v>
      </c>
      <c r="M762" t="s">
        <v>6</v>
      </c>
      <c r="N762">
        <v>7.04937617655</v>
      </c>
      <c r="O762">
        <f>IF(AND(COUNTIF(L762:M762, "BASE"),COUNTIF(L762:M762, "TAXONOMIC")),1,0)</f>
        <v>1</v>
      </c>
      <c r="P762">
        <f>IF(AND(COUNTIF(L762:M762, "BASE"),COUNTIF(L762:M762, "THEMATIC")),1,0)</f>
        <v>0</v>
      </c>
      <c r="Q762" t="s">
        <v>354</v>
      </c>
      <c r="R762">
        <f>IF(AND(COUNTIF(L762:M762, "THEMATIC"),COUNTIF(L762:M762, "TAXONOMIC")),1,0)</f>
        <v>0</v>
      </c>
      <c r="S762">
        <f>IF(COUNTIF(L762:M762, "UNRELATED"),1,0)</f>
        <v>0</v>
      </c>
    </row>
    <row r="763" spans="1:19" x14ac:dyDescent="0.35">
      <c r="A763">
        <v>3997</v>
      </c>
      <c r="B763">
        <v>1</v>
      </c>
      <c r="C763">
        <v>54</v>
      </c>
      <c r="D763" t="s">
        <v>0</v>
      </c>
      <c r="E763" t="s">
        <v>1</v>
      </c>
      <c r="F763" t="s">
        <v>2</v>
      </c>
      <c r="G763" t="s">
        <v>3</v>
      </c>
      <c r="H763" t="s">
        <v>4</v>
      </c>
      <c r="I763" t="s">
        <v>5</v>
      </c>
      <c r="J763" t="s">
        <v>0</v>
      </c>
      <c r="K763" t="s">
        <v>2</v>
      </c>
      <c r="L763" t="s">
        <v>6</v>
      </c>
      <c r="M763" t="s">
        <v>7</v>
      </c>
      <c r="N763">
        <v>6.7067874033799999</v>
      </c>
      <c r="O763">
        <f>IF(AND(COUNTIF(L763:M763, "BASE"),COUNTIF(L763:M763, "TAXONOMIC")),1,0)</f>
        <v>0</v>
      </c>
      <c r="P763">
        <f>IF(AND(COUNTIF(L763:M763, "BASE"),COUNTIF(L763:M763, "THEMATIC")),1,0)</f>
        <v>1</v>
      </c>
      <c r="Q763" t="s">
        <v>353</v>
      </c>
      <c r="R763">
        <f>IF(AND(COUNTIF(L763:M763, "THEMATIC"),COUNTIF(L763:M763, "TAXONOMIC")),1,0)</f>
        <v>0</v>
      </c>
      <c r="S763">
        <f>IF(COUNTIF(L763:M763, "UNRELATED"),1,0)</f>
        <v>0</v>
      </c>
    </row>
    <row r="764" spans="1:19" x14ac:dyDescent="0.35">
      <c r="A764">
        <v>3997</v>
      </c>
      <c r="B764">
        <v>1</v>
      </c>
      <c r="C764">
        <v>55</v>
      </c>
      <c r="D764" t="s">
        <v>74</v>
      </c>
      <c r="E764" t="s">
        <v>16</v>
      </c>
      <c r="F764" t="s">
        <v>75</v>
      </c>
      <c r="G764" t="s">
        <v>76</v>
      </c>
      <c r="H764" t="s">
        <v>77</v>
      </c>
      <c r="I764" t="s">
        <v>78</v>
      </c>
      <c r="J764" t="s">
        <v>16</v>
      </c>
      <c r="K764" t="s">
        <v>74</v>
      </c>
      <c r="L764" t="s">
        <v>14</v>
      </c>
      <c r="M764" t="s">
        <v>6</v>
      </c>
      <c r="N764">
        <v>5.7522262383699996</v>
      </c>
      <c r="O764">
        <f>IF(AND(COUNTIF(L764:M764, "BASE"),COUNTIF(L764:M764, "TAXONOMIC")),1,0)</f>
        <v>1</v>
      </c>
      <c r="P764">
        <f>IF(AND(COUNTIF(L764:M764, "BASE"),COUNTIF(L764:M764, "THEMATIC")),1,0)</f>
        <v>0</v>
      </c>
      <c r="Q764" t="s">
        <v>354</v>
      </c>
      <c r="R764">
        <f>IF(AND(COUNTIF(L764:M764, "THEMATIC"),COUNTIF(L764:M764, "TAXONOMIC")),1,0)</f>
        <v>0</v>
      </c>
      <c r="S764">
        <f>IF(COUNTIF(L764:M764, "UNRELATED"),1,0)</f>
        <v>0</v>
      </c>
    </row>
    <row r="765" spans="1:19" x14ac:dyDescent="0.35">
      <c r="A765">
        <v>3997</v>
      </c>
      <c r="B765">
        <v>1</v>
      </c>
      <c r="C765">
        <v>56</v>
      </c>
      <c r="D765" t="s">
        <v>4</v>
      </c>
      <c r="E765" t="s">
        <v>236</v>
      </c>
      <c r="F765" t="s">
        <v>290</v>
      </c>
      <c r="G765" t="s">
        <v>291</v>
      </c>
      <c r="H765" t="s">
        <v>292</v>
      </c>
      <c r="I765" t="s">
        <v>146</v>
      </c>
      <c r="J765" t="s">
        <v>4</v>
      </c>
      <c r="K765" t="s">
        <v>236</v>
      </c>
      <c r="L765" t="s">
        <v>6</v>
      </c>
      <c r="M765" t="s">
        <v>14</v>
      </c>
      <c r="N765">
        <v>3.8109556288699999</v>
      </c>
      <c r="O765">
        <f>IF(AND(COUNTIF(L765:M765, "BASE"),COUNTIF(L765:M765, "TAXONOMIC")),1,0)</f>
        <v>1</v>
      </c>
      <c r="P765">
        <f>IF(AND(COUNTIF(L765:M765, "BASE"),COUNTIF(L765:M765, "THEMATIC")),1,0)</f>
        <v>0</v>
      </c>
      <c r="Q765" t="s">
        <v>354</v>
      </c>
      <c r="R765">
        <f>IF(AND(COUNTIF(L765:M765, "THEMATIC"),COUNTIF(L765:M765, "TAXONOMIC")),1,0)</f>
        <v>0</v>
      </c>
      <c r="S765">
        <f>IF(COUNTIF(L765:M765, "UNRELATED"),1,0)</f>
        <v>0</v>
      </c>
    </row>
    <row r="766" spans="1:19" x14ac:dyDescent="0.35">
      <c r="A766">
        <v>3997</v>
      </c>
      <c r="B766">
        <v>1</v>
      </c>
      <c r="C766">
        <v>57</v>
      </c>
      <c r="D766" t="s">
        <v>260</v>
      </c>
      <c r="E766" t="s">
        <v>261</v>
      </c>
      <c r="F766" t="s">
        <v>145</v>
      </c>
      <c r="G766" t="s">
        <v>262</v>
      </c>
      <c r="H766" t="s">
        <v>263</v>
      </c>
      <c r="I766" t="s">
        <v>264</v>
      </c>
      <c r="J766" t="s">
        <v>260</v>
      </c>
      <c r="K766" t="s">
        <v>261</v>
      </c>
      <c r="L766" t="s">
        <v>6</v>
      </c>
      <c r="M766" t="s">
        <v>14</v>
      </c>
      <c r="N766">
        <v>5.2981739184499999</v>
      </c>
      <c r="O766">
        <f>IF(AND(COUNTIF(L766:M766, "BASE"),COUNTIF(L766:M766, "TAXONOMIC")),1,0)</f>
        <v>1</v>
      </c>
      <c r="P766">
        <f>IF(AND(COUNTIF(L766:M766, "BASE"),COUNTIF(L766:M766, "THEMATIC")),1,0)</f>
        <v>0</v>
      </c>
      <c r="Q766" t="s">
        <v>354</v>
      </c>
      <c r="R766">
        <f>IF(AND(COUNTIF(L766:M766, "THEMATIC"),COUNTIF(L766:M766, "TAXONOMIC")),1,0)</f>
        <v>0</v>
      </c>
      <c r="S766">
        <f>IF(COUNTIF(L766:M766, "UNRELATED"),1,0)</f>
        <v>0</v>
      </c>
    </row>
    <row r="767" spans="1:19" x14ac:dyDescent="0.35">
      <c r="A767">
        <v>3997</v>
      </c>
      <c r="B767">
        <v>1</v>
      </c>
      <c r="C767">
        <v>58</v>
      </c>
      <c r="D767" t="s">
        <v>131</v>
      </c>
      <c r="E767" t="s">
        <v>132</v>
      </c>
      <c r="F767" t="s">
        <v>133</v>
      </c>
      <c r="G767" t="s">
        <v>134</v>
      </c>
      <c r="H767" t="s">
        <v>135</v>
      </c>
      <c r="I767" t="s">
        <v>136</v>
      </c>
      <c r="J767" t="s">
        <v>131</v>
      </c>
      <c r="K767" t="s">
        <v>132</v>
      </c>
      <c r="L767" t="s">
        <v>6</v>
      </c>
      <c r="M767" t="s">
        <v>14</v>
      </c>
      <c r="N767">
        <v>4.1270036807999997</v>
      </c>
      <c r="O767">
        <f>IF(AND(COUNTIF(L767:M767, "BASE"),COUNTIF(L767:M767, "TAXONOMIC")),1,0)</f>
        <v>1</v>
      </c>
      <c r="P767">
        <f>IF(AND(COUNTIF(L767:M767, "BASE"),COUNTIF(L767:M767, "THEMATIC")),1,0)</f>
        <v>0</v>
      </c>
      <c r="Q767" t="s">
        <v>354</v>
      </c>
      <c r="R767">
        <f>IF(AND(COUNTIF(L767:M767, "THEMATIC"),COUNTIF(L767:M767, "TAXONOMIC")),1,0)</f>
        <v>0</v>
      </c>
      <c r="S767">
        <f>IF(COUNTIF(L767:M767, "UNRELATED"),1,0)</f>
        <v>0</v>
      </c>
    </row>
    <row r="768" spans="1:19" x14ac:dyDescent="0.35">
      <c r="A768">
        <v>3997</v>
      </c>
      <c r="B768">
        <v>1</v>
      </c>
      <c r="C768">
        <v>59</v>
      </c>
      <c r="D768" t="s">
        <v>208</v>
      </c>
      <c r="E768" t="s">
        <v>209</v>
      </c>
      <c r="F768" t="s">
        <v>210</v>
      </c>
      <c r="G768" t="s">
        <v>211</v>
      </c>
      <c r="H768" t="s">
        <v>212</v>
      </c>
      <c r="I768" t="s">
        <v>213</v>
      </c>
      <c r="J768" t="s">
        <v>208</v>
      </c>
      <c r="K768" t="s">
        <v>209</v>
      </c>
      <c r="L768" t="s">
        <v>6</v>
      </c>
      <c r="M768" t="s">
        <v>14</v>
      </c>
      <c r="N768">
        <v>6.6199540086099997</v>
      </c>
      <c r="O768">
        <f>IF(AND(COUNTIF(L768:M768, "BASE"),COUNTIF(L768:M768, "TAXONOMIC")),1,0)</f>
        <v>1</v>
      </c>
      <c r="P768">
        <f>IF(AND(COUNTIF(L768:M768, "BASE"),COUNTIF(L768:M768, "THEMATIC")),1,0)</f>
        <v>0</v>
      </c>
      <c r="Q768" t="s">
        <v>354</v>
      </c>
      <c r="R768">
        <f>IF(AND(COUNTIF(L768:M768, "THEMATIC"),COUNTIF(L768:M768, "TAXONOMIC")),1,0)</f>
        <v>0</v>
      </c>
      <c r="S768">
        <f>IF(COUNTIF(L768:M768, "UNRELATED"),1,0)</f>
        <v>0</v>
      </c>
    </row>
    <row r="769" spans="1:19" x14ac:dyDescent="0.35">
      <c r="A769">
        <v>3999</v>
      </c>
      <c r="B769">
        <v>1</v>
      </c>
      <c r="C769">
        <v>1</v>
      </c>
      <c r="D769" t="s">
        <v>85</v>
      </c>
      <c r="E769" t="s">
        <v>86</v>
      </c>
      <c r="F769" t="s">
        <v>87</v>
      </c>
      <c r="G769" t="s">
        <v>88</v>
      </c>
      <c r="H769" t="s">
        <v>89</v>
      </c>
      <c r="I769" t="s">
        <v>90</v>
      </c>
      <c r="J769" t="s">
        <v>87</v>
      </c>
      <c r="K769" t="s">
        <v>85</v>
      </c>
      <c r="L769" t="s">
        <v>7</v>
      </c>
      <c r="M769" t="s">
        <v>6</v>
      </c>
      <c r="N769">
        <v>6.5127734338199996</v>
      </c>
      <c r="O769">
        <f>IF(AND(COUNTIF(L769:M769, "BASE"),COUNTIF(L769:M769, "TAXONOMIC")),1,0)</f>
        <v>0</v>
      </c>
      <c r="P769">
        <f>IF(AND(COUNTIF(L769:M769, "BASE"),COUNTIF(L769:M769, "THEMATIC")),1,0)</f>
        <v>1</v>
      </c>
      <c r="Q769" t="s">
        <v>353</v>
      </c>
      <c r="R769">
        <f>IF(AND(COUNTIF(L769:M769, "THEMATIC"),COUNTIF(L769:M769, "TAXONOMIC")),1,0)</f>
        <v>0</v>
      </c>
      <c r="S769">
        <f>IF(COUNTIF(L769:M769, "UNRELATED"),1,0)</f>
        <v>0</v>
      </c>
    </row>
    <row r="770" spans="1:19" x14ac:dyDescent="0.35">
      <c r="A770">
        <v>3999</v>
      </c>
      <c r="B770">
        <v>1</v>
      </c>
      <c r="C770">
        <v>2</v>
      </c>
      <c r="D770" t="s">
        <v>171</v>
      </c>
      <c r="E770" t="s">
        <v>172</v>
      </c>
      <c r="F770" t="s">
        <v>140</v>
      </c>
      <c r="G770" t="s">
        <v>86</v>
      </c>
      <c r="H770" t="s">
        <v>173</v>
      </c>
      <c r="I770" t="s">
        <v>174</v>
      </c>
      <c r="J770" t="s">
        <v>171</v>
      </c>
      <c r="K770" t="s">
        <v>140</v>
      </c>
      <c r="L770" t="s">
        <v>6</v>
      </c>
      <c r="M770" t="s">
        <v>7</v>
      </c>
      <c r="N770">
        <v>4.3938185757100001</v>
      </c>
      <c r="O770">
        <f>IF(AND(COUNTIF(L770:M770, "BASE"),COUNTIF(L770:M770, "TAXONOMIC")),1,0)</f>
        <v>0</v>
      </c>
      <c r="P770">
        <f>IF(AND(COUNTIF(L770:M770, "BASE"),COUNTIF(L770:M770, "THEMATIC")),1,0)</f>
        <v>1</v>
      </c>
      <c r="Q770" t="s">
        <v>353</v>
      </c>
      <c r="R770">
        <f>IF(AND(COUNTIF(L770:M770, "THEMATIC"),COUNTIF(L770:M770, "TAXONOMIC")),1,0)</f>
        <v>0</v>
      </c>
      <c r="S770">
        <f>IF(COUNTIF(L770:M770, "UNRELATED"),1,0)</f>
        <v>0</v>
      </c>
    </row>
    <row r="771" spans="1:19" x14ac:dyDescent="0.35">
      <c r="A771">
        <v>3999</v>
      </c>
      <c r="B771">
        <v>1</v>
      </c>
      <c r="C771">
        <v>3</v>
      </c>
      <c r="D771" t="s">
        <v>109</v>
      </c>
      <c r="E771" t="s">
        <v>110</v>
      </c>
      <c r="F771" t="s">
        <v>111</v>
      </c>
      <c r="G771" t="s">
        <v>112</v>
      </c>
      <c r="H771" t="s">
        <v>113</v>
      </c>
      <c r="I771" t="s">
        <v>114</v>
      </c>
      <c r="J771" t="s">
        <v>110</v>
      </c>
      <c r="K771" t="s">
        <v>111</v>
      </c>
      <c r="L771" t="s">
        <v>14</v>
      </c>
      <c r="M771" t="s">
        <v>7</v>
      </c>
      <c r="N771">
        <v>5.63589969563</v>
      </c>
      <c r="O771">
        <f>IF(AND(COUNTIF(L771:M771, "BASE"),COUNTIF(L771:M771, "TAXONOMIC")),1,0)</f>
        <v>0</v>
      </c>
      <c r="P771">
        <f>IF(AND(COUNTIF(L771:M771, "BASE"),COUNTIF(L771:M771, "THEMATIC")),1,0)</f>
        <v>0</v>
      </c>
      <c r="Q771" t="s">
        <v>352</v>
      </c>
      <c r="R771">
        <f>IF(AND(COUNTIF(L771:M771, "THEMATIC"),COUNTIF(L771:M771, "TAXONOMIC")),1,0)</f>
        <v>1</v>
      </c>
      <c r="S771">
        <f>IF(COUNTIF(L771:M771, "UNRELATED"),1,0)</f>
        <v>0</v>
      </c>
    </row>
    <row r="772" spans="1:19" x14ac:dyDescent="0.35">
      <c r="A772">
        <v>3999</v>
      </c>
      <c r="B772">
        <v>1</v>
      </c>
      <c r="C772">
        <v>4</v>
      </c>
      <c r="D772" t="s">
        <v>45</v>
      </c>
      <c r="E772" t="s">
        <v>46</v>
      </c>
      <c r="F772" t="s">
        <v>47</v>
      </c>
      <c r="G772" t="s">
        <v>48</v>
      </c>
      <c r="H772" t="s">
        <v>49</v>
      </c>
      <c r="I772" t="s">
        <v>50</v>
      </c>
      <c r="J772" t="s">
        <v>45</v>
      </c>
      <c r="K772" t="s">
        <v>47</v>
      </c>
      <c r="L772" t="s">
        <v>6</v>
      </c>
      <c r="M772" t="s">
        <v>7</v>
      </c>
      <c r="N772">
        <v>4.5743761268099998</v>
      </c>
      <c r="O772">
        <f>IF(AND(COUNTIF(L772:M772, "BASE"),COUNTIF(L772:M772, "TAXONOMIC")),1,0)</f>
        <v>0</v>
      </c>
      <c r="P772">
        <f>IF(AND(COUNTIF(L772:M772, "BASE"),COUNTIF(L772:M772, "THEMATIC")),1,0)</f>
        <v>1</v>
      </c>
      <c r="Q772" t="s">
        <v>353</v>
      </c>
      <c r="R772">
        <f>IF(AND(COUNTIF(L772:M772, "THEMATIC"),COUNTIF(L772:M772, "TAXONOMIC")),1,0)</f>
        <v>0</v>
      </c>
      <c r="S772">
        <f>IF(COUNTIF(L772:M772, "UNRELATED"),1,0)</f>
        <v>0</v>
      </c>
    </row>
    <row r="773" spans="1:19" x14ac:dyDescent="0.35">
      <c r="A773">
        <v>3999</v>
      </c>
      <c r="B773">
        <v>1</v>
      </c>
      <c r="C773">
        <v>5</v>
      </c>
      <c r="D773" t="s">
        <v>0</v>
      </c>
      <c r="E773" t="s">
        <v>1</v>
      </c>
      <c r="F773" t="s">
        <v>2</v>
      </c>
      <c r="G773" t="s">
        <v>3</v>
      </c>
      <c r="H773" t="s">
        <v>4</v>
      </c>
      <c r="I773" t="s">
        <v>5</v>
      </c>
      <c r="J773" t="s">
        <v>2</v>
      </c>
      <c r="K773" t="s">
        <v>0</v>
      </c>
      <c r="L773" t="s">
        <v>7</v>
      </c>
      <c r="M773" t="s">
        <v>6</v>
      </c>
      <c r="N773">
        <v>9.6618584066200004</v>
      </c>
      <c r="O773">
        <f>IF(AND(COUNTIF(L773:M773, "BASE"),COUNTIF(L773:M773, "TAXONOMIC")),1,0)</f>
        <v>0</v>
      </c>
      <c r="P773">
        <f>IF(AND(COUNTIF(L773:M773, "BASE"),COUNTIF(L773:M773, "THEMATIC")),1,0)</f>
        <v>1</v>
      </c>
      <c r="Q773" t="s">
        <v>353</v>
      </c>
      <c r="R773">
        <f>IF(AND(COUNTIF(L773:M773, "THEMATIC"),COUNTIF(L773:M773, "TAXONOMIC")),1,0)</f>
        <v>0</v>
      </c>
      <c r="S773">
        <f>IF(COUNTIF(L773:M773, "UNRELATED"),1,0)</f>
        <v>0</v>
      </c>
    </row>
    <row r="774" spans="1:19" x14ac:dyDescent="0.35">
      <c r="A774">
        <v>3999</v>
      </c>
      <c r="B774">
        <v>1</v>
      </c>
      <c r="C774">
        <v>6</v>
      </c>
      <c r="D774" t="s">
        <v>8</v>
      </c>
      <c r="E774" t="s">
        <v>9</v>
      </c>
      <c r="F774" t="s">
        <v>10</v>
      </c>
      <c r="G774" t="s">
        <v>11</v>
      </c>
      <c r="H774" t="s">
        <v>12</v>
      </c>
      <c r="I774" t="s">
        <v>13</v>
      </c>
      <c r="J774" t="s">
        <v>8</v>
      </c>
      <c r="K774" t="s">
        <v>10</v>
      </c>
      <c r="L774" t="s">
        <v>6</v>
      </c>
      <c r="M774" t="s">
        <v>7</v>
      </c>
      <c r="N774">
        <v>2.6369104333600002</v>
      </c>
      <c r="O774">
        <f>IF(AND(COUNTIF(L774:M774, "BASE"),COUNTIF(L774:M774, "TAXONOMIC")),1,0)</f>
        <v>0</v>
      </c>
      <c r="P774">
        <f>IF(AND(COUNTIF(L774:M774, "BASE"),COUNTIF(L774:M774, "THEMATIC")),1,0)</f>
        <v>1</v>
      </c>
      <c r="Q774" t="s">
        <v>353</v>
      </c>
      <c r="R774">
        <f>IF(AND(COUNTIF(L774:M774, "THEMATIC"),COUNTIF(L774:M774, "TAXONOMIC")),1,0)</f>
        <v>0</v>
      </c>
      <c r="S774">
        <f>IF(COUNTIF(L774:M774, "UNRELATED"),1,0)</f>
        <v>0</v>
      </c>
    </row>
    <row r="775" spans="1:19" x14ac:dyDescent="0.35">
      <c r="A775">
        <v>3999</v>
      </c>
      <c r="B775">
        <v>1</v>
      </c>
      <c r="C775">
        <v>7</v>
      </c>
      <c r="D775" t="s">
        <v>253</v>
      </c>
      <c r="E775" t="s">
        <v>275</v>
      </c>
      <c r="F775" t="s">
        <v>234</v>
      </c>
      <c r="G775" t="s">
        <v>276</v>
      </c>
      <c r="H775" t="s">
        <v>277</v>
      </c>
      <c r="I775" t="s">
        <v>278</v>
      </c>
      <c r="J775" t="s">
        <v>234</v>
      </c>
      <c r="K775" t="s">
        <v>253</v>
      </c>
      <c r="L775" t="s">
        <v>7</v>
      </c>
      <c r="M775" t="s">
        <v>6</v>
      </c>
      <c r="N775">
        <v>4.7500498251199996</v>
      </c>
      <c r="O775">
        <f>IF(AND(COUNTIF(L775:M775, "BASE"),COUNTIF(L775:M775, "TAXONOMIC")),1,0)</f>
        <v>0</v>
      </c>
      <c r="P775">
        <f>IF(AND(COUNTIF(L775:M775, "BASE"),COUNTIF(L775:M775, "THEMATIC")),1,0)</f>
        <v>1</v>
      </c>
      <c r="Q775" t="s">
        <v>353</v>
      </c>
      <c r="R775">
        <f>IF(AND(COUNTIF(L775:M775, "THEMATIC"),COUNTIF(L775:M775, "TAXONOMIC")),1,0)</f>
        <v>0</v>
      </c>
      <c r="S775">
        <f>IF(COUNTIF(L775:M775, "UNRELATED"),1,0)</f>
        <v>0</v>
      </c>
    </row>
    <row r="776" spans="1:19" x14ac:dyDescent="0.35">
      <c r="A776">
        <v>3999</v>
      </c>
      <c r="B776">
        <v>1</v>
      </c>
      <c r="C776">
        <v>8</v>
      </c>
      <c r="D776" t="s">
        <v>51</v>
      </c>
      <c r="E776" t="s">
        <v>52</v>
      </c>
      <c r="F776" t="s">
        <v>53</v>
      </c>
      <c r="G776" t="s">
        <v>54</v>
      </c>
      <c r="H776" t="s">
        <v>55</v>
      </c>
      <c r="I776" t="s">
        <v>56</v>
      </c>
      <c r="J776" t="s">
        <v>53</v>
      </c>
      <c r="K776" t="s">
        <v>51</v>
      </c>
      <c r="L776" t="s">
        <v>7</v>
      </c>
      <c r="M776" t="s">
        <v>6</v>
      </c>
      <c r="N776">
        <v>4.8273280570899999</v>
      </c>
      <c r="O776">
        <f>IF(AND(COUNTIF(L776:M776, "BASE"),COUNTIF(L776:M776, "TAXONOMIC")),1,0)</f>
        <v>0</v>
      </c>
      <c r="P776">
        <f>IF(AND(COUNTIF(L776:M776, "BASE"),COUNTIF(L776:M776, "THEMATIC")),1,0)</f>
        <v>1</v>
      </c>
      <c r="Q776" t="s">
        <v>353</v>
      </c>
      <c r="R776">
        <f>IF(AND(COUNTIF(L776:M776, "THEMATIC"),COUNTIF(L776:M776, "TAXONOMIC")),1,0)</f>
        <v>0</v>
      </c>
      <c r="S776">
        <f>IF(COUNTIF(L776:M776, "UNRELATED"),1,0)</f>
        <v>0</v>
      </c>
    </row>
    <row r="777" spans="1:19" x14ac:dyDescent="0.35">
      <c r="A777">
        <v>3999</v>
      </c>
      <c r="B777">
        <v>1</v>
      </c>
      <c r="C777">
        <v>9</v>
      </c>
      <c r="D777" t="s">
        <v>197</v>
      </c>
      <c r="E777" t="s">
        <v>198</v>
      </c>
      <c r="F777" t="s">
        <v>199</v>
      </c>
      <c r="G777" t="s">
        <v>200</v>
      </c>
      <c r="H777" t="s">
        <v>201</v>
      </c>
      <c r="I777" t="s">
        <v>202</v>
      </c>
      <c r="J777" t="s">
        <v>197</v>
      </c>
      <c r="K777" t="s">
        <v>198</v>
      </c>
      <c r="L777" t="s">
        <v>6</v>
      </c>
      <c r="M777" t="s">
        <v>14</v>
      </c>
      <c r="N777">
        <v>5.7481865981200002</v>
      </c>
      <c r="O777">
        <f>IF(AND(COUNTIF(L777:M777, "BASE"),COUNTIF(L777:M777, "TAXONOMIC")),1,0)</f>
        <v>1</v>
      </c>
      <c r="P777">
        <f>IF(AND(COUNTIF(L777:M777, "BASE"),COUNTIF(L777:M777, "THEMATIC")),1,0)</f>
        <v>0</v>
      </c>
      <c r="Q777" t="s">
        <v>354</v>
      </c>
      <c r="R777">
        <f>IF(AND(COUNTIF(L777:M777, "THEMATIC"),COUNTIF(L777:M777, "TAXONOMIC")),1,0)</f>
        <v>0</v>
      </c>
      <c r="S777">
        <f>IF(COUNTIF(L777:M777, "UNRELATED"),1,0)</f>
        <v>0</v>
      </c>
    </row>
    <row r="778" spans="1:19" x14ac:dyDescent="0.35">
      <c r="A778">
        <v>3999</v>
      </c>
      <c r="B778">
        <v>1</v>
      </c>
      <c r="C778">
        <v>10</v>
      </c>
      <c r="D778" t="s">
        <v>15</v>
      </c>
      <c r="E778" t="s">
        <v>16</v>
      </c>
      <c r="F778" t="s">
        <v>17</v>
      </c>
      <c r="G778" t="s">
        <v>18</v>
      </c>
      <c r="H778" t="s">
        <v>19</v>
      </c>
      <c r="I778" t="s">
        <v>20</v>
      </c>
      <c r="J778" t="s">
        <v>17</v>
      </c>
      <c r="K778" t="s">
        <v>15</v>
      </c>
      <c r="L778" t="s">
        <v>7</v>
      </c>
      <c r="M778" t="s">
        <v>6</v>
      </c>
      <c r="N778">
        <v>6.1499040247299996</v>
      </c>
      <c r="O778">
        <f>IF(AND(COUNTIF(L778:M778, "BASE"),COUNTIF(L778:M778, "TAXONOMIC")),1,0)</f>
        <v>0</v>
      </c>
      <c r="P778">
        <f>IF(AND(COUNTIF(L778:M778, "BASE"),COUNTIF(L778:M778, "THEMATIC")),1,0)</f>
        <v>1</v>
      </c>
      <c r="Q778" t="s">
        <v>353</v>
      </c>
      <c r="R778">
        <f>IF(AND(COUNTIF(L778:M778, "THEMATIC"),COUNTIF(L778:M778, "TAXONOMIC")),1,0)</f>
        <v>0</v>
      </c>
      <c r="S778">
        <f>IF(COUNTIF(L778:M778, "UNRELATED"),1,0)</f>
        <v>0</v>
      </c>
    </row>
    <row r="779" spans="1:19" x14ac:dyDescent="0.35">
      <c r="A779">
        <v>3999</v>
      </c>
      <c r="B779">
        <v>1</v>
      </c>
      <c r="C779">
        <v>11</v>
      </c>
      <c r="D779" t="s">
        <v>260</v>
      </c>
      <c r="E779" t="s">
        <v>261</v>
      </c>
      <c r="F779" t="s">
        <v>145</v>
      </c>
      <c r="G779" t="s">
        <v>262</v>
      </c>
      <c r="H779" t="s">
        <v>263</v>
      </c>
      <c r="I779" t="s">
        <v>264</v>
      </c>
      <c r="J779" t="s">
        <v>145</v>
      </c>
      <c r="K779" t="s">
        <v>260</v>
      </c>
      <c r="L779" t="s">
        <v>7</v>
      </c>
      <c r="M779" t="s">
        <v>6</v>
      </c>
      <c r="N779">
        <v>6.7248042254399998</v>
      </c>
      <c r="O779">
        <f>IF(AND(COUNTIF(L779:M779, "BASE"),COUNTIF(L779:M779, "TAXONOMIC")),1,0)</f>
        <v>0</v>
      </c>
      <c r="P779">
        <f>IF(AND(COUNTIF(L779:M779, "BASE"),COUNTIF(L779:M779, "THEMATIC")),1,0)</f>
        <v>1</v>
      </c>
      <c r="Q779" t="s">
        <v>353</v>
      </c>
      <c r="R779">
        <f>IF(AND(COUNTIF(L779:M779, "THEMATIC"),COUNTIF(L779:M779, "TAXONOMIC")),1,0)</f>
        <v>0</v>
      </c>
      <c r="S779">
        <f>IF(COUNTIF(L779:M779, "UNRELATED"),1,0)</f>
        <v>0</v>
      </c>
    </row>
    <row r="780" spans="1:19" x14ac:dyDescent="0.35">
      <c r="A780">
        <v>3999</v>
      </c>
      <c r="B780">
        <v>1</v>
      </c>
      <c r="C780">
        <v>12</v>
      </c>
      <c r="D780" t="s">
        <v>293</v>
      </c>
      <c r="E780" t="s">
        <v>294</v>
      </c>
      <c r="F780" t="s">
        <v>295</v>
      </c>
      <c r="G780" t="s">
        <v>296</v>
      </c>
      <c r="H780" t="s">
        <v>297</v>
      </c>
      <c r="I780" t="s">
        <v>298</v>
      </c>
      <c r="J780" t="s">
        <v>293</v>
      </c>
      <c r="K780" t="s">
        <v>295</v>
      </c>
      <c r="L780" t="s">
        <v>6</v>
      </c>
      <c r="M780" t="s">
        <v>7</v>
      </c>
      <c r="N780">
        <v>7.0070821163800003</v>
      </c>
      <c r="O780">
        <f>IF(AND(COUNTIF(L780:M780, "BASE"),COUNTIF(L780:M780, "TAXONOMIC")),1,0)</f>
        <v>0</v>
      </c>
      <c r="P780">
        <f>IF(AND(COUNTIF(L780:M780, "BASE"),COUNTIF(L780:M780, "THEMATIC")),1,0)</f>
        <v>1</v>
      </c>
      <c r="Q780" t="s">
        <v>353</v>
      </c>
      <c r="R780">
        <f>IF(AND(COUNTIF(L780:M780, "THEMATIC"),COUNTIF(L780:M780, "TAXONOMIC")),1,0)</f>
        <v>0</v>
      </c>
      <c r="S780">
        <f>IF(COUNTIF(L780:M780, "UNRELATED"),1,0)</f>
        <v>0</v>
      </c>
    </row>
    <row r="781" spans="1:19" x14ac:dyDescent="0.35">
      <c r="A781">
        <v>3999</v>
      </c>
      <c r="B781">
        <v>1</v>
      </c>
      <c r="C781">
        <v>13</v>
      </c>
      <c r="D781" t="s">
        <v>132</v>
      </c>
      <c r="E781" t="s">
        <v>244</v>
      </c>
      <c r="F781" t="s">
        <v>245</v>
      </c>
      <c r="G781" t="s">
        <v>246</v>
      </c>
      <c r="H781" t="s">
        <v>247</v>
      </c>
      <c r="I781" t="s">
        <v>248</v>
      </c>
      <c r="J781" t="s">
        <v>245</v>
      </c>
      <c r="K781" t="s">
        <v>132</v>
      </c>
      <c r="L781" t="s">
        <v>7</v>
      </c>
      <c r="M781" t="s">
        <v>6</v>
      </c>
      <c r="N781">
        <v>3.8915150339000002</v>
      </c>
      <c r="O781">
        <f>IF(AND(COUNTIF(L781:M781, "BASE"),COUNTIF(L781:M781, "TAXONOMIC")),1,0)</f>
        <v>0</v>
      </c>
      <c r="P781">
        <f>IF(AND(COUNTIF(L781:M781, "BASE"),COUNTIF(L781:M781, "THEMATIC")),1,0)</f>
        <v>1</v>
      </c>
      <c r="Q781" t="s">
        <v>353</v>
      </c>
      <c r="R781">
        <f>IF(AND(COUNTIF(L781:M781, "THEMATIC"),COUNTIF(L781:M781, "TAXONOMIC")),1,0)</f>
        <v>0</v>
      </c>
      <c r="S781">
        <f>IF(COUNTIF(L781:M781, "UNRELATED"),1,0)</f>
        <v>0</v>
      </c>
    </row>
    <row r="782" spans="1:19" x14ac:dyDescent="0.35">
      <c r="A782">
        <v>3999</v>
      </c>
      <c r="B782">
        <v>1</v>
      </c>
      <c r="C782">
        <v>14</v>
      </c>
      <c r="D782" t="s">
        <v>279</v>
      </c>
      <c r="E782" t="s">
        <v>280</v>
      </c>
      <c r="F782" t="s">
        <v>281</v>
      </c>
      <c r="G782" t="s">
        <v>282</v>
      </c>
      <c r="H782" t="s">
        <v>283</v>
      </c>
      <c r="I782" t="s">
        <v>284</v>
      </c>
      <c r="J782" t="s">
        <v>279</v>
      </c>
      <c r="K782" t="s">
        <v>281</v>
      </c>
      <c r="L782" t="s">
        <v>6</v>
      </c>
      <c r="M782" t="s">
        <v>7</v>
      </c>
      <c r="N782">
        <v>4.2701675778399997</v>
      </c>
      <c r="O782">
        <f>IF(AND(COUNTIF(L782:M782, "BASE"),COUNTIF(L782:M782, "TAXONOMIC")),1,0)</f>
        <v>0</v>
      </c>
      <c r="P782">
        <f>IF(AND(COUNTIF(L782:M782, "BASE"),COUNTIF(L782:M782, "THEMATIC")),1,0)</f>
        <v>1</v>
      </c>
      <c r="Q782" t="s">
        <v>353</v>
      </c>
      <c r="R782">
        <f>IF(AND(COUNTIF(L782:M782, "THEMATIC"),COUNTIF(L782:M782, "TAXONOMIC")),1,0)</f>
        <v>0</v>
      </c>
      <c r="S782">
        <f>IF(COUNTIF(L782:M782, "UNRELATED"),1,0)</f>
        <v>0</v>
      </c>
    </row>
    <row r="783" spans="1:19" x14ac:dyDescent="0.35">
      <c r="A783">
        <v>3999</v>
      </c>
      <c r="B783">
        <v>1</v>
      </c>
      <c r="C783">
        <v>15</v>
      </c>
      <c r="D783" t="s">
        <v>285</v>
      </c>
      <c r="E783" t="s">
        <v>286</v>
      </c>
      <c r="F783" t="s">
        <v>81</v>
      </c>
      <c r="G783" t="s">
        <v>287</v>
      </c>
      <c r="H783" t="s">
        <v>288</v>
      </c>
      <c r="I783" t="s">
        <v>289</v>
      </c>
      <c r="J783" t="s">
        <v>285</v>
      </c>
      <c r="K783" t="s">
        <v>289</v>
      </c>
      <c r="L783" t="s">
        <v>6</v>
      </c>
      <c r="M783" t="s">
        <v>324</v>
      </c>
      <c r="N783">
        <v>8.5530499913100009</v>
      </c>
      <c r="O783">
        <f>IF(AND(COUNTIF(L783:M783, "BASE"),COUNTIF(L783:M783, "TAXONOMIC")),1,0)</f>
        <v>0</v>
      </c>
      <c r="P783">
        <f>IF(AND(COUNTIF(L783:M783, "BASE"),COUNTIF(L783:M783, "THEMATIC")),1,0)</f>
        <v>0</v>
      </c>
      <c r="Q783" t="s">
        <v>352</v>
      </c>
      <c r="R783">
        <f>IF(AND(COUNTIF(L783:M783, "THEMATIC"),COUNTIF(L783:M783, "TAXONOMIC")),1,0)</f>
        <v>0</v>
      </c>
      <c r="S783">
        <f>IF(COUNTIF(L783:M783, "UNRELATED"),1,0)</f>
        <v>1</v>
      </c>
    </row>
    <row r="784" spans="1:19" x14ac:dyDescent="0.35">
      <c r="A784">
        <v>3999</v>
      </c>
      <c r="B784">
        <v>1</v>
      </c>
      <c r="C784">
        <v>16</v>
      </c>
      <c r="D784" t="s">
        <v>181</v>
      </c>
      <c r="E784" t="s">
        <v>182</v>
      </c>
      <c r="F784" t="s">
        <v>183</v>
      </c>
      <c r="G784" t="s">
        <v>184</v>
      </c>
      <c r="H784" t="s">
        <v>185</v>
      </c>
      <c r="I784" t="s">
        <v>186</v>
      </c>
      <c r="J784" t="s">
        <v>181</v>
      </c>
      <c r="K784" t="s">
        <v>183</v>
      </c>
      <c r="L784" t="s">
        <v>6</v>
      </c>
      <c r="M784" t="s">
        <v>7</v>
      </c>
      <c r="N784">
        <v>4.0878176473799996</v>
      </c>
      <c r="O784">
        <f>IF(AND(COUNTIF(L784:M784, "BASE"),COUNTIF(L784:M784, "TAXONOMIC")),1,0)</f>
        <v>0</v>
      </c>
      <c r="P784">
        <f>IF(AND(COUNTIF(L784:M784, "BASE"),COUNTIF(L784:M784, "THEMATIC")),1,0)</f>
        <v>1</v>
      </c>
      <c r="Q784" t="s">
        <v>353</v>
      </c>
      <c r="R784">
        <f>IF(AND(COUNTIF(L784:M784, "THEMATIC"),COUNTIF(L784:M784, "TAXONOMIC")),1,0)</f>
        <v>0</v>
      </c>
      <c r="S784">
        <f>IF(COUNTIF(L784:M784, "UNRELATED"),1,0)</f>
        <v>0</v>
      </c>
    </row>
    <row r="785" spans="1:19" x14ac:dyDescent="0.35">
      <c r="A785">
        <v>3999</v>
      </c>
      <c r="B785">
        <v>1</v>
      </c>
      <c r="C785">
        <v>17</v>
      </c>
      <c r="D785" t="s">
        <v>146</v>
      </c>
      <c r="E785" t="s">
        <v>147</v>
      </c>
      <c r="F785" t="s">
        <v>148</v>
      </c>
      <c r="G785" t="s">
        <v>149</v>
      </c>
      <c r="H785" t="s">
        <v>150</v>
      </c>
      <c r="I785" t="s">
        <v>151</v>
      </c>
      <c r="J785" t="s">
        <v>148</v>
      </c>
      <c r="K785" t="s">
        <v>146</v>
      </c>
      <c r="L785" t="s">
        <v>7</v>
      </c>
      <c r="M785" t="s">
        <v>6</v>
      </c>
      <c r="N785">
        <v>3.19813306513</v>
      </c>
      <c r="O785">
        <f>IF(AND(COUNTIF(L785:M785, "BASE"),COUNTIF(L785:M785, "TAXONOMIC")),1,0)</f>
        <v>0</v>
      </c>
      <c r="P785">
        <f>IF(AND(COUNTIF(L785:M785, "BASE"),COUNTIF(L785:M785, "THEMATIC")),1,0)</f>
        <v>1</v>
      </c>
      <c r="Q785" t="s">
        <v>353</v>
      </c>
      <c r="R785">
        <f>IF(AND(COUNTIF(L785:M785, "THEMATIC"),COUNTIF(L785:M785, "TAXONOMIC")),1,0)</f>
        <v>0</v>
      </c>
      <c r="S785">
        <f>IF(COUNTIF(L785:M785, "UNRELATED"),1,0)</f>
        <v>0</v>
      </c>
    </row>
    <row r="786" spans="1:19" x14ac:dyDescent="0.35">
      <c r="A786">
        <v>3999</v>
      </c>
      <c r="B786">
        <v>1</v>
      </c>
      <c r="C786">
        <v>18</v>
      </c>
      <c r="D786" t="s">
        <v>255</v>
      </c>
      <c r="E786" t="s">
        <v>256</v>
      </c>
      <c r="F786" t="s">
        <v>175</v>
      </c>
      <c r="G786" t="s">
        <v>257</v>
      </c>
      <c r="H786" t="s">
        <v>258</v>
      </c>
      <c r="I786" t="s">
        <v>259</v>
      </c>
      <c r="J786" t="s">
        <v>255</v>
      </c>
      <c r="K786" t="s">
        <v>256</v>
      </c>
      <c r="L786" t="s">
        <v>6</v>
      </c>
      <c r="M786" t="s">
        <v>14</v>
      </c>
      <c r="N786">
        <v>4.5530516466200002</v>
      </c>
      <c r="O786">
        <f>IF(AND(COUNTIF(L786:M786, "BASE"),COUNTIF(L786:M786, "TAXONOMIC")),1,0)</f>
        <v>1</v>
      </c>
      <c r="P786">
        <f>IF(AND(COUNTIF(L786:M786, "BASE"),COUNTIF(L786:M786, "THEMATIC")),1,0)</f>
        <v>0</v>
      </c>
      <c r="Q786" t="s">
        <v>354</v>
      </c>
      <c r="R786">
        <f>IF(AND(COUNTIF(L786:M786, "THEMATIC"),COUNTIF(L786:M786, "TAXONOMIC")),1,0)</f>
        <v>0</v>
      </c>
      <c r="S786">
        <f>IF(COUNTIF(L786:M786, "UNRELATED"),1,0)</f>
        <v>0</v>
      </c>
    </row>
    <row r="787" spans="1:19" x14ac:dyDescent="0.35">
      <c r="A787">
        <v>3999</v>
      </c>
      <c r="B787">
        <v>1</v>
      </c>
      <c r="C787">
        <v>19</v>
      </c>
      <c r="D787" t="s">
        <v>131</v>
      </c>
      <c r="E787" t="s">
        <v>132</v>
      </c>
      <c r="F787" t="s">
        <v>133</v>
      </c>
      <c r="G787" t="s">
        <v>134</v>
      </c>
      <c r="H787" t="s">
        <v>135</v>
      </c>
      <c r="I787" t="s">
        <v>136</v>
      </c>
      <c r="J787" t="s">
        <v>131</v>
      </c>
      <c r="K787" t="s">
        <v>133</v>
      </c>
      <c r="L787" t="s">
        <v>6</v>
      </c>
      <c r="M787" t="s">
        <v>7</v>
      </c>
      <c r="N787">
        <v>5.0359022116799999</v>
      </c>
      <c r="O787">
        <f>IF(AND(COUNTIF(L787:M787, "BASE"),COUNTIF(L787:M787, "TAXONOMIC")),1,0)</f>
        <v>0</v>
      </c>
      <c r="P787">
        <f>IF(AND(COUNTIF(L787:M787, "BASE"),COUNTIF(L787:M787, "THEMATIC")),1,0)</f>
        <v>1</v>
      </c>
      <c r="Q787" t="s">
        <v>353</v>
      </c>
      <c r="R787">
        <f>IF(AND(COUNTIF(L787:M787, "THEMATIC"),COUNTIF(L787:M787, "TAXONOMIC")),1,0)</f>
        <v>0</v>
      </c>
      <c r="S787">
        <f>IF(COUNTIF(L787:M787, "UNRELATED"),1,0)</f>
        <v>0</v>
      </c>
    </row>
    <row r="788" spans="1:19" x14ac:dyDescent="0.35">
      <c r="A788">
        <v>3999</v>
      </c>
      <c r="B788">
        <v>1</v>
      </c>
      <c r="C788">
        <v>20</v>
      </c>
      <c r="D788" t="s">
        <v>265</v>
      </c>
      <c r="E788" t="s">
        <v>266</v>
      </c>
      <c r="F788" t="s">
        <v>267</v>
      </c>
      <c r="G788" t="s">
        <v>268</v>
      </c>
      <c r="H788" t="s">
        <v>269</v>
      </c>
      <c r="I788" t="s">
        <v>270</v>
      </c>
      <c r="J788" t="s">
        <v>265</v>
      </c>
      <c r="K788" t="s">
        <v>266</v>
      </c>
      <c r="L788" t="s">
        <v>6</v>
      </c>
      <c r="M788" t="s">
        <v>14</v>
      </c>
      <c r="N788">
        <v>4.9697030291399997</v>
      </c>
      <c r="O788">
        <f>IF(AND(COUNTIF(L788:M788, "BASE"),COUNTIF(L788:M788, "TAXONOMIC")),1,0)</f>
        <v>1</v>
      </c>
      <c r="P788">
        <f>IF(AND(COUNTIF(L788:M788, "BASE"),COUNTIF(L788:M788, "THEMATIC")),1,0)</f>
        <v>0</v>
      </c>
      <c r="Q788" t="s">
        <v>354</v>
      </c>
      <c r="R788">
        <f>IF(AND(COUNTIF(L788:M788, "THEMATIC"),COUNTIF(L788:M788, "TAXONOMIC")),1,0)</f>
        <v>0</v>
      </c>
      <c r="S788">
        <f>IF(COUNTIF(L788:M788, "UNRELATED"),1,0)</f>
        <v>0</v>
      </c>
    </row>
    <row r="789" spans="1:19" x14ac:dyDescent="0.35">
      <c r="A789">
        <v>3999</v>
      </c>
      <c r="B789">
        <v>1</v>
      </c>
      <c r="C789">
        <v>21</v>
      </c>
      <c r="D789" t="s">
        <v>126</v>
      </c>
      <c r="E789" t="s">
        <v>127</v>
      </c>
      <c r="F789" t="s">
        <v>12</v>
      </c>
      <c r="G789" t="s">
        <v>128</v>
      </c>
      <c r="H789" t="s">
        <v>129</v>
      </c>
      <c r="I789" t="s">
        <v>130</v>
      </c>
      <c r="J789" t="s">
        <v>130</v>
      </c>
      <c r="K789" t="s">
        <v>128</v>
      </c>
      <c r="L789" t="s">
        <v>324</v>
      </c>
      <c r="M789" t="s">
        <v>324</v>
      </c>
      <c r="N789">
        <v>7.1317643779299997</v>
      </c>
      <c r="O789">
        <f>IF(AND(COUNTIF(L789:M789, "BASE"),COUNTIF(L789:M789, "TAXONOMIC")),1,0)</f>
        <v>0</v>
      </c>
      <c r="P789">
        <f>IF(AND(COUNTIF(L789:M789, "BASE"),COUNTIF(L789:M789, "THEMATIC")),1,0)</f>
        <v>0</v>
      </c>
      <c r="Q789" t="s">
        <v>352</v>
      </c>
      <c r="R789">
        <f>IF(AND(COUNTIF(L789:M789, "THEMATIC"),COUNTIF(L789:M789, "TAXONOMIC")),1,0)</f>
        <v>0</v>
      </c>
      <c r="S789">
        <f>IF(COUNTIF(L789:M789, "UNRELATED"),1,0)</f>
        <v>1</v>
      </c>
    </row>
    <row r="790" spans="1:19" x14ac:dyDescent="0.35">
      <c r="A790">
        <v>3999</v>
      </c>
      <c r="B790">
        <v>1</v>
      </c>
      <c r="C790">
        <v>22</v>
      </c>
      <c r="D790" t="s">
        <v>249</v>
      </c>
      <c r="E790" t="s">
        <v>250</v>
      </c>
      <c r="F790" t="s">
        <v>251</v>
      </c>
      <c r="G790" t="s">
        <v>252</v>
      </c>
      <c r="H790" t="s">
        <v>253</v>
      </c>
      <c r="I790" t="s">
        <v>254</v>
      </c>
      <c r="J790" t="s">
        <v>251</v>
      </c>
      <c r="K790" t="s">
        <v>249</v>
      </c>
      <c r="L790" t="s">
        <v>7</v>
      </c>
      <c r="M790" t="s">
        <v>6</v>
      </c>
      <c r="N790">
        <v>5.4000723704800002</v>
      </c>
      <c r="O790">
        <f>IF(AND(COUNTIF(L790:M790, "BASE"),COUNTIF(L790:M790, "TAXONOMIC")),1,0)</f>
        <v>0</v>
      </c>
      <c r="P790">
        <f>IF(AND(COUNTIF(L790:M790, "BASE"),COUNTIF(L790:M790, "THEMATIC")),1,0)</f>
        <v>1</v>
      </c>
      <c r="Q790" t="s">
        <v>353</v>
      </c>
      <c r="R790">
        <f>IF(AND(COUNTIF(L790:M790, "THEMATIC"),COUNTIF(L790:M790, "TAXONOMIC")),1,0)</f>
        <v>0</v>
      </c>
      <c r="S790">
        <f>IF(COUNTIF(L790:M790, "UNRELATED"),1,0)</f>
        <v>0</v>
      </c>
    </row>
    <row r="791" spans="1:19" x14ac:dyDescent="0.35">
      <c r="A791">
        <v>3999</v>
      </c>
      <c r="B791">
        <v>1</v>
      </c>
      <c r="C791">
        <v>23</v>
      </c>
      <c r="D791" t="s">
        <v>220</v>
      </c>
      <c r="E791" t="s">
        <v>221</v>
      </c>
      <c r="F791" t="s">
        <v>222</v>
      </c>
      <c r="G791" t="s">
        <v>223</v>
      </c>
      <c r="H791" t="s">
        <v>224</v>
      </c>
      <c r="I791" t="s">
        <v>225</v>
      </c>
      <c r="J791" t="s">
        <v>222</v>
      </c>
      <c r="K791" t="s">
        <v>220</v>
      </c>
      <c r="L791" t="s">
        <v>7</v>
      </c>
      <c r="M791" t="s">
        <v>6</v>
      </c>
      <c r="N791">
        <v>5.72907925199</v>
      </c>
      <c r="O791">
        <f>IF(AND(COUNTIF(L791:M791, "BASE"),COUNTIF(L791:M791, "TAXONOMIC")),1,0)</f>
        <v>0</v>
      </c>
      <c r="P791">
        <f>IF(AND(COUNTIF(L791:M791, "BASE"),COUNTIF(L791:M791, "THEMATIC")),1,0)</f>
        <v>1</v>
      </c>
      <c r="Q791" t="s">
        <v>353</v>
      </c>
      <c r="R791">
        <f>IF(AND(COUNTIF(L791:M791, "THEMATIC"),COUNTIF(L791:M791, "TAXONOMIC")),1,0)</f>
        <v>0</v>
      </c>
      <c r="S791">
        <f>IF(COUNTIF(L791:M791, "UNRELATED"),1,0)</f>
        <v>0</v>
      </c>
    </row>
    <row r="792" spans="1:19" x14ac:dyDescent="0.35">
      <c r="A792">
        <v>3999</v>
      </c>
      <c r="B792">
        <v>1</v>
      </c>
      <c r="C792">
        <v>24</v>
      </c>
      <c r="D792" t="s">
        <v>69</v>
      </c>
      <c r="E792" t="s">
        <v>70</v>
      </c>
      <c r="F792" t="s">
        <v>71</v>
      </c>
      <c r="G792" t="s">
        <v>38</v>
      </c>
      <c r="H792" t="s">
        <v>72</v>
      </c>
      <c r="I792" t="s">
        <v>73</v>
      </c>
      <c r="J792" t="s">
        <v>71</v>
      </c>
      <c r="K792" t="s">
        <v>69</v>
      </c>
      <c r="L792" t="s">
        <v>7</v>
      </c>
      <c r="M792" t="s">
        <v>6</v>
      </c>
      <c r="N792">
        <v>9.3012024899399997</v>
      </c>
      <c r="O792">
        <f>IF(AND(COUNTIF(L792:M792, "BASE"),COUNTIF(L792:M792, "TAXONOMIC")),1,0)</f>
        <v>0</v>
      </c>
      <c r="P792">
        <f>IF(AND(COUNTIF(L792:M792, "BASE"),COUNTIF(L792:M792, "THEMATIC")),1,0)</f>
        <v>1</v>
      </c>
      <c r="Q792" t="s">
        <v>353</v>
      </c>
      <c r="R792">
        <f>IF(AND(COUNTIF(L792:M792, "THEMATIC"),COUNTIF(L792:M792, "TAXONOMIC")),1,0)</f>
        <v>0</v>
      </c>
      <c r="S792">
        <f>IF(COUNTIF(L792:M792, "UNRELATED"),1,0)</f>
        <v>0</v>
      </c>
    </row>
    <row r="793" spans="1:19" x14ac:dyDescent="0.35">
      <c r="A793">
        <v>3999</v>
      </c>
      <c r="B793">
        <v>1</v>
      </c>
      <c r="C793">
        <v>25</v>
      </c>
      <c r="D793" t="s">
        <v>79</v>
      </c>
      <c r="E793" t="s">
        <v>80</v>
      </c>
      <c r="F793" t="s">
        <v>81</v>
      </c>
      <c r="G793" t="s">
        <v>82</v>
      </c>
      <c r="H793" t="s">
        <v>83</v>
      </c>
      <c r="I793" t="s">
        <v>84</v>
      </c>
      <c r="J793" t="s">
        <v>79</v>
      </c>
      <c r="K793" t="s">
        <v>81</v>
      </c>
      <c r="L793" t="s">
        <v>6</v>
      </c>
      <c r="M793" t="s">
        <v>7</v>
      </c>
      <c r="N793">
        <v>6.6140653771600002</v>
      </c>
      <c r="O793">
        <f>IF(AND(COUNTIF(L793:M793, "BASE"),COUNTIF(L793:M793, "TAXONOMIC")),1,0)</f>
        <v>0</v>
      </c>
      <c r="P793">
        <f>IF(AND(COUNTIF(L793:M793, "BASE"),COUNTIF(L793:M793, "THEMATIC")),1,0)</f>
        <v>1</v>
      </c>
      <c r="Q793" t="s">
        <v>353</v>
      </c>
      <c r="R793">
        <f>IF(AND(COUNTIF(L793:M793, "THEMATIC"),COUNTIF(L793:M793, "TAXONOMIC")),1,0)</f>
        <v>0</v>
      </c>
      <c r="S793">
        <f>IF(COUNTIF(L793:M793, "UNRELATED"),1,0)</f>
        <v>0</v>
      </c>
    </row>
    <row r="794" spans="1:19" x14ac:dyDescent="0.35">
      <c r="A794">
        <v>3999</v>
      </c>
      <c r="B794">
        <v>1</v>
      </c>
      <c r="C794">
        <v>26</v>
      </c>
      <c r="D794" t="s">
        <v>313</v>
      </c>
      <c r="E794" t="s">
        <v>314</v>
      </c>
      <c r="F794" t="s">
        <v>315</v>
      </c>
      <c r="G794" t="s">
        <v>267</v>
      </c>
      <c r="H794" t="s">
        <v>316</v>
      </c>
      <c r="I794" t="s">
        <v>317</v>
      </c>
      <c r="J794" t="s">
        <v>315</v>
      </c>
      <c r="K794" t="s">
        <v>313</v>
      </c>
      <c r="L794" t="s">
        <v>7</v>
      </c>
      <c r="M794" t="s">
        <v>6</v>
      </c>
      <c r="N794">
        <v>2.50230023114</v>
      </c>
      <c r="O794">
        <f>IF(AND(COUNTIF(L794:M794, "BASE"),COUNTIF(L794:M794, "TAXONOMIC")),1,0)</f>
        <v>0</v>
      </c>
      <c r="P794">
        <f>IF(AND(COUNTIF(L794:M794, "BASE"),COUNTIF(L794:M794, "THEMATIC")),1,0)</f>
        <v>1</v>
      </c>
      <c r="Q794" t="s">
        <v>353</v>
      </c>
      <c r="R794">
        <f>IF(AND(COUNTIF(L794:M794, "THEMATIC"),COUNTIF(L794:M794, "TAXONOMIC")),1,0)</f>
        <v>0</v>
      </c>
      <c r="S794">
        <f>IF(COUNTIF(L794:M794, "UNRELATED"),1,0)</f>
        <v>0</v>
      </c>
    </row>
    <row r="795" spans="1:19" x14ac:dyDescent="0.35">
      <c r="A795">
        <v>3999</v>
      </c>
      <c r="B795">
        <v>1</v>
      </c>
      <c r="C795">
        <v>27</v>
      </c>
      <c r="D795" t="s">
        <v>33</v>
      </c>
      <c r="E795" t="s">
        <v>34</v>
      </c>
      <c r="F795" t="s">
        <v>35</v>
      </c>
      <c r="G795" t="s">
        <v>36</v>
      </c>
      <c r="H795" t="s">
        <v>37</v>
      </c>
      <c r="I795" t="s">
        <v>38</v>
      </c>
      <c r="J795" t="s">
        <v>33</v>
      </c>
      <c r="K795" t="s">
        <v>35</v>
      </c>
      <c r="L795" t="s">
        <v>6</v>
      </c>
      <c r="M795" t="s">
        <v>7</v>
      </c>
      <c r="N795">
        <v>5.4313714713800003</v>
      </c>
      <c r="O795">
        <f>IF(AND(COUNTIF(L795:M795, "BASE"),COUNTIF(L795:M795, "TAXONOMIC")),1,0)</f>
        <v>0</v>
      </c>
      <c r="P795">
        <f>IF(AND(COUNTIF(L795:M795, "BASE"),COUNTIF(L795:M795, "THEMATIC")),1,0)</f>
        <v>1</v>
      </c>
      <c r="Q795" t="s">
        <v>353</v>
      </c>
      <c r="R795">
        <f>IF(AND(COUNTIF(L795:M795, "THEMATIC"),COUNTIF(L795:M795, "TAXONOMIC")),1,0)</f>
        <v>0</v>
      </c>
      <c r="S795">
        <f>IF(COUNTIF(L795:M795, "UNRELATED"),1,0)</f>
        <v>0</v>
      </c>
    </row>
    <row r="796" spans="1:19" x14ac:dyDescent="0.35">
      <c r="A796">
        <v>3999</v>
      </c>
      <c r="B796">
        <v>1</v>
      </c>
      <c r="C796">
        <v>28</v>
      </c>
      <c r="D796" t="s">
        <v>27</v>
      </c>
      <c r="E796" t="s">
        <v>28</v>
      </c>
      <c r="F796" t="s">
        <v>29</v>
      </c>
      <c r="G796" t="s">
        <v>30</v>
      </c>
      <c r="H796" t="s">
        <v>31</v>
      </c>
      <c r="I796" t="s">
        <v>32</v>
      </c>
      <c r="J796" t="s">
        <v>29</v>
      </c>
      <c r="K796" t="s">
        <v>27</v>
      </c>
      <c r="L796" t="s">
        <v>7</v>
      </c>
      <c r="M796" t="s">
        <v>6</v>
      </c>
      <c r="N796">
        <v>3.4864462488300001</v>
      </c>
      <c r="O796">
        <f>IF(AND(COUNTIF(L796:M796, "BASE"),COUNTIF(L796:M796, "TAXONOMIC")),1,0)</f>
        <v>0</v>
      </c>
      <c r="P796">
        <f>IF(AND(COUNTIF(L796:M796, "BASE"),COUNTIF(L796:M796, "THEMATIC")),1,0)</f>
        <v>1</v>
      </c>
      <c r="Q796" t="s">
        <v>353</v>
      </c>
      <c r="R796">
        <f>IF(AND(COUNTIF(L796:M796, "THEMATIC"),COUNTIF(L796:M796, "TAXONOMIC")),1,0)</f>
        <v>0</v>
      </c>
      <c r="S796">
        <f>IF(COUNTIF(L796:M796, "UNRELATED"),1,0)</f>
        <v>0</v>
      </c>
    </row>
    <row r="797" spans="1:19" x14ac:dyDescent="0.35">
      <c r="A797">
        <v>3999</v>
      </c>
      <c r="B797">
        <v>1</v>
      </c>
      <c r="C797">
        <v>29</v>
      </c>
      <c r="D797" t="s">
        <v>36</v>
      </c>
      <c r="E797" t="s">
        <v>271</v>
      </c>
      <c r="F797" t="s">
        <v>165</v>
      </c>
      <c r="G797" t="s">
        <v>272</v>
      </c>
      <c r="H797" t="s">
        <v>273</v>
      </c>
      <c r="I797" t="s">
        <v>274</v>
      </c>
      <c r="J797" t="s">
        <v>271</v>
      </c>
      <c r="K797" t="s">
        <v>36</v>
      </c>
      <c r="L797" t="s">
        <v>14</v>
      </c>
      <c r="M797" t="s">
        <v>6</v>
      </c>
      <c r="N797">
        <v>8.0640363428399997</v>
      </c>
      <c r="O797">
        <f>IF(AND(COUNTIF(L797:M797, "BASE"),COUNTIF(L797:M797, "TAXONOMIC")),1,0)</f>
        <v>1</v>
      </c>
      <c r="P797">
        <f>IF(AND(COUNTIF(L797:M797, "BASE"),COUNTIF(L797:M797, "THEMATIC")),1,0)</f>
        <v>0</v>
      </c>
      <c r="Q797" t="s">
        <v>354</v>
      </c>
      <c r="R797">
        <f>IF(AND(COUNTIF(L797:M797, "THEMATIC"),COUNTIF(L797:M797, "TAXONOMIC")),1,0)</f>
        <v>0</v>
      </c>
      <c r="S797">
        <f>IF(COUNTIF(L797:M797, "UNRELATED"),1,0)</f>
        <v>0</v>
      </c>
    </row>
    <row r="798" spans="1:19" x14ac:dyDescent="0.35">
      <c r="A798">
        <v>3999</v>
      </c>
      <c r="B798">
        <v>1</v>
      </c>
      <c r="C798">
        <v>30</v>
      </c>
      <c r="D798" t="s">
        <v>318</v>
      </c>
      <c r="E798" t="s">
        <v>319</v>
      </c>
      <c r="F798" t="s">
        <v>320</v>
      </c>
      <c r="G798" t="s">
        <v>321</v>
      </c>
      <c r="H798" t="s">
        <v>322</v>
      </c>
      <c r="I798" t="s">
        <v>323</v>
      </c>
      <c r="J798" t="s">
        <v>318</v>
      </c>
      <c r="K798" t="s">
        <v>319</v>
      </c>
      <c r="L798" t="s">
        <v>6</v>
      </c>
      <c r="M798" t="s">
        <v>14</v>
      </c>
      <c r="N798">
        <v>3.43153567903</v>
      </c>
      <c r="O798">
        <f>IF(AND(COUNTIF(L798:M798, "BASE"),COUNTIF(L798:M798, "TAXONOMIC")),1,0)</f>
        <v>1</v>
      </c>
      <c r="P798">
        <f>IF(AND(COUNTIF(L798:M798, "BASE"),COUNTIF(L798:M798, "THEMATIC")),1,0)</f>
        <v>0</v>
      </c>
      <c r="Q798" t="s">
        <v>354</v>
      </c>
      <c r="R798">
        <f>IF(AND(COUNTIF(L798:M798, "THEMATIC"),COUNTIF(L798:M798, "TAXONOMIC")),1,0)</f>
        <v>0</v>
      </c>
      <c r="S798">
        <f>IF(COUNTIF(L798:M798, "UNRELATED"),1,0)</f>
        <v>0</v>
      </c>
    </row>
    <row r="799" spans="1:19" x14ac:dyDescent="0.35">
      <c r="A799">
        <v>3999</v>
      </c>
      <c r="B799">
        <v>1</v>
      </c>
      <c r="C799">
        <v>31</v>
      </c>
      <c r="D799" t="s">
        <v>214</v>
      </c>
      <c r="E799" t="s">
        <v>215</v>
      </c>
      <c r="F799" t="s">
        <v>216</v>
      </c>
      <c r="G799" t="s">
        <v>217</v>
      </c>
      <c r="H799" t="s">
        <v>218</v>
      </c>
      <c r="I799" t="s">
        <v>219</v>
      </c>
      <c r="J799" t="s">
        <v>215</v>
      </c>
      <c r="K799" t="s">
        <v>214</v>
      </c>
      <c r="L799" t="s">
        <v>14</v>
      </c>
      <c r="M799" t="s">
        <v>6</v>
      </c>
      <c r="N799">
        <v>9.7528016272699993</v>
      </c>
      <c r="O799">
        <f>IF(AND(COUNTIF(L799:M799, "BASE"),COUNTIF(L799:M799, "TAXONOMIC")),1,0)</f>
        <v>1</v>
      </c>
      <c r="P799">
        <f>IF(AND(COUNTIF(L799:M799, "BASE"),COUNTIF(L799:M799, "THEMATIC")),1,0)</f>
        <v>0</v>
      </c>
      <c r="Q799" t="s">
        <v>354</v>
      </c>
      <c r="R799">
        <f>IF(AND(COUNTIF(L799:M799, "THEMATIC"),COUNTIF(L799:M799, "TAXONOMIC")),1,0)</f>
        <v>0</v>
      </c>
      <c r="S799">
        <f>IF(COUNTIF(L799:M799, "UNRELATED"),1,0)</f>
        <v>0</v>
      </c>
    </row>
    <row r="800" spans="1:19" x14ac:dyDescent="0.35">
      <c r="A800">
        <v>3999</v>
      </c>
      <c r="B800">
        <v>1</v>
      </c>
      <c r="C800">
        <v>32</v>
      </c>
      <c r="D800" t="s">
        <v>175</v>
      </c>
      <c r="E800" t="s">
        <v>176</v>
      </c>
      <c r="F800" t="s">
        <v>177</v>
      </c>
      <c r="G800" t="s">
        <v>178</v>
      </c>
      <c r="H800" t="s">
        <v>179</v>
      </c>
      <c r="I800" t="s">
        <v>180</v>
      </c>
      <c r="J800" t="s">
        <v>175</v>
      </c>
      <c r="K800" t="s">
        <v>177</v>
      </c>
      <c r="L800" t="s">
        <v>6</v>
      </c>
      <c r="M800" t="s">
        <v>7</v>
      </c>
      <c r="N800">
        <v>3.4731182831499998</v>
      </c>
      <c r="O800">
        <f>IF(AND(COUNTIF(L800:M800, "BASE"),COUNTIF(L800:M800, "TAXONOMIC")),1,0)</f>
        <v>0</v>
      </c>
      <c r="P800">
        <f>IF(AND(COUNTIF(L800:M800, "BASE"),COUNTIF(L800:M800, "THEMATIC")),1,0)</f>
        <v>1</v>
      </c>
      <c r="Q800" t="s">
        <v>353</v>
      </c>
      <c r="R800">
        <f>IF(AND(COUNTIF(L800:M800, "THEMATIC"),COUNTIF(L800:M800, "TAXONOMIC")),1,0)</f>
        <v>0</v>
      </c>
      <c r="S800">
        <f>IF(COUNTIF(L800:M800, "UNRELATED"),1,0)</f>
        <v>0</v>
      </c>
    </row>
    <row r="801" spans="1:19" x14ac:dyDescent="0.35">
      <c r="A801">
        <v>3999</v>
      </c>
      <c r="B801">
        <v>1</v>
      </c>
      <c r="C801">
        <v>33</v>
      </c>
      <c r="D801" t="s">
        <v>21</v>
      </c>
      <c r="E801" t="s">
        <v>22</v>
      </c>
      <c r="F801" t="s">
        <v>23</v>
      </c>
      <c r="G801" t="s">
        <v>24</v>
      </c>
      <c r="H801" t="s">
        <v>25</v>
      </c>
      <c r="I801" t="s">
        <v>26</v>
      </c>
      <c r="J801" t="s">
        <v>21</v>
      </c>
      <c r="K801" t="s">
        <v>23</v>
      </c>
      <c r="L801" t="s">
        <v>6</v>
      </c>
      <c r="M801" t="s">
        <v>7</v>
      </c>
      <c r="N801">
        <v>2.4142567982799998</v>
      </c>
      <c r="O801">
        <f>IF(AND(COUNTIF(L801:M801, "BASE"),COUNTIF(L801:M801, "TAXONOMIC")),1,0)</f>
        <v>0</v>
      </c>
      <c r="P801">
        <f>IF(AND(COUNTIF(L801:M801, "BASE"),COUNTIF(L801:M801, "THEMATIC")),1,0)</f>
        <v>1</v>
      </c>
      <c r="Q801" t="s">
        <v>353</v>
      </c>
      <c r="R801">
        <f>IF(AND(COUNTIF(L801:M801, "THEMATIC"),COUNTIF(L801:M801, "TAXONOMIC")),1,0)</f>
        <v>0</v>
      </c>
      <c r="S801">
        <f>IF(COUNTIF(L801:M801, "UNRELATED"),1,0)</f>
        <v>0</v>
      </c>
    </row>
    <row r="802" spans="1:19" x14ac:dyDescent="0.35">
      <c r="A802">
        <v>3999</v>
      </c>
      <c r="B802">
        <v>1</v>
      </c>
      <c r="C802">
        <v>34</v>
      </c>
      <c r="D802" t="s">
        <v>142</v>
      </c>
      <c r="E802" t="s">
        <v>45</v>
      </c>
      <c r="F802" t="s">
        <v>143</v>
      </c>
      <c r="G802" t="s">
        <v>144</v>
      </c>
      <c r="H802" t="s">
        <v>51</v>
      </c>
      <c r="I802" t="s">
        <v>145</v>
      </c>
      <c r="J802" t="s">
        <v>143</v>
      </c>
      <c r="K802" t="s">
        <v>142</v>
      </c>
      <c r="L802" t="s">
        <v>7</v>
      </c>
      <c r="M802" t="s">
        <v>6</v>
      </c>
      <c r="N802">
        <v>3.0714432327700001</v>
      </c>
      <c r="O802">
        <f>IF(AND(COUNTIF(L802:M802, "BASE"),COUNTIF(L802:M802, "TAXONOMIC")),1,0)</f>
        <v>0</v>
      </c>
      <c r="P802">
        <f>IF(AND(COUNTIF(L802:M802, "BASE"),COUNTIF(L802:M802, "THEMATIC")),1,0)</f>
        <v>1</v>
      </c>
      <c r="Q802" t="s">
        <v>353</v>
      </c>
      <c r="R802">
        <f>IF(AND(COUNTIF(L802:M802, "THEMATIC"),COUNTIF(L802:M802, "TAXONOMIC")),1,0)</f>
        <v>0</v>
      </c>
      <c r="S802">
        <f>IF(COUNTIF(L802:M802, "UNRELATED"),1,0)</f>
        <v>0</v>
      </c>
    </row>
    <row r="803" spans="1:19" x14ac:dyDescent="0.35">
      <c r="A803">
        <v>3999</v>
      </c>
      <c r="B803">
        <v>1</v>
      </c>
      <c r="C803">
        <v>35</v>
      </c>
      <c r="D803" t="s">
        <v>57</v>
      </c>
      <c r="E803" t="s">
        <v>58</v>
      </c>
      <c r="F803" t="s">
        <v>59</v>
      </c>
      <c r="G803" t="s">
        <v>60</v>
      </c>
      <c r="H803" t="s">
        <v>61</v>
      </c>
      <c r="I803" t="s">
        <v>62</v>
      </c>
      <c r="J803" t="s">
        <v>59</v>
      </c>
      <c r="K803" t="s">
        <v>57</v>
      </c>
      <c r="L803" t="s">
        <v>7</v>
      </c>
      <c r="M803" t="s">
        <v>6</v>
      </c>
      <c r="N803">
        <v>5.51329121756</v>
      </c>
      <c r="O803">
        <f>IF(AND(COUNTIF(L803:M803, "BASE"),COUNTIF(L803:M803, "TAXONOMIC")),1,0)</f>
        <v>0</v>
      </c>
      <c r="P803">
        <f>IF(AND(COUNTIF(L803:M803, "BASE"),COUNTIF(L803:M803, "THEMATIC")),1,0)</f>
        <v>1</v>
      </c>
      <c r="Q803" t="s">
        <v>353</v>
      </c>
      <c r="R803">
        <f>IF(AND(COUNTIF(L803:M803, "THEMATIC"),COUNTIF(L803:M803, "TAXONOMIC")),1,0)</f>
        <v>0</v>
      </c>
      <c r="S803">
        <f>IF(COUNTIF(L803:M803, "UNRELATED"),1,0)</f>
        <v>0</v>
      </c>
    </row>
    <row r="804" spans="1:19" x14ac:dyDescent="0.35">
      <c r="A804">
        <v>3999</v>
      </c>
      <c r="B804">
        <v>1</v>
      </c>
      <c r="C804">
        <v>36</v>
      </c>
      <c r="D804" t="s">
        <v>141</v>
      </c>
      <c r="E804" t="s">
        <v>157</v>
      </c>
      <c r="F804" t="s">
        <v>158</v>
      </c>
      <c r="G804" t="s">
        <v>159</v>
      </c>
      <c r="H804" t="s">
        <v>160</v>
      </c>
      <c r="I804" t="s">
        <v>161</v>
      </c>
      <c r="J804" t="s">
        <v>141</v>
      </c>
      <c r="K804" t="s">
        <v>157</v>
      </c>
      <c r="L804" t="s">
        <v>6</v>
      </c>
      <c r="M804" t="s">
        <v>14</v>
      </c>
      <c r="N804">
        <v>7.8996883365899997</v>
      </c>
      <c r="O804">
        <f>IF(AND(COUNTIF(L804:M804, "BASE"),COUNTIF(L804:M804, "TAXONOMIC")),1,0)</f>
        <v>1</v>
      </c>
      <c r="P804">
        <f>IF(AND(COUNTIF(L804:M804, "BASE"),COUNTIF(L804:M804, "THEMATIC")),1,0)</f>
        <v>0</v>
      </c>
      <c r="Q804" t="s">
        <v>354</v>
      </c>
      <c r="R804">
        <f>IF(AND(COUNTIF(L804:M804, "THEMATIC"),COUNTIF(L804:M804, "TAXONOMIC")),1,0)</f>
        <v>0</v>
      </c>
      <c r="S804">
        <f>IF(COUNTIF(L804:M804, "UNRELATED"),1,0)</f>
        <v>0</v>
      </c>
    </row>
    <row r="805" spans="1:19" x14ac:dyDescent="0.35">
      <c r="A805">
        <v>3999</v>
      </c>
      <c r="B805">
        <v>1</v>
      </c>
      <c r="C805">
        <v>37</v>
      </c>
      <c r="D805" t="s">
        <v>55</v>
      </c>
      <c r="E805" t="s">
        <v>107</v>
      </c>
      <c r="F805" t="s">
        <v>167</v>
      </c>
      <c r="G805" t="s">
        <v>168</v>
      </c>
      <c r="H805" t="s">
        <v>169</v>
      </c>
      <c r="I805" t="s">
        <v>170</v>
      </c>
      <c r="J805" t="s">
        <v>107</v>
      </c>
      <c r="K805" t="s">
        <v>55</v>
      </c>
      <c r="L805" t="s">
        <v>14</v>
      </c>
      <c r="M805" t="s">
        <v>6</v>
      </c>
      <c r="N805">
        <v>5.0803783131999998</v>
      </c>
      <c r="O805">
        <f>IF(AND(COUNTIF(L805:M805, "BASE"),COUNTIF(L805:M805, "TAXONOMIC")),1,0)</f>
        <v>1</v>
      </c>
      <c r="P805">
        <f>IF(AND(COUNTIF(L805:M805, "BASE"),COUNTIF(L805:M805, "THEMATIC")),1,0)</f>
        <v>0</v>
      </c>
      <c r="Q805" t="s">
        <v>354</v>
      </c>
      <c r="R805">
        <f>IF(AND(COUNTIF(L805:M805, "THEMATIC"),COUNTIF(L805:M805, "TAXONOMIC")),1,0)</f>
        <v>0</v>
      </c>
      <c r="S805">
        <f>IF(COUNTIF(L805:M805, "UNRELATED"),1,0)</f>
        <v>0</v>
      </c>
    </row>
    <row r="806" spans="1:19" x14ac:dyDescent="0.35">
      <c r="A806">
        <v>3999</v>
      </c>
      <c r="B806">
        <v>1</v>
      </c>
      <c r="C806">
        <v>38</v>
      </c>
      <c r="D806" t="s">
        <v>187</v>
      </c>
      <c r="E806" t="s">
        <v>188</v>
      </c>
      <c r="F806" t="s">
        <v>189</v>
      </c>
      <c r="G806" t="s">
        <v>190</v>
      </c>
      <c r="H806" t="s">
        <v>191</v>
      </c>
      <c r="I806" t="s">
        <v>58</v>
      </c>
      <c r="J806" t="s">
        <v>188</v>
      </c>
      <c r="K806" t="s">
        <v>187</v>
      </c>
      <c r="L806" t="s">
        <v>14</v>
      </c>
      <c r="M806" t="s">
        <v>6</v>
      </c>
      <c r="N806">
        <v>6.0634225505600003</v>
      </c>
      <c r="O806">
        <f>IF(AND(COUNTIF(L806:M806, "BASE"),COUNTIF(L806:M806, "TAXONOMIC")),1,0)</f>
        <v>1</v>
      </c>
      <c r="P806">
        <f>IF(AND(COUNTIF(L806:M806, "BASE"),COUNTIF(L806:M806, "THEMATIC")),1,0)</f>
        <v>0</v>
      </c>
      <c r="Q806" t="s">
        <v>354</v>
      </c>
      <c r="R806">
        <f>IF(AND(COUNTIF(L806:M806, "THEMATIC"),COUNTIF(L806:M806, "TAXONOMIC")),1,0)</f>
        <v>0</v>
      </c>
      <c r="S806">
        <f>IF(COUNTIF(L806:M806, "UNRELATED"),1,0)</f>
        <v>0</v>
      </c>
    </row>
    <row r="807" spans="1:19" x14ac:dyDescent="0.35">
      <c r="A807">
        <v>3999</v>
      </c>
      <c r="B807">
        <v>1</v>
      </c>
      <c r="C807">
        <v>39</v>
      </c>
      <c r="D807" t="s">
        <v>120</v>
      </c>
      <c r="E807" t="s">
        <v>121</v>
      </c>
      <c r="F807" t="s">
        <v>122</v>
      </c>
      <c r="G807" t="s">
        <v>123</v>
      </c>
      <c r="H807" t="s">
        <v>124</v>
      </c>
      <c r="I807" t="s">
        <v>125</v>
      </c>
      <c r="J807" t="s">
        <v>120</v>
      </c>
      <c r="K807" t="s">
        <v>122</v>
      </c>
      <c r="L807" t="s">
        <v>6</v>
      </c>
      <c r="M807" t="s">
        <v>7</v>
      </c>
      <c r="N807">
        <v>5.5418755954599996</v>
      </c>
      <c r="O807">
        <f>IF(AND(COUNTIF(L807:M807, "BASE"),COUNTIF(L807:M807, "TAXONOMIC")),1,0)</f>
        <v>0</v>
      </c>
      <c r="P807">
        <f>IF(AND(COUNTIF(L807:M807, "BASE"),COUNTIF(L807:M807, "THEMATIC")),1,0)</f>
        <v>1</v>
      </c>
      <c r="Q807" t="s">
        <v>353</v>
      </c>
      <c r="R807">
        <f>IF(AND(COUNTIF(L807:M807, "THEMATIC"),COUNTIF(L807:M807, "TAXONOMIC")),1,0)</f>
        <v>0</v>
      </c>
      <c r="S807">
        <f>IF(COUNTIF(L807:M807, "UNRELATED"),1,0)</f>
        <v>0</v>
      </c>
    </row>
    <row r="808" spans="1:19" x14ac:dyDescent="0.35">
      <c r="A808">
        <v>3999</v>
      </c>
      <c r="B808">
        <v>1</v>
      </c>
      <c r="C808">
        <v>40</v>
      </c>
      <c r="D808" t="s">
        <v>162</v>
      </c>
      <c r="E808" t="s">
        <v>163</v>
      </c>
      <c r="F808" t="s">
        <v>164</v>
      </c>
      <c r="G808" t="s">
        <v>165</v>
      </c>
      <c r="H808" t="s">
        <v>166</v>
      </c>
      <c r="I808" t="s">
        <v>115</v>
      </c>
      <c r="J808" t="s">
        <v>162</v>
      </c>
      <c r="K808" t="s">
        <v>163</v>
      </c>
      <c r="L808" t="s">
        <v>6</v>
      </c>
      <c r="M808" t="s">
        <v>14</v>
      </c>
      <c r="N808">
        <v>8.3286586023200009</v>
      </c>
      <c r="O808">
        <f>IF(AND(COUNTIF(L808:M808, "BASE"),COUNTIF(L808:M808, "TAXONOMIC")),1,0)</f>
        <v>1</v>
      </c>
      <c r="P808">
        <f>IF(AND(COUNTIF(L808:M808, "BASE"),COUNTIF(L808:M808, "THEMATIC")),1,0)</f>
        <v>0</v>
      </c>
      <c r="Q808" t="s">
        <v>354</v>
      </c>
      <c r="R808">
        <f>IF(AND(COUNTIF(L808:M808, "THEMATIC"),COUNTIF(L808:M808, "TAXONOMIC")),1,0)</f>
        <v>0</v>
      </c>
      <c r="S808">
        <f>IF(COUNTIF(L808:M808, "UNRELATED"),1,0)</f>
        <v>0</v>
      </c>
    </row>
    <row r="809" spans="1:19" x14ac:dyDescent="0.35">
      <c r="A809">
        <v>3999</v>
      </c>
      <c r="B809">
        <v>1</v>
      </c>
      <c r="C809">
        <v>41</v>
      </c>
      <c r="D809" t="s">
        <v>103</v>
      </c>
      <c r="E809" t="s">
        <v>104</v>
      </c>
      <c r="F809" t="s">
        <v>105</v>
      </c>
      <c r="G809" t="s">
        <v>106</v>
      </c>
      <c r="H809" t="s">
        <v>107</v>
      </c>
      <c r="I809" t="s">
        <v>108</v>
      </c>
      <c r="J809" t="s">
        <v>103</v>
      </c>
      <c r="K809" t="s">
        <v>105</v>
      </c>
      <c r="L809" t="s">
        <v>6</v>
      </c>
      <c r="M809" t="s">
        <v>7</v>
      </c>
      <c r="N809">
        <v>8.4354879184399998</v>
      </c>
      <c r="O809">
        <f>IF(AND(COUNTIF(L809:M809, "BASE"),COUNTIF(L809:M809, "TAXONOMIC")),1,0)</f>
        <v>0</v>
      </c>
      <c r="P809">
        <f>IF(AND(COUNTIF(L809:M809, "BASE"),COUNTIF(L809:M809, "THEMATIC")),1,0)</f>
        <v>1</v>
      </c>
      <c r="Q809" t="s">
        <v>353</v>
      </c>
      <c r="R809">
        <f>IF(AND(COUNTIF(L809:M809, "THEMATIC"),COUNTIF(L809:M809, "TAXONOMIC")),1,0)</f>
        <v>0</v>
      </c>
      <c r="S809">
        <f>IF(COUNTIF(L809:M809, "UNRELATED"),1,0)</f>
        <v>0</v>
      </c>
    </row>
    <row r="810" spans="1:19" x14ac:dyDescent="0.35">
      <c r="A810">
        <v>3999</v>
      </c>
      <c r="B810">
        <v>1</v>
      </c>
      <c r="C810">
        <v>42</v>
      </c>
      <c r="D810" t="s">
        <v>192</v>
      </c>
      <c r="E810" t="s">
        <v>193</v>
      </c>
      <c r="F810" t="s">
        <v>72</v>
      </c>
      <c r="G810" t="s">
        <v>194</v>
      </c>
      <c r="H810" t="s">
        <v>195</v>
      </c>
      <c r="I810" t="s">
        <v>196</v>
      </c>
      <c r="J810" t="s">
        <v>192</v>
      </c>
      <c r="K810" t="s">
        <v>72</v>
      </c>
      <c r="L810" t="s">
        <v>6</v>
      </c>
      <c r="M810" t="s">
        <v>7</v>
      </c>
      <c r="N810">
        <v>4.5353986637199997</v>
      </c>
      <c r="O810">
        <f>IF(AND(COUNTIF(L810:M810, "BASE"),COUNTIF(L810:M810, "TAXONOMIC")),1,0)</f>
        <v>0</v>
      </c>
      <c r="P810">
        <f>IF(AND(COUNTIF(L810:M810, "BASE"),COUNTIF(L810:M810, "THEMATIC")),1,0)</f>
        <v>1</v>
      </c>
      <c r="Q810" t="s">
        <v>353</v>
      </c>
      <c r="R810">
        <f>IF(AND(COUNTIF(L810:M810, "THEMATIC"),COUNTIF(L810:M810, "TAXONOMIC")),1,0)</f>
        <v>0</v>
      </c>
      <c r="S810">
        <f>IF(COUNTIF(L810:M810, "UNRELATED"),1,0)</f>
        <v>0</v>
      </c>
    </row>
    <row r="811" spans="1:19" x14ac:dyDescent="0.35">
      <c r="A811">
        <v>3999</v>
      </c>
      <c r="B811">
        <v>1</v>
      </c>
      <c r="C811">
        <v>43</v>
      </c>
      <c r="D811" t="s">
        <v>39</v>
      </c>
      <c r="E811" t="s">
        <v>40</v>
      </c>
      <c r="F811" t="s">
        <v>41</v>
      </c>
      <c r="G811" t="s">
        <v>42</v>
      </c>
      <c r="H811" t="s">
        <v>43</v>
      </c>
      <c r="I811" t="s">
        <v>44</v>
      </c>
      <c r="J811" t="s">
        <v>41</v>
      </c>
      <c r="K811" t="s">
        <v>39</v>
      </c>
      <c r="L811" t="s">
        <v>7</v>
      </c>
      <c r="M811" t="s">
        <v>6</v>
      </c>
      <c r="N811">
        <v>5.0427651638700004</v>
      </c>
      <c r="O811">
        <f>IF(AND(COUNTIF(L811:M811, "BASE"),COUNTIF(L811:M811, "TAXONOMIC")),1,0)</f>
        <v>0</v>
      </c>
      <c r="P811">
        <f>IF(AND(COUNTIF(L811:M811, "BASE"),COUNTIF(L811:M811, "THEMATIC")),1,0)</f>
        <v>1</v>
      </c>
      <c r="Q811" t="s">
        <v>353</v>
      </c>
      <c r="R811">
        <f>IF(AND(COUNTIF(L811:M811, "THEMATIC"),COUNTIF(L811:M811, "TAXONOMIC")),1,0)</f>
        <v>0</v>
      </c>
      <c r="S811">
        <f>IF(COUNTIF(L811:M811, "UNRELATED"),1,0)</f>
        <v>0</v>
      </c>
    </row>
    <row r="812" spans="1:19" x14ac:dyDescent="0.35">
      <c r="A812">
        <v>3999</v>
      </c>
      <c r="B812">
        <v>1</v>
      </c>
      <c r="C812">
        <v>44</v>
      </c>
      <c r="D812" t="s">
        <v>74</v>
      </c>
      <c r="E812" t="s">
        <v>16</v>
      </c>
      <c r="F812" t="s">
        <v>75</v>
      </c>
      <c r="G812" t="s">
        <v>76</v>
      </c>
      <c r="H812" t="s">
        <v>77</v>
      </c>
      <c r="I812" t="s">
        <v>78</v>
      </c>
      <c r="J812" t="s">
        <v>74</v>
      </c>
      <c r="K812" t="s">
        <v>75</v>
      </c>
      <c r="L812" t="s">
        <v>6</v>
      </c>
      <c r="M812" t="s">
        <v>7</v>
      </c>
      <c r="N812">
        <v>5.1930068735999999</v>
      </c>
      <c r="O812">
        <f>IF(AND(COUNTIF(L812:M812, "BASE"),COUNTIF(L812:M812, "TAXONOMIC")),1,0)</f>
        <v>0</v>
      </c>
      <c r="P812">
        <f>IF(AND(COUNTIF(L812:M812, "BASE"),COUNTIF(L812:M812, "THEMATIC")),1,0)</f>
        <v>1</v>
      </c>
      <c r="Q812" t="s">
        <v>353</v>
      </c>
      <c r="R812">
        <f>IF(AND(COUNTIF(L812:M812, "THEMATIC"),COUNTIF(L812:M812, "TAXONOMIC")),1,0)</f>
        <v>0</v>
      </c>
      <c r="S812">
        <f>IF(COUNTIF(L812:M812, "UNRELATED"),1,0)</f>
        <v>0</v>
      </c>
    </row>
    <row r="813" spans="1:19" x14ac:dyDescent="0.35">
      <c r="A813">
        <v>3999</v>
      </c>
      <c r="B813">
        <v>1</v>
      </c>
      <c r="C813">
        <v>45</v>
      </c>
      <c r="D813" t="s">
        <v>226</v>
      </c>
      <c r="E813" t="s">
        <v>227</v>
      </c>
      <c r="F813" t="s">
        <v>228</v>
      </c>
      <c r="G813" t="s">
        <v>229</v>
      </c>
      <c r="H813" t="s">
        <v>230</v>
      </c>
      <c r="I813" t="s">
        <v>231</v>
      </c>
      <c r="J813" t="s">
        <v>226</v>
      </c>
      <c r="K813" t="s">
        <v>228</v>
      </c>
      <c r="L813" t="s">
        <v>6</v>
      </c>
      <c r="M813" t="s">
        <v>7</v>
      </c>
      <c r="N813">
        <v>3.5463317139699999</v>
      </c>
      <c r="O813">
        <f>IF(AND(COUNTIF(L813:M813, "BASE"),COUNTIF(L813:M813, "TAXONOMIC")),1,0)</f>
        <v>0</v>
      </c>
      <c r="P813">
        <f>IF(AND(COUNTIF(L813:M813, "BASE"),COUNTIF(L813:M813, "THEMATIC")),1,0)</f>
        <v>1</v>
      </c>
      <c r="Q813" t="s">
        <v>353</v>
      </c>
      <c r="R813">
        <f>IF(AND(COUNTIF(L813:M813, "THEMATIC"),COUNTIF(L813:M813, "TAXONOMIC")),1,0)</f>
        <v>0</v>
      </c>
      <c r="S813">
        <f>IF(COUNTIF(L813:M813, "UNRELATED"),1,0)</f>
        <v>0</v>
      </c>
    </row>
    <row r="814" spans="1:19" x14ac:dyDescent="0.35">
      <c r="A814">
        <v>3999</v>
      </c>
      <c r="B814">
        <v>1</v>
      </c>
      <c r="C814">
        <v>46</v>
      </c>
      <c r="D814" t="s">
        <v>299</v>
      </c>
      <c r="E814" t="s">
        <v>206</v>
      </c>
      <c r="F814" t="s">
        <v>300</v>
      </c>
      <c r="G814" t="s">
        <v>301</v>
      </c>
      <c r="H814" t="s">
        <v>302</v>
      </c>
      <c r="I814" t="s">
        <v>303</v>
      </c>
      <c r="J814" t="s">
        <v>299</v>
      </c>
      <c r="K814" t="s">
        <v>300</v>
      </c>
      <c r="L814" t="s">
        <v>6</v>
      </c>
      <c r="M814" t="s">
        <v>7</v>
      </c>
      <c r="N814">
        <v>7.5964590741800002</v>
      </c>
      <c r="O814">
        <f>IF(AND(COUNTIF(L814:M814, "BASE"),COUNTIF(L814:M814, "TAXONOMIC")),1,0)</f>
        <v>0</v>
      </c>
      <c r="P814">
        <f>IF(AND(COUNTIF(L814:M814, "BASE"),COUNTIF(L814:M814, "THEMATIC")),1,0)</f>
        <v>1</v>
      </c>
      <c r="Q814" t="s">
        <v>353</v>
      </c>
      <c r="R814">
        <f>IF(AND(COUNTIF(L814:M814, "THEMATIC"),COUNTIF(L814:M814, "TAXONOMIC")),1,0)</f>
        <v>0</v>
      </c>
      <c r="S814">
        <f>IF(COUNTIF(L814:M814, "UNRELATED"),1,0)</f>
        <v>0</v>
      </c>
    </row>
    <row r="815" spans="1:19" x14ac:dyDescent="0.35">
      <c r="A815">
        <v>3999</v>
      </c>
      <c r="B815">
        <v>1</v>
      </c>
      <c r="C815">
        <v>47</v>
      </c>
      <c r="D815" t="s">
        <v>238</v>
      </c>
      <c r="E815" t="s">
        <v>239</v>
      </c>
      <c r="F815" t="s">
        <v>240</v>
      </c>
      <c r="G815" t="s">
        <v>241</v>
      </c>
      <c r="H815" t="s">
        <v>242</v>
      </c>
      <c r="I815" t="s">
        <v>243</v>
      </c>
      <c r="J815" t="s">
        <v>241</v>
      </c>
      <c r="K815" t="s">
        <v>242</v>
      </c>
      <c r="L815" t="s">
        <v>324</v>
      </c>
      <c r="M815" t="s">
        <v>324</v>
      </c>
      <c r="N815">
        <v>8.8194689339700005</v>
      </c>
      <c r="O815">
        <f>IF(AND(COUNTIF(L815:M815, "BASE"),COUNTIF(L815:M815, "TAXONOMIC")),1,0)</f>
        <v>0</v>
      </c>
      <c r="P815">
        <f>IF(AND(COUNTIF(L815:M815, "BASE"),COUNTIF(L815:M815, "THEMATIC")),1,0)</f>
        <v>0</v>
      </c>
      <c r="Q815" t="s">
        <v>352</v>
      </c>
      <c r="R815">
        <f>IF(AND(COUNTIF(L815:M815, "THEMATIC"),COUNTIF(L815:M815, "TAXONOMIC")),1,0)</f>
        <v>0</v>
      </c>
      <c r="S815">
        <f>IF(COUNTIF(L815:M815, "UNRELATED"),1,0)</f>
        <v>1</v>
      </c>
    </row>
    <row r="816" spans="1:19" x14ac:dyDescent="0.35">
      <c r="A816">
        <v>3999</v>
      </c>
      <c r="B816">
        <v>1</v>
      </c>
      <c r="C816">
        <v>48</v>
      </c>
      <c r="D816" t="s">
        <v>232</v>
      </c>
      <c r="E816" t="s">
        <v>233</v>
      </c>
      <c r="F816" t="s">
        <v>234</v>
      </c>
      <c r="G816" t="s">
        <v>235</v>
      </c>
      <c r="H816" t="s">
        <v>236</v>
      </c>
      <c r="I816" t="s">
        <v>237</v>
      </c>
      <c r="J816" t="s">
        <v>234</v>
      </c>
      <c r="K816" t="s">
        <v>232</v>
      </c>
      <c r="L816" t="s">
        <v>7</v>
      </c>
      <c r="M816" t="s">
        <v>6</v>
      </c>
      <c r="N816">
        <v>4.0488021118199997</v>
      </c>
      <c r="O816">
        <f>IF(AND(COUNTIF(L816:M816, "BASE"),COUNTIF(L816:M816, "TAXONOMIC")),1,0)</f>
        <v>0</v>
      </c>
      <c r="P816">
        <f>IF(AND(COUNTIF(L816:M816, "BASE"),COUNTIF(L816:M816, "THEMATIC")),1,0)</f>
        <v>1</v>
      </c>
      <c r="Q816" t="s">
        <v>353</v>
      </c>
      <c r="R816">
        <f>IF(AND(COUNTIF(L816:M816, "THEMATIC"),COUNTIF(L816:M816, "TAXONOMIC")),1,0)</f>
        <v>0</v>
      </c>
      <c r="S816">
        <f>IF(COUNTIF(L816:M816, "UNRELATED"),1,0)</f>
        <v>0</v>
      </c>
    </row>
    <row r="817" spans="1:19" x14ac:dyDescent="0.35">
      <c r="A817">
        <v>3999</v>
      </c>
      <c r="B817">
        <v>1</v>
      </c>
      <c r="C817">
        <v>49</v>
      </c>
      <c r="D817" t="s">
        <v>307</v>
      </c>
      <c r="E817" t="s">
        <v>308</v>
      </c>
      <c r="F817" t="s">
        <v>309</v>
      </c>
      <c r="G817" t="s">
        <v>310</v>
      </c>
      <c r="H817" t="s">
        <v>311</v>
      </c>
      <c r="I817" t="s">
        <v>312</v>
      </c>
      <c r="J817" t="s">
        <v>308</v>
      </c>
      <c r="K817" t="s">
        <v>307</v>
      </c>
      <c r="L817" t="s">
        <v>14</v>
      </c>
      <c r="M817" t="s">
        <v>6</v>
      </c>
      <c r="N817">
        <v>6.3605691780700004</v>
      </c>
      <c r="O817">
        <f>IF(AND(COUNTIF(L817:M817, "BASE"),COUNTIF(L817:M817, "TAXONOMIC")),1,0)</f>
        <v>1</v>
      </c>
      <c r="P817">
        <f>IF(AND(COUNTIF(L817:M817, "BASE"),COUNTIF(L817:M817, "THEMATIC")),1,0)</f>
        <v>0</v>
      </c>
      <c r="Q817" t="s">
        <v>354</v>
      </c>
      <c r="R817">
        <f>IF(AND(COUNTIF(L817:M817, "THEMATIC"),COUNTIF(L817:M817, "TAXONOMIC")),1,0)</f>
        <v>0</v>
      </c>
      <c r="S817">
        <f>IF(COUNTIF(L817:M817, "UNRELATED"),1,0)</f>
        <v>0</v>
      </c>
    </row>
    <row r="818" spans="1:19" x14ac:dyDescent="0.35">
      <c r="A818">
        <v>3999</v>
      </c>
      <c r="B818">
        <v>1</v>
      </c>
      <c r="C818">
        <v>50</v>
      </c>
      <c r="D818" t="s">
        <v>3</v>
      </c>
      <c r="E818" t="s">
        <v>203</v>
      </c>
      <c r="F818" t="s">
        <v>204</v>
      </c>
      <c r="G818" t="s">
        <v>205</v>
      </c>
      <c r="H818" t="s">
        <v>206</v>
      </c>
      <c r="I818" t="s">
        <v>207</v>
      </c>
      <c r="J818" t="s">
        <v>203</v>
      </c>
      <c r="K818" t="s">
        <v>3</v>
      </c>
      <c r="L818" t="s">
        <v>14</v>
      </c>
      <c r="M818" t="s">
        <v>6</v>
      </c>
      <c r="N818">
        <v>6.1740885648799999</v>
      </c>
      <c r="O818">
        <f>IF(AND(COUNTIF(L818:M818, "BASE"),COUNTIF(L818:M818, "TAXONOMIC")),1,0)</f>
        <v>1</v>
      </c>
      <c r="P818">
        <f>IF(AND(COUNTIF(L818:M818, "BASE"),COUNTIF(L818:M818, "THEMATIC")),1,0)</f>
        <v>0</v>
      </c>
      <c r="Q818" t="s">
        <v>354</v>
      </c>
      <c r="R818">
        <f>IF(AND(COUNTIF(L818:M818, "THEMATIC"),COUNTIF(L818:M818, "TAXONOMIC")),1,0)</f>
        <v>0</v>
      </c>
      <c r="S818">
        <f>IF(COUNTIF(L818:M818, "UNRELATED"),1,0)</f>
        <v>0</v>
      </c>
    </row>
    <row r="819" spans="1:19" x14ac:dyDescent="0.35">
      <c r="A819">
        <v>3999</v>
      </c>
      <c r="B819">
        <v>1</v>
      </c>
      <c r="C819">
        <v>51</v>
      </c>
      <c r="D819" t="s">
        <v>152</v>
      </c>
      <c r="E819" t="s">
        <v>50</v>
      </c>
      <c r="F819" t="s">
        <v>153</v>
      </c>
      <c r="G819" t="s">
        <v>154</v>
      </c>
      <c r="H819" t="s">
        <v>155</v>
      </c>
      <c r="I819" t="s">
        <v>156</v>
      </c>
      <c r="J819" t="s">
        <v>152</v>
      </c>
      <c r="K819" t="s">
        <v>153</v>
      </c>
      <c r="L819" t="s">
        <v>6</v>
      </c>
      <c r="M819" t="s">
        <v>7</v>
      </c>
      <c r="N819">
        <v>2.7359316101100002</v>
      </c>
      <c r="O819">
        <f>IF(AND(COUNTIF(L819:M819, "BASE"),COUNTIF(L819:M819, "TAXONOMIC")),1,0)</f>
        <v>0</v>
      </c>
      <c r="P819">
        <f>IF(AND(COUNTIF(L819:M819, "BASE"),COUNTIF(L819:M819, "THEMATIC")),1,0)</f>
        <v>1</v>
      </c>
      <c r="Q819" t="s">
        <v>353</v>
      </c>
      <c r="R819">
        <f>IF(AND(COUNTIF(L819:M819, "THEMATIC"),COUNTIF(L819:M819, "TAXONOMIC")),1,0)</f>
        <v>0</v>
      </c>
      <c r="S819">
        <f>IF(COUNTIF(L819:M819, "UNRELATED"),1,0)</f>
        <v>0</v>
      </c>
    </row>
    <row r="820" spans="1:19" x14ac:dyDescent="0.35">
      <c r="A820">
        <v>3999</v>
      </c>
      <c r="B820">
        <v>1</v>
      </c>
      <c r="C820">
        <v>52</v>
      </c>
      <c r="D820" t="s">
        <v>208</v>
      </c>
      <c r="E820" t="s">
        <v>209</v>
      </c>
      <c r="F820" t="s">
        <v>210</v>
      </c>
      <c r="G820" t="s">
        <v>211</v>
      </c>
      <c r="H820" t="s">
        <v>212</v>
      </c>
      <c r="I820" t="s">
        <v>213</v>
      </c>
      <c r="J820" t="s">
        <v>208</v>
      </c>
      <c r="K820" t="s">
        <v>209</v>
      </c>
      <c r="L820" t="s">
        <v>6</v>
      </c>
      <c r="M820" t="s">
        <v>14</v>
      </c>
      <c r="N820">
        <v>5.6432168672899996</v>
      </c>
      <c r="O820">
        <f>IF(AND(COUNTIF(L820:M820, "BASE"),COUNTIF(L820:M820, "TAXONOMIC")),1,0)</f>
        <v>1</v>
      </c>
      <c r="P820">
        <f>IF(AND(COUNTIF(L820:M820, "BASE"),COUNTIF(L820:M820, "THEMATIC")),1,0)</f>
        <v>0</v>
      </c>
      <c r="Q820" t="s">
        <v>354</v>
      </c>
      <c r="R820">
        <f>IF(AND(COUNTIF(L820:M820, "THEMATIC"),COUNTIF(L820:M820, "TAXONOMIC")),1,0)</f>
        <v>0</v>
      </c>
      <c r="S820">
        <f>IF(COUNTIF(L820:M820, "UNRELATED"),1,0)</f>
        <v>0</v>
      </c>
    </row>
    <row r="821" spans="1:19" x14ac:dyDescent="0.35">
      <c r="A821">
        <v>3999</v>
      </c>
      <c r="B821">
        <v>1</v>
      </c>
      <c r="C821">
        <v>53</v>
      </c>
      <c r="D821" t="s">
        <v>351</v>
      </c>
      <c r="E821" t="s">
        <v>304</v>
      </c>
      <c r="F821" t="s">
        <v>81</v>
      </c>
      <c r="G821" t="s">
        <v>249</v>
      </c>
      <c r="H821" t="s">
        <v>305</v>
      </c>
      <c r="I821" t="s">
        <v>306</v>
      </c>
      <c r="J821" t="s">
        <v>175</v>
      </c>
      <c r="K821" t="s">
        <v>81</v>
      </c>
      <c r="L821" t="s">
        <v>6</v>
      </c>
      <c r="M821" t="s">
        <v>7</v>
      </c>
      <c r="N821">
        <v>5.3660674853600003</v>
      </c>
      <c r="O821">
        <f>IF(AND(COUNTIF(L821:M821, "BASE"),COUNTIF(L821:M821, "TAXONOMIC")),1,0)</f>
        <v>0</v>
      </c>
      <c r="P821">
        <f>IF(AND(COUNTIF(L821:M821, "BASE"),COUNTIF(L821:M821, "THEMATIC")),1,0)</f>
        <v>1</v>
      </c>
      <c r="Q821" t="s">
        <v>353</v>
      </c>
      <c r="R821">
        <f>IF(AND(COUNTIF(L821:M821, "THEMATIC"),COUNTIF(L821:M821, "TAXONOMIC")),1,0)</f>
        <v>0</v>
      </c>
      <c r="S821">
        <f>IF(COUNTIF(L821:M821, "UNRELATED"),1,0)</f>
        <v>0</v>
      </c>
    </row>
    <row r="822" spans="1:19" x14ac:dyDescent="0.35">
      <c r="A822">
        <v>3999</v>
      </c>
      <c r="B822">
        <v>1</v>
      </c>
      <c r="C822">
        <v>54</v>
      </c>
      <c r="D822" t="s">
        <v>91</v>
      </c>
      <c r="E822" t="s">
        <v>92</v>
      </c>
      <c r="F822" t="s">
        <v>93</v>
      </c>
      <c r="G822" t="s">
        <v>94</v>
      </c>
      <c r="H822" t="s">
        <v>95</v>
      </c>
      <c r="I822" t="s">
        <v>96</v>
      </c>
      <c r="J822" t="s">
        <v>93</v>
      </c>
      <c r="K822" t="s">
        <v>91</v>
      </c>
      <c r="L822" t="s">
        <v>7</v>
      </c>
      <c r="M822" t="s">
        <v>6</v>
      </c>
      <c r="N822">
        <v>3.8603784853500001</v>
      </c>
      <c r="O822">
        <f>IF(AND(COUNTIF(L822:M822, "BASE"),COUNTIF(L822:M822, "TAXONOMIC")),1,0)</f>
        <v>0</v>
      </c>
      <c r="P822">
        <f>IF(AND(COUNTIF(L822:M822, "BASE"),COUNTIF(L822:M822, "THEMATIC")),1,0)</f>
        <v>1</v>
      </c>
      <c r="Q822" t="s">
        <v>353</v>
      </c>
      <c r="R822">
        <f>IF(AND(COUNTIF(L822:M822, "THEMATIC"),COUNTIF(L822:M822, "TAXONOMIC")),1,0)</f>
        <v>0</v>
      </c>
      <c r="S822">
        <f>IF(COUNTIF(L822:M822, "UNRELATED"),1,0)</f>
        <v>0</v>
      </c>
    </row>
    <row r="823" spans="1:19" x14ac:dyDescent="0.35">
      <c r="A823">
        <v>3999</v>
      </c>
      <c r="B823">
        <v>1</v>
      </c>
      <c r="C823">
        <v>55</v>
      </c>
      <c r="D823" t="s">
        <v>4</v>
      </c>
      <c r="E823" t="s">
        <v>236</v>
      </c>
      <c r="F823" t="s">
        <v>290</v>
      </c>
      <c r="G823" t="s">
        <v>291</v>
      </c>
      <c r="H823" t="s">
        <v>292</v>
      </c>
      <c r="I823" t="s">
        <v>146</v>
      </c>
      <c r="J823" t="s">
        <v>4</v>
      </c>
      <c r="K823" t="s">
        <v>290</v>
      </c>
      <c r="L823" t="s">
        <v>6</v>
      </c>
      <c r="M823" t="s">
        <v>7</v>
      </c>
      <c r="N823">
        <v>7.6932286862900003</v>
      </c>
      <c r="O823">
        <f>IF(AND(COUNTIF(L823:M823, "BASE"),COUNTIF(L823:M823, "TAXONOMIC")),1,0)</f>
        <v>0</v>
      </c>
      <c r="P823">
        <f>IF(AND(COUNTIF(L823:M823, "BASE"),COUNTIF(L823:M823, "THEMATIC")),1,0)</f>
        <v>1</v>
      </c>
      <c r="Q823" t="s">
        <v>353</v>
      </c>
      <c r="R823">
        <f>IF(AND(COUNTIF(L823:M823, "THEMATIC"),COUNTIF(L823:M823, "TAXONOMIC")),1,0)</f>
        <v>0</v>
      </c>
      <c r="S823">
        <f>IF(COUNTIF(L823:M823, "UNRELATED"),1,0)</f>
        <v>0</v>
      </c>
    </row>
    <row r="824" spans="1:19" x14ac:dyDescent="0.35">
      <c r="A824">
        <v>3999</v>
      </c>
      <c r="B824">
        <v>1</v>
      </c>
      <c r="C824">
        <v>56</v>
      </c>
      <c r="D824" t="s">
        <v>97</v>
      </c>
      <c r="E824" t="s">
        <v>98</v>
      </c>
      <c r="F824" t="s">
        <v>99</v>
      </c>
      <c r="G824" t="s">
        <v>100</v>
      </c>
      <c r="H824" t="s">
        <v>101</v>
      </c>
      <c r="I824" t="s">
        <v>102</v>
      </c>
      <c r="J824" t="s">
        <v>97</v>
      </c>
      <c r="K824" t="s">
        <v>99</v>
      </c>
      <c r="L824" t="s">
        <v>6</v>
      </c>
      <c r="M824" t="s">
        <v>7</v>
      </c>
      <c r="N824">
        <v>3.76695327961</v>
      </c>
      <c r="O824">
        <f>IF(AND(COUNTIF(L824:M824, "BASE"),COUNTIF(L824:M824, "TAXONOMIC")),1,0)</f>
        <v>0</v>
      </c>
      <c r="P824">
        <f>IF(AND(COUNTIF(L824:M824, "BASE"),COUNTIF(L824:M824, "THEMATIC")),1,0)</f>
        <v>1</v>
      </c>
      <c r="Q824" t="s">
        <v>353</v>
      </c>
      <c r="R824">
        <f>IF(AND(COUNTIF(L824:M824, "THEMATIC"),COUNTIF(L824:M824, "TAXONOMIC")),1,0)</f>
        <v>0</v>
      </c>
      <c r="S824">
        <f>IF(COUNTIF(L824:M824, "UNRELATED"),1,0)</f>
        <v>0</v>
      </c>
    </row>
    <row r="825" spans="1:19" x14ac:dyDescent="0.35">
      <c r="A825">
        <v>3999</v>
      </c>
      <c r="B825">
        <v>1</v>
      </c>
      <c r="C825">
        <v>57</v>
      </c>
      <c r="D825" t="s">
        <v>63</v>
      </c>
      <c r="E825" t="s">
        <v>64</v>
      </c>
      <c r="F825" t="s">
        <v>65</v>
      </c>
      <c r="G825" t="s">
        <v>66</v>
      </c>
      <c r="H825" t="s">
        <v>67</v>
      </c>
      <c r="I825" t="s">
        <v>68</v>
      </c>
      <c r="J825" t="s">
        <v>63</v>
      </c>
      <c r="K825" t="s">
        <v>64</v>
      </c>
      <c r="L825" t="s">
        <v>6</v>
      </c>
      <c r="M825" t="s">
        <v>14</v>
      </c>
      <c r="N825">
        <v>5.12366655795</v>
      </c>
      <c r="O825">
        <f>IF(AND(COUNTIF(L825:M825, "BASE"),COUNTIF(L825:M825, "TAXONOMIC")),1,0)</f>
        <v>1</v>
      </c>
      <c r="P825">
        <f>IF(AND(COUNTIF(L825:M825, "BASE"),COUNTIF(L825:M825, "THEMATIC")),1,0)</f>
        <v>0</v>
      </c>
      <c r="Q825" t="s">
        <v>354</v>
      </c>
      <c r="R825">
        <f>IF(AND(COUNTIF(L825:M825, "THEMATIC"),COUNTIF(L825:M825, "TAXONOMIC")),1,0)</f>
        <v>0</v>
      </c>
      <c r="S825">
        <f>IF(COUNTIF(L825:M825, "UNRELATED"),1,0)</f>
        <v>0</v>
      </c>
    </row>
    <row r="826" spans="1:19" x14ac:dyDescent="0.35">
      <c r="A826">
        <v>3999</v>
      </c>
      <c r="B826">
        <v>1</v>
      </c>
      <c r="C826">
        <v>58</v>
      </c>
      <c r="D826" t="s">
        <v>59</v>
      </c>
      <c r="E826" t="s">
        <v>137</v>
      </c>
      <c r="F826" t="s">
        <v>138</v>
      </c>
      <c r="G826" t="s">
        <v>139</v>
      </c>
      <c r="H826" t="s">
        <v>140</v>
      </c>
      <c r="I826" t="s">
        <v>141</v>
      </c>
      <c r="J826" t="s">
        <v>59</v>
      </c>
      <c r="K826" t="s">
        <v>138</v>
      </c>
      <c r="L826" t="s">
        <v>6</v>
      </c>
      <c r="M826" t="s">
        <v>7</v>
      </c>
      <c r="N826">
        <v>4.9852431630099998</v>
      </c>
      <c r="O826">
        <f>IF(AND(COUNTIF(L826:M826, "BASE"),COUNTIF(L826:M826, "TAXONOMIC")),1,0)</f>
        <v>0</v>
      </c>
      <c r="P826">
        <f>IF(AND(COUNTIF(L826:M826, "BASE"),COUNTIF(L826:M826, "THEMATIC")),1,0)</f>
        <v>1</v>
      </c>
      <c r="Q826" t="s">
        <v>353</v>
      </c>
      <c r="R826">
        <f>IF(AND(COUNTIF(L826:M826, "THEMATIC"),COUNTIF(L826:M826, "TAXONOMIC")),1,0)</f>
        <v>0</v>
      </c>
      <c r="S826">
        <f>IF(COUNTIF(L826:M826, "UNRELATED"),1,0)</f>
        <v>0</v>
      </c>
    </row>
    <row r="827" spans="1:19" x14ac:dyDescent="0.35">
      <c r="A827">
        <v>3999</v>
      </c>
      <c r="B827">
        <v>1</v>
      </c>
      <c r="C827">
        <v>59</v>
      </c>
      <c r="D827" t="s">
        <v>115</v>
      </c>
      <c r="E827" t="s">
        <v>116</v>
      </c>
      <c r="F827" t="s">
        <v>106</v>
      </c>
      <c r="G827" t="s">
        <v>117</v>
      </c>
      <c r="H827" t="s">
        <v>118</v>
      </c>
      <c r="I827" t="s">
        <v>119</v>
      </c>
      <c r="J827" t="s">
        <v>115</v>
      </c>
      <c r="K827" t="s">
        <v>106</v>
      </c>
      <c r="L827" t="s">
        <v>6</v>
      </c>
      <c r="M827" t="s">
        <v>7</v>
      </c>
      <c r="N827">
        <v>4.9825006306099997</v>
      </c>
      <c r="O827">
        <f>IF(AND(COUNTIF(L827:M827, "BASE"),COUNTIF(L827:M827, "TAXONOMIC")),1,0)</f>
        <v>0</v>
      </c>
      <c r="P827">
        <f>IF(AND(COUNTIF(L827:M827, "BASE"),COUNTIF(L827:M827, "THEMATIC")),1,0)</f>
        <v>1</v>
      </c>
      <c r="Q827" t="s">
        <v>353</v>
      </c>
      <c r="R827">
        <f>IF(AND(COUNTIF(L827:M827, "THEMATIC"),COUNTIF(L827:M827, "TAXONOMIC")),1,0)</f>
        <v>0</v>
      </c>
      <c r="S827">
        <f>IF(COUNTIF(L827:M827, "UNRELATED"),1,0)</f>
        <v>0</v>
      </c>
    </row>
    <row r="828" spans="1:19" x14ac:dyDescent="0.35">
      <c r="A828">
        <v>4001</v>
      </c>
      <c r="B828">
        <v>1</v>
      </c>
      <c r="C828">
        <v>1</v>
      </c>
      <c r="D828" t="s">
        <v>0</v>
      </c>
      <c r="E828" t="s">
        <v>1</v>
      </c>
      <c r="F828" t="s">
        <v>2</v>
      </c>
      <c r="G828" t="s">
        <v>3</v>
      </c>
      <c r="H828" t="s">
        <v>4</v>
      </c>
      <c r="I828" t="s">
        <v>5</v>
      </c>
      <c r="J828" t="s">
        <v>0</v>
      </c>
      <c r="K828" t="s">
        <v>2</v>
      </c>
      <c r="L828" t="s">
        <v>6</v>
      </c>
      <c r="M828" t="s">
        <v>7</v>
      </c>
      <c r="N828">
        <v>8.9829097124700006</v>
      </c>
      <c r="O828">
        <f>IF(AND(COUNTIF(L828:M828, "BASE"),COUNTIF(L828:M828, "TAXONOMIC")),1,0)</f>
        <v>0</v>
      </c>
      <c r="P828">
        <f>IF(AND(COUNTIF(L828:M828, "BASE"),COUNTIF(L828:M828, "THEMATIC")),1,0)</f>
        <v>1</v>
      </c>
      <c r="Q828" t="s">
        <v>353</v>
      </c>
      <c r="R828">
        <f>IF(AND(COUNTIF(L828:M828, "THEMATIC"),COUNTIF(L828:M828, "TAXONOMIC")),1,0)</f>
        <v>0</v>
      </c>
      <c r="S828">
        <f>IF(COUNTIF(L828:M828, "UNRELATED"),1,0)</f>
        <v>0</v>
      </c>
    </row>
    <row r="829" spans="1:19" x14ac:dyDescent="0.35">
      <c r="A829">
        <v>4001</v>
      </c>
      <c r="B829">
        <v>1</v>
      </c>
      <c r="C829">
        <v>2</v>
      </c>
      <c r="D829" t="s">
        <v>8</v>
      </c>
      <c r="E829" t="s">
        <v>9</v>
      </c>
      <c r="F829" t="s">
        <v>10</v>
      </c>
      <c r="G829" t="s">
        <v>11</v>
      </c>
      <c r="H829" t="s">
        <v>12</v>
      </c>
      <c r="I829" t="s">
        <v>13</v>
      </c>
      <c r="J829" t="s">
        <v>10</v>
      </c>
      <c r="K829" t="s">
        <v>8</v>
      </c>
      <c r="L829" t="s">
        <v>7</v>
      </c>
      <c r="M829" t="s">
        <v>6</v>
      </c>
      <c r="N829">
        <v>6.7944954323999998</v>
      </c>
      <c r="O829">
        <f>IF(AND(COUNTIF(L829:M829, "BASE"),COUNTIF(L829:M829, "TAXONOMIC")),1,0)</f>
        <v>0</v>
      </c>
      <c r="P829">
        <f>IF(AND(COUNTIF(L829:M829, "BASE"),COUNTIF(L829:M829, "THEMATIC")),1,0)</f>
        <v>1</v>
      </c>
      <c r="Q829" t="s">
        <v>353</v>
      </c>
      <c r="R829">
        <f>IF(AND(COUNTIF(L829:M829, "THEMATIC"),COUNTIF(L829:M829, "TAXONOMIC")),1,0)</f>
        <v>0</v>
      </c>
      <c r="S829">
        <f>IF(COUNTIF(L829:M829, "UNRELATED"),1,0)</f>
        <v>0</v>
      </c>
    </row>
    <row r="830" spans="1:19" x14ac:dyDescent="0.35">
      <c r="A830">
        <v>4001</v>
      </c>
      <c r="B830">
        <v>1</v>
      </c>
      <c r="C830">
        <v>3</v>
      </c>
      <c r="D830" t="s">
        <v>307</v>
      </c>
      <c r="E830" t="s">
        <v>308</v>
      </c>
      <c r="F830" t="s">
        <v>309</v>
      </c>
      <c r="G830" t="s">
        <v>310</v>
      </c>
      <c r="H830" t="s">
        <v>311</v>
      </c>
      <c r="I830" t="s">
        <v>312</v>
      </c>
      <c r="J830" t="s">
        <v>308</v>
      </c>
      <c r="K830" t="s">
        <v>307</v>
      </c>
      <c r="L830" t="s">
        <v>14</v>
      </c>
      <c r="M830" t="s">
        <v>6</v>
      </c>
      <c r="N830">
        <v>8.4467271810900009</v>
      </c>
      <c r="O830">
        <f>IF(AND(COUNTIF(L830:M830, "BASE"),COUNTIF(L830:M830, "TAXONOMIC")),1,0)</f>
        <v>1</v>
      </c>
      <c r="P830">
        <f>IF(AND(COUNTIF(L830:M830, "BASE"),COUNTIF(L830:M830, "THEMATIC")),1,0)</f>
        <v>0</v>
      </c>
      <c r="Q830" t="s">
        <v>354</v>
      </c>
      <c r="R830">
        <f>IF(AND(COUNTIF(L830:M830, "THEMATIC"),COUNTIF(L830:M830, "TAXONOMIC")),1,0)</f>
        <v>0</v>
      </c>
      <c r="S830">
        <f>IF(COUNTIF(L830:M830, "UNRELATED"),1,0)</f>
        <v>0</v>
      </c>
    </row>
    <row r="831" spans="1:19" x14ac:dyDescent="0.35">
      <c r="A831">
        <v>4001</v>
      </c>
      <c r="B831">
        <v>1</v>
      </c>
      <c r="C831">
        <v>4</v>
      </c>
      <c r="D831" t="s">
        <v>192</v>
      </c>
      <c r="E831" t="s">
        <v>193</v>
      </c>
      <c r="F831" t="s">
        <v>72</v>
      </c>
      <c r="G831" t="s">
        <v>194</v>
      </c>
      <c r="H831" t="s">
        <v>195</v>
      </c>
      <c r="I831" t="s">
        <v>196</v>
      </c>
      <c r="J831" t="s">
        <v>192</v>
      </c>
      <c r="K831" t="s">
        <v>72</v>
      </c>
      <c r="L831" t="s">
        <v>6</v>
      </c>
      <c r="M831" t="s">
        <v>7</v>
      </c>
      <c r="N831">
        <v>28.197597719000001</v>
      </c>
      <c r="O831">
        <f>IF(AND(COUNTIF(L831:M831, "BASE"),COUNTIF(L831:M831, "TAXONOMIC")),1,0)</f>
        <v>0</v>
      </c>
      <c r="P831">
        <f>IF(AND(COUNTIF(L831:M831, "BASE"),COUNTIF(L831:M831, "THEMATIC")),1,0)</f>
        <v>1</v>
      </c>
      <c r="Q831" t="s">
        <v>353</v>
      </c>
      <c r="R831">
        <f>IF(AND(COUNTIF(L831:M831, "THEMATIC"),COUNTIF(L831:M831, "TAXONOMIC")),1,0)</f>
        <v>0</v>
      </c>
      <c r="S831">
        <f>IF(COUNTIF(L831:M831, "UNRELATED"),1,0)</f>
        <v>0</v>
      </c>
    </row>
    <row r="832" spans="1:19" x14ac:dyDescent="0.35">
      <c r="A832">
        <v>4001</v>
      </c>
      <c r="B832">
        <v>1</v>
      </c>
      <c r="C832">
        <v>5</v>
      </c>
      <c r="D832" t="s">
        <v>109</v>
      </c>
      <c r="E832" t="s">
        <v>110</v>
      </c>
      <c r="F832" t="s">
        <v>111</v>
      </c>
      <c r="G832" t="s">
        <v>112</v>
      </c>
      <c r="H832" t="s">
        <v>113</v>
      </c>
      <c r="I832" t="s">
        <v>114</v>
      </c>
      <c r="J832" t="s">
        <v>109</v>
      </c>
      <c r="K832" t="s">
        <v>111</v>
      </c>
      <c r="L832" t="s">
        <v>6</v>
      </c>
      <c r="M832" t="s">
        <v>7</v>
      </c>
      <c r="N832">
        <v>17.52603569</v>
      </c>
      <c r="O832">
        <f>IF(AND(COUNTIF(L832:M832, "BASE"),COUNTIF(L832:M832, "TAXONOMIC")),1,0)</f>
        <v>0</v>
      </c>
      <c r="P832">
        <f>IF(AND(COUNTIF(L832:M832, "BASE"),COUNTIF(L832:M832, "THEMATIC")),1,0)</f>
        <v>1</v>
      </c>
      <c r="Q832" t="s">
        <v>353</v>
      </c>
      <c r="R832">
        <f>IF(AND(COUNTIF(L832:M832, "THEMATIC"),COUNTIF(L832:M832, "TAXONOMIC")),1,0)</f>
        <v>0</v>
      </c>
      <c r="S832">
        <f>IF(COUNTIF(L832:M832, "UNRELATED"),1,0)</f>
        <v>0</v>
      </c>
    </row>
    <row r="833" spans="1:19" x14ac:dyDescent="0.35">
      <c r="A833">
        <v>4001</v>
      </c>
      <c r="B833">
        <v>1</v>
      </c>
      <c r="C833">
        <v>6</v>
      </c>
      <c r="D833" t="s">
        <v>3</v>
      </c>
      <c r="E833" t="s">
        <v>203</v>
      </c>
      <c r="F833" t="s">
        <v>204</v>
      </c>
      <c r="G833" t="s">
        <v>205</v>
      </c>
      <c r="H833" t="s">
        <v>206</v>
      </c>
      <c r="I833" t="s">
        <v>207</v>
      </c>
      <c r="J833" t="s">
        <v>203</v>
      </c>
      <c r="K833" t="s">
        <v>3</v>
      </c>
      <c r="L833" t="s">
        <v>14</v>
      </c>
      <c r="M833" t="s">
        <v>6</v>
      </c>
      <c r="N833">
        <v>5.1528425656700003</v>
      </c>
      <c r="O833">
        <f>IF(AND(COUNTIF(L833:M833, "BASE"),COUNTIF(L833:M833, "TAXONOMIC")),1,0)</f>
        <v>1</v>
      </c>
      <c r="P833">
        <f>IF(AND(COUNTIF(L833:M833, "BASE"),COUNTIF(L833:M833, "THEMATIC")),1,0)</f>
        <v>0</v>
      </c>
      <c r="Q833" t="s">
        <v>354</v>
      </c>
      <c r="R833">
        <f>IF(AND(COUNTIF(L833:M833, "THEMATIC"),COUNTIF(L833:M833, "TAXONOMIC")),1,0)</f>
        <v>0</v>
      </c>
      <c r="S833">
        <f>IF(COUNTIF(L833:M833, "UNRELATED"),1,0)</f>
        <v>0</v>
      </c>
    </row>
    <row r="834" spans="1:19" x14ac:dyDescent="0.35">
      <c r="A834">
        <v>4001</v>
      </c>
      <c r="B834">
        <v>1</v>
      </c>
      <c r="C834">
        <v>7</v>
      </c>
      <c r="D834" t="s">
        <v>91</v>
      </c>
      <c r="E834" t="s">
        <v>92</v>
      </c>
      <c r="F834" t="s">
        <v>93</v>
      </c>
      <c r="G834" t="s">
        <v>94</v>
      </c>
      <c r="H834" t="s">
        <v>95</v>
      </c>
      <c r="I834" t="s">
        <v>96</v>
      </c>
      <c r="J834" t="s">
        <v>92</v>
      </c>
      <c r="K834" t="s">
        <v>91</v>
      </c>
      <c r="L834" t="s">
        <v>14</v>
      </c>
      <c r="M834" t="s">
        <v>6</v>
      </c>
      <c r="N834">
        <v>6.3233892151599997</v>
      </c>
      <c r="O834">
        <f>IF(AND(COUNTIF(L834:M834, "BASE"),COUNTIF(L834:M834, "TAXONOMIC")),1,0)</f>
        <v>1</v>
      </c>
      <c r="P834">
        <f>IF(AND(COUNTIF(L834:M834, "BASE"),COUNTIF(L834:M834, "THEMATIC")),1,0)</f>
        <v>0</v>
      </c>
      <c r="Q834" t="s">
        <v>354</v>
      </c>
      <c r="R834">
        <f>IF(AND(COUNTIF(L834:M834, "THEMATIC"),COUNTIF(L834:M834, "TAXONOMIC")),1,0)</f>
        <v>0</v>
      </c>
      <c r="S834">
        <f>IF(COUNTIF(L834:M834, "UNRELATED"),1,0)</f>
        <v>0</v>
      </c>
    </row>
    <row r="835" spans="1:19" x14ac:dyDescent="0.35">
      <c r="A835">
        <v>4001</v>
      </c>
      <c r="B835">
        <v>1</v>
      </c>
      <c r="C835">
        <v>8</v>
      </c>
      <c r="D835" t="s">
        <v>187</v>
      </c>
      <c r="E835" t="s">
        <v>188</v>
      </c>
      <c r="F835" t="s">
        <v>189</v>
      </c>
      <c r="G835" t="s">
        <v>190</v>
      </c>
      <c r="H835" t="s">
        <v>191</v>
      </c>
      <c r="I835" t="s">
        <v>58</v>
      </c>
      <c r="J835" t="s">
        <v>187</v>
      </c>
      <c r="K835" t="s">
        <v>188</v>
      </c>
      <c r="L835" t="s">
        <v>6</v>
      </c>
      <c r="M835" t="s">
        <v>14</v>
      </c>
      <c r="N835">
        <v>8.8643337993400007</v>
      </c>
      <c r="O835">
        <f>IF(AND(COUNTIF(L835:M835, "BASE"),COUNTIF(L835:M835, "TAXONOMIC")),1,0)</f>
        <v>1</v>
      </c>
      <c r="P835">
        <f>IF(AND(COUNTIF(L835:M835, "BASE"),COUNTIF(L835:M835, "THEMATIC")),1,0)</f>
        <v>0</v>
      </c>
      <c r="Q835" t="s">
        <v>354</v>
      </c>
      <c r="R835">
        <f>IF(AND(COUNTIF(L835:M835, "THEMATIC"),COUNTIF(L835:M835, "TAXONOMIC")),1,0)</f>
        <v>0</v>
      </c>
      <c r="S835">
        <f>IF(COUNTIF(L835:M835, "UNRELATED"),1,0)</f>
        <v>0</v>
      </c>
    </row>
    <row r="836" spans="1:19" x14ac:dyDescent="0.35">
      <c r="A836">
        <v>4001</v>
      </c>
      <c r="B836">
        <v>1</v>
      </c>
      <c r="C836">
        <v>9</v>
      </c>
      <c r="D836" t="s">
        <v>279</v>
      </c>
      <c r="E836" t="s">
        <v>280</v>
      </c>
      <c r="F836" t="s">
        <v>281</v>
      </c>
      <c r="G836" t="s">
        <v>282</v>
      </c>
      <c r="H836" t="s">
        <v>283</v>
      </c>
      <c r="I836" t="s">
        <v>284</v>
      </c>
      <c r="J836" t="s">
        <v>281</v>
      </c>
      <c r="K836" t="s">
        <v>279</v>
      </c>
      <c r="L836" t="s">
        <v>7</v>
      </c>
      <c r="M836" t="s">
        <v>6</v>
      </c>
      <c r="N836">
        <v>9.0309450677599994</v>
      </c>
      <c r="O836">
        <f>IF(AND(COUNTIF(L836:M836, "BASE"),COUNTIF(L836:M836, "TAXONOMIC")),1,0)</f>
        <v>0</v>
      </c>
      <c r="P836">
        <f>IF(AND(COUNTIF(L836:M836, "BASE"),COUNTIF(L836:M836, "THEMATIC")),1,0)</f>
        <v>1</v>
      </c>
      <c r="Q836" t="s">
        <v>353</v>
      </c>
      <c r="R836">
        <f>IF(AND(COUNTIF(L836:M836, "THEMATIC"),COUNTIF(L836:M836, "TAXONOMIC")),1,0)</f>
        <v>0</v>
      </c>
      <c r="S836">
        <f>IF(COUNTIF(L836:M836, "UNRELATED"),1,0)</f>
        <v>0</v>
      </c>
    </row>
    <row r="837" spans="1:19" x14ac:dyDescent="0.35">
      <c r="A837">
        <v>4001</v>
      </c>
      <c r="B837">
        <v>1</v>
      </c>
      <c r="C837">
        <v>10</v>
      </c>
      <c r="D837" t="s">
        <v>208</v>
      </c>
      <c r="E837" t="s">
        <v>209</v>
      </c>
      <c r="F837" t="s">
        <v>210</v>
      </c>
      <c r="G837" t="s">
        <v>211</v>
      </c>
      <c r="H837" t="s">
        <v>212</v>
      </c>
      <c r="I837" t="s">
        <v>213</v>
      </c>
      <c r="J837" t="s">
        <v>209</v>
      </c>
      <c r="K837" t="s">
        <v>208</v>
      </c>
      <c r="L837" t="s">
        <v>14</v>
      </c>
      <c r="M837" t="s">
        <v>6</v>
      </c>
      <c r="N837">
        <v>12.566156251400001</v>
      </c>
      <c r="O837">
        <f>IF(AND(COUNTIF(L837:M837, "BASE"),COUNTIF(L837:M837, "TAXONOMIC")),1,0)</f>
        <v>1</v>
      </c>
      <c r="P837">
        <f>IF(AND(COUNTIF(L837:M837, "BASE"),COUNTIF(L837:M837, "THEMATIC")),1,0)</f>
        <v>0</v>
      </c>
      <c r="Q837" t="s">
        <v>354</v>
      </c>
      <c r="R837">
        <f>IF(AND(COUNTIF(L837:M837, "THEMATIC"),COUNTIF(L837:M837, "TAXONOMIC")),1,0)</f>
        <v>0</v>
      </c>
      <c r="S837">
        <f>IF(COUNTIF(L837:M837, "UNRELATED"),1,0)</f>
        <v>0</v>
      </c>
    </row>
    <row r="838" spans="1:19" x14ac:dyDescent="0.35">
      <c r="A838">
        <v>4001</v>
      </c>
      <c r="B838">
        <v>1</v>
      </c>
      <c r="C838">
        <v>11</v>
      </c>
      <c r="D838" t="s">
        <v>103</v>
      </c>
      <c r="E838" t="s">
        <v>104</v>
      </c>
      <c r="F838" t="s">
        <v>105</v>
      </c>
      <c r="G838" t="s">
        <v>106</v>
      </c>
      <c r="H838" t="s">
        <v>107</v>
      </c>
      <c r="I838" t="s">
        <v>108</v>
      </c>
      <c r="J838" t="s">
        <v>103</v>
      </c>
      <c r="K838" t="s">
        <v>104</v>
      </c>
      <c r="L838" t="s">
        <v>6</v>
      </c>
      <c r="M838" t="s">
        <v>14</v>
      </c>
      <c r="N838">
        <v>14.8750206095</v>
      </c>
      <c r="O838">
        <f>IF(AND(COUNTIF(L838:M838, "BASE"),COUNTIF(L838:M838, "TAXONOMIC")),1,0)</f>
        <v>1</v>
      </c>
      <c r="P838">
        <f>IF(AND(COUNTIF(L838:M838, "BASE"),COUNTIF(L838:M838, "THEMATIC")),1,0)</f>
        <v>0</v>
      </c>
      <c r="Q838" t="s">
        <v>354</v>
      </c>
      <c r="R838">
        <f>IF(AND(COUNTIF(L838:M838, "THEMATIC"),COUNTIF(L838:M838, "TAXONOMIC")),1,0)</f>
        <v>0</v>
      </c>
      <c r="S838">
        <f>IF(COUNTIF(L838:M838, "UNRELATED"),1,0)</f>
        <v>0</v>
      </c>
    </row>
    <row r="839" spans="1:19" x14ac:dyDescent="0.35">
      <c r="A839">
        <v>4001</v>
      </c>
      <c r="B839">
        <v>1</v>
      </c>
      <c r="C839">
        <v>12</v>
      </c>
      <c r="D839" t="s">
        <v>21</v>
      </c>
      <c r="E839" t="s">
        <v>22</v>
      </c>
      <c r="F839" t="s">
        <v>23</v>
      </c>
      <c r="G839" t="s">
        <v>24</v>
      </c>
      <c r="H839" t="s">
        <v>25</v>
      </c>
      <c r="I839" t="s">
        <v>26</v>
      </c>
      <c r="J839" t="s">
        <v>22</v>
      </c>
      <c r="K839" t="s">
        <v>21</v>
      </c>
      <c r="L839" t="s">
        <v>14</v>
      </c>
      <c r="M839" t="s">
        <v>6</v>
      </c>
      <c r="N839">
        <v>6.7241773509899998</v>
      </c>
      <c r="O839">
        <f>IF(AND(COUNTIF(L839:M839, "BASE"),COUNTIF(L839:M839, "TAXONOMIC")),1,0)</f>
        <v>1</v>
      </c>
      <c r="P839">
        <f>IF(AND(COUNTIF(L839:M839, "BASE"),COUNTIF(L839:M839, "THEMATIC")),1,0)</f>
        <v>0</v>
      </c>
      <c r="Q839" t="s">
        <v>354</v>
      </c>
      <c r="R839">
        <f>IF(AND(COUNTIF(L839:M839, "THEMATIC"),COUNTIF(L839:M839, "TAXONOMIC")),1,0)</f>
        <v>0</v>
      </c>
      <c r="S839">
        <f>IF(COUNTIF(L839:M839, "UNRELATED"),1,0)</f>
        <v>0</v>
      </c>
    </row>
    <row r="840" spans="1:19" x14ac:dyDescent="0.35">
      <c r="A840">
        <v>4001</v>
      </c>
      <c r="B840">
        <v>1</v>
      </c>
      <c r="C840">
        <v>13</v>
      </c>
      <c r="D840" t="s">
        <v>162</v>
      </c>
      <c r="E840" t="s">
        <v>163</v>
      </c>
      <c r="F840" t="s">
        <v>164</v>
      </c>
      <c r="G840" t="s">
        <v>165</v>
      </c>
      <c r="H840" t="s">
        <v>166</v>
      </c>
      <c r="I840" t="s">
        <v>115</v>
      </c>
      <c r="J840" t="s">
        <v>163</v>
      </c>
      <c r="K840" t="s">
        <v>162</v>
      </c>
      <c r="L840" t="s">
        <v>14</v>
      </c>
      <c r="M840" t="s">
        <v>6</v>
      </c>
      <c r="N840">
        <v>4.18675630167</v>
      </c>
      <c r="O840">
        <f>IF(AND(COUNTIF(L840:M840, "BASE"),COUNTIF(L840:M840, "TAXONOMIC")),1,0)</f>
        <v>1</v>
      </c>
      <c r="P840">
        <f>IF(AND(COUNTIF(L840:M840, "BASE"),COUNTIF(L840:M840, "THEMATIC")),1,0)</f>
        <v>0</v>
      </c>
      <c r="Q840" t="s">
        <v>354</v>
      </c>
      <c r="R840">
        <f>IF(AND(COUNTIF(L840:M840, "THEMATIC"),COUNTIF(L840:M840, "TAXONOMIC")),1,0)</f>
        <v>0</v>
      </c>
      <c r="S840">
        <f>IF(COUNTIF(L840:M840, "UNRELATED"),1,0)</f>
        <v>0</v>
      </c>
    </row>
    <row r="841" spans="1:19" x14ac:dyDescent="0.35">
      <c r="A841">
        <v>4001</v>
      </c>
      <c r="B841">
        <v>1</v>
      </c>
      <c r="C841">
        <v>14</v>
      </c>
      <c r="D841" t="s">
        <v>39</v>
      </c>
      <c r="E841" t="s">
        <v>40</v>
      </c>
      <c r="F841" t="s">
        <v>41</v>
      </c>
      <c r="G841" t="s">
        <v>42</v>
      </c>
      <c r="H841" t="s">
        <v>43</v>
      </c>
      <c r="I841" t="s">
        <v>44</v>
      </c>
      <c r="J841" t="s">
        <v>39</v>
      </c>
      <c r="K841" t="s">
        <v>40</v>
      </c>
      <c r="L841" t="s">
        <v>6</v>
      </c>
      <c r="M841" t="s">
        <v>14</v>
      </c>
      <c r="N841">
        <v>9.9664305725600002</v>
      </c>
      <c r="O841">
        <f>IF(AND(COUNTIF(L841:M841, "BASE"),COUNTIF(L841:M841, "TAXONOMIC")),1,0)</f>
        <v>1</v>
      </c>
      <c r="P841">
        <f>IF(AND(COUNTIF(L841:M841, "BASE"),COUNTIF(L841:M841, "THEMATIC")),1,0)</f>
        <v>0</v>
      </c>
      <c r="Q841" t="s">
        <v>354</v>
      </c>
      <c r="R841">
        <f>IF(AND(COUNTIF(L841:M841, "THEMATIC"),COUNTIF(L841:M841, "TAXONOMIC")),1,0)</f>
        <v>0</v>
      </c>
      <c r="S841">
        <f>IF(COUNTIF(L841:M841, "UNRELATED"),1,0)</f>
        <v>0</v>
      </c>
    </row>
    <row r="842" spans="1:19" x14ac:dyDescent="0.35">
      <c r="A842">
        <v>4001</v>
      </c>
      <c r="B842">
        <v>1</v>
      </c>
      <c r="C842">
        <v>15</v>
      </c>
      <c r="D842" t="s">
        <v>220</v>
      </c>
      <c r="E842" t="s">
        <v>221</v>
      </c>
      <c r="F842" t="s">
        <v>222</v>
      </c>
      <c r="G842" t="s">
        <v>223</v>
      </c>
      <c r="H842" t="s">
        <v>224</v>
      </c>
      <c r="I842" t="s">
        <v>225</v>
      </c>
      <c r="J842" t="s">
        <v>221</v>
      </c>
      <c r="K842" t="s">
        <v>220</v>
      </c>
      <c r="L842" t="s">
        <v>14</v>
      </c>
      <c r="M842" t="s">
        <v>6</v>
      </c>
      <c r="N842">
        <v>7.79092488578</v>
      </c>
      <c r="O842">
        <f>IF(AND(COUNTIF(L842:M842, "BASE"),COUNTIF(L842:M842, "TAXONOMIC")),1,0)</f>
        <v>1</v>
      </c>
      <c r="P842">
        <f>IF(AND(COUNTIF(L842:M842, "BASE"),COUNTIF(L842:M842, "THEMATIC")),1,0)</f>
        <v>0</v>
      </c>
      <c r="Q842" t="s">
        <v>354</v>
      </c>
      <c r="R842">
        <f>IF(AND(COUNTIF(L842:M842, "THEMATIC"),COUNTIF(L842:M842, "TAXONOMIC")),1,0)</f>
        <v>0</v>
      </c>
      <c r="S842">
        <f>IF(COUNTIF(L842:M842, "UNRELATED"),1,0)</f>
        <v>0</v>
      </c>
    </row>
    <row r="843" spans="1:19" x14ac:dyDescent="0.35">
      <c r="A843">
        <v>4001</v>
      </c>
      <c r="B843">
        <v>1</v>
      </c>
      <c r="C843">
        <v>16</v>
      </c>
      <c r="D843" t="s">
        <v>313</v>
      </c>
      <c r="E843" t="s">
        <v>314</v>
      </c>
      <c r="F843" t="s">
        <v>315</v>
      </c>
      <c r="G843" t="s">
        <v>267</v>
      </c>
      <c r="H843" t="s">
        <v>316</v>
      </c>
      <c r="I843" t="s">
        <v>317</v>
      </c>
      <c r="J843" t="s">
        <v>314</v>
      </c>
      <c r="K843" t="s">
        <v>313</v>
      </c>
      <c r="L843" t="s">
        <v>14</v>
      </c>
      <c r="M843" t="s">
        <v>6</v>
      </c>
      <c r="N843">
        <v>7.0871779473999998</v>
      </c>
      <c r="O843">
        <f>IF(AND(COUNTIF(L843:M843, "BASE"),COUNTIF(L843:M843, "TAXONOMIC")),1,0)</f>
        <v>1</v>
      </c>
      <c r="P843">
        <f>IF(AND(COUNTIF(L843:M843, "BASE"),COUNTIF(L843:M843, "THEMATIC")),1,0)</f>
        <v>0</v>
      </c>
      <c r="Q843" t="s">
        <v>354</v>
      </c>
      <c r="R843">
        <f>IF(AND(COUNTIF(L843:M843, "THEMATIC"),COUNTIF(L843:M843, "TAXONOMIC")),1,0)</f>
        <v>0</v>
      </c>
      <c r="S843">
        <f>IF(COUNTIF(L843:M843, "UNRELATED"),1,0)</f>
        <v>0</v>
      </c>
    </row>
    <row r="844" spans="1:19" x14ac:dyDescent="0.35">
      <c r="A844">
        <v>4001</v>
      </c>
      <c r="B844">
        <v>1</v>
      </c>
      <c r="C844">
        <v>17</v>
      </c>
      <c r="D844" t="s">
        <v>146</v>
      </c>
      <c r="E844" t="s">
        <v>147</v>
      </c>
      <c r="F844" t="s">
        <v>148</v>
      </c>
      <c r="G844" t="s">
        <v>149</v>
      </c>
      <c r="H844" t="s">
        <v>150</v>
      </c>
      <c r="I844" t="s">
        <v>151</v>
      </c>
      <c r="J844" t="s">
        <v>146</v>
      </c>
      <c r="K844" t="s">
        <v>147</v>
      </c>
      <c r="L844" t="s">
        <v>6</v>
      </c>
      <c r="M844" t="s">
        <v>14</v>
      </c>
      <c r="N844">
        <v>12.232302371899999</v>
      </c>
      <c r="O844">
        <f>IF(AND(COUNTIF(L844:M844, "BASE"),COUNTIF(L844:M844, "TAXONOMIC")),1,0)</f>
        <v>1</v>
      </c>
      <c r="P844">
        <f>IF(AND(COUNTIF(L844:M844, "BASE"),COUNTIF(L844:M844, "THEMATIC")),1,0)</f>
        <v>0</v>
      </c>
      <c r="Q844" t="s">
        <v>354</v>
      </c>
      <c r="R844">
        <f>IF(AND(COUNTIF(L844:M844, "THEMATIC"),COUNTIF(L844:M844, "TAXONOMIC")),1,0)</f>
        <v>0</v>
      </c>
      <c r="S844">
        <f>IF(COUNTIF(L844:M844, "UNRELATED"),1,0)</f>
        <v>0</v>
      </c>
    </row>
    <row r="845" spans="1:19" x14ac:dyDescent="0.35">
      <c r="A845">
        <v>4001</v>
      </c>
      <c r="B845">
        <v>1</v>
      </c>
      <c r="C845">
        <v>18</v>
      </c>
      <c r="D845" t="s">
        <v>226</v>
      </c>
      <c r="E845" t="s">
        <v>227</v>
      </c>
      <c r="F845" t="s">
        <v>228</v>
      </c>
      <c r="G845" t="s">
        <v>229</v>
      </c>
      <c r="H845" t="s">
        <v>230</v>
      </c>
      <c r="I845" t="s">
        <v>231</v>
      </c>
      <c r="J845" t="s">
        <v>226</v>
      </c>
      <c r="K845" t="s">
        <v>227</v>
      </c>
      <c r="L845" t="s">
        <v>6</v>
      </c>
      <c r="M845" t="s">
        <v>14</v>
      </c>
      <c r="N845">
        <v>5.8721942985400002</v>
      </c>
      <c r="O845">
        <f>IF(AND(COUNTIF(L845:M845, "BASE"),COUNTIF(L845:M845, "TAXONOMIC")),1,0)</f>
        <v>1</v>
      </c>
      <c r="P845">
        <f>IF(AND(COUNTIF(L845:M845, "BASE"),COUNTIF(L845:M845, "THEMATIC")),1,0)</f>
        <v>0</v>
      </c>
      <c r="Q845" t="s">
        <v>354</v>
      </c>
      <c r="R845">
        <f>IF(AND(COUNTIF(L845:M845, "THEMATIC"),COUNTIF(L845:M845, "TAXONOMIC")),1,0)</f>
        <v>0</v>
      </c>
      <c r="S845">
        <f>IF(COUNTIF(L845:M845, "UNRELATED"),1,0)</f>
        <v>0</v>
      </c>
    </row>
    <row r="846" spans="1:19" x14ac:dyDescent="0.35">
      <c r="A846">
        <v>4001</v>
      </c>
      <c r="B846">
        <v>1</v>
      </c>
      <c r="C846">
        <v>19</v>
      </c>
      <c r="D846" t="s">
        <v>265</v>
      </c>
      <c r="E846" t="s">
        <v>266</v>
      </c>
      <c r="F846" t="s">
        <v>267</v>
      </c>
      <c r="G846" t="s">
        <v>268</v>
      </c>
      <c r="H846" t="s">
        <v>269</v>
      </c>
      <c r="I846" t="s">
        <v>270</v>
      </c>
      <c r="J846" t="s">
        <v>265</v>
      </c>
      <c r="K846" t="s">
        <v>266</v>
      </c>
      <c r="L846" t="s">
        <v>6</v>
      </c>
      <c r="M846" t="s">
        <v>14</v>
      </c>
      <c r="N846">
        <v>5.8675448081899999</v>
      </c>
      <c r="O846">
        <f>IF(AND(COUNTIF(L846:M846, "BASE"),COUNTIF(L846:M846, "TAXONOMIC")),1,0)</f>
        <v>1</v>
      </c>
      <c r="P846">
        <f>IF(AND(COUNTIF(L846:M846, "BASE"),COUNTIF(L846:M846, "THEMATIC")),1,0)</f>
        <v>0</v>
      </c>
      <c r="Q846" t="s">
        <v>354</v>
      </c>
      <c r="R846">
        <f>IF(AND(COUNTIF(L846:M846, "THEMATIC"),COUNTIF(L846:M846, "TAXONOMIC")),1,0)</f>
        <v>0</v>
      </c>
      <c r="S846">
        <f>IF(COUNTIF(L846:M846, "UNRELATED"),1,0)</f>
        <v>0</v>
      </c>
    </row>
    <row r="847" spans="1:19" x14ac:dyDescent="0.35">
      <c r="A847">
        <v>4001</v>
      </c>
      <c r="B847">
        <v>1</v>
      </c>
      <c r="C847">
        <v>20</v>
      </c>
      <c r="D847" t="s">
        <v>45</v>
      </c>
      <c r="E847" t="s">
        <v>46</v>
      </c>
      <c r="F847" t="s">
        <v>47</v>
      </c>
      <c r="G847" t="s">
        <v>48</v>
      </c>
      <c r="H847" t="s">
        <v>49</v>
      </c>
      <c r="I847" t="s">
        <v>50</v>
      </c>
      <c r="J847" t="s">
        <v>46</v>
      </c>
      <c r="K847" t="s">
        <v>45</v>
      </c>
      <c r="L847" t="s">
        <v>14</v>
      </c>
      <c r="M847" t="s">
        <v>6</v>
      </c>
      <c r="N847">
        <v>6.8404225590600003</v>
      </c>
      <c r="O847">
        <f>IF(AND(COUNTIF(L847:M847, "BASE"),COUNTIF(L847:M847, "TAXONOMIC")),1,0)</f>
        <v>1</v>
      </c>
      <c r="P847">
        <f>IF(AND(COUNTIF(L847:M847, "BASE"),COUNTIF(L847:M847, "THEMATIC")),1,0)</f>
        <v>0</v>
      </c>
      <c r="Q847" t="s">
        <v>354</v>
      </c>
      <c r="R847">
        <f>IF(AND(COUNTIF(L847:M847, "THEMATIC"),COUNTIF(L847:M847, "TAXONOMIC")),1,0)</f>
        <v>0</v>
      </c>
      <c r="S847">
        <f>IF(COUNTIF(L847:M847, "UNRELATED"),1,0)</f>
        <v>0</v>
      </c>
    </row>
    <row r="848" spans="1:19" x14ac:dyDescent="0.35">
      <c r="A848">
        <v>4001</v>
      </c>
      <c r="B848">
        <v>1</v>
      </c>
      <c r="C848">
        <v>21</v>
      </c>
      <c r="D848" t="s">
        <v>152</v>
      </c>
      <c r="E848" t="s">
        <v>50</v>
      </c>
      <c r="F848" t="s">
        <v>153</v>
      </c>
      <c r="G848" t="s">
        <v>154</v>
      </c>
      <c r="H848" t="s">
        <v>155</v>
      </c>
      <c r="I848" t="s">
        <v>156</v>
      </c>
      <c r="J848" t="s">
        <v>152</v>
      </c>
      <c r="K848" t="s">
        <v>50</v>
      </c>
      <c r="L848" t="s">
        <v>6</v>
      </c>
      <c r="M848" t="s">
        <v>14</v>
      </c>
      <c r="N848">
        <v>5.0305676523100002</v>
      </c>
      <c r="O848">
        <f>IF(AND(COUNTIF(L848:M848, "BASE"),COUNTIF(L848:M848, "TAXONOMIC")),1,0)</f>
        <v>1</v>
      </c>
      <c r="P848">
        <f>IF(AND(COUNTIF(L848:M848, "BASE"),COUNTIF(L848:M848, "THEMATIC")),1,0)</f>
        <v>0</v>
      </c>
      <c r="Q848" t="s">
        <v>354</v>
      </c>
      <c r="R848">
        <f>IF(AND(COUNTIF(L848:M848, "THEMATIC"),COUNTIF(L848:M848, "TAXONOMIC")),1,0)</f>
        <v>0</v>
      </c>
      <c r="S848">
        <f>IF(COUNTIF(L848:M848, "UNRELATED"),1,0)</f>
        <v>0</v>
      </c>
    </row>
    <row r="849" spans="1:19" x14ac:dyDescent="0.35">
      <c r="A849">
        <v>4001</v>
      </c>
      <c r="B849">
        <v>1</v>
      </c>
      <c r="C849">
        <v>22</v>
      </c>
      <c r="D849" t="s">
        <v>36</v>
      </c>
      <c r="E849" t="s">
        <v>271</v>
      </c>
      <c r="F849" t="s">
        <v>165</v>
      </c>
      <c r="G849" t="s">
        <v>272</v>
      </c>
      <c r="H849" t="s">
        <v>273</v>
      </c>
      <c r="I849" t="s">
        <v>274</v>
      </c>
      <c r="J849" t="s">
        <v>36</v>
      </c>
      <c r="K849" t="s">
        <v>271</v>
      </c>
      <c r="L849" t="s">
        <v>6</v>
      </c>
      <c r="M849" t="s">
        <v>14</v>
      </c>
      <c r="N849">
        <v>3.4210705615100001</v>
      </c>
      <c r="O849">
        <f>IF(AND(COUNTIF(L849:M849, "BASE"),COUNTIF(L849:M849, "TAXONOMIC")),1,0)</f>
        <v>1</v>
      </c>
      <c r="P849">
        <f>IF(AND(COUNTIF(L849:M849, "BASE"),COUNTIF(L849:M849, "THEMATIC")),1,0)</f>
        <v>0</v>
      </c>
      <c r="Q849" t="s">
        <v>354</v>
      </c>
      <c r="R849">
        <f>IF(AND(COUNTIF(L849:M849, "THEMATIC"),COUNTIF(L849:M849, "TAXONOMIC")),1,0)</f>
        <v>0</v>
      </c>
      <c r="S849">
        <f>IF(COUNTIF(L849:M849, "UNRELATED"),1,0)</f>
        <v>0</v>
      </c>
    </row>
    <row r="850" spans="1:19" x14ac:dyDescent="0.35">
      <c r="A850">
        <v>4001</v>
      </c>
      <c r="B850">
        <v>1</v>
      </c>
      <c r="C850">
        <v>23</v>
      </c>
      <c r="D850" t="s">
        <v>126</v>
      </c>
      <c r="E850" t="s">
        <v>127</v>
      </c>
      <c r="F850" t="s">
        <v>12</v>
      </c>
      <c r="G850" t="s">
        <v>128</v>
      </c>
      <c r="H850" t="s">
        <v>129</v>
      </c>
      <c r="I850" t="s">
        <v>130</v>
      </c>
      <c r="J850" t="s">
        <v>126</v>
      </c>
      <c r="K850" t="s">
        <v>127</v>
      </c>
      <c r="L850" t="s">
        <v>6</v>
      </c>
      <c r="M850" t="s">
        <v>14</v>
      </c>
      <c r="N850">
        <v>3.6014786730499999</v>
      </c>
      <c r="O850">
        <f>IF(AND(COUNTIF(L850:M850, "BASE"),COUNTIF(L850:M850, "TAXONOMIC")),1,0)</f>
        <v>1</v>
      </c>
      <c r="P850">
        <f>IF(AND(COUNTIF(L850:M850, "BASE"),COUNTIF(L850:M850, "THEMATIC")),1,0)</f>
        <v>0</v>
      </c>
      <c r="Q850" t="s">
        <v>354</v>
      </c>
      <c r="R850">
        <f>IF(AND(COUNTIF(L850:M850, "THEMATIC"),COUNTIF(L850:M850, "TAXONOMIC")),1,0)</f>
        <v>0</v>
      </c>
      <c r="S850">
        <f>IF(COUNTIF(L850:M850, "UNRELATED"),1,0)</f>
        <v>0</v>
      </c>
    </row>
    <row r="851" spans="1:19" x14ac:dyDescent="0.35">
      <c r="A851">
        <v>4001</v>
      </c>
      <c r="B851">
        <v>1</v>
      </c>
      <c r="C851">
        <v>24</v>
      </c>
      <c r="D851" t="s">
        <v>85</v>
      </c>
      <c r="E851" t="s">
        <v>86</v>
      </c>
      <c r="F851" t="s">
        <v>87</v>
      </c>
      <c r="G851" t="s">
        <v>88</v>
      </c>
      <c r="H851" t="s">
        <v>89</v>
      </c>
      <c r="I851" t="s">
        <v>90</v>
      </c>
      <c r="J851" t="s">
        <v>86</v>
      </c>
      <c r="K851" t="s">
        <v>85</v>
      </c>
      <c r="L851" t="s">
        <v>14</v>
      </c>
      <c r="M851" t="s">
        <v>6</v>
      </c>
      <c r="N851">
        <v>4.7427081062900003</v>
      </c>
      <c r="O851">
        <f>IF(AND(COUNTIF(L851:M851, "BASE"),COUNTIF(L851:M851, "TAXONOMIC")),1,0)</f>
        <v>1</v>
      </c>
      <c r="P851">
        <f>IF(AND(COUNTIF(L851:M851, "BASE"),COUNTIF(L851:M851, "THEMATIC")),1,0)</f>
        <v>0</v>
      </c>
      <c r="Q851" t="s">
        <v>354</v>
      </c>
      <c r="R851">
        <f>IF(AND(COUNTIF(L851:M851, "THEMATIC"),COUNTIF(L851:M851, "TAXONOMIC")),1,0)</f>
        <v>0</v>
      </c>
      <c r="S851">
        <f>IF(COUNTIF(L851:M851, "UNRELATED"),1,0)</f>
        <v>0</v>
      </c>
    </row>
    <row r="852" spans="1:19" x14ac:dyDescent="0.35">
      <c r="A852">
        <v>4001</v>
      </c>
      <c r="B852">
        <v>1</v>
      </c>
      <c r="C852">
        <v>25</v>
      </c>
      <c r="D852" t="s">
        <v>4</v>
      </c>
      <c r="E852" t="s">
        <v>236</v>
      </c>
      <c r="F852" t="s">
        <v>290</v>
      </c>
      <c r="G852" t="s">
        <v>291</v>
      </c>
      <c r="H852" t="s">
        <v>292</v>
      </c>
      <c r="I852" t="s">
        <v>146</v>
      </c>
      <c r="J852" t="s">
        <v>4</v>
      </c>
      <c r="K852" t="s">
        <v>236</v>
      </c>
      <c r="L852" t="s">
        <v>6</v>
      </c>
      <c r="M852" t="s">
        <v>14</v>
      </c>
      <c r="N852">
        <v>6.9813527090000003</v>
      </c>
      <c r="O852">
        <f>IF(AND(COUNTIF(L852:M852, "BASE"),COUNTIF(L852:M852, "TAXONOMIC")),1,0)</f>
        <v>1</v>
      </c>
      <c r="P852">
        <f>IF(AND(COUNTIF(L852:M852, "BASE"),COUNTIF(L852:M852, "THEMATIC")),1,0)</f>
        <v>0</v>
      </c>
      <c r="Q852" t="s">
        <v>354</v>
      </c>
      <c r="R852">
        <f>IF(AND(COUNTIF(L852:M852, "THEMATIC"),COUNTIF(L852:M852, "TAXONOMIC")),1,0)</f>
        <v>0</v>
      </c>
      <c r="S852">
        <f>IF(COUNTIF(L852:M852, "UNRELATED"),1,0)</f>
        <v>0</v>
      </c>
    </row>
    <row r="853" spans="1:19" x14ac:dyDescent="0.35">
      <c r="A853">
        <v>4001</v>
      </c>
      <c r="B853">
        <v>1</v>
      </c>
      <c r="C853">
        <v>26</v>
      </c>
      <c r="D853" t="s">
        <v>299</v>
      </c>
      <c r="E853" t="s">
        <v>206</v>
      </c>
      <c r="F853" t="s">
        <v>300</v>
      </c>
      <c r="G853" t="s">
        <v>301</v>
      </c>
      <c r="H853" t="s">
        <v>302</v>
      </c>
      <c r="I853" t="s">
        <v>303</v>
      </c>
      <c r="J853" t="s">
        <v>299</v>
      </c>
      <c r="K853" t="s">
        <v>206</v>
      </c>
      <c r="L853" t="s">
        <v>6</v>
      </c>
      <c r="M853" t="s">
        <v>14</v>
      </c>
      <c r="N853">
        <v>8.2545175605899992</v>
      </c>
      <c r="O853">
        <f>IF(AND(COUNTIF(L853:M853, "BASE"),COUNTIF(L853:M853, "TAXONOMIC")),1,0)</f>
        <v>1</v>
      </c>
      <c r="P853">
        <f>IF(AND(COUNTIF(L853:M853, "BASE"),COUNTIF(L853:M853, "THEMATIC")),1,0)</f>
        <v>0</v>
      </c>
      <c r="Q853" t="s">
        <v>354</v>
      </c>
      <c r="R853">
        <f>IF(AND(COUNTIF(L853:M853, "THEMATIC"),COUNTIF(L853:M853, "TAXONOMIC")),1,0)</f>
        <v>0</v>
      </c>
      <c r="S853">
        <f>IF(COUNTIF(L853:M853, "UNRELATED"),1,0)</f>
        <v>0</v>
      </c>
    </row>
    <row r="854" spans="1:19" x14ac:dyDescent="0.35">
      <c r="A854">
        <v>4001</v>
      </c>
      <c r="B854">
        <v>1</v>
      </c>
      <c r="C854">
        <v>27</v>
      </c>
      <c r="D854" t="s">
        <v>131</v>
      </c>
      <c r="E854" t="s">
        <v>132</v>
      </c>
      <c r="F854" t="s">
        <v>133</v>
      </c>
      <c r="G854" t="s">
        <v>134</v>
      </c>
      <c r="H854" t="s">
        <v>135</v>
      </c>
      <c r="I854" t="s">
        <v>136</v>
      </c>
      <c r="J854" t="s">
        <v>131</v>
      </c>
      <c r="K854" t="s">
        <v>132</v>
      </c>
      <c r="L854" t="s">
        <v>6</v>
      </c>
      <c r="M854" t="s">
        <v>14</v>
      </c>
      <c r="N854">
        <v>5.0311741652000004</v>
      </c>
      <c r="O854">
        <f>IF(AND(COUNTIF(L854:M854, "BASE"),COUNTIF(L854:M854, "TAXONOMIC")),1,0)</f>
        <v>1</v>
      </c>
      <c r="P854">
        <f>IF(AND(COUNTIF(L854:M854, "BASE"),COUNTIF(L854:M854, "THEMATIC")),1,0)</f>
        <v>0</v>
      </c>
      <c r="Q854" t="s">
        <v>354</v>
      </c>
      <c r="R854">
        <f>IF(AND(COUNTIF(L854:M854, "THEMATIC"),COUNTIF(L854:M854, "TAXONOMIC")),1,0)</f>
        <v>0</v>
      </c>
      <c r="S854">
        <f>IF(COUNTIF(L854:M854, "UNRELATED"),1,0)</f>
        <v>0</v>
      </c>
    </row>
    <row r="855" spans="1:19" x14ac:dyDescent="0.35">
      <c r="A855">
        <v>4001</v>
      </c>
      <c r="B855">
        <v>1</v>
      </c>
      <c r="C855">
        <v>28</v>
      </c>
      <c r="D855" t="s">
        <v>63</v>
      </c>
      <c r="E855" t="s">
        <v>64</v>
      </c>
      <c r="F855" t="s">
        <v>65</v>
      </c>
      <c r="G855" t="s">
        <v>66</v>
      </c>
      <c r="H855" t="s">
        <v>67</v>
      </c>
      <c r="I855" t="s">
        <v>68</v>
      </c>
      <c r="J855" t="s">
        <v>63</v>
      </c>
      <c r="K855" t="s">
        <v>64</v>
      </c>
      <c r="L855" t="s">
        <v>6</v>
      </c>
      <c r="M855" t="s">
        <v>14</v>
      </c>
      <c r="N855">
        <v>5.80596190202</v>
      </c>
      <c r="O855">
        <f>IF(AND(COUNTIF(L855:M855, "BASE"),COUNTIF(L855:M855, "TAXONOMIC")),1,0)</f>
        <v>1</v>
      </c>
      <c r="P855">
        <f>IF(AND(COUNTIF(L855:M855, "BASE"),COUNTIF(L855:M855, "THEMATIC")),1,0)</f>
        <v>0</v>
      </c>
      <c r="Q855" t="s">
        <v>354</v>
      </c>
      <c r="R855">
        <f>IF(AND(COUNTIF(L855:M855, "THEMATIC"),COUNTIF(L855:M855, "TAXONOMIC")),1,0)</f>
        <v>0</v>
      </c>
      <c r="S855">
        <f>IF(COUNTIF(L855:M855, "UNRELATED"),1,0)</f>
        <v>0</v>
      </c>
    </row>
    <row r="856" spans="1:19" x14ac:dyDescent="0.35">
      <c r="A856">
        <v>4001</v>
      </c>
      <c r="B856">
        <v>1</v>
      </c>
      <c r="C856">
        <v>29</v>
      </c>
      <c r="D856" t="s">
        <v>249</v>
      </c>
      <c r="E856" t="s">
        <v>250</v>
      </c>
      <c r="F856" t="s">
        <v>251</v>
      </c>
      <c r="G856" t="s">
        <v>252</v>
      </c>
      <c r="H856" t="s">
        <v>253</v>
      </c>
      <c r="I856" t="s">
        <v>254</v>
      </c>
      <c r="J856" t="s">
        <v>249</v>
      </c>
      <c r="K856" t="s">
        <v>250</v>
      </c>
      <c r="L856" t="s">
        <v>6</v>
      </c>
      <c r="M856" t="s">
        <v>14</v>
      </c>
      <c r="N856">
        <v>21.1269091745</v>
      </c>
      <c r="O856">
        <f>IF(AND(COUNTIF(L856:M856, "BASE"),COUNTIF(L856:M856, "TAXONOMIC")),1,0)</f>
        <v>1</v>
      </c>
      <c r="P856">
        <f>IF(AND(COUNTIF(L856:M856, "BASE"),COUNTIF(L856:M856, "THEMATIC")),1,0)</f>
        <v>0</v>
      </c>
      <c r="Q856" t="s">
        <v>354</v>
      </c>
      <c r="R856">
        <f>IF(AND(COUNTIF(L856:M856, "THEMATIC"),COUNTIF(L856:M856, "TAXONOMIC")),1,0)</f>
        <v>0</v>
      </c>
      <c r="S856">
        <f>IF(COUNTIF(L856:M856, "UNRELATED"),1,0)</f>
        <v>0</v>
      </c>
    </row>
    <row r="857" spans="1:19" x14ac:dyDescent="0.35">
      <c r="A857">
        <v>4001</v>
      </c>
      <c r="B857">
        <v>1</v>
      </c>
      <c r="C857">
        <v>30</v>
      </c>
      <c r="D857" t="s">
        <v>59</v>
      </c>
      <c r="E857" t="s">
        <v>137</v>
      </c>
      <c r="F857" t="s">
        <v>138</v>
      </c>
      <c r="G857" t="s">
        <v>139</v>
      </c>
      <c r="H857" t="s">
        <v>140</v>
      </c>
      <c r="I857" t="s">
        <v>141</v>
      </c>
      <c r="J857" t="s">
        <v>59</v>
      </c>
      <c r="K857" t="s">
        <v>137</v>
      </c>
      <c r="L857" t="s">
        <v>6</v>
      </c>
      <c r="M857" t="s">
        <v>14</v>
      </c>
      <c r="N857">
        <v>4.6735212772599999</v>
      </c>
      <c r="O857">
        <f>IF(AND(COUNTIF(L857:M857, "BASE"),COUNTIF(L857:M857, "TAXONOMIC")),1,0)</f>
        <v>1</v>
      </c>
      <c r="P857">
        <f>IF(AND(COUNTIF(L857:M857, "BASE"),COUNTIF(L857:M857, "THEMATIC")),1,0)</f>
        <v>0</v>
      </c>
      <c r="Q857" t="s">
        <v>354</v>
      </c>
      <c r="R857">
        <f>IF(AND(COUNTIF(L857:M857, "THEMATIC"),COUNTIF(L857:M857, "TAXONOMIC")),1,0)</f>
        <v>0</v>
      </c>
      <c r="S857">
        <f>IF(COUNTIF(L857:M857, "UNRELATED"),1,0)</f>
        <v>0</v>
      </c>
    </row>
    <row r="858" spans="1:19" x14ac:dyDescent="0.35">
      <c r="A858">
        <v>4001</v>
      </c>
      <c r="B858">
        <v>1</v>
      </c>
      <c r="C858">
        <v>31</v>
      </c>
      <c r="D858" t="s">
        <v>57</v>
      </c>
      <c r="E858" t="s">
        <v>58</v>
      </c>
      <c r="F858" t="s">
        <v>59</v>
      </c>
      <c r="G858" t="s">
        <v>60</v>
      </c>
      <c r="H858" t="s">
        <v>61</v>
      </c>
      <c r="I858" t="s">
        <v>62</v>
      </c>
      <c r="J858" t="s">
        <v>58</v>
      </c>
      <c r="K858" t="s">
        <v>57</v>
      </c>
      <c r="L858" t="s">
        <v>14</v>
      </c>
      <c r="M858" t="s">
        <v>6</v>
      </c>
      <c r="N858">
        <v>6.9486135952200003</v>
      </c>
      <c r="O858">
        <f>IF(AND(COUNTIF(L858:M858, "BASE"),COUNTIF(L858:M858, "TAXONOMIC")),1,0)</f>
        <v>1</v>
      </c>
      <c r="P858">
        <f>IF(AND(COUNTIF(L858:M858, "BASE"),COUNTIF(L858:M858, "THEMATIC")),1,0)</f>
        <v>0</v>
      </c>
      <c r="Q858" t="s">
        <v>354</v>
      </c>
      <c r="R858">
        <f>IF(AND(COUNTIF(L858:M858, "THEMATIC"),COUNTIF(L858:M858, "TAXONOMIC")),1,0)</f>
        <v>0</v>
      </c>
      <c r="S858">
        <f>IF(COUNTIF(L858:M858, "UNRELATED"),1,0)</f>
        <v>0</v>
      </c>
    </row>
    <row r="859" spans="1:19" x14ac:dyDescent="0.35">
      <c r="A859">
        <v>4001</v>
      </c>
      <c r="B859">
        <v>1</v>
      </c>
      <c r="C859">
        <v>32</v>
      </c>
      <c r="D859" t="s">
        <v>74</v>
      </c>
      <c r="E859" t="s">
        <v>16</v>
      </c>
      <c r="F859" t="s">
        <v>75</v>
      </c>
      <c r="G859" t="s">
        <v>76</v>
      </c>
      <c r="H859" t="s">
        <v>77</v>
      </c>
      <c r="I859" t="s">
        <v>78</v>
      </c>
      <c r="J859" t="s">
        <v>16</v>
      </c>
      <c r="K859" t="s">
        <v>74</v>
      </c>
      <c r="L859" t="s">
        <v>14</v>
      </c>
      <c r="M859" t="s">
        <v>6</v>
      </c>
      <c r="N859">
        <v>7.3367106474500003</v>
      </c>
      <c r="O859">
        <f>IF(AND(COUNTIF(L859:M859, "BASE"),COUNTIF(L859:M859, "TAXONOMIC")),1,0)</f>
        <v>1</v>
      </c>
      <c r="P859">
        <f>IF(AND(COUNTIF(L859:M859, "BASE"),COUNTIF(L859:M859, "THEMATIC")),1,0)</f>
        <v>0</v>
      </c>
      <c r="Q859" t="s">
        <v>354</v>
      </c>
      <c r="R859">
        <f>IF(AND(COUNTIF(L859:M859, "THEMATIC"),COUNTIF(L859:M859, "TAXONOMIC")),1,0)</f>
        <v>0</v>
      </c>
      <c r="S859">
        <f>IF(COUNTIF(L859:M859, "UNRELATED"),1,0)</f>
        <v>0</v>
      </c>
    </row>
    <row r="860" spans="1:19" x14ac:dyDescent="0.35">
      <c r="A860">
        <v>4001</v>
      </c>
      <c r="B860">
        <v>1</v>
      </c>
      <c r="C860">
        <v>33</v>
      </c>
      <c r="D860" t="s">
        <v>97</v>
      </c>
      <c r="E860" t="s">
        <v>98</v>
      </c>
      <c r="F860" t="s">
        <v>99</v>
      </c>
      <c r="G860" t="s">
        <v>100</v>
      </c>
      <c r="H860" t="s">
        <v>101</v>
      </c>
      <c r="I860" t="s">
        <v>102</v>
      </c>
      <c r="J860" t="s">
        <v>98</v>
      </c>
      <c r="K860" t="s">
        <v>97</v>
      </c>
      <c r="L860" t="s">
        <v>14</v>
      </c>
      <c r="M860" t="s">
        <v>6</v>
      </c>
      <c r="N860">
        <v>2.5514479836000001</v>
      </c>
      <c r="O860">
        <f>IF(AND(COUNTIF(L860:M860, "BASE"),COUNTIF(L860:M860, "TAXONOMIC")),1,0)</f>
        <v>1</v>
      </c>
      <c r="P860">
        <f>IF(AND(COUNTIF(L860:M860, "BASE"),COUNTIF(L860:M860, "THEMATIC")),1,0)</f>
        <v>0</v>
      </c>
      <c r="Q860" t="s">
        <v>354</v>
      </c>
      <c r="R860">
        <f>IF(AND(COUNTIF(L860:M860, "THEMATIC"),COUNTIF(L860:M860, "TAXONOMIC")),1,0)</f>
        <v>0</v>
      </c>
      <c r="S860">
        <f>IF(COUNTIF(L860:M860, "UNRELATED"),1,0)</f>
        <v>0</v>
      </c>
    </row>
    <row r="861" spans="1:19" x14ac:dyDescent="0.35">
      <c r="A861">
        <v>4001</v>
      </c>
      <c r="B861">
        <v>1</v>
      </c>
      <c r="C861">
        <v>34</v>
      </c>
      <c r="D861" t="s">
        <v>232</v>
      </c>
      <c r="E861" t="s">
        <v>233</v>
      </c>
      <c r="F861" t="s">
        <v>234</v>
      </c>
      <c r="G861" t="s">
        <v>235</v>
      </c>
      <c r="H861" t="s">
        <v>236</v>
      </c>
      <c r="I861" t="s">
        <v>237</v>
      </c>
      <c r="J861" t="s">
        <v>232</v>
      </c>
      <c r="K861" t="s">
        <v>233</v>
      </c>
      <c r="L861" t="s">
        <v>6</v>
      </c>
      <c r="M861" t="s">
        <v>14</v>
      </c>
      <c r="N861">
        <v>6.51100827451</v>
      </c>
      <c r="O861">
        <f>IF(AND(COUNTIF(L861:M861, "BASE"),COUNTIF(L861:M861, "TAXONOMIC")),1,0)</f>
        <v>1</v>
      </c>
      <c r="P861">
        <f>IF(AND(COUNTIF(L861:M861, "BASE"),COUNTIF(L861:M861, "THEMATIC")),1,0)</f>
        <v>0</v>
      </c>
      <c r="Q861" t="s">
        <v>354</v>
      </c>
      <c r="R861">
        <f>IF(AND(COUNTIF(L861:M861, "THEMATIC"),COUNTIF(L861:M861, "TAXONOMIC")),1,0)</f>
        <v>0</v>
      </c>
      <c r="S861">
        <f>IF(COUNTIF(L861:M861, "UNRELATED"),1,0)</f>
        <v>0</v>
      </c>
    </row>
    <row r="862" spans="1:19" x14ac:dyDescent="0.35">
      <c r="A862">
        <v>4001</v>
      </c>
      <c r="B862">
        <v>1</v>
      </c>
      <c r="C862">
        <v>35</v>
      </c>
      <c r="D862" t="s">
        <v>255</v>
      </c>
      <c r="E862" t="s">
        <v>256</v>
      </c>
      <c r="F862" t="s">
        <v>175</v>
      </c>
      <c r="G862" t="s">
        <v>257</v>
      </c>
      <c r="H862" t="s">
        <v>258</v>
      </c>
      <c r="I862" t="s">
        <v>259</v>
      </c>
      <c r="J862" t="s">
        <v>256</v>
      </c>
      <c r="K862" t="s">
        <v>255</v>
      </c>
      <c r="L862" t="s">
        <v>14</v>
      </c>
      <c r="M862" t="s">
        <v>6</v>
      </c>
      <c r="N862">
        <v>6.6401859132999999</v>
      </c>
      <c r="O862">
        <f>IF(AND(COUNTIF(L862:M862, "BASE"),COUNTIF(L862:M862, "TAXONOMIC")),1,0)</f>
        <v>1</v>
      </c>
      <c r="P862">
        <f>IF(AND(COUNTIF(L862:M862, "BASE"),COUNTIF(L862:M862, "THEMATIC")),1,0)</f>
        <v>0</v>
      </c>
      <c r="Q862" t="s">
        <v>354</v>
      </c>
      <c r="R862">
        <f>IF(AND(COUNTIF(L862:M862, "THEMATIC"),COUNTIF(L862:M862, "TAXONOMIC")),1,0)</f>
        <v>0</v>
      </c>
      <c r="S862">
        <f>IF(COUNTIF(L862:M862, "UNRELATED"),1,0)</f>
        <v>0</v>
      </c>
    </row>
    <row r="863" spans="1:19" x14ac:dyDescent="0.35">
      <c r="A863">
        <v>4001</v>
      </c>
      <c r="B863">
        <v>1</v>
      </c>
      <c r="C863">
        <v>36</v>
      </c>
      <c r="D863" t="s">
        <v>253</v>
      </c>
      <c r="E863" t="s">
        <v>275</v>
      </c>
      <c r="F863" t="s">
        <v>234</v>
      </c>
      <c r="G863" t="s">
        <v>276</v>
      </c>
      <c r="H863" t="s">
        <v>277</v>
      </c>
      <c r="I863" t="s">
        <v>278</v>
      </c>
      <c r="J863" t="s">
        <v>253</v>
      </c>
      <c r="K863" t="s">
        <v>234</v>
      </c>
      <c r="L863" t="s">
        <v>6</v>
      </c>
      <c r="M863" t="s">
        <v>7</v>
      </c>
      <c r="N863">
        <v>7.2126340733400003</v>
      </c>
      <c r="O863">
        <f>IF(AND(COUNTIF(L863:M863, "BASE"),COUNTIF(L863:M863, "TAXONOMIC")),1,0)</f>
        <v>0</v>
      </c>
      <c r="P863">
        <f>IF(AND(COUNTIF(L863:M863, "BASE"),COUNTIF(L863:M863, "THEMATIC")),1,0)</f>
        <v>1</v>
      </c>
      <c r="Q863" t="s">
        <v>353</v>
      </c>
      <c r="R863">
        <f>IF(AND(COUNTIF(L863:M863, "THEMATIC"),COUNTIF(L863:M863, "TAXONOMIC")),1,0)</f>
        <v>0</v>
      </c>
      <c r="S863">
        <f>IF(COUNTIF(L863:M863, "UNRELATED"),1,0)</f>
        <v>0</v>
      </c>
    </row>
    <row r="864" spans="1:19" x14ac:dyDescent="0.35">
      <c r="A864">
        <v>4001</v>
      </c>
      <c r="B864">
        <v>1</v>
      </c>
      <c r="C864">
        <v>37</v>
      </c>
      <c r="D864" t="s">
        <v>181</v>
      </c>
      <c r="E864" t="s">
        <v>182</v>
      </c>
      <c r="F864" t="s">
        <v>183</v>
      </c>
      <c r="G864" t="s">
        <v>184</v>
      </c>
      <c r="H864" t="s">
        <v>185</v>
      </c>
      <c r="I864" t="s">
        <v>186</v>
      </c>
      <c r="J864" t="s">
        <v>181</v>
      </c>
      <c r="K864" t="s">
        <v>183</v>
      </c>
      <c r="L864" t="s">
        <v>6</v>
      </c>
      <c r="M864" t="s">
        <v>7</v>
      </c>
      <c r="N864">
        <v>3.83821302513</v>
      </c>
      <c r="O864">
        <f>IF(AND(COUNTIF(L864:M864, "BASE"),COUNTIF(L864:M864, "TAXONOMIC")),1,0)</f>
        <v>0</v>
      </c>
      <c r="P864">
        <f>IF(AND(COUNTIF(L864:M864, "BASE"),COUNTIF(L864:M864, "THEMATIC")),1,0)</f>
        <v>1</v>
      </c>
      <c r="Q864" t="s">
        <v>353</v>
      </c>
      <c r="R864">
        <f>IF(AND(COUNTIF(L864:M864, "THEMATIC"),COUNTIF(L864:M864, "TAXONOMIC")),1,0)</f>
        <v>0</v>
      </c>
      <c r="S864">
        <f>IF(COUNTIF(L864:M864, "UNRELATED"),1,0)</f>
        <v>0</v>
      </c>
    </row>
    <row r="865" spans="1:19" x14ac:dyDescent="0.35">
      <c r="A865">
        <v>4001</v>
      </c>
      <c r="B865">
        <v>1</v>
      </c>
      <c r="C865">
        <v>38</v>
      </c>
      <c r="D865" t="s">
        <v>238</v>
      </c>
      <c r="E865" t="s">
        <v>239</v>
      </c>
      <c r="F865" t="s">
        <v>240</v>
      </c>
      <c r="G865" t="s">
        <v>241</v>
      </c>
      <c r="H865" t="s">
        <v>242</v>
      </c>
      <c r="I865" t="s">
        <v>243</v>
      </c>
      <c r="J865" t="s">
        <v>240</v>
      </c>
      <c r="K865" t="s">
        <v>238</v>
      </c>
      <c r="L865" t="s">
        <v>7</v>
      </c>
      <c r="M865" t="s">
        <v>6</v>
      </c>
      <c r="N865">
        <v>3.9868540321500001</v>
      </c>
      <c r="O865">
        <f>IF(AND(COUNTIF(L865:M865, "BASE"),COUNTIF(L865:M865, "TAXONOMIC")),1,0)</f>
        <v>0</v>
      </c>
      <c r="P865">
        <f>IF(AND(COUNTIF(L865:M865, "BASE"),COUNTIF(L865:M865, "THEMATIC")),1,0)</f>
        <v>1</v>
      </c>
      <c r="Q865" t="s">
        <v>353</v>
      </c>
      <c r="R865">
        <f>IF(AND(COUNTIF(L865:M865, "THEMATIC"),COUNTIF(L865:M865, "TAXONOMIC")),1,0)</f>
        <v>0</v>
      </c>
      <c r="S865">
        <f>IF(COUNTIF(L865:M865, "UNRELATED"),1,0)</f>
        <v>0</v>
      </c>
    </row>
    <row r="866" spans="1:19" x14ac:dyDescent="0.35">
      <c r="A866">
        <v>4001</v>
      </c>
      <c r="B866">
        <v>1</v>
      </c>
      <c r="C866">
        <v>39</v>
      </c>
      <c r="D866" t="s">
        <v>79</v>
      </c>
      <c r="E866" t="s">
        <v>80</v>
      </c>
      <c r="F866" t="s">
        <v>81</v>
      </c>
      <c r="G866" t="s">
        <v>82</v>
      </c>
      <c r="H866" t="s">
        <v>83</v>
      </c>
      <c r="I866" t="s">
        <v>84</v>
      </c>
      <c r="J866" t="s">
        <v>79</v>
      </c>
      <c r="K866" t="s">
        <v>80</v>
      </c>
      <c r="L866" t="s">
        <v>6</v>
      </c>
      <c r="M866" t="s">
        <v>14</v>
      </c>
      <c r="N866">
        <v>4.3531861458899996</v>
      </c>
      <c r="O866">
        <f>IF(AND(COUNTIF(L866:M866, "BASE"),COUNTIF(L866:M866, "TAXONOMIC")),1,0)</f>
        <v>1</v>
      </c>
      <c r="P866">
        <f>IF(AND(COUNTIF(L866:M866, "BASE"),COUNTIF(L866:M866, "THEMATIC")),1,0)</f>
        <v>0</v>
      </c>
      <c r="Q866" t="s">
        <v>354</v>
      </c>
      <c r="R866">
        <f>IF(AND(COUNTIF(L866:M866, "THEMATIC"),COUNTIF(L866:M866, "TAXONOMIC")),1,0)</f>
        <v>0</v>
      </c>
      <c r="S866">
        <f>IF(COUNTIF(L866:M866, "UNRELATED"),1,0)</f>
        <v>0</v>
      </c>
    </row>
    <row r="867" spans="1:19" x14ac:dyDescent="0.35">
      <c r="A867">
        <v>4001</v>
      </c>
      <c r="B867">
        <v>1</v>
      </c>
      <c r="C867">
        <v>40</v>
      </c>
      <c r="D867" t="s">
        <v>141</v>
      </c>
      <c r="E867" t="s">
        <v>157</v>
      </c>
      <c r="F867" t="s">
        <v>158</v>
      </c>
      <c r="G867" t="s">
        <v>159</v>
      </c>
      <c r="H867" t="s">
        <v>160</v>
      </c>
      <c r="I867" t="s">
        <v>161</v>
      </c>
      <c r="J867" t="s">
        <v>157</v>
      </c>
      <c r="K867" t="s">
        <v>141</v>
      </c>
      <c r="L867" t="s">
        <v>14</v>
      </c>
      <c r="M867" t="s">
        <v>6</v>
      </c>
      <c r="N867">
        <v>3.63337820373</v>
      </c>
      <c r="O867">
        <f>IF(AND(COUNTIF(L867:M867, "BASE"),COUNTIF(L867:M867, "TAXONOMIC")),1,0)</f>
        <v>1</v>
      </c>
      <c r="P867">
        <f>IF(AND(COUNTIF(L867:M867, "BASE"),COUNTIF(L867:M867, "THEMATIC")),1,0)</f>
        <v>0</v>
      </c>
      <c r="Q867" t="s">
        <v>354</v>
      </c>
      <c r="R867">
        <f>IF(AND(COUNTIF(L867:M867, "THEMATIC"),COUNTIF(L867:M867, "TAXONOMIC")),1,0)</f>
        <v>0</v>
      </c>
      <c r="S867">
        <f>IF(COUNTIF(L867:M867, "UNRELATED"),1,0)</f>
        <v>0</v>
      </c>
    </row>
    <row r="868" spans="1:19" x14ac:dyDescent="0.35">
      <c r="A868">
        <v>4001</v>
      </c>
      <c r="B868">
        <v>1</v>
      </c>
      <c r="C868">
        <v>41</v>
      </c>
      <c r="D868" t="s">
        <v>33</v>
      </c>
      <c r="E868" t="s">
        <v>34</v>
      </c>
      <c r="F868" t="s">
        <v>35</v>
      </c>
      <c r="G868" t="s">
        <v>36</v>
      </c>
      <c r="H868" t="s">
        <v>37</v>
      </c>
      <c r="I868" t="s">
        <v>38</v>
      </c>
      <c r="J868" t="s">
        <v>34</v>
      </c>
      <c r="K868" t="s">
        <v>33</v>
      </c>
      <c r="L868" t="s">
        <v>14</v>
      </c>
      <c r="M868" t="s">
        <v>6</v>
      </c>
      <c r="N868">
        <v>6.6473932196399996</v>
      </c>
      <c r="O868">
        <f>IF(AND(COUNTIF(L868:M868, "BASE"),COUNTIF(L868:M868, "TAXONOMIC")),1,0)</f>
        <v>1</v>
      </c>
      <c r="P868">
        <f>IF(AND(COUNTIF(L868:M868, "BASE"),COUNTIF(L868:M868, "THEMATIC")),1,0)</f>
        <v>0</v>
      </c>
      <c r="Q868" t="s">
        <v>354</v>
      </c>
      <c r="R868">
        <f>IF(AND(COUNTIF(L868:M868, "THEMATIC"),COUNTIF(L868:M868, "TAXONOMIC")),1,0)</f>
        <v>0</v>
      </c>
      <c r="S868">
        <f>IF(COUNTIF(L868:M868, "UNRELATED"),1,0)</f>
        <v>0</v>
      </c>
    </row>
    <row r="869" spans="1:19" x14ac:dyDescent="0.35">
      <c r="A869">
        <v>4001</v>
      </c>
      <c r="B869">
        <v>1</v>
      </c>
      <c r="C869">
        <v>42</v>
      </c>
      <c r="D869" t="s">
        <v>318</v>
      </c>
      <c r="E869" t="s">
        <v>319</v>
      </c>
      <c r="F869" t="s">
        <v>320</v>
      </c>
      <c r="G869" t="s">
        <v>321</v>
      </c>
      <c r="H869" t="s">
        <v>322</v>
      </c>
      <c r="I869" t="s">
        <v>323</v>
      </c>
      <c r="J869" t="s">
        <v>318</v>
      </c>
      <c r="K869" t="s">
        <v>319</v>
      </c>
      <c r="L869" t="s">
        <v>6</v>
      </c>
      <c r="M869" t="s">
        <v>14</v>
      </c>
      <c r="N869">
        <v>6.9414622387799998</v>
      </c>
      <c r="O869">
        <f>IF(AND(COUNTIF(L869:M869, "BASE"),COUNTIF(L869:M869, "TAXONOMIC")),1,0)</f>
        <v>1</v>
      </c>
      <c r="P869">
        <f>IF(AND(COUNTIF(L869:M869, "BASE"),COUNTIF(L869:M869, "THEMATIC")),1,0)</f>
        <v>0</v>
      </c>
      <c r="Q869" t="s">
        <v>354</v>
      </c>
      <c r="R869">
        <f>IF(AND(COUNTIF(L869:M869, "THEMATIC"),COUNTIF(L869:M869, "TAXONOMIC")),1,0)</f>
        <v>0</v>
      </c>
      <c r="S869">
        <f>IF(COUNTIF(L869:M869, "UNRELATED"),1,0)</f>
        <v>0</v>
      </c>
    </row>
    <row r="870" spans="1:19" x14ac:dyDescent="0.35">
      <c r="A870">
        <v>4001</v>
      </c>
      <c r="B870">
        <v>1</v>
      </c>
      <c r="C870">
        <v>43</v>
      </c>
      <c r="D870" t="s">
        <v>214</v>
      </c>
      <c r="E870" t="s">
        <v>215</v>
      </c>
      <c r="F870" t="s">
        <v>216</v>
      </c>
      <c r="G870" t="s">
        <v>217</v>
      </c>
      <c r="H870" t="s">
        <v>218</v>
      </c>
      <c r="I870" t="s">
        <v>219</v>
      </c>
      <c r="J870" t="s">
        <v>215</v>
      </c>
      <c r="K870" t="s">
        <v>214</v>
      </c>
      <c r="L870" t="s">
        <v>14</v>
      </c>
      <c r="M870" t="s">
        <v>6</v>
      </c>
      <c r="N870">
        <v>3.13073828374</v>
      </c>
      <c r="O870">
        <f>IF(AND(COUNTIF(L870:M870, "BASE"),COUNTIF(L870:M870, "TAXONOMIC")),1,0)</f>
        <v>1</v>
      </c>
      <c r="P870">
        <f>IF(AND(COUNTIF(L870:M870, "BASE"),COUNTIF(L870:M870, "THEMATIC")),1,0)</f>
        <v>0</v>
      </c>
      <c r="Q870" t="s">
        <v>354</v>
      </c>
      <c r="R870">
        <f>IF(AND(COUNTIF(L870:M870, "THEMATIC"),COUNTIF(L870:M870, "TAXONOMIC")),1,0)</f>
        <v>0</v>
      </c>
      <c r="S870">
        <f>IF(COUNTIF(L870:M870, "UNRELATED"),1,0)</f>
        <v>0</v>
      </c>
    </row>
    <row r="871" spans="1:19" x14ac:dyDescent="0.35">
      <c r="A871">
        <v>4001</v>
      </c>
      <c r="B871">
        <v>1</v>
      </c>
      <c r="C871">
        <v>44</v>
      </c>
      <c r="D871" t="s">
        <v>293</v>
      </c>
      <c r="E871" t="s">
        <v>294</v>
      </c>
      <c r="F871" t="s">
        <v>295</v>
      </c>
      <c r="G871" t="s">
        <v>296</v>
      </c>
      <c r="H871" t="s">
        <v>297</v>
      </c>
      <c r="I871" t="s">
        <v>298</v>
      </c>
      <c r="J871" t="s">
        <v>295</v>
      </c>
      <c r="K871" t="s">
        <v>293</v>
      </c>
      <c r="L871" t="s">
        <v>7</v>
      </c>
      <c r="M871" t="s">
        <v>6</v>
      </c>
      <c r="N871">
        <v>3.9536491083</v>
      </c>
      <c r="O871">
        <f>IF(AND(COUNTIF(L871:M871, "BASE"),COUNTIF(L871:M871, "TAXONOMIC")),1,0)</f>
        <v>0</v>
      </c>
      <c r="P871">
        <f>IF(AND(COUNTIF(L871:M871, "BASE"),COUNTIF(L871:M871, "THEMATIC")),1,0)</f>
        <v>1</v>
      </c>
      <c r="Q871" t="s">
        <v>353</v>
      </c>
      <c r="R871">
        <f>IF(AND(COUNTIF(L871:M871, "THEMATIC"),COUNTIF(L871:M871, "TAXONOMIC")),1,0)</f>
        <v>0</v>
      </c>
      <c r="S871">
        <f>IF(COUNTIF(L871:M871, "UNRELATED"),1,0)</f>
        <v>0</v>
      </c>
    </row>
    <row r="872" spans="1:19" x14ac:dyDescent="0.35">
      <c r="A872">
        <v>4001</v>
      </c>
      <c r="B872">
        <v>1</v>
      </c>
      <c r="C872">
        <v>45</v>
      </c>
      <c r="D872" t="s">
        <v>55</v>
      </c>
      <c r="E872" t="s">
        <v>107</v>
      </c>
      <c r="F872" t="s">
        <v>167</v>
      </c>
      <c r="G872" t="s">
        <v>168</v>
      </c>
      <c r="H872" t="s">
        <v>169</v>
      </c>
      <c r="I872" t="s">
        <v>170</v>
      </c>
      <c r="J872" t="s">
        <v>107</v>
      </c>
      <c r="K872" t="s">
        <v>55</v>
      </c>
      <c r="L872" t="s">
        <v>14</v>
      </c>
      <c r="M872" t="s">
        <v>6</v>
      </c>
      <c r="N872">
        <v>6.0398232636499998</v>
      </c>
      <c r="O872">
        <f>IF(AND(COUNTIF(L872:M872, "BASE"),COUNTIF(L872:M872, "TAXONOMIC")),1,0)</f>
        <v>1</v>
      </c>
      <c r="P872">
        <f>IF(AND(COUNTIF(L872:M872, "BASE"),COUNTIF(L872:M872, "THEMATIC")),1,0)</f>
        <v>0</v>
      </c>
      <c r="Q872" t="s">
        <v>354</v>
      </c>
      <c r="R872">
        <f>IF(AND(COUNTIF(L872:M872, "THEMATIC"),COUNTIF(L872:M872, "TAXONOMIC")),1,0)</f>
        <v>0</v>
      </c>
      <c r="S872">
        <f>IF(COUNTIF(L872:M872, "UNRELATED"),1,0)</f>
        <v>0</v>
      </c>
    </row>
    <row r="873" spans="1:19" x14ac:dyDescent="0.35">
      <c r="A873">
        <v>4001</v>
      </c>
      <c r="B873">
        <v>1</v>
      </c>
      <c r="C873">
        <v>46</v>
      </c>
      <c r="D873" t="s">
        <v>27</v>
      </c>
      <c r="E873" t="s">
        <v>28</v>
      </c>
      <c r="F873" t="s">
        <v>29</v>
      </c>
      <c r="G873" t="s">
        <v>30</v>
      </c>
      <c r="H873" t="s">
        <v>31</v>
      </c>
      <c r="I873" t="s">
        <v>32</v>
      </c>
      <c r="J873" t="s">
        <v>27</v>
      </c>
      <c r="K873" t="s">
        <v>29</v>
      </c>
      <c r="L873" t="s">
        <v>6</v>
      </c>
      <c r="M873" t="s">
        <v>7</v>
      </c>
      <c r="N873">
        <v>5.4346528740100002</v>
      </c>
      <c r="O873">
        <f>IF(AND(COUNTIF(L873:M873, "BASE"),COUNTIF(L873:M873, "TAXONOMIC")),1,0)</f>
        <v>0</v>
      </c>
      <c r="P873">
        <f>IF(AND(COUNTIF(L873:M873, "BASE"),COUNTIF(L873:M873, "THEMATIC")),1,0)</f>
        <v>1</v>
      </c>
      <c r="Q873" t="s">
        <v>353</v>
      </c>
      <c r="R873">
        <f>IF(AND(COUNTIF(L873:M873, "THEMATIC"),COUNTIF(L873:M873, "TAXONOMIC")),1,0)</f>
        <v>0</v>
      </c>
      <c r="S873">
        <f>IF(COUNTIF(L873:M873, "UNRELATED"),1,0)</f>
        <v>0</v>
      </c>
    </row>
    <row r="874" spans="1:19" x14ac:dyDescent="0.35">
      <c r="A874">
        <v>4001</v>
      </c>
      <c r="B874">
        <v>1</v>
      </c>
      <c r="C874">
        <v>47</v>
      </c>
      <c r="D874" t="s">
        <v>51</v>
      </c>
      <c r="E874" t="s">
        <v>52</v>
      </c>
      <c r="F874" t="s">
        <v>53</v>
      </c>
      <c r="G874" t="s">
        <v>54</v>
      </c>
      <c r="H874" t="s">
        <v>55</v>
      </c>
      <c r="I874" t="s">
        <v>56</v>
      </c>
      <c r="J874" t="s">
        <v>52</v>
      </c>
      <c r="K874" t="s">
        <v>51</v>
      </c>
      <c r="L874" t="s">
        <v>14</v>
      </c>
      <c r="M874" t="s">
        <v>6</v>
      </c>
      <c r="N874">
        <v>4.4191748776899997</v>
      </c>
      <c r="O874">
        <f>IF(AND(COUNTIF(L874:M874, "BASE"),COUNTIF(L874:M874, "TAXONOMIC")),1,0)</f>
        <v>1</v>
      </c>
      <c r="P874">
        <f>IF(AND(COUNTIF(L874:M874, "BASE"),COUNTIF(L874:M874, "THEMATIC")),1,0)</f>
        <v>0</v>
      </c>
      <c r="Q874" t="s">
        <v>354</v>
      </c>
      <c r="R874">
        <f>IF(AND(COUNTIF(L874:M874, "THEMATIC"),COUNTIF(L874:M874, "TAXONOMIC")),1,0)</f>
        <v>0</v>
      </c>
      <c r="S874">
        <f>IF(COUNTIF(L874:M874, "UNRELATED"),1,0)</f>
        <v>0</v>
      </c>
    </row>
    <row r="875" spans="1:19" x14ac:dyDescent="0.35">
      <c r="A875">
        <v>4001</v>
      </c>
      <c r="B875">
        <v>1</v>
      </c>
      <c r="C875">
        <v>48</v>
      </c>
      <c r="D875" t="s">
        <v>132</v>
      </c>
      <c r="E875" t="s">
        <v>244</v>
      </c>
      <c r="F875" t="s">
        <v>245</v>
      </c>
      <c r="G875" t="s">
        <v>246</v>
      </c>
      <c r="H875" t="s">
        <v>247</v>
      </c>
      <c r="I875" t="s">
        <v>248</v>
      </c>
      <c r="J875" t="s">
        <v>132</v>
      </c>
      <c r="K875" t="s">
        <v>245</v>
      </c>
      <c r="L875" t="s">
        <v>6</v>
      </c>
      <c r="M875" t="s">
        <v>7</v>
      </c>
      <c r="N875">
        <v>2.9545671543999998</v>
      </c>
      <c r="O875">
        <f>IF(AND(COUNTIF(L875:M875, "BASE"),COUNTIF(L875:M875, "TAXONOMIC")),1,0)</f>
        <v>0</v>
      </c>
      <c r="P875">
        <f>IF(AND(COUNTIF(L875:M875, "BASE"),COUNTIF(L875:M875, "THEMATIC")),1,0)</f>
        <v>1</v>
      </c>
      <c r="Q875" t="s">
        <v>353</v>
      </c>
      <c r="R875">
        <f>IF(AND(COUNTIF(L875:M875, "THEMATIC"),COUNTIF(L875:M875, "TAXONOMIC")),1,0)</f>
        <v>0</v>
      </c>
      <c r="S875">
        <f>IF(COUNTIF(L875:M875, "UNRELATED"),1,0)</f>
        <v>0</v>
      </c>
    </row>
    <row r="876" spans="1:19" x14ac:dyDescent="0.35">
      <c r="A876">
        <v>4001</v>
      </c>
      <c r="B876">
        <v>1</v>
      </c>
      <c r="C876">
        <v>49</v>
      </c>
      <c r="D876" t="s">
        <v>285</v>
      </c>
      <c r="E876" t="s">
        <v>286</v>
      </c>
      <c r="F876" t="s">
        <v>81</v>
      </c>
      <c r="G876" t="s">
        <v>287</v>
      </c>
      <c r="H876" t="s">
        <v>288</v>
      </c>
      <c r="I876" t="s">
        <v>289</v>
      </c>
      <c r="J876" t="s">
        <v>285</v>
      </c>
      <c r="K876" t="s">
        <v>286</v>
      </c>
      <c r="L876" t="s">
        <v>6</v>
      </c>
      <c r="M876" t="s">
        <v>14</v>
      </c>
      <c r="N876">
        <v>8.7502703152100008</v>
      </c>
      <c r="O876">
        <f>IF(AND(COUNTIF(L876:M876, "BASE"),COUNTIF(L876:M876, "TAXONOMIC")),1,0)</f>
        <v>1</v>
      </c>
      <c r="P876">
        <f>IF(AND(COUNTIF(L876:M876, "BASE"),COUNTIF(L876:M876, "THEMATIC")),1,0)</f>
        <v>0</v>
      </c>
      <c r="Q876" t="s">
        <v>354</v>
      </c>
      <c r="R876">
        <f>IF(AND(COUNTIF(L876:M876, "THEMATIC"),COUNTIF(L876:M876, "TAXONOMIC")),1,0)</f>
        <v>0</v>
      </c>
      <c r="S876">
        <f>IF(COUNTIF(L876:M876, "UNRELATED"),1,0)</f>
        <v>0</v>
      </c>
    </row>
    <row r="877" spans="1:19" x14ac:dyDescent="0.35">
      <c r="A877">
        <v>4001</v>
      </c>
      <c r="B877">
        <v>1</v>
      </c>
      <c r="C877">
        <v>50</v>
      </c>
      <c r="D877" t="s">
        <v>120</v>
      </c>
      <c r="E877" t="s">
        <v>121</v>
      </c>
      <c r="F877" t="s">
        <v>122</v>
      </c>
      <c r="G877" t="s">
        <v>123</v>
      </c>
      <c r="H877" t="s">
        <v>124</v>
      </c>
      <c r="I877" t="s">
        <v>125</v>
      </c>
      <c r="J877" t="s">
        <v>120</v>
      </c>
      <c r="K877" t="s">
        <v>121</v>
      </c>
      <c r="L877" t="s">
        <v>6</v>
      </c>
      <c r="M877" t="s">
        <v>14</v>
      </c>
      <c r="N877">
        <v>6.0981296093699999</v>
      </c>
      <c r="O877">
        <f>IF(AND(COUNTIF(L877:M877, "BASE"),COUNTIF(L877:M877, "TAXONOMIC")),1,0)</f>
        <v>1</v>
      </c>
      <c r="P877">
        <f>IF(AND(COUNTIF(L877:M877, "BASE"),COUNTIF(L877:M877, "THEMATIC")),1,0)</f>
        <v>0</v>
      </c>
      <c r="Q877" t="s">
        <v>354</v>
      </c>
      <c r="R877">
        <f>IF(AND(COUNTIF(L877:M877, "THEMATIC"),COUNTIF(L877:M877, "TAXONOMIC")),1,0)</f>
        <v>0</v>
      </c>
      <c r="S877">
        <f>IF(COUNTIF(L877:M877, "UNRELATED"),1,0)</f>
        <v>0</v>
      </c>
    </row>
    <row r="878" spans="1:19" x14ac:dyDescent="0.35">
      <c r="A878">
        <v>4001</v>
      </c>
      <c r="B878">
        <v>1</v>
      </c>
      <c r="C878">
        <v>51</v>
      </c>
      <c r="D878" t="s">
        <v>15</v>
      </c>
      <c r="E878" t="s">
        <v>16</v>
      </c>
      <c r="F878" t="s">
        <v>17</v>
      </c>
      <c r="G878" t="s">
        <v>18</v>
      </c>
      <c r="H878" t="s">
        <v>19</v>
      </c>
      <c r="I878" t="s">
        <v>20</v>
      </c>
      <c r="J878" t="s">
        <v>16</v>
      </c>
      <c r="K878" t="s">
        <v>15</v>
      </c>
      <c r="L878" t="s">
        <v>14</v>
      </c>
      <c r="M878" t="s">
        <v>6</v>
      </c>
      <c r="N878">
        <v>5.9415393774399998</v>
      </c>
      <c r="O878">
        <f>IF(AND(COUNTIF(L878:M878, "BASE"),COUNTIF(L878:M878, "TAXONOMIC")),1,0)</f>
        <v>1</v>
      </c>
      <c r="P878">
        <f>IF(AND(COUNTIF(L878:M878, "BASE"),COUNTIF(L878:M878, "THEMATIC")),1,0)</f>
        <v>0</v>
      </c>
      <c r="Q878" t="s">
        <v>354</v>
      </c>
      <c r="R878">
        <f>IF(AND(COUNTIF(L878:M878, "THEMATIC"),COUNTIF(L878:M878, "TAXONOMIC")),1,0)</f>
        <v>0</v>
      </c>
      <c r="S878">
        <f>IF(COUNTIF(L878:M878, "UNRELATED"),1,0)</f>
        <v>0</v>
      </c>
    </row>
    <row r="879" spans="1:19" x14ac:dyDescent="0.35">
      <c r="A879">
        <v>4001</v>
      </c>
      <c r="B879">
        <v>1</v>
      </c>
      <c r="C879">
        <v>52</v>
      </c>
      <c r="D879" t="s">
        <v>175</v>
      </c>
      <c r="E879" t="s">
        <v>176</v>
      </c>
      <c r="F879" t="s">
        <v>177</v>
      </c>
      <c r="G879" t="s">
        <v>178</v>
      </c>
      <c r="H879" t="s">
        <v>179</v>
      </c>
      <c r="I879" t="s">
        <v>180</v>
      </c>
      <c r="J879" t="s">
        <v>176</v>
      </c>
      <c r="K879" t="s">
        <v>175</v>
      </c>
      <c r="L879" t="s">
        <v>14</v>
      </c>
      <c r="M879" t="s">
        <v>6</v>
      </c>
      <c r="N879">
        <v>4.2868825702500004</v>
      </c>
      <c r="O879">
        <f>IF(AND(COUNTIF(L879:M879, "BASE"),COUNTIF(L879:M879, "TAXONOMIC")),1,0)</f>
        <v>1</v>
      </c>
      <c r="P879">
        <f>IF(AND(COUNTIF(L879:M879, "BASE"),COUNTIF(L879:M879, "THEMATIC")),1,0)</f>
        <v>0</v>
      </c>
      <c r="Q879" t="s">
        <v>354</v>
      </c>
      <c r="R879">
        <f>IF(AND(COUNTIF(L879:M879, "THEMATIC"),COUNTIF(L879:M879, "TAXONOMIC")),1,0)</f>
        <v>0</v>
      </c>
      <c r="S879">
        <f>IF(COUNTIF(L879:M879, "UNRELATED"),1,0)</f>
        <v>0</v>
      </c>
    </row>
    <row r="880" spans="1:19" x14ac:dyDescent="0.35">
      <c r="A880">
        <v>4001</v>
      </c>
      <c r="B880">
        <v>1</v>
      </c>
      <c r="C880">
        <v>53</v>
      </c>
      <c r="D880" t="s">
        <v>197</v>
      </c>
      <c r="E880" t="s">
        <v>198</v>
      </c>
      <c r="F880" t="s">
        <v>199</v>
      </c>
      <c r="G880" t="s">
        <v>200</v>
      </c>
      <c r="H880" t="s">
        <v>201</v>
      </c>
      <c r="I880" t="s">
        <v>202</v>
      </c>
      <c r="J880" t="s">
        <v>198</v>
      </c>
      <c r="K880" t="s">
        <v>197</v>
      </c>
      <c r="L880" t="s">
        <v>14</v>
      </c>
      <c r="M880" t="s">
        <v>6</v>
      </c>
      <c r="N880">
        <v>7.8445128796199999</v>
      </c>
      <c r="O880">
        <f>IF(AND(COUNTIF(L880:M880, "BASE"),COUNTIF(L880:M880, "TAXONOMIC")),1,0)</f>
        <v>1</v>
      </c>
      <c r="P880">
        <f>IF(AND(COUNTIF(L880:M880, "BASE"),COUNTIF(L880:M880, "THEMATIC")),1,0)</f>
        <v>0</v>
      </c>
      <c r="Q880" t="s">
        <v>354</v>
      </c>
      <c r="R880">
        <f>IF(AND(COUNTIF(L880:M880, "THEMATIC"),COUNTIF(L880:M880, "TAXONOMIC")),1,0)</f>
        <v>0</v>
      </c>
      <c r="S880">
        <f>IF(COUNTIF(L880:M880, "UNRELATED"),1,0)</f>
        <v>0</v>
      </c>
    </row>
    <row r="881" spans="1:19" x14ac:dyDescent="0.35">
      <c r="A881">
        <v>4001</v>
      </c>
      <c r="B881">
        <v>1</v>
      </c>
      <c r="C881">
        <v>54</v>
      </c>
      <c r="D881" t="s">
        <v>142</v>
      </c>
      <c r="E881" t="s">
        <v>45</v>
      </c>
      <c r="F881" t="s">
        <v>143</v>
      </c>
      <c r="G881" t="s">
        <v>144</v>
      </c>
      <c r="H881" t="s">
        <v>51</v>
      </c>
      <c r="I881" t="s">
        <v>145</v>
      </c>
      <c r="J881" t="s">
        <v>142</v>
      </c>
      <c r="K881" t="s">
        <v>45</v>
      </c>
      <c r="L881" t="s">
        <v>6</v>
      </c>
      <c r="M881" t="s">
        <v>14</v>
      </c>
      <c r="N881">
        <v>3.6708843368099999</v>
      </c>
      <c r="O881">
        <f>IF(AND(COUNTIF(L881:M881, "BASE"),COUNTIF(L881:M881, "TAXONOMIC")),1,0)</f>
        <v>1</v>
      </c>
      <c r="P881">
        <f>IF(AND(COUNTIF(L881:M881, "BASE"),COUNTIF(L881:M881, "THEMATIC")),1,0)</f>
        <v>0</v>
      </c>
      <c r="Q881" t="s">
        <v>354</v>
      </c>
      <c r="R881">
        <f>IF(AND(COUNTIF(L881:M881, "THEMATIC"),COUNTIF(L881:M881, "TAXONOMIC")),1,0)</f>
        <v>0</v>
      </c>
      <c r="S881">
        <f>IF(COUNTIF(L881:M881, "UNRELATED"),1,0)</f>
        <v>0</v>
      </c>
    </row>
    <row r="882" spans="1:19" x14ac:dyDescent="0.35">
      <c r="A882">
        <v>4001</v>
      </c>
      <c r="B882">
        <v>1</v>
      </c>
      <c r="C882">
        <v>55</v>
      </c>
      <c r="D882" t="s">
        <v>115</v>
      </c>
      <c r="E882" t="s">
        <v>116</v>
      </c>
      <c r="F882" t="s">
        <v>106</v>
      </c>
      <c r="G882" t="s">
        <v>117</v>
      </c>
      <c r="H882" t="s">
        <v>118</v>
      </c>
      <c r="I882" t="s">
        <v>119</v>
      </c>
      <c r="J882" t="s">
        <v>116</v>
      </c>
      <c r="K882" t="s">
        <v>115</v>
      </c>
      <c r="L882" t="s">
        <v>14</v>
      </c>
      <c r="M882" t="s">
        <v>6</v>
      </c>
      <c r="N882">
        <v>2.9136371370399998</v>
      </c>
      <c r="O882">
        <f>IF(AND(COUNTIF(L882:M882, "BASE"),COUNTIF(L882:M882, "TAXONOMIC")),1,0)</f>
        <v>1</v>
      </c>
      <c r="P882">
        <f>IF(AND(COUNTIF(L882:M882, "BASE"),COUNTIF(L882:M882, "THEMATIC")),1,0)</f>
        <v>0</v>
      </c>
      <c r="Q882" t="s">
        <v>354</v>
      </c>
      <c r="R882">
        <f>IF(AND(COUNTIF(L882:M882, "THEMATIC"),COUNTIF(L882:M882, "TAXONOMIC")),1,0)</f>
        <v>0</v>
      </c>
      <c r="S882">
        <f>IF(COUNTIF(L882:M882, "UNRELATED"),1,0)</f>
        <v>0</v>
      </c>
    </row>
    <row r="883" spans="1:19" x14ac:dyDescent="0.35">
      <c r="A883">
        <v>4001</v>
      </c>
      <c r="B883">
        <v>1</v>
      </c>
      <c r="C883">
        <v>56</v>
      </c>
      <c r="D883" t="s">
        <v>351</v>
      </c>
      <c r="E883" t="s">
        <v>304</v>
      </c>
      <c r="F883" t="s">
        <v>81</v>
      </c>
      <c r="G883" t="s">
        <v>249</v>
      </c>
      <c r="H883" t="s">
        <v>305</v>
      </c>
      <c r="I883" t="s">
        <v>306</v>
      </c>
      <c r="J883" t="s">
        <v>175</v>
      </c>
      <c r="K883" t="s">
        <v>304</v>
      </c>
      <c r="L883" t="s">
        <v>6</v>
      </c>
      <c r="M883" t="s">
        <v>14</v>
      </c>
      <c r="N883">
        <v>4.58469197294</v>
      </c>
      <c r="O883">
        <f>IF(AND(COUNTIF(L883:M883, "BASE"),COUNTIF(L883:M883, "TAXONOMIC")),1,0)</f>
        <v>1</v>
      </c>
      <c r="P883">
        <f>IF(AND(COUNTIF(L883:M883, "BASE"),COUNTIF(L883:M883, "THEMATIC")),1,0)</f>
        <v>0</v>
      </c>
      <c r="Q883" t="s">
        <v>354</v>
      </c>
      <c r="R883">
        <f>IF(AND(COUNTIF(L883:M883, "THEMATIC"),COUNTIF(L883:M883, "TAXONOMIC")),1,0)</f>
        <v>0</v>
      </c>
      <c r="S883">
        <f>IF(COUNTIF(L883:M883, "UNRELATED"),1,0)</f>
        <v>0</v>
      </c>
    </row>
    <row r="884" spans="1:19" x14ac:dyDescent="0.35">
      <c r="A884">
        <v>4001</v>
      </c>
      <c r="B884">
        <v>1</v>
      </c>
      <c r="C884">
        <v>57</v>
      </c>
      <c r="D884" t="s">
        <v>171</v>
      </c>
      <c r="E884" t="s">
        <v>172</v>
      </c>
      <c r="F884" t="s">
        <v>140</v>
      </c>
      <c r="G884" t="s">
        <v>86</v>
      </c>
      <c r="H884" t="s">
        <v>173</v>
      </c>
      <c r="I884" t="s">
        <v>174</v>
      </c>
      <c r="J884" t="s">
        <v>171</v>
      </c>
      <c r="K884" t="s">
        <v>140</v>
      </c>
      <c r="L884" t="s">
        <v>6</v>
      </c>
      <c r="M884" t="s">
        <v>7</v>
      </c>
      <c r="N884">
        <v>7.0451646822000003</v>
      </c>
      <c r="O884">
        <f>IF(AND(COUNTIF(L884:M884, "BASE"),COUNTIF(L884:M884, "TAXONOMIC")),1,0)</f>
        <v>0</v>
      </c>
      <c r="P884">
        <f>IF(AND(COUNTIF(L884:M884, "BASE"),COUNTIF(L884:M884, "THEMATIC")),1,0)</f>
        <v>1</v>
      </c>
      <c r="Q884" t="s">
        <v>353</v>
      </c>
      <c r="R884">
        <f>IF(AND(COUNTIF(L884:M884, "THEMATIC"),COUNTIF(L884:M884, "TAXONOMIC")),1,0)</f>
        <v>0</v>
      </c>
      <c r="S884">
        <f>IF(COUNTIF(L884:M884, "UNRELATED"),1,0)</f>
        <v>0</v>
      </c>
    </row>
    <row r="885" spans="1:19" x14ac:dyDescent="0.35">
      <c r="A885">
        <v>4001</v>
      </c>
      <c r="B885">
        <v>1</v>
      </c>
      <c r="C885">
        <v>58</v>
      </c>
      <c r="D885" t="s">
        <v>69</v>
      </c>
      <c r="E885" t="s">
        <v>70</v>
      </c>
      <c r="F885" t="s">
        <v>71</v>
      </c>
      <c r="G885" t="s">
        <v>38</v>
      </c>
      <c r="H885" t="s">
        <v>72</v>
      </c>
      <c r="I885" t="s">
        <v>73</v>
      </c>
      <c r="J885" t="s">
        <v>69</v>
      </c>
      <c r="K885" t="s">
        <v>70</v>
      </c>
      <c r="L885" t="s">
        <v>6</v>
      </c>
      <c r="M885" t="s">
        <v>14</v>
      </c>
      <c r="N885">
        <v>4.9566829968199997</v>
      </c>
      <c r="O885">
        <f>IF(AND(COUNTIF(L885:M885, "BASE"),COUNTIF(L885:M885, "TAXONOMIC")),1,0)</f>
        <v>1</v>
      </c>
      <c r="P885">
        <f>IF(AND(COUNTIF(L885:M885, "BASE"),COUNTIF(L885:M885, "THEMATIC")),1,0)</f>
        <v>0</v>
      </c>
      <c r="Q885" t="s">
        <v>354</v>
      </c>
      <c r="R885">
        <f>IF(AND(COUNTIF(L885:M885, "THEMATIC"),COUNTIF(L885:M885, "TAXONOMIC")),1,0)</f>
        <v>0</v>
      </c>
      <c r="S885">
        <f>IF(COUNTIF(L885:M885, "UNRELATED"),1,0)</f>
        <v>0</v>
      </c>
    </row>
    <row r="886" spans="1:19" x14ac:dyDescent="0.35">
      <c r="A886">
        <v>4001</v>
      </c>
      <c r="B886">
        <v>1</v>
      </c>
      <c r="C886">
        <v>59</v>
      </c>
      <c r="D886" t="s">
        <v>260</v>
      </c>
      <c r="E886" t="s">
        <v>261</v>
      </c>
      <c r="F886" t="s">
        <v>145</v>
      </c>
      <c r="G886" t="s">
        <v>262</v>
      </c>
      <c r="H886" t="s">
        <v>263</v>
      </c>
      <c r="I886" t="s">
        <v>264</v>
      </c>
      <c r="J886" t="s">
        <v>145</v>
      </c>
      <c r="K886" t="s">
        <v>260</v>
      </c>
      <c r="L886" t="s">
        <v>7</v>
      </c>
      <c r="M886" t="s">
        <v>6</v>
      </c>
      <c r="N886">
        <v>7.1968961902900004</v>
      </c>
      <c r="O886">
        <f>IF(AND(COUNTIF(L886:M886, "BASE"),COUNTIF(L886:M886, "TAXONOMIC")),1,0)</f>
        <v>0</v>
      </c>
      <c r="P886">
        <f>IF(AND(COUNTIF(L886:M886, "BASE"),COUNTIF(L886:M886, "THEMATIC")),1,0)</f>
        <v>1</v>
      </c>
      <c r="Q886" t="s">
        <v>353</v>
      </c>
      <c r="R886">
        <f>IF(AND(COUNTIF(L886:M886, "THEMATIC"),COUNTIF(L886:M886, "TAXONOMIC")),1,0)</f>
        <v>0</v>
      </c>
      <c r="S886">
        <f>IF(COUNTIF(L886:M886, "UNRELATED"),1,0)</f>
        <v>0</v>
      </c>
    </row>
    <row r="887" spans="1:19" x14ac:dyDescent="0.35">
      <c r="A887">
        <v>4003</v>
      </c>
      <c r="B887">
        <v>1</v>
      </c>
      <c r="C887">
        <v>1</v>
      </c>
      <c r="D887" t="s">
        <v>152</v>
      </c>
      <c r="E887" t="s">
        <v>50</v>
      </c>
      <c r="F887" t="s">
        <v>153</v>
      </c>
      <c r="G887" t="s">
        <v>154</v>
      </c>
      <c r="H887" t="s">
        <v>155</v>
      </c>
      <c r="I887" t="s">
        <v>156</v>
      </c>
      <c r="J887" t="s">
        <v>50</v>
      </c>
      <c r="K887" t="s">
        <v>152</v>
      </c>
      <c r="L887" t="s">
        <v>14</v>
      </c>
      <c r="M887" t="s">
        <v>6</v>
      </c>
      <c r="N887">
        <v>9.7017042501200006</v>
      </c>
      <c r="O887">
        <f>IF(AND(COUNTIF(L887:M887, "BASE"),COUNTIF(L887:M887, "TAXONOMIC")),1,0)</f>
        <v>1</v>
      </c>
      <c r="P887">
        <f>IF(AND(COUNTIF(L887:M887, "BASE"),COUNTIF(L887:M887, "THEMATIC")),1,0)</f>
        <v>0</v>
      </c>
      <c r="Q887" t="s">
        <v>354</v>
      </c>
      <c r="R887">
        <f>IF(AND(COUNTIF(L887:M887, "THEMATIC"),COUNTIF(L887:M887, "TAXONOMIC")),1,0)</f>
        <v>0</v>
      </c>
      <c r="S887">
        <f>IF(COUNTIF(L887:M887, "UNRELATED"),1,0)</f>
        <v>0</v>
      </c>
    </row>
    <row r="888" spans="1:19" x14ac:dyDescent="0.35">
      <c r="A888">
        <v>4003</v>
      </c>
      <c r="B888">
        <v>1</v>
      </c>
      <c r="C888">
        <v>2</v>
      </c>
      <c r="D888" t="s">
        <v>33</v>
      </c>
      <c r="E888" t="s">
        <v>34</v>
      </c>
      <c r="F888" t="s">
        <v>35</v>
      </c>
      <c r="G888" t="s">
        <v>36</v>
      </c>
      <c r="H888" t="s">
        <v>37</v>
      </c>
      <c r="I888" t="s">
        <v>38</v>
      </c>
      <c r="J888" t="s">
        <v>35</v>
      </c>
      <c r="K888" t="s">
        <v>33</v>
      </c>
      <c r="L888" t="s">
        <v>7</v>
      </c>
      <c r="M888" t="s">
        <v>6</v>
      </c>
      <c r="N888">
        <v>6.0540637086400002</v>
      </c>
      <c r="O888">
        <f>IF(AND(COUNTIF(L888:M888, "BASE"),COUNTIF(L888:M888, "TAXONOMIC")),1,0)</f>
        <v>0</v>
      </c>
      <c r="P888">
        <f>IF(AND(COUNTIF(L888:M888, "BASE"),COUNTIF(L888:M888, "THEMATIC")),1,0)</f>
        <v>1</v>
      </c>
      <c r="Q888" t="s">
        <v>353</v>
      </c>
      <c r="R888">
        <f>IF(AND(COUNTIF(L888:M888, "THEMATIC"),COUNTIF(L888:M888, "TAXONOMIC")),1,0)</f>
        <v>0</v>
      </c>
      <c r="S888">
        <f>IF(COUNTIF(L888:M888, "UNRELATED"),1,0)</f>
        <v>0</v>
      </c>
    </row>
    <row r="889" spans="1:19" x14ac:dyDescent="0.35">
      <c r="A889">
        <v>4003</v>
      </c>
      <c r="B889">
        <v>1</v>
      </c>
      <c r="C889">
        <v>3</v>
      </c>
      <c r="D889" t="s">
        <v>187</v>
      </c>
      <c r="E889" t="s">
        <v>188</v>
      </c>
      <c r="F889" t="s">
        <v>189</v>
      </c>
      <c r="G889" t="s">
        <v>190</v>
      </c>
      <c r="H889" t="s">
        <v>191</v>
      </c>
      <c r="I889" t="s">
        <v>58</v>
      </c>
      <c r="J889" t="s">
        <v>187</v>
      </c>
      <c r="K889" t="s">
        <v>189</v>
      </c>
      <c r="L889" t="s">
        <v>6</v>
      </c>
      <c r="M889" t="s">
        <v>7</v>
      </c>
      <c r="N889">
        <v>12.060972678600001</v>
      </c>
      <c r="O889">
        <f>IF(AND(COUNTIF(L889:M889, "BASE"),COUNTIF(L889:M889, "TAXONOMIC")),1,0)</f>
        <v>0</v>
      </c>
      <c r="P889">
        <f>IF(AND(COUNTIF(L889:M889, "BASE"),COUNTIF(L889:M889, "THEMATIC")),1,0)</f>
        <v>1</v>
      </c>
      <c r="Q889" t="s">
        <v>353</v>
      </c>
      <c r="R889">
        <f>IF(AND(COUNTIF(L889:M889, "THEMATIC"),COUNTIF(L889:M889, "TAXONOMIC")),1,0)</f>
        <v>0</v>
      </c>
      <c r="S889">
        <f>IF(COUNTIF(L889:M889, "UNRELATED"),1,0)</f>
        <v>0</v>
      </c>
    </row>
    <row r="890" spans="1:19" x14ac:dyDescent="0.35">
      <c r="A890">
        <v>4003</v>
      </c>
      <c r="B890">
        <v>1</v>
      </c>
      <c r="C890">
        <v>4</v>
      </c>
      <c r="D890" t="s">
        <v>27</v>
      </c>
      <c r="E890" t="s">
        <v>28</v>
      </c>
      <c r="F890" t="s">
        <v>29</v>
      </c>
      <c r="G890" t="s">
        <v>30</v>
      </c>
      <c r="H890" t="s">
        <v>31</v>
      </c>
      <c r="I890" t="s">
        <v>32</v>
      </c>
      <c r="J890" t="s">
        <v>29</v>
      </c>
      <c r="K890" t="s">
        <v>27</v>
      </c>
      <c r="L890" t="s">
        <v>7</v>
      </c>
      <c r="M890" t="s">
        <v>6</v>
      </c>
      <c r="N890">
        <v>9.01774170803</v>
      </c>
      <c r="O890">
        <f>IF(AND(COUNTIF(L890:M890, "BASE"),COUNTIF(L890:M890, "TAXONOMIC")),1,0)</f>
        <v>0</v>
      </c>
      <c r="P890">
        <f>IF(AND(COUNTIF(L890:M890, "BASE"),COUNTIF(L890:M890, "THEMATIC")),1,0)</f>
        <v>1</v>
      </c>
      <c r="Q890" t="s">
        <v>353</v>
      </c>
      <c r="R890">
        <f>IF(AND(COUNTIF(L890:M890, "THEMATIC"),COUNTIF(L890:M890, "TAXONOMIC")),1,0)</f>
        <v>0</v>
      </c>
      <c r="S890">
        <f>IF(COUNTIF(L890:M890, "UNRELATED"),1,0)</f>
        <v>0</v>
      </c>
    </row>
    <row r="891" spans="1:19" x14ac:dyDescent="0.35">
      <c r="A891">
        <v>4003</v>
      </c>
      <c r="B891">
        <v>1</v>
      </c>
      <c r="C891">
        <v>5</v>
      </c>
      <c r="D891" t="s">
        <v>293</v>
      </c>
      <c r="E891" t="s">
        <v>294</v>
      </c>
      <c r="F891" t="s">
        <v>295</v>
      </c>
      <c r="G891" t="s">
        <v>296</v>
      </c>
      <c r="H891" t="s">
        <v>297</v>
      </c>
      <c r="I891" t="s">
        <v>298</v>
      </c>
      <c r="J891" t="s">
        <v>293</v>
      </c>
      <c r="K891" t="s">
        <v>295</v>
      </c>
      <c r="L891" t="s">
        <v>6</v>
      </c>
      <c r="M891" t="s">
        <v>7</v>
      </c>
      <c r="N891">
        <v>3.8408576404899999</v>
      </c>
      <c r="O891">
        <f>IF(AND(COUNTIF(L891:M891, "BASE"),COUNTIF(L891:M891, "TAXONOMIC")),1,0)</f>
        <v>0</v>
      </c>
      <c r="P891">
        <f>IF(AND(COUNTIF(L891:M891, "BASE"),COUNTIF(L891:M891, "THEMATIC")),1,0)</f>
        <v>1</v>
      </c>
      <c r="Q891" t="s">
        <v>353</v>
      </c>
      <c r="R891">
        <f>IF(AND(COUNTIF(L891:M891, "THEMATIC"),COUNTIF(L891:M891, "TAXONOMIC")),1,0)</f>
        <v>0</v>
      </c>
      <c r="S891">
        <f>IF(COUNTIF(L891:M891, "UNRELATED"),1,0)</f>
        <v>0</v>
      </c>
    </row>
    <row r="892" spans="1:19" x14ac:dyDescent="0.35">
      <c r="A892">
        <v>4003</v>
      </c>
      <c r="B892">
        <v>1</v>
      </c>
      <c r="C892">
        <v>6</v>
      </c>
      <c r="D892" t="s">
        <v>21</v>
      </c>
      <c r="E892" t="s">
        <v>22</v>
      </c>
      <c r="F892" t="s">
        <v>23</v>
      </c>
      <c r="G892" t="s">
        <v>24</v>
      </c>
      <c r="H892" t="s">
        <v>25</v>
      </c>
      <c r="I892" t="s">
        <v>26</v>
      </c>
      <c r="J892" t="s">
        <v>22</v>
      </c>
      <c r="K892" t="s">
        <v>21</v>
      </c>
      <c r="L892" t="s">
        <v>14</v>
      </c>
      <c r="M892" t="s">
        <v>6</v>
      </c>
      <c r="N892">
        <v>45.817971532500003</v>
      </c>
      <c r="O892">
        <f>IF(AND(COUNTIF(L892:M892, "BASE"),COUNTIF(L892:M892, "TAXONOMIC")),1,0)</f>
        <v>1</v>
      </c>
      <c r="P892">
        <f>IF(AND(COUNTIF(L892:M892, "BASE"),COUNTIF(L892:M892, "THEMATIC")),1,0)</f>
        <v>0</v>
      </c>
      <c r="Q892" t="s">
        <v>354</v>
      </c>
      <c r="R892">
        <f>IF(AND(COUNTIF(L892:M892, "THEMATIC"),COUNTIF(L892:M892, "TAXONOMIC")),1,0)</f>
        <v>0</v>
      </c>
      <c r="S892">
        <f>IF(COUNTIF(L892:M892, "UNRELATED"),1,0)</f>
        <v>0</v>
      </c>
    </row>
    <row r="893" spans="1:19" x14ac:dyDescent="0.35">
      <c r="A893">
        <v>4003</v>
      </c>
      <c r="B893">
        <v>1</v>
      </c>
      <c r="C893">
        <v>7</v>
      </c>
      <c r="D893" t="s">
        <v>299</v>
      </c>
      <c r="E893" t="s">
        <v>206</v>
      </c>
      <c r="F893" t="s">
        <v>300</v>
      </c>
      <c r="G893" t="s">
        <v>301</v>
      </c>
      <c r="H893" t="s">
        <v>302</v>
      </c>
      <c r="I893" t="s">
        <v>303</v>
      </c>
      <c r="J893" t="s">
        <v>299</v>
      </c>
      <c r="K893" t="s">
        <v>206</v>
      </c>
      <c r="L893" t="s">
        <v>6</v>
      </c>
      <c r="M893" t="s">
        <v>14</v>
      </c>
      <c r="N893">
        <v>9.9795621085199997</v>
      </c>
      <c r="O893">
        <f>IF(AND(COUNTIF(L893:M893, "BASE"),COUNTIF(L893:M893, "TAXONOMIC")),1,0)</f>
        <v>1</v>
      </c>
      <c r="P893">
        <f>IF(AND(COUNTIF(L893:M893, "BASE"),COUNTIF(L893:M893, "THEMATIC")),1,0)</f>
        <v>0</v>
      </c>
      <c r="Q893" t="s">
        <v>354</v>
      </c>
      <c r="R893">
        <f>IF(AND(COUNTIF(L893:M893, "THEMATIC"),COUNTIF(L893:M893, "TAXONOMIC")),1,0)</f>
        <v>0</v>
      </c>
      <c r="S893">
        <f>IF(COUNTIF(L893:M893, "UNRELATED"),1,0)</f>
        <v>0</v>
      </c>
    </row>
    <row r="894" spans="1:19" x14ac:dyDescent="0.35">
      <c r="A894">
        <v>4003</v>
      </c>
      <c r="B894">
        <v>1</v>
      </c>
      <c r="C894">
        <v>8</v>
      </c>
      <c r="D894" t="s">
        <v>85</v>
      </c>
      <c r="E894" t="s">
        <v>86</v>
      </c>
      <c r="F894" t="s">
        <v>87</v>
      </c>
      <c r="G894" t="s">
        <v>88</v>
      </c>
      <c r="H894" t="s">
        <v>89</v>
      </c>
      <c r="I894" t="s">
        <v>90</v>
      </c>
      <c r="J894" t="s">
        <v>85</v>
      </c>
      <c r="K894" t="s">
        <v>87</v>
      </c>
      <c r="L894" t="s">
        <v>6</v>
      </c>
      <c r="M894" t="s">
        <v>7</v>
      </c>
      <c r="N894">
        <v>4.14496521512</v>
      </c>
      <c r="O894">
        <f>IF(AND(COUNTIF(L894:M894, "BASE"),COUNTIF(L894:M894, "TAXONOMIC")),1,0)</f>
        <v>0</v>
      </c>
      <c r="P894">
        <f>IF(AND(COUNTIF(L894:M894, "BASE"),COUNTIF(L894:M894, "THEMATIC")),1,0)</f>
        <v>1</v>
      </c>
      <c r="Q894" t="s">
        <v>353</v>
      </c>
      <c r="R894">
        <f>IF(AND(COUNTIF(L894:M894, "THEMATIC"),COUNTIF(L894:M894, "TAXONOMIC")),1,0)</f>
        <v>0</v>
      </c>
      <c r="S894">
        <f>IF(COUNTIF(L894:M894, "UNRELATED"),1,0)</f>
        <v>0</v>
      </c>
    </row>
    <row r="895" spans="1:19" x14ac:dyDescent="0.35">
      <c r="A895">
        <v>4003</v>
      </c>
      <c r="B895">
        <v>1</v>
      </c>
      <c r="C895">
        <v>9</v>
      </c>
      <c r="D895" t="s">
        <v>120</v>
      </c>
      <c r="E895" t="s">
        <v>121</v>
      </c>
      <c r="F895" t="s">
        <v>122</v>
      </c>
      <c r="G895" t="s">
        <v>123</v>
      </c>
      <c r="H895" t="s">
        <v>124</v>
      </c>
      <c r="I895" t="s">
        <v>125</v>
      </c>
      <c r="J895" t="s">
        <v>120</v>
      </c>
      <c r="K895" t="s">
        <v>121</v>
      </c>
      <c r="L895" t="s">
        <v>6</v>
      </c>
      <c r="M895" t="s">
        <v>14</v>
      </c>
      <c r="N895">
        <v>9.7279774717799992</v>
      </c>
      <c r="O895">
        <f>IF(AND(COUNTIF(L895:M895, "BASE"),COUNTIF(L895:M895, "TAXONOMIC")),1,0)</f>
        <v>1</v>
      </c>
      <c r="P895">
        <f>IF(AND(COUNTIF(L895:M895, "BASE"),COUNTIF(L895:M895, "THEMATIC")),1,0)</f>
        <v>0</v>
      </c>
      <c r="Q895" t="s">
        <v>354</v>
      </c>
      <c r="R895">
        <f>IF(AND(COUNTIF(L895:M895, "THEMATIC"),COUNTIF(L895:M895, "TAXONOMIC")),1,0)</f>
        <v>0</v>
      </c>
      <c r="S895">
        <f>IF(COUNTIF(L895:M895, "UNRELATED"),1,0)</f>
        <v>0</v>
      </c>
    </row>
    <row r="896" spans="1:19" x14ac:dyDescent="0.35">
      <c r="A896">
        <v>4003</v>
      </c>
      <c r="B896">
        <v>1</v>
      </c>
      <c r="C896">
        <v>10</v>
      </c>
      <c r="D896" t="s">
        <v>249</v>
      </c>
      <c r="E896" t="s">
        <v>250</v>
      </c>
      <c r="F896" t="s">
        <v>251</v>
      </c>
      <c r="G896" t="s">
        <v>252</v>
      </c>
      <c r="H896" t="s">
        <v>253</v>
      </c>
      <c r="I896" t="s">
        <v>254</v>
      </c>
      <c r="J896" t="s">
        <v>249</v>
      </c>
      <c r="K896" t="s">
        <v>253</v>
      </c>
      <c r="L896" t="s">
        <v>6</v>
      </c>
      <c r="M896" t="s">
        <v>324</v>
      </c>
      <c r="N896">
        <v>6.9463295951699999</v>
      </c>
      <c r="O896">
        <f>IF(AND(COUNTIF(L896:M896, "BASE"),COUNTIF(L896:M896, "TAXONOMIC")),1,0)</f>
        <v>0</v>
      </c>
      <c r="P896">
        <f>IF(AND(COUNTIF(L896:M896, "BASE"),COUNTIF(L896:M896, "THEMATIC")),1,0)</f>
        <v>0</v>
      </c>
      <c r="Q896" t="s">
        <v>352</v>
      </c>
      <c r="R896">
        <f>IF(AND(COUNTIF(L896:M896, "THEMATIC"),COUNTIF(L896:M896, "TAXONOMIC")),1,0)</f>
        <v>0</v>
      </c>
      <c r="S896">
        <f>IF(COUNTIF(L896:M896, "UNRELATED"),1,0)</f>
        <v>1</v>
      </c>
    </row>
    <row r="897" spans="1:19" x14ac:dyDescent="0.35">
      <c r="A897">
        <v>4003</v>
      </c>
      <c r="B897">
        <v>1</v>
      </c>
      <c r="C897">
        <v>11</v>
      </c>
      <c r="D897" t="s">
        <v>260</v>
      </c>
      <c r="E897" t="s">
        <v>261</v>
      </c>
      <c r="F897" t="s">
        <v>145</v>
      </c>
      <c r="G897" t="s">
        <v>262</v>
      </c>
      <c r="H897" t="s">
        <v>263</v>
      </c>
      <c r="I897" t="s">
        <v>264</v>
      </c>
      <c r="J897" t="s">
        <v>260</v>
      </c>
      <c r="K897" t="s">
        <v>261</v>
      </c>
      <c r="L897" t="s">
        <v>6</v>
      </c>
      <c r="M897" t="s">
        <v>14</v>
      </c>
      <c r="N897">
        <v>7.7381980727700004</v>
      </c>
      <c r="O897">
        <f>IF(AND(COUNTIF(L897:M897, "BASE"),COUNTIF(L897:M897, "TAXONOMIC")),1,0)</f>
        <v>1</v>
      </c>
      <c r="P897">
        <f>IF(AND(COUNTIF(L897:M897, "BASE"),COUNTIF(L897:M897, "THEMATIC")),1,0)</f>
        <v>0</v>
      </c>
      <c r="Q897" t="s">
        <v>354</v>
      </c>
      <c r="R897">
        <f>IF(AND(COUNTIF(L897:M897, "THEMATIC"),COUNTIF(L897:M897, "TAXONOMIC")),1,0)</f>
        <v>0</v>
      </c>
      <c r="S897">
        <f>IF(COUNTIF(L897:M897, "UNRELATED"),1,0)</f>
        <v>0</v>
      </c>
    </row>
    <row r="898" spans="1:19" x14ac:dyDescent="0.35">
      <c r="A898">
        <v>4003</v>
      </c>
      <c r="B898">
        <v>1</v>
      </c>
      <c r="C898">
        <v>12</v>
      </c>
      <c r="D898" t="s">
        <v>141</v>
      </c>
      <c r="E898" t="s">
        <v>157</v>
      </c>
      <c r="F898" t="s">
        <v>158</v>
      </c>
      <c r="G898" t="s">
        <v>159</v>
      </c>
      <c r="H898" t="s">
        <v>160</v>
      </c>
      <c r="I898" t="s">
        <v>161</v>
      </c>
      <c r="J898" t="s">
        <v>141</v>
      </c>
      <c r="K898" t="s">
        <v>157</v>
      </c>
      <c r="L898" t="s">
        <v>6</v>
      </c>
      <c r="M898" t="s">
        <v>14</v>
      </c>
      <c r="N898">
        <v>5.1312902946400003</v>
      </c>
      <c r="O898">
        <f>IF(AND(COUNTIF(L898:M898, "BASE"),COUNTIF(L898:M898, "TAXONOMIC")),1,0)</f>
        <v>1</v>
      </c>
      <c r="P898">
        <f>IF(AND(COUNTIF(L898:M898, "BASE"),COUNTIF(L898:M898, "THEMATIC")),1,0)</f>
        <v>0</v>
      </c>
      <c r="Q898" t="s">
        <v>354</v>
      </c>
      <c r="R898">
        <f>IF(AND(COUNTIF(L898:M898, "THEMATIC"),COUNTIF(L898:M898, "TAXONOMIC")),1,0)</f>
        <v>0</v>
      </c>
      <c r="S898">
        <f>IF(COUNTIF(L898:M898, "UNRELATED"),1,0)</f>
        <v>0</v>
      </c>
    </row>
    <row r="899" spans="1:19" x14ac:dyDescent="0.35">
      <c r="A899">
        <v>4003</v>
      </c>
      <c r="B899">
        <v>1</v>
      </c>
      <c r="C899">
        <v>13</v>
      </c>
      <c r="D899" t="s">
        <v>175</v>
      </c>
      <c r="E899" t="s">
        <v>176</v>
      </c>
      <c r="F899" t="s">
        <v>177</v>
      </c>
      <c r="G899" t="s">
        <v>178</v>
      </c>
      <c r="H899" t="s">
        <v>179</v>
      </c>
      <c r="I899" t="s">
        <v>180</v>
      </c>
      <c r="J899" t="s">
        <v>175</v>
      </c>
      <c r="K899" t="s">
        <v>177</v>
      </c>
      <c r="L899" t="s">
        <v>6</v>
      </c>
      <c r="M899" t="s">
        <v>7</v>
      </c>
      <c r="N899">
        <v>7.0080988133000002</v>
      </c>
      <c r="O899">
        <f>IF(AND(COUNTIF(L899:M899, "BASE"),COUNTIF(L899:M899, "TAXONOMIC")),1,0)</f>
        <v>0</v>
      </c>
      <c r="P899">
        <f>IF(AND(COUNTIF(L899:M899, "BASE"),COUNTIF(L899:M899, "THEMATIC")),1,0)</f>
        <v>1</v>
      </c>
      <c r="Q899" t="s">
        <v>353</v>
      </c>
      <c r="R899">
        <f>IF(AND(COUNTIF(L899:M899, "THEMATIC"),COUNTIF(L899:M899, "TAXONOMIC")),1,0)</f>
        <v>0</v>
      </c>
      <c r="S899">
        <f>IF(COUNTIF(L899:M899, "UNRELATED"),1,0)</f>
        <v>0</v>
      </c>
    </row>
    <row r="900" spans="1:19" x14ac:dyDescent="0.35">
      <c r="A900">
        <v>4003</v>
      </c>
      <c r="B900">
        <v>1</v>
      </c>
      <c r="C900">
        <v>14</v>
      </c>
      <c r="D900" t="s">
        <v>285</v>
      </c>
      <c r="E900" t="s">
        <v>286</v>
      </c>
      <c r="F900" t="s">
        <v>81</v>
      </c>
      <c r="G900" t="s">
        <v>287</v>
      </c>
      <c r="H900" t="s">
        <v>288</v>
      </c>
      <c r="I900" t="s">
        <v>289</v>
      </c>
      <c r="J900" t="s">
        <v>286</v>
      </c>
      <c r="K900" t="s">
        <v>285</v>
      </c>
      <c r="L900" t="s">
        <v>14</v>
      </c>
      <c r="M900" t="s">
        <v>6</v>
      </c>
      <c r="N900">
        <v>43.284774442900002</v>
      </c>
      <c r="O900">
        <f>IF(AND(COUNTIF(L900:M900, "BASE"),COUNTIF(L900:M900, "TAXONOMIC")),1,0)</f>
        <v>1</v>
      </c>
      <c r="P900">
        <f>IF(AND(COUNTIF(L900:M900, "BASE"),COUNTIF(L900:M900, "THEMATIC")),1,0)</f>
        <v>0</v>
      </c>
      <c r="Q900" t="s">
        <v>354</v>
      </c>
      <c r="R900">
        <f>IF(AND(COUNTIF(L900:M900, "THEMATIC"),COUNTIF(L900:M900, "TAXONOMIC")),1,0)</f>
        <v>0</v>
      </c>
      <c r="S900">
        <f>IF(COUNTIF(L900:M900, "UNRELATED"),1,0)</f>
        <v>0</v>
      </c>
    </row>
    <row r="901" spans="1:19" x14ac:dyDescent="0.35">
      <c r="A901">
        <v>4003</v>
      </c>
      <c r="B901">
        <v>1</v>
      </c>
      <c r="C901">
        <v>15</v>
      </c>
      <c r="D901" t="s">
        <v>36</v>
      </c>
      <c r="E901" t="s">
        <v>271</v>
      </c>
      <c r="F901" t="s">
        <v>165</v>
      </c>
      <c r="G901" t="s">
        <v>272</v>
      </c>
      <c r="H901" t="s">
        <v>273</v>
      </c>
      <c r="I901" t="s">
        <v>274</v>
      </c>
      <c r="J901" t="s">
        <v>36</v>
      </c>
      <c r="K901" t="s">
        <v>165</v>
      </c>
      <c r="L901" t="s">
        <v>6</v>
      </c>
      <c r="M901" t="s">
        <v>7</v>
      </c>
      <c r="N901">
        <v>7.2335698011999998</v>
      </c>
      <c r="O901">
        <f>IF(AND(COUNTIF(L901:M901, "BASE"),COUNTIF(L901:M901, "TAXONOMIC")),1,0)</f>
        <v>0</v>
      </c>
      <c r="P901">
        <f>IF(AND(COUNTIF(L901:M901, "BASE"),COUNTIF(L901:M901, "THEMATIC")),1,0)</f>
        <v>1</v>
      </c>
      <c r="Q901" t="s">
        <v>353</v>
      </c>
      <c r="R901">
        <f>IF(AND(COUNTIF(L901:M901, "THEMATIC"),COUNTIF(L901:M901, "TAXONOMIC")),1,0)</f>
        <v>0</v>
      </c>
      <c r="S901">
        <f>IF(COUNTIF(L901:M901, "UNRELATED"),1,0)</f>
        <v>0</v>
      </c>
    </row>
    <row r="902" spans="1:19" x14ac:dyDescent="0.35">
      <c r="A902">
        <v>4003</v>
      </c>
      <c r="B902">
        <v>1</v>
      </c>
      <c r="C902">
        <v>16</v>
      </c>
      <c r="D902" t="s">
        <v>142</v>
      </c>
      <c r="E902" t="s">
        <v>45</v>
      </c>
      <c r="F902" t="s">
        <v>143</v>
      </c>
      <c r="G902" t="s">
        <v>144</v>
      </c>
      <c r="H902" t="s">
        <v>51</v>
      </c>
      <c r="I902" t="s">
        <v>145</v>
      </c>
      <c r="J902" t="s">
        <v>45</v>
      </c>
      <c r="K902" t="s">
        <v>142</v>
      </c>
      <c r="L902" t="s">
        <v>14</v>
      </c>
      <c r="M902" t="s">
        <v>6</v>
      </c>
      <c r="N902">
        <v>8.1970739921100009</v>
      </c>
      <c r="O902">
        <f>IF(AND(COUNTIF(L902:M902, "BASE"),COUNTIF(L902:M902, "TAXONOMIC")),1,0)</f>
        <v>1</v>
      </c>
      <c r="P902">
        <f>IF(AND(COUNTIF(L902:M902, "BASE"),COUNTIF(L902:M902, "THEMATIC")),1,0)</f>
        <v>0</v>
      </c>
      <c r="Q902" t="s">
        <v>354</v>
      </c>
      <c r="R902">
        <f>IF(AND(COUNTIF(L902:M902, "THEMATIC"),COUNTIF(L902:M902, "TAXONOMIC")),1,0)</f>
        <v>0</v>
      </c>
      <c r="S902">
        <f>IF(COUNTIF(L902:M902, "UNRELATED"),1,0)</f>
        <v>0</v>
      </c>
    </row>
    <row r="903" spans="1:19" x14ac:dyDescent="0.35">
      <c r="A903">
        <v>4003</v>
      </c>
      <c r="B903">
        <v>1</v>
      </c>
      <c r="C903">
        <v>17</v>
      </c>
      <c r="D903" t="s">
        <v>8</v>
      </c>
      <c r="E903" t="s">
        <v>9</v>
      </c>
      <c r="F903" t="s">
        <v>10</v>
      </c>
      <c r="G903" t="s">
        <v>11</v>
      </c>
      <c r="H903" t="s">
        <v>12</v>
      </c>
      <c r="I903" t="s">
        <v>13</v>
      </c>
      <c r="J903" t="s">
        <v>10</v>
      </c>
      <c r="K903" t="s">
        <v>8</v>
      </c>
      <c r="L903" t="s">
        <v>7</v>
      </c>
      <c r="M903" t="s">
        <v>6</v>
      </c>
      <c r="N903">
        <v>4.7370572270000002</v>
      </c>
      <c r="O903">
        <f>IF(AND(COUNTIF(L903:M903, "BASE"),COUNTIF(L903:M903, "TAXONOMIC")),1,0)</f>
        <v>0</v>
      </c>
      <c r="P903">
        <f>IF(AND(COUNTIF(L903:M903, "BASE"),COUNTIF(L903:M903, "THEMATIC")),1,0)</f>
        <v>1</v>
      </c>
      <c r="Q903" t="s">
        <v>353</v>
      </c>
      <c r="R903">
        <f>IF(AND(COUNTIF(L903:M903, "THEMATIC"),COUNTIF(L903:M903, "TAXONOMIC")),1,0)</f>
        <v>0</v>
      </c>
      <c r="S903">
        <f>IF(COUNTIF(L903:M903, "UNRELATED"),1,0)</f>
        <v>0</v>
      </c>
    </row>
    <row r="904" spans="1:19" x14ac:dyDescent="0.35">
      <c r="A904">
        <v>4003</v>
      </c>
      <c r="B904">
        <v>1</v>
      </c>
      <c r="C904">
        <v>18</v>
      </c>
      <c r="D904" t="s">
        <v>97</v>
      </c>
      <c r="E904" t="s">
        <v>98</v>
      </c>
      <c r="F904" t="s">
        <v>99</v>
      </c>
      <c r="G904" t="s">
        <v>100</v>
      </c>
      <c r="H904" t="s">
        <v>101</v>
      </c>
      <c r="I904" t="s">
        <v>102</v>
      </c>
      <c r="J904" t="s">
        <v>97</v>
      </c>
      <c r="K904" t="s">
        <v>99</v>
      </c>
      <c r="L904" t="s">
        <v>6</v>
      </c>
      <c r="M904" t="s">
        <v>7</v>
      </c>
      <c r="N904">
        <v>2.81274966348</v>
      </c>
      <c r="O904">
        <f>IF(AND(COUNTIF(L904:M904, "BASE"),COUNTIF(L904:M904, "TAXONOMIC")),1,0)</f>
        <v>0</v>
      </c>
      <c r="P904">
        <f>IF(AND(COUNTIF(L904:M904, "BASE"),COUNTIF(L904:M904, "THEMATIC")),1,0)</f>
        <v>1</v>
      </c>
      <c r="Q904" t="s">
        <v>353</v>
      </c>
      <c r="R904">
        <f>IF(AND(COUNTIF(L904:M904, "THEMATIC"),COUNTIF(L904:M904, "TAXONOMIC")),1,0)</f>
        <v>0</v>
      </c>
      <c r="S904">
        <f>IF(COUNTIF(L904:M904, "UNRELATED"),1,0)</f>
        <v>0</v>
      </c>
    </row>
    <row r="905" spans="1:19" x14ac:dyDescent="0.35">
      <c r="A905">
        <v>4003</v>
      </c>
      <c r="B905">
        <v>1</v>
      </c>
      <c r="C905">
        <v>19</v>
      </c>
      <c r="D905" t="s">
        <v>39</v>
      </c>
      <c r="E905" t="s">
        <v>40</v>
      </c>
      <c r="F905" t="s">
        <v>41</v>
      </c>
      <c r="G905" t="s">
        <v>42</v>
      </c>
      <c r="H905" t="s">
        <v>43</v>
      </c>
      <c r="I905" t="s">
        <v>44</v>
      </c>
      <c r="J905" t="s">
        <v>39</v>
      </c>
      <c r="K905" t="s">
        <v>41</v>
      </c>
      <c r="L905" t="s">
        <v>6</v>
      </c>
      <c r="M905" t="s">
        <v>7</v>
      </c>
      <c r="N905">
        <v>10.462003809900001</v>
      </c>
      <c r="O905">
        <f>IF(AND(COUNTIF(L905:M905, "BASE"),COUNTIF(L905:M905, "TAXONOMIC")),1,0)</f>
        <v>0</v>
      </c>
      <c r="P905">
        <f>IF(AND(COUNTIF(L905:M905, "BASE"),COUNTIF(L905:M905, "THEMATIC")),1,0)</f>
        <v>1</v>
      </c>
      <c r="Q905" t="s">
        <v>353</v>
      </c>
      <c r="R905">
        <f>IF(AND(COUNTIF(L905:M905, "THEMATIC"),COUNTIF(L905:M905, "TAXONOMIC")),1,0)</f>
        <v>0</v>
      </c>
      <c r="S905">
        <f>IF(COUNTIF(L905:M905, "UNRELATED"),1,0)</f>
        <v>0</v>
      </c>
    </row>
    <row r="906" spans="1:19" x14ac:dyDescent="0.35">
      <c r="A906">
        <v>4003</v>
      </c>
      <c r="B906">
        <v>1</v>
      </c>
      <c r="C906">
        <v>20</v>
      </c>
      <c r="D906" t="s">
        <v>15</v>
      </c>
      <c r="E906" t="s">
        <v>16</v>
      </c>
      <c r="F906" t="s">
        <v>17</v>
      </c>
      <c r="G906" t="s">
        <v>18</v>
      </c>
      <c r="H906" t="s">
        <v>19</v>
      </c>
      <c r="I906" t="s">
        <v>20</v>
      </c>
      <c r="J906" t="s">
        <v>15</v>
      </c>
      <c r="K906" t="s">
        <v>17</v>
      </c>
      <c r="L906" t="s">
        <v>6</v>
      </c>
      <c r="M906" t="s">
        <v>7</v>
      </c>
      <c r="N906">
        <v>4.1391706058100004</v>
      </c>
      <c r="O906">
        <f>IF(AND(COUNTIF(L906:M906, "BASE"),COUNTIF(L906:M906, "TAXONOMIC")),1,0)</f>
        <v>0</v>
      </c>
      <c r="P906">
        <f>IF(AND(COUNTIF(L906:M906, "BASE"),COUNTIF(L906:M906, "THEMATIC")),1,0)</f>
        <v>1</v>
      </c>
      <c r="Q906" t="s">
        <v>353</v>
      </c>
      <c r="R906">
        <f>IF(AND(COUNTIF(L906:M906, "THEMATIC"),COUNTIF(L906:M906, "TAXONOMIC")),1,0)</f>
        <v>0</v>
      </c>
      <c r="S906">
        <f>IF(COUNTIF(L906:M906, "UNRELATED"),1,0)</f>
        <v>0</v>
      </c>
    </row>
    <row r="907" spans="1:19" x14ac:dyDescent="0.35">
      <c r="A907">
        <v>4003</v>
      </c>
      <c r="B907">
        <v>1</v>
      </c>
      <c r="C907">
        <v>21</v>
      </c>
      <c r="D907" t="s">
        <v>45</v>
      </c>
      <c r="E907" t="s">
        <v>46</v>
      </c>
      <c r="F907" t="s">
        <v>47</v>
      </c>
      <c r="G907" t="s">
        <v>48</v>
      </c>
      <c r="H907" t="s">
        <v>49</v>
      </c>
      <c r="I907" t="s">
        <v>50</v>
      </c>
      <c r="J907" t="s">
        <v>45</v>
      </c>
      <c r="K907" t="s">
        <v>47</v>
      </c>
      <c r="L907" t="s">
        <v>6</v>
      </c>
      <c r="M907" t="s">
        <v>7</v>
      </c>
      <c r="N907">
        <v>3.7657836312400002</v>
      </c>
      <c r="O907">
        <f>IF(AND(COUNTIF(L907:M907, "BASE"),COUNTIF(L907:M907, "TAXONOMIC")),1,0)</f>
        <v>0</v>
      </c>
      <c r="P907">
        <f>IF(AND(COUNTIF(L907:M907, "BASE"),COUNTIF(L907:M907, "THEMATIC")),1,0)</f>
        <v>1</v>
      </c>
      <c r="Q907" t="s">
        <v>353</v>
      </c>
      <c r="R907">
        <f>IF(AND(COUNTIF(L907:M907, "THEMATIC"),COUNTIF(L907:M907, "TAXONOMIC")),1,0)</f>
        <v>0</v>
      </c>
      <c r="S907">
        <f>IF(COUNTIF(L907:M907, "UNRELATED"),1,0)</f>
        <v>0</v>
      </c>
    </row>
    <row r="908" spans="1:19" x14ac:dyDescent="0.35">
      <c r="A908">
        <v>4003</v>
      </c>
      <c r="B908">
        <v>1</v>
      </c>
      <c r="C908">
        <v>22</v>
      </c>
      <c r="D908" t="s">
        <v>307</v>
      </c>
      <c r="E908" t="s">
        <v>308</v>
      </c>
      <c r="F908" t="s">
        <v>309</v>
      </c>
      <c r="G908" t="s">
        <v>310</v>
      </c>
      <c r="H908" t="s">
        <v>311</v>
      </c>
      <c r="I908" t="s">
        <v>312</v>
      </c>
      <c r="J908" t="s">
        <v>307</v>
      </c>
      <c r="K908" t="s">
        <v>308</v>
      </c>
      <c r="L908" t="s">
        <v>6</v>
      </c>
      <c r="M908" t="s">
        <v>14</v>
      </c>
      <c r="N908">
        <v>5.1154856407700002</v>
      </c>
      <c r="O908">
        <f>IF(AND(COUNTIF(L908:M908, "BASE"),COUNTIF(L908:M908, "TAXONOMIC")),1,0)</f>
        <v>1</v>
      </c>
      <c r="P908">
        <f>IF(AND(COUNTIF(L908:M908, "BASE"),COUNTIF(L908:M908, "THEMATIC")),1,0)</f>
        <v>0</v>
      </c>
      <c r="Q908" t="s">
        <v>354</v>
      </c>
      <c r="R908">
        <f>IF(AND(COUNTIF(L908:M908, "THEMATIC"),COUNTIF(L908:M908, "TAXONOMIC")),1,0)</f>
        <v>0</v>
      </c>
      <c r="S908">
        <f>IF(COUNTIF(L908:M908, "UNRELATED"),1,0)</f>
        <v>0</v>
      </c>
    </row>
    <row r="909" spans="1:19" x14ac:dyDescent="0.35">
      <c r="A909">
        <v>4003</v>
      </c>
      <c r="B909">
        <v>1</v>
      </c>
      <c r="C909">
        <v>23</v>
      </c>
      <c r="D909" t="s">
        <v>63</v>
      </c>
      <c r="E909" t="s">
        <v>64</v>
      </c>
      <c r="F909" t="s">
        <v>65</v>
      </c>
      <c r="G909" t="s">
        <v>66</v>
      </c>
      <c r="H909" t="s">
        <v>67</v>
      </c>
      <c r="I909" t="s">
        <v>68</v>
      </c>
      <c r="J909" t="s">
        <v>65</v>
      </c>
      <c r="K909" t="s">
        <v>63</v>
      </c>
      <c r="L909" t="s">
        <v>7</v>
      </c>
      <c r="M909" t="s">
        <v>6</v>
      </c>
      <c r="N909">
        <v>2.8507389012400002</v>
      </c>
      <c r="O909">
        <f>IF(AND(COUNTIF(L909:M909, "BASE"),COUNTIF(L909:M909, "TAXONOMIC")),1,0)</f>
        <v>0</v>
      </c>
      <c r="P909">
        <f>IF(AND(COUNTIF(L909:M909, "BASE"),COUNTIF(L909:M909, "THEMATIC")),1,0)</f>
        <v>1</v>
      </c>
      <c r="Q909" t="s">
        <v>353</v>
      </c>
      <c r="R909">
        <f>IF(AND(COUNTIF(L909:M909, "THEMATIC"),COUNTIF(L909:M909, "TAXONOMIC")),1,0)</f>
        <v>0</v>
      </c>
      <c r="S909">
        <f>IF(COUNTIF(L909:M909, "UNRELATED"),1,0)</f>
        <v>0</v>
      </c>
    </row>
    <row r="910" spans="1:19" x14ac:dyDescent="0.35">
      <c r="A910">
        <v>4003</v>
      </c>
      <c r="B910">
        <v>1</v>
      </c>
      <c r="C910">
        <v>24</v>
      </c>
      <c r="D910" t="s">
        <v>192</v>
      </c>
      <c r="E910" t="s">
        <v>193</v>
      </c>
      <c r="F910" t="s">
        <v>72</v>
      </c>
      <c r="G910" t="s">
        <v>194</v>
      </c>
      <c r="H910" t="s">
        <v>195</v>
      </c>
      <c r="I910" t="s">
        <v>196</v>
      </c>
      <c r="J910" t="s">
        <v>72</v>
      </c>
      <c r="K910" t="s">
        <v>192</v>
      </c>
      <c r="L910" t="s">
        <v>7</v>
      </c>
      <c r="M910" t="s">
        <v>6</v>
      </c>
      <c r="N910">
        <v>2.7537385377199999</v>
      </c>
      <c r="O910">
        <f>IF(AND(COUNTIF(L910:M910, "BASE"),COUNTIF(L910:M910, "TAXONOMIC")),1,0)</f>
        <v>0</v>
      </c>
      <c r="P910">
        <f>IF(AND(COUNTIF(L910:M910, "BASE"),COUNTIF(L910:M910, "THEMATIC")),1,0)</f>
        <v>1</v>
      </c>
      <c r="Q910" t="s">
        <v>353</v>
      </c>
      <c r="R910">
        <f>IF(AND(COUNTIF(L910:M910, "THEMATIC"),COUNTIF(L910:M910, "TAXONOMIC")),1,0)</f>
        <v>0</v>
      </c>
      <c r="S910">
        <f>IF(COUNTIF(L910:M910, "UNRELATED"),1,0)</f>
        <v>0</v>
      </c>
    </row>
    <row r="911" spans="1:19" x14ac:dyDescent="0.35">
      <c r="A911">
        <v>4003</v>
      </c>
      <c r="B911">
        <v>1</v>
      </c>
      <c r="C911">
        <v>25</v>
      </c>
      <c r="D911" t="s">
        <v>171</v>
      </c>
      <c r="E911" t="s">
        <v>172</v>
      </c>
      <c r="F911" t="s">
        <v>140</v>
      </c>
      <c r="G911" t="s">
        <v>86</v>
      </c>
      <c r="H911" t="s">
        <v>173</v>
      </c>
      <c r="I911" t="s">
        <v>174</v>
      </c>
      <c r="J911" t="s">
        <v>140</v>
      </c>
      <c r="K911" t="s">
        <v>171</v>
      </c>
      <c r="L911" t="s">
        <v>7</v>
      </c>
      <c r="M911" t="s">
        <v>6</v>
      </c>
      <c r="N911">
        <v>4.2690469269899998</v>
      </c>
      <c r="O911">
        <f>IF(AND(COUNTIF(L911:M911, "BASE"),COUNTIF(L911:M911, "TAXONOMIC")),1,0)</f>
        <v>0</v>
      </c>
      <c r="P911">
        <f>IF(AND(COUNTIF(L911:M911, "BASE"),COUNTIF(L911:M911, "THEMATIC")),1,0)</f>
        <v>1</v>
      </c>
      <c r="Q911" t="s">
        <v>353</v>
      </c>
      <c r="R911">
        <f>IF(AND(COUNTIF(L911:M911, "THEMATIC"),COUNTIF(L911:M911, "TAXONOMIC")),1,0)</f>
        <v>0</v>
      </c>
      <c r="S911">
        <f>IF(COUNTIF(L911:M911, "UNRELATED"),1,0)</f>
        <v>0</v>
      </c>
    </row>
    <row r="912" spans="1:19" x14ac:dyDescent="0.35">
      <c r="A912">
        <v>4003</v>
      </c>
      <c r="B912">
        <v>1</v>
      </c>
      <c r="C912">
        <v>26</v>
      </c>
      <c r="D912" t="s">
        <v>162</v>
      </c>
      <c r="E912" t="s">
        <v>163</v>
      </c>
      <c r="F912" t="s">
        <v>164</v>
      </c>
      <c r="G912" t="s">
        <v>165</v>
      </c>
      <c r="H912" t="s">
        <v>166</v>
      </c>
      <c r="I912" t="s">
        <v>115</v>
      </c>
      <c r="J912" t="s">
        <v>163</v>
      </c>
      <c r="K912" t="s">
        <v>162</v>
      </c>
      <c r="L912" t="s">
        <v>14</v>
      </c>
      <c r="M912" t="s">
        <v>6</v>
      </c>
      <c r="N912">
        <v>4.51484887267</v>
      </c>
      <c r="O912">
        <f>IF(AND(COUNTIF(L912:M912, "BASE"),COUNTIF(L912:M912, "TAXONOMIC")),1,0)</f>
        <v>1</v>
      </c>
      <c r="P912">
        <f>IF(AND(COUNTIF(L912:M912, "BASE"),COUNTIF(L912:M912, "THEMATIC")),1,0)</f>
        <v>0</v>
      </c>
      <c r="Q912" t="s">
        <v>354</v>
      </c>
      <c r="R912">
        <f>IF(AND(COUNTIF(L912:M912, "THEMATIC"),COUNTIF(L912:M912, "TAXONOMIC")),1,0)</f>
        <v>0</v>
      </c>
      <c r="S912">
        <f>IF(COUNTIF(L912:M912, "UNRELATED"),1,0)</f>
        <v>0</v>
      </c>
    </row>
    <row r="913" spans="1:19" x14ac:dyDescent="0.35">
      <c r="A913">
        <v>4003</v>
      </c>
      <c r="B913">
        <v>1</v>
      </c>
      <c r="C913">
        <v>27</v>
      </c>
      <c r="D913" t="s">
        <v>109</v>
      </c>
      <c r="E913" t="s">
        <v>110</v>
      </c>
      <c r="F913" t="s">
        <v>111</v>
      </c>
      <c r="G913" t="s">
        <v>112</v>
      </c>
      <c r="H913" t="s">
        <v>113</v>
      </c>
      <c r="I913" t="s">
        <v>114</v>
      </c>
      <c r="J913" t="s">
        <v>109</v>
      </c>
      <c r="K913" t="s">
        <v>110</v>
      </c>
      <c r="L913" t="s">
        <v>6</v>
      </c>
      <c r="M913" t="s">
        <v>14</v>
      </c>
      <c r="N913">
        <v>2.8799059513800001</v>
      </c>
      <c r="O913">
        <f>IF(AND(COUNTIF(L913:M913, "BASE"),COUNTIF(L913:M913, "TAXONOMIC")),1,0)</f>
        <v>1</v>
      </c>
      <c r="P913">
        <f>IF(AND(COUNTIF(L913:M913, "BASE"),COUNTIF(L913:M913, "THEMATIC")),1,0)</f>
        <v>0</v>
      </c>
      <c r="Q913" t="s">
        <v>354</v>
      </c>
      <c r="R913">
        <f>IF(AND(COUNTIF(L913:M913, "THEMATIC"),COUNTIF(L913:M913, "TAXONOMIC")),1,0)</f>
        <v>0</v>
      </c>
      <c r="S913">
        <f>IF(COUNTIF(L913:M913, "UNRELATED"),1,0)</f>
        <v>0</v>
      </c>
    </row>
    <row r="914" spans="1:19" x14ac:dyDescent="0.35">
      <c r="A914">
        <v>4003</v>
      </c>
      <c r="B914">
        <v>1</v>
      </c>
      <c r="C914">
        <v>28</v>
      </c>
      <c r="D914" t="s">
        <v>265</v>
      </c>
      <c r="E914" t="s">
        <v>266</v>
      </c>
      <c r="F914" t="s">
        <v>267</v>
      </c>
      <c r="G914" t="s">
        <v>268</v>
      </c>
      <c r="H914" t="s">
        <v>269</v>
      </c>
      <c r="I914" t="s">
        <v>270</v>
      </c>
      <c r="J914" t="s">
        <v>267</v>
      </c>
      <c r="K914" t="s">
        <v>265</v>
      </c>
      <c r="L914" t="s">
        <v>7</v>
      </c>
      <c r="M914" t="s">
        <v>6</v>
      </c>
      <c r="N914">
        <v>2.73232698772</v>
      </c>
      <c r="O914">
        <f>IF(AND(COUNTIF(L914:M914, "BASE"),COUNTIF(L914:M914, "TAXONOMIC")),1,0)</f>
        <v>0</v>
      </c>
      <c r="P914">
        <f>IF(AND(COUNTIF(L914:M914, "BASE"),COUNTIF(L914:M914, "THEMATIC")),1,0)</f>
        <v>1</v>
      </c>
      <c r="Q914" t="s">
        <v>353</v>
      </c>
      <c r="R914">
        <f>IF(AND(COUNTIF(L914:M914, "THEMATIC"),COUNTIF(L914:M914, "TAXONOMIC")),1,0)</f>
        <v>0</v>
      </c>
      <c r="S914">
        <f>IF(COUNTIF(L914:M914, "UNRELATED"),1,0)</f>
        <v>0</v>
      </c>
    </row>
    <row r="915" spans="1:19" x14ac:dyDescent="0.35">
      <c r="A915">
        <v>4003</v>
      </c>
      <c r="B915">
        <v>1</v>
      </c>
      <c r="C915">
        <v>29</v>
      </c>
      <c r="D915" t="s">
        <v>115</v>
      </c>
      <c r="E915" t="s">
        <v>116</v>
      </c>
      <c r="F915" t="s">
        <v>106</v>
      </c>
      <c r="G915" t="s">
        <v>117</v>
      </c>
      <c r="H915" t="s">
        <v>118</v>
      </c>
      <c r="I915" t="s">
        <v>119</v>
      </c>
      <c r="J915" t="s">
        <v>115</v>
      </c>
      <c r="K915" t="s">
        <v>106</v>
      </c>
      <c r="L915" t="s">
        <v>6</v>
      </c>
      <c r="M915" t="s">
        <v>7</v>
      </c>
      <c r="N915">
        <v>15.351740700300001</v>
      </c>
      <c r="O915">
        <f>IF(AND(COUNTIF(L915:M915, "BASE"),COUNTIF(L915:M915, "TAXONOMIC")),1,0)</f>
        <v>0</v>
      </c>
      <c r="P915">
        <f>IF(AND(COUNTIF(L915:M915, "BASE"),COUNTIF(L915:M915, "THEMATIC")),1,0)</f>
        <v>1</v>
      </c>
      <c r="Q915" t="s">
        <v>353</v>
      </c>
      <c r="R915">
        <f>IF(AND(COUNTIF(L915:M915, "THEMATIC"),COUNTIF(L915:M915, "TAXONOMIC")),1,0)</f>
        <v>0</v>
      </c>
      <c r="S915">
        <f>IF(COUNTIF(L915:M915, "UNRELATED"),1,0)</f>
        <v>0</v>
      </c>
    </row>
    <row r="916" spans="1:19" x14ac:dyDescent="0.35">
      <c r="A916">
        <v>4003</v>
      </c>
      <c r="B916">
        <v>1</v>
      </c>
      <c r="C916">
        <v>30</v>
      </c>
      <c r="D916" t="s">
        <v>74</v>
      </c>
      <c r="E916" t="s">
        <v>16</v>
      </c>
      <c r="F916" t="s">
        <v>75</v>
      </c>
      <c r="G916" t="s">
        <v>76</v>
      </c>
      <c r="H916" t="s">
        <v>77</v>
      </c>
      <c r="I916" t="s">
        <v>78</v>
      </c>
      <c r="J916" t="s">
        <v>74</v>
      </c>
      <c r="K916" t="s">
        <v>75</v>
      </c>
      <c r="L916" t="s">
        <v>6</v>
      </c>
      <c r="M916" t="s">
        <v>7</v>
      </c>
      <c r="N916">
        <v>4.0909955286799997</v>
      </c>
      <c r="O916">
        <f>IF(AND(COUNTIF(L916:M916, "BASE"),COUNTIF(L916:M916, "TAXONOMIC")),1,0)</f>
        <v>0</v>
      </c>
      <c r="P916">
        <f>IF(AND(COUNTIF(L916:M916, "BASE"),COUNTIF(L916:M916, "THEMATIC")),1,0)</f>
        <v>1</v>
      </c>
      <c r="Q916" t="s">
        <v>353</v>
      </c>
      <c r="R916">
        <f>IF(AND(COUNTIF(L916:M916, "THEMATIC"),COUNTIF(L916:M916, "TAXONOMIC")),1,0)</f>
        <v>0</v>
      </c>
      <c r="S916">
        <f>IF(COUNTIF(L916:M916, "UNRELATED"),1,0)</f>
        <v>0</v>
      </c>
    </row>
    <row r="917" spans="1:19" x14ac:dyDescent="0.35">
      <c r="A917">
        <v>4003</v>
      </c>
      <c r="B917">
        <v>1</v>
      </c>
      <c r="C917">
        <v>31</v>
      </c>
      <c r="D917" t="s">
        <v>51</v>
      </c>
      <c r="E917" t="s">
        <v>52</v>
      </c>
      <c r="F917" t="s">
        <v>53</v>
      </c>
      <c r="G917" t="s">
        <v>54</v>
      </c>
      <c r="H917" t="s">
        <v>55</v>
      </c>
      <c r="I917" t="s">
        <v>56</v>
      </c>
      <c r="J917" t="s">
        <v>53</v>
      </c>
      <c r="K917" t="s">
        <v>51</v>
      </c>
      <c r="L917" t="s">
        <v>7</v>
      </c>
      <c r="M917" t="s">
        <v>6</v>
      </c>
      <c r="N917">
        <v>9.5507428078000007</v>
      </c>
      <c r="O917">
        <f>IF(AND(COUNTIF(L917:M917, "BASE"),COUNTIF(L917:M917, "TAXONOMIC")),1,0)</f>
        <v>0</v>
      </c>
      <c r="P917">
        <f>IF(AND(COUNTIF(L917:M917, "BASE"),COUNTIF(L917:M917, "THEMATIC")),1,0)</f>
        <v>1</v>
      </c>
      <c r="Q917" t="s">
        <v>353</v>
      </c>
      <c r="R917">
        <f>IF(AND(COUNTIF(L917:M917, "THEMATIC"),COUNTIF(L917:M917, "TAXONOMIC")),1,0)</f>
        <v>0</v>
      </c>
      <c r="S917">
        <f>IF(COUNTIF(L917:M917, "UNRELATED"),1,0)</f>
        <v>0</v>
      </c>
    </row>
    <row r="918" spans="1:19" x14ac:dyDescent="0.35">
      <c r="A918">
        <v>4003</v>
      </c>
      <c r="B918">
        <v>1</v>
      </c>
      <c r="C918">
        <v>32</v>
      </c>
      <c r="D918" t="s">
        <v>279</v>
      </c>
      <c r="E918" t="s">
        <v>280</v>
      </c>
      <c r="F918" t="s">
        <v>281</v>
      </c>
      <c r="G918" t="s">
        <v>282</v>
      </c>
      <c r="H918" t="s">
        <v>283</v>
      </c>
      <c r="I918" t="s">
        <v>284</v>
      </c>
      <c r="J918" t="s">
        <v>281</v>
      </c>
      <c r="K918" t="s">
        <v>279</v>
      </c>
      <c r="L918" t="s">
        <v>7</v>
      </c>
      <c r="M918" t="s">
        <v>6</v>
      </c>
      <c r="N918">
        <v>4.0718160106300001</v>
      </c>
      <c r="O918">
        <f>IF(AND(COUNTIF(L918:M918, "BASE"),COUNTIF(L918:M918, "TAXONOMIC")),1,0)</f>
        <v>0</v>
      </c>
      <c r="P918">
        <f>IF(AND(COUNTIF(L918:M918, "BASE"),COUNTIF(L918:M918, "THEMATIC")),1,0)</f>
        <v>1</v>
      </c>
      <c r="Q918" t="s">
        <v>353</v>
      </c>
      <c r="R918">
        <f>IF(AND(COUNTIF(L918:M918, "THEMATIC"),COUNTIF(L918:M918, "TAXONOMIC")),1,0)</f>
        <v>0</v>
      </c>
      <c r="S918">
        <f>IF(COUNTIF(L918:M918, "UNRELATED"),1,0)</f>
        <v>0</v>
      </c>
    </row>
    <row r="919" spans="1:19" x14ac:dyDescent="0.35">
      <c r="A919">
        <v>4003</v>
      </c>
      <c r="B919">
        <v>1</v>
      </c>
      <c r="C919">
        <v>33</v>
      </c>
      <c r="D919" t="s">
        <v>4</v>
      </c>
      <c r="E919" t="s">
        <v>236</v>
      </c>
      <c r="F919" t="s">
        <v>290</v>
      </c>
      <c r="G919" t="s">
        <v>291</v>
      </c>
      <c r="H919" t="s">
        <v>292</v>
      </c>
      <c r="I919" t="s">
        <v>146</v>
      </c>
      <c r="J919" t="s">
        <v>4</v>
      </c>
      <c r="K919" t="s">
        <v>290</v>
      </c>
      <c r="L919" t="s">
        <v>6</v>
      </c>
      <c r="M919" t="s">
        <v>7</v>
      </c>
      <c r="N919">
        <v>5.84988012171</v>
      </c>
      <c r="O919">
        <f>IF(AND(COUNTIF(L919:M919, "BASE"),COUNTIF(L919:M919, "TAXONOMIC")),1,0)</f>
        <v>0</v>
      </c>
      <c r="P919">
        <f>IF(AND(COUNTIF(L919:M919, "BASE"),COUNTIF(L919:M919, "THEMATIC")),1,0)</f>
        <v>1</v>
      </c>
      <c r="Q919" t="s">
        <v>353</v>
      </c>
      <c r="R919">
        <f>IF(AND(COUNTIF(L919:M919, "THEMATIC"),COUNTIF(L919:M919, "TAXONOMIC")),1,0)</f>
        <v>0</v>
      </c>
      <c r="S919">
        <f>IF(COUNTIF(L919:M919, "UNRELATED"),1,0)</f>
        <v>0</v>
      </c>
    </row>
    <row r="920" spans="1:19" x14ac:dyDescent="0.35">
      <c r="A920">
        <v>4003</v>
      </c>
      <c r="B920">
        <v>1</v>
      </c>
      <c r="C920">
        <v>34</v>
      </c>
      <c r="D920" t="s">
        <v>79</v>
      </c>
      <c r="E920" t="s">
        <v>80</v>
      </c>
      <c r="F920" t="s">
        <v>81</v>
      </c>
      <c r="G920" t="s">
        <v>82</v>
      </c>
      <c r="H920" t="s">
        <v>83</v>
      </c>
      <c r="I920" t="s">
        <v>84</v>
      </c>
      <c r="J920" t="s">
        <v>81</v>
      </c>
      <c r="K920" t="s">
        <v>79</v>
      </c>
      <c r="L920" t="s">
        <v>7</v>
      </c>
      <c r="M920" t="s">
        <v>6</v>
      </c>
      <c r="N920">
        <v>4.6238287791500001</v>
      </c>
      <c r="O920">
        <f>IF(AND(COUNTIF(L920:M920, "BASE"),COUNTIF(L920:M920, "TAXONOMIC")),1,0)</f>
        <v>0</v>
      </c>
      <c r="P920">
        <f>IF(AND(COUNTIF(L920:M920, "BASE"),COUNTIF(L920:M920, "THEMATIC")),1,0)</f>
        <v>1</v>
      </c>
      <c r="Q920" t="s">
        <v>353</v>
      </c>
      <c r="R920">
        <f>IF(AND(COUNTIF(L920:M920, "THEMATIC"),COUNTIF(L920:M920, "TAXONOMIC")),1,0)</f>
        <v>0</v>
      </c>
      <c r="S920">
        <f>IF(COUNTIF(L920:M920, "UNRELATED"),1,0)</f>
        <v>0</v>
      </c>
    </row>
    <row r="921" spans="1:19" x14ac:dyDescent="0.35">
      <c r="A921">
        <v>4003</v>
      </c>
      <c r="B921">
        <v>1</v>
      </c>
      <c r="C921">
        <v>35</v>
      </c>
      <c r="D921" t="s">
        <v>126</v>
      </c>
      <c r="E921" t="s">
        <v>127</v>
      </c>
      <c r="F921" t="s">
        <v>12</v>
      </c>
      <c r="G921" t="s">
        <v>128</v>
      </c>
      <c r="H921" t="s">
        <v>129</v>
      </c>
      <c r="I921" t="s">
        <v>130</v>
      </c>
      <c r="J921" t="s">
        <v>12</v>
      </c>
      <c r="K921" t="s">
        <v>126</v>
      </c>
      <c r="L921" t="s">
        <v>7</v>
      </c>
      <c r="M921" t="s">
        <v>6</v>
      </c>
      <c r="N921">
        <v>9.5916824859500007</v>
      </c>
      <c r="O921">
        <f>IF(AND(COUNTIF(L921:M921, "BASE"),COUNTIF(L921:M921, "TAXONOMIC")),1,0)</f>
        <v>0</v>
      </c>
      <c r="P921">
        <f>IF(AND(COUNTIF(L921:M921, "BASE"),COUNTIF(L921:M921, "THEMATIC")),1,0)</f>
        <v>1</v>
      </c>
      <c r="Q921" t="s">
        <v>353</v>
      </c>
      <c r="R921">
        <f>IF(AND(COUNTIF(L921:M921, "THEMATIC"),COUNTIF(L921:M921, "TAXONOMIC")),1,0)</f>
        <v>0</v>
      </c>
      <c r="S921">
        <f>IF(COUNTIF(L921:M921, "UNRELATED"),1,0)</f>
        <v>0</v>
      </c>
    </row>
    <row r="922" spans="1:19" x14ac:dyDescent="0.35">
      <c r="A922">
        <v>4003</v>
      </c>
      <c r="B922">
        <v>1</v>
      </c>
      <c r="C922">
        <v>36</v>
      </c>
      <c r="D922" t="s">
        <v>132</v>
      </c>
      <c r="E922" t="s">
        <v>244</v>
      </c>
      <c r="F922" t="s">
        <v>245</v>
      </c>
      <c r="G922" t="s">
        <v>246</v>
      </c>
      <c r="H922" t="s">
        <v>247</v>
      </c>
      <c r="I922" t="s">
        <v>248</v>
      </c>
      <c r="J922" t="s">
        <v>245</v>
      </c>
      <c r="K922" t="s">
        <v>132</v>
      </c>
      <c r="L922" t="s">
        <v>7</v>
      </c>
      <c r="M922" t="s">
        <v>6</v>
      </c>
      <c r="N922">
        <v>2.0261027238399998</v>
      </c>
      <c r="O922">
        <f>IF(AND(COUNTIF(L922:M922, "BASE"),COUNTIF(L922:M922, "TAXONOMIC")),1,0)</f>
        <v>0</v>
      </c>
      <c r="P922">
        <f>IF(AND(COUNTIF(L922:M922, "BASE"),COUNTIF(L922:M922, "THEMATIC")),1,0)</f>
        <v>1</v>
      </c>
      <c r="Q922" t="s">
        <v>353</v>
      </c>
      <c r="R922">
        <f>IF(AND(COUNTIF(L922:M922, "THEMATIC"),COUNTIF(L922:M922, "TAXONOMIC")),1,0)</f>
        <v>0</v>
      </c>
      <c r="S922">
        <f>IF(COUNTIF(L922:M922, "UNRELATED"),1,0)</f>
        <v>0</v>
      </c>
    </row>
    <row r="923" spans="1:19" x14ac:dyDescent="0.35">
      <c r="A923">
        <v>4003</v>
      </c>
      <c r="B923">
        <v>1</v>
      </c>
      <c r="C923">
        <v>37</v>
      </c>
      <c r="D923" t="s">
        <v>226</v>
      </c>
      <c r="E923" t="s">
        <v>227</v>
      </c>
      <c r="F923" t="s">
        <v>228</v>
      </c>
      <c r="G923" t="s">
        <v>229</v>
      </c>
      <c r="H923" t="s">
        <v>230</v>
      </c>
      <c r="I923" t="s">
        <v>231</v>
      </c>
      <c r="J923" t="s">
        <v>228</v>
      </c>
      <c r="K923" t="s">
        <v>226</v>
      </c>
      <c r="L923" t="s">
        <v>7</v>
      </c>
      <c r="M923" t="s">
        <v>6</v>
      </c>
      <c r="N923">
        <v>4.9189926656000003</v>
      </c>
      <c r="O923">
        <f>IF(AND(COUNTIF(L923:M923, "BASE"),COUNTIF(L923:M923, "TAXONOMIC")),1,0)</f>
        <v>0</v>
      </c>
      <c r="P923">
        <f>IF(AND(COUNTIF(L923:M923, "BASE"),COUNTIF(L923:M923, "THEMATIC")),1,0)</f>
        <v>1</v>
      </c>
      <c r="Q923" t="s">
        <v>353</v>
      </c>
      <c r="R923">
        <f>IF(AND(COUNTIF(L923:M923, "THEMATIC"),COUNTIF(L923:M923, "TAXONOMIC")),1,0)</f>
        <v>0</v>
      </c>
      <c r="S923">
        <f>IF(COUNTIF(L923:M923, "UNRELATED"),1,0)</f>
        <v>0</v>
      </c>
    </row>
    <row r="924" spans="1:19" x14ac:dyDescent="0.35">
      <c r="A924">
        <v>4003</v>
      </c>
      <c r="B924">
        <v>1</v>
      </c>
      <c r="C924">
        <v>38</v>
      </c>
      <c r="D924" t="s">
        <v>313</v>
      </c>
      <c r="E924" t="s">
        <v>314</v>
      </c>
      <c r="F924" t="s">
        <v>315</v>
      </c>
      <c r="G924" t="s">
        <v>267</v>
      </c>
      <c r="H924" t="s">
        <v>316</v>
      </c>
      <c r="I924" t="s">
        <v>317</v>
      </c>
      <c r="J924" t="s">
        <v>313</v>
      </c>
      <c r="K924" t="s">
        <v>315</v>
      </c>
      <c r="L924" t="s">
        <v>6</v>
      </c>
      <c r="M924" t="s">
        <v>7</v>
      </c>
      <c r="N924">
        <v>2.9764226307700001</v>
      </c>
      <c r="O924">
        <f>IF(AND(COUNTIF(L924:M924, "BASE"),COUNTIF(L924:M924, "TAXONOMIC")),1,0)</f>
        <v>0</v>
      </c>
      <c r="P924">
        <f>IF(AND(COUNTIF(L924:M924, "BASE"),COUNTIF(L924:M924, "THEMATIC")),1,0)</f>
        <v>1</v>
      </c>
      <c r="Q924" t="s">
        <v>353</v>
      </c>
      <c r="R924">
        <f>IF(AND(COUNTIF(L924:M924, "THEMATIC"),COUNTIF(L924:M924, "TAXONOMIC")),1,0)</f>
        <v>0</v>
      </c>
      <c r="S924">
        <f>IF(COUNTIF(L924:M924, "UNRELATED"),1,0)</f>
        <v>0</v>
      </c>
    </row>
    <row r="925" spans="1:19" x14ac:dyDescent="0.35">
      <c r="A925">
        <v>4003</v>
      </c>
      <c r="B925">
        <v>1</v>
      </c>
      <c r="C925">
        <v>39</v>
      </c>
      <c r="D925" t="s">
        <v>0</v>
      </c>
      <c r="E925" t="s">
        <v>1</v>
      </c>
      <c r="F925" t="s">
        <v>2</v>
      </c>
      <c r="G925" t="s">
        <v>3</v>
      </c>
      <c r="H925" t="s">
        <v>4</v>
      </c>
      <c r="I925" t="s">
        <v>5</v>
      </c>
      <c r="J925" t="s">
        <v>2</v>
      </c>
      <c r="K925" t="s">
        <v>0</v>
      </c>
      <c r="L925" t="s">
        <v>7</v>
      </c>
      <c r="M925" t="s">
        <v>6</v>
      </c>
      <c r="N925">
        <v>6.7804984231500001</v>
      </c>
      <c r="O925">
        <f>IF(AND(COUNTIF(L925:M925, "BASE"),COUNTIF(L925:M925, "TAXONOMIC")),1,0)</f>
        <v>0</v>
      </c>
      <c r="P925">
        <f>IF(AND(COUNTIF(L925:M925, "BASE"),COUNTIF(L925:M925, "THEMATIC")),1,0)</f>
        <v>1</v>
      </c>
      <c r="Q925" t="s">
        <v>353</v>
      </c>
      <c r="R925">
        <f>IF(AND(COUNTIF(L925:M925, "THEMATIC"),COUNTIF(L925:M925, "TAXONOMIC")),1,0)</f>
        <v>0</v>
      </c>
      <c r="S925">
        <f>IF(COUNTIF(L925:M925, "UNRELATED"),1,0)</f>
        <v>0</v>
      </c>
    </row>
    <row r="926" spans="1:19" x14ac:dyDescent="0.35">
      <c r="A926">
        <v>4003</v>
      </c>
      <c r="B926">
        <v>1</v>
      </c>
      <c r="C926">
        <v>40</v>
      </c>
      <c r="D926" t="s">
        <v>253</v>
      </c>
      <c r="E926" t="s">
        <v>275</v>
      </c>
      <c r="F926" t="s">
        <v>234</v>
      </c>
      <c r="G926" t="s">
        <v>276</v>
      </c>
      <c r="H926" t="s">
        <v>277</v>
      </c>
      <c r="I926" t="s">
        <v>278</v>
      </c>
      <c r="J926" t="s">
        <v>253</v>
      </c>
      <c r="K926" t="s">
        <v>234</v>
      </c>
      <c r="L926" t="s">
        <v>6</v>
      </c>
      <c r="M926" t="s">
        <v>7</v>
      </c>
      <c r="N926">
        <v>3.4338938464600002</v>
      </c>
      <c r="O926">
        <f>IF(AND(COUNTIF(L926:M926, "BASE"),COUNTIF(L926:M926, "TAXONOMIC")),1,0)</f>
        <v>0</v>
      </c>
      <c r="P926">
        <f>IF(AND(COUNTIF(L926:M926, "BASE"),COUNTIF(L926:M926, "THEMATIC")),1,0)</f>
        <v>1</v>
      </c>
      <c r="Q926" t="s">
        <v>353</v>
      </c>
      <c r="R926">
        <f>IF(AND(COUNTIF(L926:M926, "THEMATIC"),COUNTIF(L926:M926, "TAXONOMIC")),1,0)</f>
        <v>0</v>
      </c>
      <c r="S926">
        <f>IF(COUNTIF(L926:M926, "UNRELATED"),1,0)</f>
        <v>0</v>
      </c>
    </row>
    <row r="927" spans="1:19" x14ac:dyDescent="0.35">
      <c r="A927">
        <v>4003</v>
      </c>
      <c r="B927">
        <v>1</v>
      </c>
      <c r="C927">
        <v>41</v>
      </c>
      <c r="D927" t="s">
        <v>59</v>
      </c>
      <c r="E927" t="s">
        <v>137</v>
      </c>
      <c r="F927" t="s">
        <v>138</v>
      </c>
      <c r="G927" t="s">
        <v>139</v>
      </c>
      <c r="H927" t="s">
        <v>140</v>
      </c>
      <c r="I927" t="s">
        <v>141</v>
      </c>
      <c r="J927" t="s">
        <v>59</v>
      </c>
      <c r="K927" t="s">
        <v>138</v>
      </c>
      <c r="L927" t="s">
        <v>6</v>
      </c>
      <c r="M927" t="s">
        <v>7</v>
      </c>
      <c r="N927">
        <v>4.2793529424800001</v>
      </c>
      <c r="O927">
        <f>IF(AND(COUNTIF(L927:M927, "BASE"),COUNTIF(L927:M927, "TAXONOMIC")),1,0)</f>
        <v>0</v>
      </c>
      <c r="P927">
        <f>IF(AND(COUNTIF(L927:M927, "BASE"),COUNTIF(L927:M927, "THEMATIC")),1,0)</f>
        <v>1</v>
      </c>
      <c r="Q927" t="s">
        <v>353</v>
      </c>
      <c r="R927">
        <f>IF(AND(COUNTIF(L927:M927, "THEMATIC"),COUNTIF(L927:M927, "TAXONOMIC")),1,0)</f>
        <v>0</v>
      </c>
      <c r="S927">
        <f>IF(COUNTIF(L927:M927, "UNRELATED"),1,0)</f>
        <v>0</v>
      </c>
    </row>
    <row r="928" spans="1:19" x14ac:dyDescent="0.35">
      <c r="A928">
        <v>4003</v>
      </c>
      <c r="B928">
        <v>1</v>
      </c>
      <c r="C928">
        <v>42</v>
      </c>
      <c r="D928" t="s">
        <v>103</v>
      </c>
      <c r="E928" t="s">
        <v>104</v>
      </c>
      <c r="F928" t="s">
        <v>105</v>
      </c>
      <c r="G928" t="s">
        <v>106</v>
      </c>
      <c r="H928" t="s">
        <v>107</v>
      </c>
      <c r="I928" t="s">
        <v>108</v>
      </c>
      <c r="J928" t="s">
        <v>105</v>
      </c>
      <c r="K928" t="s">
        <v>103</v>
      </c>
      <c r="L928" t="s">
        <v>7</v>
      </c>
      <c r="M928" t="s">
        <v>6</v>
      </c>
      <c r="N928">
        <v>5.0433531331400001</v>
      </c>
      <c r="O928">
        <f>IF(AND(COUNTIF(L928:M928, "BASE"),COUNTIF(L928:M928, "TAXONOMIC")),1,0)</f>
        <v>0</v>
      </c>
      <c r="P928">
        <f>IF(AND(COUNTIF(L928:M928, "BASE"),COUNTIF(L928:M928, "THEMATIC")),1,0)</f>
        <v>1</v>
      </c>
      <c r="Q928" t="s">
        <v>353</v>
      </c>
      <c r="R928">
        <f>IF(AND(COUNTIF(L928:M928, "THEMATIC"),COUNTIF(L928:M928, "TAXONOMIC")),1,0)</f>
        <v>0</v>
      </c>
      <c r="S928">
        <f>IF(COUNTIF(L928:M928, "UNRELATED"),1,0)</f>
        <v>0</v>
      </c>
    </row>
    <row r="929" spans="1:19" x14ac:dyDescent="0.35">
      <c r="A929">
        <v>4003</v>
      </c>
      <c r="B929">
        <v>1</v>
      </c>
      <c r="C929">
        <v>43</v>
      </c>
      <c r="D929" t="s">
        <v>318</v>
      </c>
      <c r="E929" t="s">
        <v>319</v>
      </c>
      <c r="F929" t="s">
        <v>320</v>
      </c>
      <c r="G929" t="s">
        <v>321</v>
      </c>
      <c r="H929" t="s">
        <v>322</v>
      </c>
      <c r="I929" t="s">
        <v>323</v>
      </c>
      <c r="J929" t="s">
        <v>320</v>
      </c>
      <c r="K929" t="s">
        <v>318</v>
      </c>
      <c r="L929" t="s">
        <v>7</v>
      </c>
      <c r="M929" t="s">
        <v>6</v>
      </c>
      <c r="N929">
        <v>10.198036394600001</v>
      </c>
      <c r="O929">
        <f>IF(AND(COUNTIF(L929:M929, "BASE"),COUNTIF(L929:M929, "TAXONOMIC")),1,0)</f>
        <v>0</v>
      </c>
      <c r="P929">
        <f>IF(AND(COUNTIF(L929:M929, "BASE"),COUNTIF(L929:M929, "THEMATIC")),1,0)</f>
        <v>1</v>
      </c>
      <c r="Q929" t="s">
        <v>353</v>
      </c>
      <c r="R929">
        <f>IF(AND(COUNTIF(L929:M929, "THEMATIC"),COUNTIF(L929:M929, "TAXONOMIC")),1,0)</f>
        <v>0</v>
      </c>
      <c r="S929">
        <f>IF(COUNTIF(L929:M929, "UNRELATED"),1,0)</f>
        <v>0</v>
      </c>
    </row>
    <row r="930" spans="1:19" x14ac:dyDescent="0.35">
      <c r="A930">
        <v>4003</v>
      </c>
      <c r="B930">
        <v>1</v>
      </c>
      <c r="C930">
        <v>44</v>
      </c>
      <c r="D930" t="s">
        <v>255</v>
      </c>
      <c r="E930" t="s">
        <v>256</v>
      </c>
      <c r="F930" t="s">
        <v>175</v>
      </c>
      <c r="G930" t="s">
        <v>257</v>
      </c>
      <c r="H930" t="s">
        <v>258</v>
      </c>
      <c r="I930" t="s">
        <v>259</v>
      </c>
      <c r="J930" t="s">
        <v>175</v>
      </c>
      <c r="K930" t="s">
        <v>255</v>
      </c>
      <c r="L930" t="s">
        <v>7</v>
      </c>
      <c r="M930" t="s">
        <v>6</v>
      </c>
      <c r="N930">
        <v>3.0164575115800001</v>
      </c>
      <c r="O930">
        <f>IF(AND(COUNTIF(L930:M930, "BASE"),COUNTIF(L930:M930, "TAXONOMIC")),1,0)</f>
        <v>0</v>
      </c>
      <c r="P930">
        <f>IF(AND(COUNTIF(L930:M930, "BASE"),COUNTIF(L930:M930, "THEMATIC")),1,0)</f>
        <v>1</v>
      </c>
      <c r="Q930" t="s">
        <v>353</v>
      </c>
      <c r="R930">
        <f>IF(AND(COUNTIF(L930:M930, "THEMATIC"),COUNTIF(L930:M930, "TAXONOMIC")),1,0)</f>
        <v>0</v>
      </c>
      <c r="S930">
        <f>IF(COUNTIF(L930:M930, "UNRELATED"),1,0)</f>
        <v>0</v>
      </c>
    </row>
    <row r="931" spans="1:19" x14ac:dyDescent="0.35">
      <c r="A931">
        <v>4003</v>
      </c>
      <c r="B931">
        <v>1</v>
      </c>
      <c r="C931">
        <v>45</v>
      </c>
      <c r="D931" t="s">
        <v>208</v>
      </c>
      <c r="E931" t="s">
        <v>209</v>
      </c>
      <c r="F931" t="s">
        <v>210</v>
      </c>
      <c r="G931" t="s">
        <v>211</v>
      </c>
      <c r="H931" t="s">
        <v>212</v>
      </c>
      <c r="I931" t="s">
        <v>213</v>
      </c>
      <c r="J931" t="s">
        <v>209</v>
      </c>
      <c r="K931" t="s">
        <v>208</v>
      </c>
      <c r="L931" t="s">
        <v>14</v>
      </c>
      <c r="M931" t="s">
        <v>6</v>
      </c>
      <c r="N931">
        <v>7.0960988767900002</v>
      </c>
      <c r="O931">
        <f>IF(AND(COUNTIF(L931:M931, "BASE"),COUNTIF(L931:M931, "TAXONOMIC")),1,0)</f>
        <v>1</v>
      </c>
      <c r="P931">
        <f>IF(AND(COUNTIF(L931:M931, "BASE"),COUNTIF(L931:M931, "THEMATIC")),1,0)</f>
        <v>0</v>
      </c>
      <c r="Q931" t="s">
        <v>354</v>
      </c>
      <c r="R931">
        <f>IF(AND(COUNTIF(L931:M931, "THEMATIC"),COUNTIF(L931:M931, "TAXONOMIC")),1,0)</f>
        <v>0</v>
      </c>
      <c r="S931">
        <f>IF(COUNTIF(L931:M931, "UNRELATED"),1,0)</f>
        <v>0</v>
      </c>
    </row>
    <row r="932" spans="1:19" x14ac:dyDescent="0.35">
      <c r="A932">
        <v>4003</v>
      </c>
      <c r="B932">
        <v>1</v>
      </c>
      <c r="C932">
        <v>46</v>
      </c>
      <c r="D932" t="s">
        <v>232</v>
      </c>
      <c r="E932" t="s">
        <v>233</v>
      </c>
      <c r="F932" t="s">
        <v>234</v>
      </c>
      <c r="G932" t="s">
        <v>235</v>
      </c>
      <c r="H932" t="s">
        <v>236</v>
      </c>
      <c r="I932" t="s">
        <v>237</v>
      </c>
      <c r="J932" t="s">
        <v>232</v>
      </c>
      <c r="K932" t="s">
        <v>234</v>
      </c>
      <c r="L932" t="s">
        <v>6</v>
      </c>
      <c r="M932" t="s">
        <v>7</v>
      </c>
      <c r="N932">
        <v>4.7249462517199996</v>
      </c>
      <c r="O932">
        <f>IF(AND(COUNTIF(L932:M932, "BASE"),COUNTIF(L932:M932, "TAXONOMIC")),1,0)</f>
        <v>0</v>
      </c>
      <c r="P932">
        <f>IF(AND(COUNTIF(L932:M932, "BASE"),COUNTIF(L932:M932, "THEMATIC")),1,0)</f>
        <v>1</v>
      </c>
      <c r="Q932" t="s">
        <v>353</v>
      </c>
      <c r="R932">
        <f>IF(AND(COUNTIF(L932:M932, "THEMATIC"),COUNTIF(L932:M932, "TAXONOMIC")),1,0)</f>
        <v>0</v>
      </c>
      <c r="S932">
        <f>IF(COUNTIF(L932:M932, "UNRELATED"),1,0)</f>
        <v>0</v>
      </c>
    </row>
    <row r="933" spans="1:19" x14ac:dyDescent="0.35">
      <c r="A933">
        <v>4003</v>
      </c>
      <c r="B933">
        <v>1</v>
      </c>
      <c r="C933">
        <v>47</v>
      </c>
      <c r="D933" t="s">
        <v>181</v>
      </c>
      <c r="E933" t="s">
        <v>182</v>
      </c>
      <c r="F933" t="s">
        <v>183</v>
      </c>
      <c r="G933" t="s">
        <v>184</v>
      </c>
      <c r="H933" t="s">
        <v>185</v>
      </c>
      <c r="I933" t="s">
        <v>186</v>
      </c>
      <c r="J933" t="s">
        <v>182</v>
      </c>
      <c r="K933" t="s">
        <v>181</v>
      </c>
      <c r="L933" t="s">
        <v>14</v>
      </c>
      <c r="M933" t="s">
        <v>6</v>
      </c>
      <c r="N933">
        <v>2.1215457632799999</v>
      </c>
      <c r="O933">
        <f>IF(AND(COUNTIF(L933:M933, "BASE"),COUNTIF(L933:M933, "TAXONOMIC")),1,0)</f>
        <v>1</v>
      </c>
      <c r="P933">
        <f>IF(AND(COUNTIF(L933:M933, "BASE"),COUNTIF(L933:M933, "THEMATIC")),1,0)</f>
        <v>0</v>
      </c>
      <c r="Q933" t="s">
        <v>354</v>
      </c>
      <c r="R933">
        <f>IF(AND(COUNTIF(L933:M933, "THEMATIC"),COUNTIF(L933:M933, "TAXONOMIC")),1,0)</f>
        <v>0</v>
      </c>
      <c r="S933">
        <f>IF(COUNTIF(L933:M933, "UNRELATED"),1,0)</f>
        <v>0</v>
      </c>
    </row>
    <row r="934" spans="1:19" x14ac:dyDescent="0.35">
      <c r="A934">
        <v>4003</v>
      </c>
      <c r="B934">
        <v>1</v>
      </c>
      <c r="C934">
        <v>48</v>
      </c>
      <c r="D934" t="s">
        <v>238</v>
      </c>
      <c r="E934" t="s">
        <v>239</v>
      </c>
      <c r="F934" t="s">
        <v>240</v>
      </c>
      <c r="G934" t="s">
        <v>241</v>
      </c>
      <c r="H934" t="s">
        <v>242</v>
      </c>
      <c r="I934" t="s">
        <v>243</v>
      </c>
      <c r="J934" t="s">
        <v>238</v>
      </c>
      <c r="K934" t="s">
        <v>240</v>
      </c>
      <c r="L934" t="s">
        <v>6</v>
      </c>
      <c r="M934" t="s">
        <v>7</v>
      </c>
      <c r="N934">
        <v>13.972146610899999</v>
      </c>
      <c r="O934">
        <f>IF(AND(COUNTIF(L934:M934, "BASE"),COUNTIF(L934:M934, "TAXONOMIC")),1,0)</f>
        <v>0</v>
      </c>
      <c r="P934">
        <f>IF(AND(COUNTIF(L934:M934, "BASE"),COUNTIF(L934:M934, "THEMATIC")),1,0)</f>
        <v>1</v>
      </c>
      <c r="Q934" t="s">
        <v>353</v>
      </c>
      <c r="R934">
        <f>IF(AND(COUNTIF(L934:M934, "THEMATIC"),COUNTIF(L934:M934, "TAXONOMIC")),1,0)</f>
        <v>0</v>
      </c>
      <c r="S934">
        <f>IF(COUNTIF(L934:M934, "UNRELATED"),1,0)</f>
        <v>0</v>
      </c>
    </row>
    <row r="935" spans="1:19" x14ac:dyDescent="0.35">
      <c r="A935">
        <v>4003</v>
      </c>
      <c r="B935">
        <v>1</v>
      </c>
      <c r="C935">
        <v>49</v>
      </c>
      <c r="D935" t="s">
        <v>351</v>
      </c>
      <c r="E935" t="s">
        <v>304</v>
      </c>
      <c r="F935" t="s">
        <v>81</v>
      </c>
      <c r="G935" t="s">
        <v>249</v>
      </c>
      <c r="H935" t="s">
        <v>305</v>
      </c>
      <c r="I935" t="s">
        <v>306</v>
      </c>
      <c r="J935" t="s">
        <v>175</v>
      </c>
      <c r="K935" t="s">
        <v>304</v>
      </c>
      <c r="L935" t="s">
        <v>6</v>
      </c>
      <c r="M935" t="s">
        <v>14</v>
      </c>
      <c r="N935">
        <v>8.4350585287299999</v>
      </c>
      <c r="O935">
        <f>IF(AND(COUNTIF(L935:M935, "BASE"),COUNTIF(L935:M935, "TAXONOMIC")),1,0)</f>
        <v>1</v>
      </c>
      <c r="P935">
        <f>IF(AND(COUNTIF(L935:M935, "BASE"),COUNTIF(L935:M935, "THEMATIC")),1,0)</f>
        <v>0</v>
      </c>
      <c r="Q935" t="s">
        <v>354</v>
      </c>
      <c r="R935">
        <f>IF(AND(COUNTIF(L935:M935, "THEMATIC"),COUNTIF(L935:M935, "TAXONOMIC")),1,0)</f>
        <v>0</v>
      </c>
      <c r="S935">
        <f>IF(COUNTIF(L935:M935, "UNRELATED"),1,0)</f>
        <v>0</v>
      </c>
    </row>
    <row r="936" spans="1:19" x14ac:dyDescent="0.35">
      <c r="A936">
        <v>4003</v>
      </c>
      <c r="B936">
        <v>1</v>
      </c>
      <c r="C936">
        <v>50</v>
      </c>
      <c r="D936" t="s">
        <v>69</v>
      </c>
      <c r="E936" t="s">
        <v>70</v>
      </c>
      <c r="F936" t="s">
        <v>71</v>
      </c>
      <c r="G936" t="s">
        <v>38</v>
      </c>
      <c r="H936" t="s">
        <v>72</v>
      </c>
      <c r="I936" t="s">
        <v>73</v>
      </c>
      <c r="J936" t="s">
        <v>70</v>
      </c>
      <c r="K936" t="s">
        <v>69</v>
      </c>
      <c r="L936" t="s">
        <v>14</v>
      </c>
      <c r="M936" t="s">
        <v>6</v>
      </c>
      <c r="N936">
        <v>5.2080931189699999</v>
      </c>
      <c r="O936">
        <f>IF(AND(COUNTIF(L936:M936, "BASE"),COUNTIF(L936:M936, "TAXONOMIC")),1,0)</f>
        <v>1</v>
      </c>
      <c r="P936">
        <f>IF(AND(COUNTIF(L936:M936, "BASE"),COUNTIF(L936:M936, "THEMATIC")),1,0)</f>
        <v>0</v>
      </c>
      <c r="Q936" t="s">
        <v>354</v>
      </c>
      <c r="R936">
        <f>IF(AND(COUNTIF(L936:M936, "THEMATIC"),COUNTIF(L936:M936, "TAXONOMIC")),1,0)</f>
        <v>0</v>
      </c>
      <c r="S936">
        <f>IF(COUNTIF(L936:M936, "UNRELATED"),1,0)</f>
        <v>0</v>
      </c>
    </row>
    <row r="937" spans="1:19" x14ac:dyDescent="0.35">
      <c r="A937">
        <v>4003</v>
      </c>
      <c r="B937">
        <v>1</v>
      </c>
      <c r="C937">
        <v>51</v>
      </c>
      <c r="D937" t="s">
        <v>214</v>
      </c>
      <c r="E937" t="s">
        <v>215</v>
      </c>
      <c r="F937" t="s">
        <v>216</v>
      </c>
      <c r="G937" t="s">
        <v>217</v>
      </c>
      <c r="H937" t="s">
        <v>218</v>
      </c>
      <c r="I937" t="s">
        <v>219</v>
      </c>
      <c r="J937" t="s">
        <v>214</v>
      </c>
      <c r="K937" t="s">
        <v>216</v>
      </c>
      <c r="L937" t="s">
        <v>6</v>
      </c>
      <c r="M937" t="s">
        <v>7</v>
      </c>
      <c r="N937">
        <v>3.75952155981</v>
      </c>
      <c r="O937">
        <f>IF(AND(COUNTIF(L937:M937, "BASE"),COUNTIF(L937:M937, "TAXONOMIC")),1,0)</f>
        <v>0</v>
      </c>
      <c r="P937">
        <f>IF(AND(COUNTIF(L937:M937, "BASE"),COUNTIF(L937:M937, "THEMATIC")),1,0)</f>
        <v>1</v>
      </c>
      <c r="Q937" t="s">
        <v>353</v>
      </c>
      <c r="R937">
        <f>IF(AND(COUNTIF(L937:M937, "THEMATIC"),COUNTIF(L937:M937, "TAXONOMIC")),1,0)</f>
        <v>0</v>
      </c>
      <c r="S937">
        <f>IF(COUNTIF(L937:M937, "UNRELATED"),1,0)</f>
        <v>0</v>
      </c>
    </row>
    <row r="938" spans="1:19" x14ac:dyDescent="0.35">
      <c r="A938">
        <v>4003</v>
      </c>
      <c r="B938">
        <v>1</v>
      </c>
      <c r="C938">
        <v>52</v>
      </c>
      <c r="D938" t="s">
        <v>131</v>
      </c>
      <c r="E938" t="s">
        <v>132</v>
      </c>
      <c r="F938" t="s">
        <v>133</v>
      </c>
      <c r="G938" t="s">
        <v>134</v>
      </c>
      <c r="H938" t="s">
        <v>135</v>
      </c>
      <c r="I938" t="s">
        <v>136</v>
      </c>
      <c r="J938" t="s">
        <v>131</v>
      </c>
      <c r="K938" t="s">
        <v>133</v>
      </c>
      <c r="L938" t="s">
        <v>6</v>
      </c>
      <c r="M938" t="s">
        <v>7</v>
      </c>
      <c r="N938">
        <v>2.3174716262100001</v>
      </c>
      <c r="O938">
        <f>IF(AND(COUNTIF(L938:M938, "BASE"),COUNTIF(L938:M938, "TAXONOMIC")),1,0)</f>
        <v>0</v>
      </c>
      <c r="P938">
        <f>IF(AND(COUNTIF(L938:M938, "BASE"),COUNTIF(L938:M938, "THEMATIC")),1,0)</f>
        <v>1</v>
      </c>
      <c r="Q938" t="s">
        <v>353</v>
      </c>
      <c r="R938">
        <f>IF(AND(COUNTIF(L938:M938, "THEMATIC"),COUNTIF(L938:M938, "TAXONOMIC")),1,0)</f>
        <v>0</v>
      </c>
      <c r="S938">
        <f>IF(COUNTIF(L938:M938, "UNRELATED"),1,0)</f>
        <v>0</v>
      </c>
    </row>
    <row r="939" spans="1:19" x14ac:dyDescent="0.35">
      <c r="A939">
        <v>4003</v>
      </c>
      <c r="B939">
        <v>1</v>
      </c>
      <c r="C939">
        <v>53</v>
      </c>
      <c r="D939" t="s">
        <v>55</v>
      </c>
      <c r="E939" t="s">
        <v>107</v>
      </c>
      <c r="F939" t="s">
        <v>167</v>
      </c>
      <c r="G939" t="s">
        <v>168</v>
      </c>
      <c r="H939" t="s">
        <v>169</v>
      </c>
      <c r="I939" t="s">
        <v>170</v>
      </c>
      <c r="J939" t="s">
        <v>55</v>
      </c>
      <c r="K939" t="s">
        <v>167</v>
      </c>
      <c r="L939" t="s">
        <v>6</v>
      </c>
      <c r="M939" t="s">
        <v>7</v>
      </c>
      <c r="N939">
        <v>4.5021519145199997</v>
      </c>
      <c r="O939">
        <f>IF(AND(COUNTIF(L939:M939, "BASE"),COUNTIF(L939:M939, "TAXONOMIC")),1,0)</f>
        <v>0</v>
      </c>
      <c r="P939">
        <f>IF(AND(COUNTIF(L939:M939, "BASE"),COUNTIF(L939:M939, "THEMATIC")),1,0)</f>
        <v>1</v>
      </c>
      <c r="Q939" t="s">
        <v>353</v>
      </c>
      <c r="R939">
        <f>IF(AND(COUNTIF(L939:M939, "THEMATIC"),COUNTIF(L939:M939, "TAXONOMIC")),1,0)</f>
        <v>0</v>
      </c>
      <c r="S939">
        <f>IF(COUNTIF(L939:M939, "UNRELATED"),1,0)</f>
        <v>0</v>
      </c>
    </row>
    <row r="940" spans="1:19" x14ac:dyDescent="0.35">
      <c r="A940">
        <v>4003</v>
      </c>
      <c r="B940">
        <v>1</v>
      </c>
      <c r="C940">
        <v>54</v>
      </c>
      <c r="D940" t="s">
        <v>57</v>
      </c>
      <c r="E940" t="s">
        <v>58</v>
      </c>
      <c r="F940" t="s">
        <v>59</v>
      </c>
      <c r="G940" t="s">
        <v>60</v>
      </c>
      <c r="H940" t="s">
        <v>61</v>
      </c>
      <c r="I940" t="s">
        <v>62</v>
      </c>
      <c r="J940" t="s">
        <v>57</v>
      </c>
      <c r="K940" t="s">
        <v>59</v>
      </c>
      <c r="L940" t="s">
        <v>6</v>
      </c>
      <c r="M940" t="s">
        <v>7</v>
      </c>
      <c r="N940">
        <v>6.10137669556</v>
      </c>
      <c r="O940">
        <f>IF(AND(COUNTIF(L940:M940, "BASE"),COUNTIF(L940:M940, "TAXONOMIC")),1,0)</f>
        <v>0</v>
      </c>
      <c r="P940">
        <f>IF(AND(COUNTIF(L940:M940, "BASE"),COUNTIF(L940:M940, "THEMATIC")),1,0)</f>
        <v>1</v>
      </c>
      <c r="Q940" t="s">
        <v>353</v>
      </c>
      <c r="R940">
        <f>IF(AND(COUNTIF(L940:M940, "THEMATIC"),COUNTIF(L940:M940, "TAXONOMIC")),1,0)</f>
        <v>0</v>
      </c>
      <c r="S940">
        <f>IF(COUNTIF(L940:M940, "UNRELATED"),1,0)</f>
        <v>0</v>
      </c>
    </row>
    <row r="941" spans="1:19" x14ac:dyDescent="0.35">
      <c r="A941">
        <v>4003</v>
      </c>
      <c r="B941">
        <v>1</v>
      </c>
      <c r="C941">
        <v>55</v>
      </c>
      <c r="D941" t="s">
        <v>3</v>
      </c>
      <c r="E941" t="s">
        <v>203</v>
      </c>
      <c r="F941" t="s">
        <v>204</v>
      </c>
      <c r="G941" t="s">
        <v>205</v>
      </c>
      <c r="H941" t="s">
        <v>206</v>
      </c>
      <c r="I941" t="s">
        <v>207</v>
      </c>
      <c r="J941" t="s">
        <v>3</v>
      </c>
      <c r="K941" t="s">
        <v>203</v>
      </c>
      <c r="L941" t="s">
        <v>6</v>
      </c>
      <c r="M941" t="s">
        <v>14</v>
      </c>
      <c r="N941">
        <v>5.93798645685</v>
      </c>
      <c r="O941">
        <f>IF(AND(COUNTIF(L941:M941, "BASE"),COUNTIF(L941:M941, "TAXONOMIC")),1,0)</f>
        <v>1</v>
      </c>
      <c r="P941">
        <f>IF(AND(COUNTIF(L941:M941, "BASE"),COUNTIF(L941:M941, "THEMATIC")),1,0)</f>
        <v>0</v>
      </c>
      <c r="Q941" t="s">
        <v>354</v>
      </c>
      <c r="R941">
        <f>IF(AND(COUNTIF(L941:M941, "THEMATIC"),COUNTIF(L941:M941, "TAXONOMIC")),1,0)</f>
        <v>0</v>
      </c>
      <c r="S941">
        <f>IF(COUNTIF(L941:M941, "UNRELATED"),1,0)</f>
        <v>0</v>
      </c>
    </row>
    <row r="942" spans="1:19" x14ac:dyDescent="0.35">
      <c r="A942">
        <v>4003</v>
      </c>
      <c r="B942">
        <v>1</v>
      </c>
      <c r="C942">
        <v>56</v>
      </c>
      <c r="D942" t="s">
        <v>91</v>
      </c>
      <c r="E942" t="s">
        <v>92</v>
      </c>
      <c r="F942" t="s">
        <v>93</v>
      </c>
      <c r="G942" t="s">
        <v>94</v>
      </c>
      <c r="H942" t="s">
        <v>95</v>
      </c>
      <c r="I942" t="s">
        <v>96</v>
      </c>
      <c r="J942" t="s">
        <v>95</v>
      </c>
      <c r="K942" t="s">
        <v>94</v>
      </c>
      <c r="L942" t="s">
        <v>324</v>
      </c>
      <c r="M942" t="s">
        <v>324</v>
      </c>
      <c r="N942">
        <v>4.6780563642399997</v>
      </c>
      <c r="O942">
        <f>IF(AND(COUNTIF(L942:M942, "BASE"),COUNTIF(L942:M942, "TAXONOMIC")),1,0)</f>
        <v>0</v>
      </c>
      <c r="P942">
        <f>IF(AND(COUNTIF(L942:M942, "BASE"),COUNTIF(L942:M942, "THEMATIC")),1,0)</f>
        <v>0</v>
      </c>
      <c r="Q942" t="s">
        <v>352</v>
      </c>
      <c r="R942">
        <f>IF(AND(COUNTIF(L942:M942, "THEMATIC"),COUNTIF(L942:M942, "TAXONOMIC")),1,0)</f>
        <v>0</v>
      </c>
      <c r="S942">
        <f>IF(COUNTIF(L942:M942, "UNRELATED"),1,0)</f>
        <v>1</v>
      </c>
    </row>
    <row r="943" spans="1:19" x14ac:dyDescent="0.35">
      <c r="A943">
        <v>4003</v>
      </c>
      <c r="B943">
        <v>1</v>
      </c>
      <c r="C943">
        <v>57</v>
      </c>
      <c r="D943" t="s">
        <v>220</v>
      </c>
      <c r="E943" t="s">
        <v>221</v>
      </c>
      <c r="F943" t="s">
        <v>222</v>
      </c>
      <c r="G943" t="s">
        <v>223</v>
      </c>
      <c r="H943" t="s">
        <v>224</v>
      </c>
      <c r="I943" t="s">
        <v>225</v>
      </c>
      <c r="J943" t="s">
        <v>222</v>
      </c>
      <c r="K943" t="s">
        <v>220</v>
      </c>
      <c r="L943" t="s">
        <v>7</v>
      </c>
      <c r="M943" t="s">
        <v>6</v>
      </c>
      <c r="N943">
        <v>4.5636989888199997</v>
      </c>
      <c r="O943">
        <f>IF(AND(COUNTIF(L943:M943, "BASE"),COUNTIF(L943:M943, "TAXONOMIC")),1,0)</f>
        <v>0</v>
      </c>
      <c r="P943">
        <f>IF(AND(COUNTIF(L943:M943, "BASE"),COUNTIF(L943:M943, "THEMATIC")),1,0)</f>
        <v>1</v>
      </c>
      <c r="Q943" t="s">
        <v>353</v>
      </c>
      <c r="R943">
        <f>IF(AND(COUNTIF(L943:M943, "THEMATIC"),COUNTIF(L943:M943, "TAXONOMIC")),1,0)</f>
        <v>0</v>
      </c>
      <c r="S943">
        <f>IF(COUNTIF(L943:M943, "UNRELATED"),1,0)</f>
        <v>0</v>
      </c>
    </row>
    <row r="944" spans="1:19" x14ac:dyDescent="0.35">
      <c r="A944">
        <v>4003</v>
      </c>
      <c r="B944">
        <v>1</v>
      </c>
      <c r="C944">
        <v>58</v>
      </c>
      <c r="D944" t="s">
        <v>197</v>
      </c>
      <c r="E944" t="s">
        <v>198</v>
      </c>
      <c r="F944" t="s">
        <v>199</v>
      </c>
      <c r="G944" t="s">
        <v>200</v>
      </c>
      <c r="H944" t="s">
        <v>201</v>
      </c>
      <c r="I944" t="s">
        <v>202</v>
      </c>
      <c r="J944" t="s">
        <v>198</v>
      </c>
      <c r="K944" t="s">
        <v>197</v>
      </c>
      <c r="L944" t="s">
        <v>14</v>
      </c>
      <c r="M944" t="s">
        <v>6</v>
      </c>
      <c r="N944">
        <v>9.5922906501800007</v>
      </c>
      <c r="O944">
        <f>IF(AND(COUNTIF(L944:M944, "BASE"),COUNTIF(L944:M944, "TAXONOMIC")),1,0)</f>
        <v>1</v>
      </c>
      <c r="P944">
        <f>IF(AND(COUNTIF(L944:M944, "BASE"),COUNTIF(L944:M944, "THEMATIC")),1,0)</f>
        <v>0</v>
      </c>
      <c r="Q944" t="s">
        <v>354</v>
      </c>
      <c r="R944">
        <f>IF(AND(COUNTIF(L944:M944, "THEMATIC"),COUNTIF(L944:M944, "TAXONOMIC")),1,0)</f>
        <v>0</v>
      </c>
      <c r="S944">
        <f>IF(COUNTIF(L944:M944, "UNRELATED"),1,0)</f>
        <v>0</v>
      </c>
    </row>
    <row r="945" spans="1:19" x14ac:dyDescent="0.35">
      <c r="A945">
        <v>4003</v>
      </c>
      <c r="B945">
        <v>1</v>
      </c>
      <c r="C945">
        <v>59</v>
      </c>
      <c r="D945" t="s">
        <v>146</v>
      </c>
      <c r="E945" t="s">
        <v>147</v>
      </c>
      <c r="F945" t="s">
        <v>148</v>
      </c>
      <c r="G945" t="s">
        <v>149</v>
      </c>
      <c r="H945" t="s">
        <v>150</v>
      </c>
      <c r="I945" t="s">
        <v>151</v>
      </c>
      <c r="J945" t="s">
        <v>146</v>
      </c>
      <c r="K945" t="s">
        <v>147</v>
      </c>
      <c r="L945" t="s">
        <v>6</v>
      </c>
      <c r="M945" t="s">
        <v>14</v>
      </c>
      <c r="N945">
        <v>4.94385522447</v>
      </c>
      <c r="O945">
        <f>IF(AND(COUNTIF(L945:M945, "BASE"),COUNTIF(L945:M945, "TAXONOMIC")),1,0)</f>
        <v>1</v>
      </c>
      <c r="P945">
        <f>IF(AND(COUNTIF(L945:M945, "BASE"),COUNTIF(L945:M945, "THEMATIC")),1,0)</f>
        <v>0</v>
      </c>
      <c r="Q945" t="s">
        <v>354</v>
      </c>
      <c r="R945">
        <f>IF(AND(COUNTIF(L945:M945, "THEMATIC"),COUNTIF(L945:M945, "TAXONOMIC")),1,0)</f>
        <v>0</v>
      </c>
      <c r="S945">
        <f>IF(COUNTIF(L945:M945, "UNRELATED"),1,0)</f>
        <v>0</v>
      </c>
    </row>
    <row r="946" spans="1:19" x14ac:dyDescent="0.35">
      <c r="A946">
        <v>4005</v>
      </c>
      <c r="B946">
        <v>1</v>
      </c>
      <c r="C946">
        <v>1</v>
      </c>
      <c r="D946" t="s">
        <v>255</v>
      </c>
      <c r="E946" t="s">
        <v>256</v>
      </c>
      <c r="F946" t="s">
        <v>175</v>
      </c>
      <c r="G946" t="s">
        <v>257</v>
      </c>
      <c r="H946" t="s">
        <v>258</v>
      </c>
      <c r="I946" t="s">
        <v>259</v>
      </c>
      <c r="J946" t="s">
        <v>175</v>
      </c>
      <c r="K946" t="s">
        <v>255</v>
      </c>
      <c r="L946" t="s">
        <v>7</v>
      </c>
      <c r="M946" t="s">
        <v>6</v>
      </c>
      <c r="N946">
        <v>4.07639793336</v>
      </c>
      <c r="O946">
        <f>IF(AND(COUNTIF(L946:M946, "BASE"),COUNTIF(L946:M946, "TAXONOMIC")),1,0)</f>
        <v>0</v>
      </c>
      <c r="P946">
        <f>IF(AND(COUNTIF(L946:M946, "BASE"),COUNTIF(L946:M946, "THEMATIC")),1,0)</f>
        <v>1</v>
      </c>
      <c r="Q946" t="s">
        <v>353</v>
      </c>
      <c r="R946">
        <f>IF(AND(COUNTIF(L946:M946, "THEMATIC"),COUNTIF(L946:M946, "TAXONOMIC")),1,0)</f>
        <v>0</v>
      </c>
      <c r="S946">
        <f>IF(COUNTIF(L946:M946, "UNRELATED"),1,0)</f>
        <v>0</v>
      </c>
    </row>
    <row r="947" spans="1:19" x14ac:dyDescent="0.35">
      <c r="A947">
        <v>4005</v>
      </c>
      <c r="B947">
        <v>1</v>
      </c>
      <c r="C947">
        <v>2</v>
      </c>
      <c r="D947" t="s">
        <v>192</v>
      </c>
      <c r="E947" t="s">
        <v>193</v>
      </c>
      <c r="F947" t="s">
        <v>72</v>
      </c>
      <c r="G947" t="s">
        <v>194</v>
      </c>
      <c r="H947" t="s">
        <v>195</v>
      </c>
      <c r="I947" t="s">
        <v>196</v>
      </c>
      <c r="J947" t="s">
        <v>72</v>
      </c>
      <c r="K947" t="s">
        <v>192</v>
      </c>
      <c r="L947" t="s">
        <v>7</v>
      </c>
      <c r="M947" t="s">
        <v>6</v>
      </c>
      <c r="N947">
        <v>4.2791840998700001</v>
      </c>
      <c r="O947">
        <f>IF(AND(COUNTIF(L947:M947, "BASE"),COUNTIF(L947:M947, "TAXONOMIC")),1,0)</f>
        <v>0</v>
      </c>
      <c r="P947">
        <f>IF(AND(COUNTIF(L947:M947, "BASE"),COUNTIF(L947:M947, "THEMATIC")),1,0)</f>
        <v>1</v>
      </c>
      <c r="Q947" t="s">
        <v>353</v>
      </c>
      <c r="R947">
        <f>IF(AND(COUNTIF(L947:M947, "THEMATIC"),COUNTIF(L947:M947, "TAXONOMIC")),1,0)</f>
        <v>0</v>
      </c>
      <c r="S947">
        <f>IF(COUNTIF(L947:M947, "UNRELATED"),1,0)</f>
        <v>0</v>
      </c>
    </row>
    <row r="948" spans="1:19" x14ac:dyDescent="0.35">
      <c r="A948">
        <v>4005</v>
      </c>
      <c r="B948">
        <v>1</v>
      </c>
      <c r="C948">
        <v>3</v>
      </c>
      <c r="D948" t="s">
        <v>313</v>
      </c>
      <c r="E948" t="s">
        <v>314</v>
      </c>
      <c r="F948" t="s">
        <v>315</v>
      </c>
      <c r="G948" t="s">
        <v>267</v>
      </c>
      <c r="H948" t="s">
        <v>316</v>
      </c>
      <c r="I948" t="s">
        <v>317</v>
      </c>
      <c r="J948" t="s">
        <v>315</v>
      </c>
      <c r="K948" t="s">
        <v>313</v>
      </c>
      <c r="L948" t="s">
        <v>7</v>
      </c>
      <c r="M948" t="s">
        <v>6</v>
      </c>
      <c r="N948">
        <v>3.4470463482999998</v>
      </c>
      <c r="O948">
        <f>IF(AND(COUNTIF(L948:M948, "BASE"),COUNTIF(L948:M948, "TAXONOMIC")),1,0)</f>
        <v>0</v>
      </c>
      <c r="P948">
        <f>IF(AND(COUNTIF(L948:M948, "BASE"),COUNTIF(L948:M948, "THEMATIC")),1,0)</f>
        <v>1</v>
      </c>
      <c r="Q948" t="s">
        <v>353</v>
      </c>
      <c r="R948">
        <f>IF(AND(COUNTIF(L948:M948, "THEMATIC"),COUNTIF(L948:M948, "TAXONOMIC")),1,0)</f>
        <v>0</v>
      </c>
      <c r="S948">
        <f>IF(COUNTIF(L948:M948, "UNRELATED"),1,0)</f>
        <v>0</v>
      </c>
    </row>
    <row r="949" spans="1:19" x14ac:dyDescent="0.35">
      <c r="A949">
        <v>4005</v>
      </c>
      <c r="B949">
        <v>1</v>
      </c>
      <c r="C949">
        <v>4</v>
      </c>
      <c r="D949" t="s">
        <v>97</v>
      </c>
      <c r="E949" t="s">
        <v>98</v>
      </c>
      <c r="F949" t="s">
        <v>99</v>
      </c>
      <c r="G949" t="s">
        <v>100</v>
      </c>
      <c r="H949" t="s">
        <v>101</v>
      </c>
      <c r="I949" t="s">
        <v>102</v>
      </c>
      <c r="J949" t="s">
        <v>97</v>
      </c>
      <c r="K949" t="s">
        <v>99</v>
      </c>
      <c r="L949" t="s">
        <v>6</v>
      </c>
      <c r="M949" t="s">
        <v>7</v>
      </c>
      <c r="N949">
        <v>5.7690919516600001</v>
      </c>
      <c r="O949">
        <f>IF(AND(COUNTIF(L949:M949, "BASE"),COUNTIF(L949:M949, "TAXONOMIC")),1,0)</f>
        <v>0</v>
      </c>
      <c r="P949">
        <f>IF(AND(COUNTIF(L949:M949, "BASE"),COUNTIF(L949:M949, "THEMATIC")),1,0)</f>
        <v>1</v>
      </c>
      <c r="Q949" t="s">
        <v>353</v>
      </c>
      <c r="R949">
        <f>IF(AND(COUNTIF(L949:M949, "THEMATIC"),COUNTIF(L949:M949, "TAXONOMIC")),1,0)</f>
        <v>0</v>
      </c>
      <c r="S949">
        <f>IF(COUNTIF(L949:M949, "UNRELATED"),1,0)</f>
        <v>0</v>
      </c>
    </row>
    <row r="950" spans="1:19" x14ac:dyDescent="0.35">
      <c r="A950">
        <v>4005</v>
      </c>
      <c r="B950">
        <v>1</v>
      </c>
      <c r="C950">
        <v>5</v>
      </c>
      <c r="D950" t="s">
        <v>79</v>
      </c>
      <c r="E950" t="s">
        <v>80</v>
      </c>
      <c r="F950" t="s">
        <v>81</v>
      </c>
      <c r="G950" t="s">
        <v>82</v>
      </c>
      <c r="H950" t="s">
        <v>83</v>
      </c>
      <c r="I950" t="s">
        <v>84</v>
      </c>
      <c r="J950" t="s">
        <v>81</v>
      </c>
      <c r="K950" t="s">
        <v>79</v>
      </c>
      <c r="L950" t="s">
        <v>7</v>
      </c>
      <c r="M950" t="s">
        <v>6</v>
      </c>
      <c r="N950">
        <v>3.3957245099</v>
      </c>
      <c r="O950">
        <f>IF(AND(COUNTIF(L950:M950, "BASE"),COUNTIF(L950:M950, "TAXONOMIC")),1,0)</f>
        <v>0</v>
      </c>
      <c r="P950">
        <f>IF(AND(COUNTIF(L950:M950, "BASE"),COUNTIF(L950:M950, "THEMATIC")),1,0)</f>
        <v>1</v>
      </c>
      <c r="Q950" t="s">
        <v>353</v>
      </c>
      <c r="R950">
        <f>IF(AND(COUNTIF(L950:M950, "THEMATIC"),COUNTIF(L950:M950, "TAXONOMIC")),1,0)</f>
        <v>0</v>
      </c>
      <c r="S950">
        <f>IF(COUNTIF(L950:M950, "UNRELATED"),1,0)</f>
        <v>0</v>
      </c>
    </row>
    <row r="951" spans="1:19" x14ac:dyDescent="0.35">
      <c r="A951">
        <v>4005</v>
      </c>
      <c r="B951">
        <v>1</v>
      </c>
      <c r="C951">
        <v>6</v>
      </c>
      <c r="D951" t="s">
        <v>220</v>
      </c>
      <c r="E951" t="s">
        <v>221</v>
      </c>
      <c r="F951" t="s">
        <v>222</v>
      </c>
      <c r="G951" t="s">
        <v>223</v>
      </c>
      <c r="H951" t="s">
        <v>224</v>
      </c>
      <c r="I951" t="s">
        <v>225</v>
      </c>
      <c r="J951" t="s">
        <v>220</v>
      </c>
      <c r="K951" t="s">
        <v>222</v>
      </c>
      <c r="L951" t="s">
        <v>6</v>
      </c>
      <c r="M951" t="s">
        <v>7</v>
      </c>
      <c r="N951">
        <v>4.5764257427099997</v>
      </c>
      <c r="O951">
        <f>IF(AND(COUNTIF(L951:M951, "BASE"),COUNTIF(L951:M951, "TAXONOMIC")),1,0)</f>
        <v>0</v>
      </c>
      <c r="P951">
        <f>IF(AND(COUNTIF(L951:M951, "BASE"),COUNTIF(L951:M951, "THEMATIC")),1,0)</f>
        <v>1</v>
      </c>
      <c r="Q951" t="s">
        <v>353</v>
      </c>
      <c r="R951">
        <f>IF(AND(COUNTIF(L951:M951, "THEMATIC"),COUNTIF(L951:M951, "TAXONOMIC")),1,0)</f>
        <v>0</v>
      </c>
      <c r="S951">
        <f>IF(COUNTIF(L951:M951, "UNRELATED"),1,0)</f>
        <v>0</v>
      </c>
    </row>
    <row r="952" spans="1:19" x14ac:dyDescent="0.35">
      <c r="A952">
        <v>4005</v>
      </c>
      <c r="B952">
        <v>1</v>
      </c>
      <c r="C952">
        <v>7</v>
      </c>
      <c r="D952" t="s">
        <v>162</v>
      </c>
      <c r="E952" t="s">
        <v>163</v>
      </c>
      <c r="F952" t="s">
        <v>164</v>
      </c>
      <c r="G952" t="s">
        <v>165</v>
      </c>
      <c r="H952" t="s">
        <v>166</v>
      </c>
      <c r="I952" t="s">
        <v>115</v>
      </c>
      <c r="J952" t="s">
        <v>162</v>
      </c>
      <c r="K952" t="s">
        <v>164</v>
      </c>
      <c r="L952" t="s">
        <v>6</v>
      </c>
      <c r="M952" t="s">
        <v>7</v>
      </c>
      <c r="N952">
        <v>6.09140935837</v>
      </c>
      <c r="O952">
        <f>IF(AND(COUNTIF(L952:M952, "BASE"),COUNTIF(L952:M952, "TAXONOMIC")),1,0)</f>
        <v>0</v>
      </c>
      <c r="P952">
        <f>IF(AND(COUNTIF(L952:M952, "BASE"),COUNTIF(L952:M952, "THEMATIC")),1,0)</f>
        <v>1</v>
      </c>
      <c r="Q952" t="s">
        <v>353</v>
      </c>
      <c r="R952">
        <f>IF(AND(COUNTIF(L952:M952, "THEMATIC"),COUNTIF(L952:M952, "TAXONOMIC")),1,0)</f>
        <v>0</v>
      </c>
      <c r="S952">
        <f>IF(COUNTIF(L952:M952, "UNRELATED"),1,0)</f>
        <v>0</v>
      </c>
    </row>
    <row r="953" spans="1:19" x14ac:dyDescent="0.35">
      <c r="A953">
        <v>4005</v>
      </c>
      <c r="B953">
        <v>1</v>
      </c>
      <c r="C953">
        <v>8</v>
      </c>
      <c r="D953" t="s">
        <v>4</v>
      </c>
      <c r="E953" t="s">
        <v>236</v>
      </c>
      <c r="F953" t="s">
        <v>290</v>
      </c>
      <c r="G953" t="s">
        <v>291</v>
      </c>
      <c r="H953" t="s">
        <v>292</v>
      </c>
      <c r="I953" t="s">
        <v>146</v>
      </c>
      <c r="J953" t="s">
        <v>290</v>
      </c>
      <c r="K953" t="s">
        <v>4</v>
      </c>
      <c r="L953" t="s">
        <v>7</v>
      </c>
      <c r="M953" t="s">
        <v>6</v>
      </c>
      <c r="N953">
        <v>2.6833126638699998</v>
      </c>
      <c r="O953">
        <f>IF(AND(COUNTIF(L953:M953, "BASE"),COUNTIF(L953:M953, "TAXONOMIC")),1,0)</f>
        <v>0</v>
      </c>
      <c r="P953">
        <f>IF(AND(COUNTIF(L953:M953, "BASE"),COUNTIF(L953:M953, "THEMATIC")),1,0)</f>
        <v>1</v>
      </c>
      <c r="Q953" t="s">
        <v>353</v>
      </c>
      <c r="R953">
        <f>IF(AND(COUNTIF(L953:M953, "THEMATIC"),COUNTIF(L953:M953, "TAXONOMIC")),1,0)</f>
        <v>0</v>
      </c>
      <c r="S953">
        <f>IF(COUNTIF(L953:M953, "UNRELATED"),1,0)</f>
        <v>0</v>
      </c>
    </row>
    <row r="954" spans="1:19" x14ac:dyDescent="0.35">
      <c r="A954">
        <v>4005</v>
      </c>
      <c r="B954">
        <v>1</v>
      </c>
      <c r="C954">
        <v>9</v>
      </c>
      <c r="D954" t="s">
        <v>91</v>
      </c>
      <c r="E954" t="s">
        <v>92</v>
      </c>
      <c r="F954" t="s">
        <v>93</v>
      </c>
      <c r="G954" t="s">
        <v>94</v>
      </c>
      <c r="H954" t="s">
        <v>95</v>
      </c>
      <c r="I954" t="s">
        <v>96</v>
      </c>
      <c r="J954" t="s">
        <v>91</v>
      </c>
      <c r="K954" t="s">
        <v>93</v>
      </c>
      <c r="L954" t="s">
        <v>6</v>
      </c>
      <c r="M954" t="s">
        <v>7</v>
      </c>
      <c r="N954">
        <v>6.8075496446699999</v>
      </c>
      <c r="O954">
        <f>IF(AND(COUNTIF(L954:M954, "BASE"),COUNTIF(L954:M954, "TAXONOMIC")),1,0)</f>
        <v>0</v>
      </c>
      <c r="P954">
        <f>IF(AND(COUNTIF(L954:M954, "BASE"),COUNTIF(L954:M954, "THEMATIC")),1,0)</f>
        <v>1</v>
      </c>
      <c r="Q954" t="s">
        <v>353</v>
      </c>
      <c r="R954">
        <f>IF(AND(COUNTIF(L954:M954, "THEMATIC"),COUNTIF(L954:M954, "TAXONOMIC")),1,0)</f>
        <v>0</v>
      </c>
      <c r="S954">
        <f>IF(COUNTIF(L954:M954, "UNRELATED"),1,0)</f>
        <v>0</v>
      </c>
    </row>
    <row r="955" spans="1:19" x14ac:dyDescent="0.35">
      <c r="A955">
        <v>4005</v>
      </c>
      <c r="B955">
        <v>1</v>
      </c>
      <c r="C955">
        <v>10</v>
      </c>
      <c r="D955" t="s">
        <v>214</v>
      </c>
      <c r="E955" t="s">
        <v>215</v>
      </c>
      <c r="F955" t="s">
        <v>216</v>
      </c>
      <c r="G955" t="s">
        <v>217</v>
      </c>
      <c r="H955" t="s">
        <v>218</v>
      </c>
      <c r="I955" t="s">
        <v>219</v>
      </c>
      <c r="J955" t="s">
        <v>214</v>
      </c>
      <c r="K955" t="s">
        <v>216</v>
      </c>
      <c r="L955" t="s">
        <v>6</v>
      </c>
      <c r="M955" t="s">
        <v>7</v>
      </c>
      <c r="N955">
        <v>2.5796900316500002</v>
      </c>
      <c r="O955">
        <f>IF(AND(COUNTIF(L955:M955, "BASE"),COUNTIF(L955:M955, "TAXONOMIC")),1,0)</f>
        <v>0</v>
      </c>
      <c r="P955">
        <f>IF(AND(COUNTIF(L955:M955, "BASE"),COUNTIF(L955:M955, "THEMATIC")),1,0)</f>
        <v>1</v>
      </c>
      <c r="Q955" t="s">
        <v>353</v>
      </c>
      <c r="R955">
        <f>IF(AND(COUNTIF(L955:M955, "THEMATIC"),COUNTIF(L955:M955, "TAXONOMIC")),1,0)</f>
        <v>0</v>
      </c>
      <c r="S955">
        <f>IF(COUNTIF(L955:M955, "UNRELATED"),1,0)</f>
        <v>0</v>
      </c>
    </row>
    <row r="956" spans="1:19" x14ac:dyDescent="0.35">
      <c r="A956">
        <v>4005</v>
      </c>
      <c r="B956">
        <v>1</v>
      </c>
      <c r="C956">
        <v>11</v>
      </c>
      <c r="D956" t="s">
        <v>146</v>
      </c>
      <c r="E956" t="s">
        <v>147</v>
      </c>
      <c r="F956" t="s">
        <v>148</v>
      </c>
      <c r="G956" t="s">
        <v>149</v>
      </c>
      <c r="H956" t="s">
        <v>150</v>
      </c>
      <c r="I956" t="s">
        <v>151</v>
      </c>
      <c r="J956" t="s">
        <v>146</v>
      </c>
      <c r="K956" t="s">
        <v>148</v>
      </c>
      <c r="L956" t="s">
        <v>6</v>
      </c>
      <c r="M956" t="s">
        <v>7</v>
      </c>
      <c r="N956">
        <v>2.8918292134199999</v>
      </c>
      <c r="O956">
        <f>IF(AND(COUNTIF(L956:M956, "BASE"),COUNTIF(L956:M956, "TAXONOMIC")),1,0)</f>
        <v>0</v>
      </c>
      <c r="P956">
        <f>IF(AND(COUNTIF(L956:M956, "BASE"),COUNTIF(L956:M956, "THEMATIC")),1,0)</f>
        <v>1</v>
      </c>
      <c r="Q956" t="s">
        <v>353</v>
      </c>
      <c r="R956">
        <f>IF(AND(COUNTIF(L956:M956, "THEMATIC"),COUNTIF(L956:M956, "TAXONOMIC")),1,0)</f>
        <v>0</v>
      </c>
      <c r="S956">
        <f>IF(COUNTIF(L956:M956, "UNRELATED"),1,0)</f>
        <v>0</v>
      </c>
    </row>
    <row r="957" spans="1:19" x14ac:dyDescent="0.35">
      <c r="A957">
        <v>4005</v>
      </c>
      <c r="B957">
        <v>1</v>
      </c>
      <c r="C957">
        <v>12</v>
      </c>
      <c r="D957" t="s">
        <v>171</v>
      </c>
      <c r="E957" t="s">
        <v>172</v>
      </c>
      <c r="F957" t="s">
        <v>140</v>
      </c>
      <c r="G957" t="s">
        <v>86</v>
      </c>
      <c r="H957" t="s">
        <v>173</v>
      </c>
      <c r="I957" t="s">
        <v>174</v>
      </c>
      <c r="J957" t="s">
        <v>172</v>
      </c>
      <c r="K957" t="s">
        <v>171</v>
      </c>
      <c r="L957" t="s">
        <v>14</v>
      </c>
      <c r="M957" t="s">
        <v>6</v>
      </c>
      <c r="N957">
        <v>4.1633952047599996</v>
      </c>
      <c r="O957">
        <f>IF(AND(COUNTIF(L957:M957, "BASE"),COUNTIF(L957:M957, "TAXONOMIC")),1,0)</f>
        <v>1</v>
      </c>
      <c r="P957">
        <f>IF(AND(COUNTIF(L957:M957, "BASE"),COUNTIF(L957:M957, "THEMATIC")),1,0)</f>
        <v>0</v>
      </c>
      <c r="Q957" t="s">
        <v>354</v>
      </c>
      <c r="R957">
        <f>IF(AND(COUNTIF(L957:M957, "THEMATIC"),COUNTIF(L957:M957, "TAXONOMIC")),1,0)</f>
        <v>0</v>
      </c>
      <c r="S957">
        <f>IF(COUNTIF(L957:M957, "UNRELATED"),1,0)</f>
        <v>0</v>
      </c>
    </row>
    <row r="958" spans="1:19" x14ac:dyDescent="0.35">
      <c r="A958">
        <v>4005</v>
      </c>
      <c r="B958">
        <v>1</v>
      </c>
      <c r="C958">
        <v>13</v>
      </c>
      <c r="D958" t="s">
        <v>238</v>
      </c>
      <c r="E958" t="s">
        <v>239</v>
      </c>
      <c r="F958" t="s">
        <v>240</v>
      </c>
      <c r="G958" t="s">
        <v>241</v>
      </c>
      <c r="H958" t="s">
        <v>242</v>
      </c>
      <c r="I958" t="s">
        <v>243</v>
      </c>
      <c r="J958" t="s">
        <v>238</v>
      </c>
      <c r="K958" t="s">
        <v>240</v>
      </c>
      <c r="L958" t="s">
        <v>6</v>
      </c>
      <c r="M958" t="s">
        <v>7</v>
      </c>
      <c r="N958">
        <v>8.6290360813699998</v>
      </c>
      <c r="O958">
        <f>IF(AND(COUNTIF(L958:M958, "BASE"),COUNTIF(L958:M958, "TAXONOMIC")),1,0)</f>
        <v>0</v>
      </c>
      <c r="P958">
        <f>IF(AND(COUNTIF(L958:M958, "BASE"),COUNTIF(L958:M958, "THEMATIC")),1,0)</f>
        <v>1</v>
      </c>
      <c r="Q958" t="s">
        <v>353</v>
      </c>
      <c r="R958">
        <f>IF(AND(COUNTIF(L958:M958, "THEMATIC"),COUNTIF(L958:M958, "TAXONOMIC")),1,0)</f>
        <v>0</v>
      </c>
      <c r="S958">
        <f>IF(COUNTIF(L958:M958, "UNRELATED"),1,0)</f>
        <v>0</v>
      </c>
    </row>
    <row r="959" spans="1:19" x14ac:dyDescent="0.35">
      <c r="A959">
        <v>4005</v>
      </c>
      <c r="B959">
        <v>1</v>
      </c>
      <c r="C959">
        <v>14</v>
      </c>
      <c r="D959" t="s">
        <v>120</v>
      </c>
      <c r="E959" t="s">
        <v>121</v>
      </c>
      <c r="F959" t="s">
        <v>122</v>
      </c>
      <c r="G959" t="s">
        <v>123</v>
      </c>
      <c r="H959" t="s">
        <v>124</v>
      </c>
      <c r="I959" t="s">
        <v>125</v>
      </c>
      <c r="J959" t="s">
        <v>122</v>
      </c>
      <c r="K959" t="s">
        <v>120</v>
      </c>
      <c r="L959" t="s">
        <v>7</v>
      </c>
      <c r="M959" t="s">
        <v>6</v>
      </c>
      <c r="N959">
        <v>3.0960329951499999</v>
      </c>
      <c r="O959">
        <f>IF(AND(COUNTIF(L959:M959, "BASE"),COUNTIF(L959:M959, "TAXONOMIC")),1,0)</f>
        <v>0</v>
      </c>
      <c r="P959">
        <f>IF(AND(COUNTIF(L959:M959, "BASE"),COUNTIF(L959:M959, "THEMATIC")),1,0)</f>
        <v>1</v>
      </c>
      <c r="Q959" t="s">
        <v>353</v>
      </c>
      <c r="R959">
        <f>IF(AND(COUNTIF(L959:M959, "THEMATIC"),COUNTIF(L959:M959, "TAXONOMIC")),1,0)</f>
        <v>0</v>
      </c>
      <c r="S959">
        <f>IF(COUNTIF(L959:M959, "UNRELATED"),1,0)</f>
        <v>0</v>
      </c>
    </row>
    <row r="960" spans="1:19" x14ac:dyDescent="0.35">
      <c r="A960">
        <v>4005</v>
      </c>
      <c r="B960">
        <v>1</v>
      </c>
      <c r="C960">
        <v>15</v>
      </c>
      <c r="D960" t="s">
        <v>142</v>
      </c>
      <c r="E960" t="s">
        <v>45</v>
      </c>
      <c r="F960" t="s">
        <v>143</v>
      </c>
      <c r="G960" t="s">
        <v>144</v>
      </c>
      <c r="H960" t="s">
        <v>51</v>
      </c>
      <c r="I960" t="s">
        <v>145</v>
      </c>
      <c r="J960" t="s">
        <v>142</v>
      </c>
      <c r="K960" t="s">
        <v>143</v>
      </c>
      <c r="L960" t="s">
        <v>6</v>
      </c>
      <c r="M960" t="s">
        <v>7</v>
      </c>
      <c r="N960">
        <v>3.5015801674499998</v>
      </c>
      <c r="O960">
        <f>IF(AND(COUNTIF(L960:M960, "BASE"),COUNTIF(L960:M960, "TAXONOMIC")),1,0)</f>
        <v>0</v>
      </c>
      <c r="P960">
        <f>IF(AND(COUNTIF(L960:M960, "BASE"),COUNTIF(L960:M960, "THEMATIC")),1,0)</f>
        <v>1</v>
      </c>
      <c r="Q960" t="s">
        <v>353</v>
      </c>
      <c r="R960">
        <f>IF(AND(COUNTIF(L960:M960, "THEMATIC"),COUNTIF(L960:M960, "TAXONOMIC")),1,0)</f>
        <v>0</v>
      </c>
      <c r="S960">
        <f>IF(COUNTIF(L960:M960, "UNRELATED"),1,0)</f>
        <v>0</v>
      </c>
    </row>
    <row r="961" spans="1:19" x14ac:dyDescent="0.35">
      <c r="A961">
        <v>4005</v>
      </c>
      <c r="B961">
        <v>1</v>
      </c>
      <c r="C961">
        <v>16</v>
      </c>
      <c r="D961" t="s">
        <v>232</v>
      </c>
      <c r="E961" t="s">
        <v>233</v>
      </c>
      <c r="F961" t="s">
        <v>234</v>
      </c>
      <c r="G961" t="s">
        <v>235</v>
      </c>
      <c r="H961" t="s">
        <v>236</v>
      </c>
      <c r="I961" t="s">
        <v>237</v>
      </c>
      <c r="J961" t="s">
        <v>232</v>
      </c>
      <c r="K961" t="s">
        <v>234</v>
      </c>
      <c r="L961" t="s">
        <v>6</v>
      </c>
      <c r="M961" t="s">
        <v>7</v>
      </c>
      <c r="N961">
        <v>4.6725272680599996</v>
      </c>
      <c r="O961">
        <f>IF(AND(COUNTIF(L961:M961, "BASE"),COUNTIF(L961:M961, "TAXONOMIC")),1,0)</f>
        <v>0</v>
      </c>
      <c r="P961">
        <f>IF(AND(COUNTIF(L961:M961, "BASE"),COUNTIF(L961:M961, "THEMATIC")),1,0)</f>
        <v>1</v>
      </c>
      <c r="Q961" t="s">
        <v>353</v>
      </c>
      <c r="R961">
        <f>IF(AND(COUNTIF(L961:M961, "THEMATIC"),COUNTIF(L961:M961, "TAXONOMIC")),1,0)</f>
        <v>0</v>
      </c>
      <c r="S961">
        <f>IF(COUNTIF(L961:M961, "UNRELATED"),1,0)</f>
        <v>0</v>
      </c>
    </row>
    <row r="962" spans="1:19" x14ac:dyDescent="0.35">
      <c r="A962">
        <v>4005</v>
      </c>
      <c r="B962">
        <v>1</v>
      </c>
      <c r="C962">
        <v>17</v>
      </c>
      <c r="D962" t="s">
        <v>181</v>
      </c>
      <c r="E962" t="s">
        <v>182</v>
      </c>
      <c r="F962" t="s">
        <v>183</v>
      </c>
      <c r="G962" t="s">
        <v>184</v>
      </c>
      <c r="H962" t="s">
        <v>185</v>
      </c>
      <c r="I962" t="s">
        <v>186</v>
      </c>
      <c r="J962" t="s">
        <v>181</v>
      </c>
      <c r="K962" t="s">
        <v>183</v>
      </c>
      <c r="L962" t="s">
        <v>6</v>
      </c>
      <c r="M962" t="s">
        <v>7</v>
      </c>
      <c r="N962">
        <v>3.1902309037399998</v>
      </c>
      <c r="O962">
        <f>IF(AND(COUNTIF(L962:M962, "BASE"),COUNTIF(L962:M962, "TAXONOMIC")),1,0)</f>
        <v>0</v>
      </c>
      <c r="P962">
        <f>IF(AND(COUNTIF(L962:M962, "BASE"),COUNTIF(L962:M962, "THEMATIC")),1,0)</f>
        <v>1</v>
      </c>
      <c r="Q962" t="s">
        <v>353</v>
      </c>
      <c r="R962">
        <f>IF(AND(COUNTIF(L962:M962, "THEMATIC"),COUNTIF(L962:M962, "TAXONOMIC")),1,0)</f>
        <v>0</v>
      </c>
      <c r="S962">
        <f>IF(COUNTIF(L962:M962, "UNRELATED"),1,0)</f>
        <v>0</v>
      </c>
    </row>
    <row r="963" spans="1:19" x14ac:dyDescent="0.35">
      <c r="A963">
        <v>4005</v>
      </c>
      <c r="B963">
        <v>1</v>
      </c>
      <c r="C963">
        <v>18</v>
      </c>
      <c r="D963" t="s">
        <v>132</v>
      </c>
      <c r="E963" t="s">
        <v>244</v>
      </c>
      <c r="F963" t="s">
        <v>245</v>
      </c>
      <c r="G963" t="s">
        <v>246</v>
      </c>
      <c r="H963" t="s">
        <v>247</v>
      </c>
      <c r="I963" t="s">
        <v>248</v>
      </c>
      <c r="J963" t="s">
        <v>245</v>
      </c>
      <c r="K963" t="s">
        <v>132</v>
      </c>
      <c r="L963" t="s">
        <v>7</v>
      </c>
      <c r="M963" t="s">
        <v>6</v>
      </c>
      <c r="N963">
        <v>7.5547566250899996</v>
      </c>
      <c r="O963">
        <f>IF(AND(COUNTIF(L963:M963, "BASE"),COUNTIF(L963:M963, "TAXONOMIC")),1,0)</f>
        <v>0</v>
      </c>
      <c r="P963">
        <f>IF(AND(COUNTIF(L963:M963, "BASE"),COUNTIF(L963:M963, "THEMATIC")),1,0)</f>
        <v>1</v>
      </c>
      <c r="Q963" t="s">
        <v>353</v>
      </c>
      <c r="R963">
        <f>IF(AND(COUNTIF(L963:M963, "THEMATIC"),COUNTIF(L963:M963, "TAXONOMIC")),1,0)</f>
        <v>0</v>
      </c>
      <c r="S963">
        <f>IF(COUNTIF(L963:M963, "UNRELATED"),1,0)</f>
        <v>0</v>
      </c>
    </row>
    <row r="964" spans="1:19" x14ac:dyDescent="0.35">
      <c r="A964">
        <v>4005</v>
      </c>
      <c r="B964">
        <v>1</v>
      </c>
      <c r="C964">
        <v>19</v>
      </c>
      <c r="D964" t="s">
        <v>63</v>
      </c>
      <c r="E964" t="s">
        <v>64</v>
      </c>
      <c r="F964" t="s">
        <v>65</v>
      </c>
      <c r="G964" t="s">
        <v>66</v>
      </c>
      <c r="H964" t="s">
        <v>67</v>
      </c>
      <c r="I964" t="s">
        <v>68</v>
      </c>
      <c r="J964" t="s">
        <v>63</v>
      </c>
      <c r="K964" t="s">
        <v>64</v>
      </c>
      <c r="L964" t="s">
        <v>6</v>
      </c>
      <c r="M964" t="s">
        <v>14</v>
      </c>
      <c r="N964">
        <v>9.0913322205899991</v>
      </c>
      <c r="O964">
        <f>IF(AND(COUNTIF(L964:M964, "BASE"),COUNTIF(L964:M964, "TAXONOMIC")),1,0)</f>
        <v>1</v>
      </c>
      <c r="P964">
        <f>IF(AND(COUNTIF(L964:M964, "BASE"),COUNTIF(L964:M964, "THEMATIC")),1,0)</f>
        <v>0</v>
      </c>
      <c r="Q964" t="s">
        <v>354</v>
      </c>
      <c r="R964">
        <f>IF(AND(COUNTIF(L964:M964, "THEMATIC"),COUNTIF(L964:M964, "TAXONOMIC")),1,0)</f>
        <v>0</v>
      </c>
      <c r="S964">
        <f>IF(COUNTIF(L964:M964, "UNRELATED"),1,0)</f>
        <v>0</v>
      </c>
    </row>
    <row r="965" spans="1:19" x14ac:dyDescent="0.35">
      <c r="A965">
        <v>4005</v>
      </c>
      <c r="B965">
        <v>1</v>
      </c>
      <c r="C965">
        <v>20</v>
      </c>
      <c r="D965" t="s">
        <v>226</v>
      </c>
      <c r="E965" t="s">
        <v>227</v>
      </c>
      <c r="F965" t="s">
        <v>228</v>
      </c>
      <c r="G965" t="s">
        <v>229</v>
      </c>
      <c r="H965" t="s">
        <v>230</v>
      </c>
      <c r="I965" t="s">
        <v>231</v>
      </c>
      <c r="J965" t="s">
        <v>226</v>
      </c>
      <c r="K965" t="s">
        <v>228</v>
      </c>
      <c r="L965" t="s">
        <v>6</v>
      </c>
      <c r="M965" t="s">
        <v>7</v>
      </c>
      <c r="N965">
        <v>2.9986370104</v>
      </c>
      <c r="O965">
        <f>IF(AND(COUNTIF(L965:M965, "BASE"),COUNTIF(L965:M965, "TAXONOMIC")),1,0)</f>
        <v>0</v>
      </c>
      <c r="P965">
        <f>IF(AND(COUNTIF(L965:M965, "BASE"),COUNTIF(L965:M965, "THEMATIC")),1,0)</f>
        <v>1</v>
      </c>
      <c r="Q965" t="s">
        <v>353</v>
      </c>
      <c r="R965">
        <f>IF(AND(COUNTIF(L965:M965, "THEMATIC"),COUNTIF(L965:M965, "TAXONOMIC")),1,0)</f>
        <v>0</v>
      </c>
      <c r="S965">
        <f>IF(COUNTIF(L965:M965, "UNRELATED"),1,0)</f>
        <v>0</v>
      </c>
    </row>
    <row r="966" spans="1:19" x14ac:dyDescent="0.35">
      <c r="A966">
        <v>4005</v>
      </c>
      <c r="B966">
        <v>1</v>
      </c>
      <c r="C966">
        <v>21</v>
      </c>
      <c r="D966" t="s">
        <v>45</v>
      </c>
      <c r="E966" t="s">
        <v>46</v>
      </c>
      <c r="F966" t="s">
        <v>47</v>
      </c>
      <c r="G966" t="s">
        <v>48</v>
      </c>
      <c r="H966" t="s">
        <v>49</v>
      </c>
      <c r="I966" t="s">
        <v>50</v>
      </c>
      <c r="J966" t="s">
        <v>45</v>
      </c>
      <c r="K966" t="s">
        <v>46</v>
      </c>
      <c r="L966" t="s">
        <v>6</v>
      </c>
      <c r="M966" t="s">
        <v>14</v>
      </c>
      <c r="N966">
        <v>8.3069593580400003</v>
      </c>
      <c r="O966">
        <f>IF(AND(COUNTIF(L966:M966, "BASE"),COUNTIF(L966:M966, "TAXONOMIC")),1,0)</f>
        <v>1</v>
      </c>
      <c r="P966">
        <f>IF(AND(COUNTIF(L966:M966, "BASE"),COUNTIF(L966:M966, "THEMATIC")),1,0)</f>
        <v>0</v>
      </c>
      <c r="Q966" t="s">
        <v>354</v>
      </c>
      <c r="R966">
        <f>IF(AND(COUNTIF(L966:M966, "THEMATIC"),COUNTIF(L966:M966, "TAXONOMIC")),1,0)</f>
        <v>0</v>
      </c>
      <c r="S966">
        <f>IF(COUNTIF(L966:M966, "UNRELATED"),1,0)</f>
        <v>0</v>
      </c>
    </row>
    <row r="967" spans="1:19" x14ac:dyDescent="0.35">
      <c r="A967">
        <v>4005</v>
      </c>
      <c r="B967">
        <v>1</v>
      </c>
      <c r="C967">
        <v>22</v>
      </c>
      <c r="D967" t="s">
        <v>131</v>
      </c>
      <c r="E967" t="s">
        <v>132</v>
      </c>
      <c r="F967" t="s">
        <v>133</v>
      </c>
      <c r="G967" t="s">
        <v>134</v>
      </c>
      <c r="H967" t="s">
        <v>135</v>
      </c>
      <c r="I967" t="s">
        <v>136</v>
      </c>
      <c r="J967" t="s">
        <v>131</v>
      </c>
      <c r="K967" t="s">
        <v>132</v>
      </c>
      <c r="L967" t="s">
        <v>6</v>
      </c>
      <c r="M967" t="s">
        <v>14</v>
      </c>
      <c r="N967">
        <v>7.9278323996099997</v>
      </c>
      <c r="O967">
        <f>IF(AND(COUNTIF(L967:M967, "BASE"),COUNTIF(L967:M967, "TAXONOMIC")),1,0)</f>
        <v>1</v>
      </c>
      <c r="P967">
        <f>IF(AND(COUNTIF(L967:M967, "BASE"),COUNTIF(L967:M967, "THEMATIC")),1,0)</f>
        <v>0</v>
      </c>
      <c r="Q967" t="s">
        <v>354</v>
      </c>
      <c r="R967">
        <f>IF(AND(COUNTIF(L967:M967, "THEMATIC"),COUNTIF(L967:M967, "TAXONOMIC")),1,0)</f>
        <v>0</v>
      </c>
      <c r="S967">
        <f>IF(COUNTIF(L967:M967, "UNRELATED"),1,0)</f>
        <v>0</v>
      </c>
    </row>
    <row r="968" spans="1:19" x14ac:dyDescent="0.35">
      <c r="A968">
        <v>4005</v>
      </c>
      <c r="B968">
        <v>1</v>
      </c>
      <c r="C968">
        <v>23</v>
      </c>
      <c r="D968" t="s">
        <v>85</v>
      </c>
      <c r="E968" t="s">
        <v>86</v>
      </c>
      <c r="F968" t="s">
        <v>87</v>
      </c>
      <c r="G968" t="s">
        <v>88</v>
      </c>
      <c r="H968" t="s">
        <v>89</v>
      </c>
      <c r="I968" t="s">
        <v>90</v>
      </c>
      <c r="J968" t="s">
        <v>85</v>
      </c>
      <c r="K968" t="s">
        <v>86</v>
      </c>
      <c r="L968" t="s">
        <v>6</v>
      </c>
      <c r="M968" t="s">
        <v>14</v>
      </c>
      <c r="N968">
        <v>5.66901103966</v>
      </c>
      <c r="O968">
        <f>IF(AND(COUNTIF(L968:M968, "BASE"),COUNTIF(L968:M968, "TAXONOMIC")),1,0)</f>
        <v>1</v>
      </c>
      <c r="P968">
        <f>IF(AND(COUNTIF(L968:M968, "BASE"),COUNTIF(L968:M968, "THEMATIC")),1,0)</f>
        <v>0</v>
      </c>
      <c r="Q968" t="s">
        <v>354</v>
      </c>
      <c r="R968">
        <f>IF(AND(COUNTIF(L968:M968, "THEMATIC"),COUNTIF(L968:M968, "TAXONOMIC")),1,0)</f>
        <v>0</v>
      </c>
      <c r="S968">
        <f>IF(COUNTIF(L968:M968, "UNRELATED"),1,0)</f>
        <v>0</v>
      </c>
    </row>
    <row r="969" spans="1:19" x14ac:dyDescent="0.35">
      <c r="A969">
        <v>4005</v>
      </c>
      <c r="B969">
        <v>1</v>
      </c>
      <c r="C969">
        <v>24</v>
      </c>
      <c r="D969" t="s">
        <v>253</v>
      </c>
      <c r="E969" t="s">
        <v>275</v>
      </c>
      <c r="F969" t="s">
        <v>234</v>
      </c>
      <c r="G969" t="s">
        <v>276</v>
      </c>
      <c r="H969" t="s">
        <v>277</v>
      </c>
      <c r="I969" t="s">
        <v>278</v>
      </c>
      <c r="J969" t="s">
        <v>253</v>
      </c>
      <c r="K969" t="s">
        <v>275</v>
      </c>
      <c r="L969" t="s">
        <v>6</v>
      </c>
      <c r="M969" t="s">
        <v>14</v>
      </c>
      <c r="N969">
        <v>5.7250425914000003</v>
      </c>
      <c r="O969">
        <f>IF(AND(COUNTIF(L969:M969, "BASE"),COUNTIF(L969:M969, "TAXONOMIC")),1,0)</f>
        <v>1</v>
      </c>
      <c r="P969">
        <f>IF(AND(COUNTIF(L969:M969, "BASE"),COUNTIF(L969:M969, "THEMATIC")),1,0)</f>
        <v>0</v>
      </c>
      <c r="Q969" t="s">
        <v>354</v>
      </c>
      <c r="R969">
        <f>IF(AND(COUNTIF(L969:M969, "THEMATIC"),COUNTIF(L969:M969, "TAXONOMIC")),1,0)</f>
        <v>0</v>
      </c>
      <c r="S969">
        <f>IF(COUNTIF(L969:M969, "UNRELATED"),1,0)</f>
        <v>0</v>
      </c>
    </row>
    <row r="970" spans="1:19" x14ac:dyDescent="0.35">
      <c r="A970">
        <v>4005</v>
      </c>
      <c r="B970">
        <v>1</v>
      </c>
      <c r="C970">
        <v>25</v>
      </c>
      <c r="D970" t="s">
        <v>265</v>
      </c>
      <c r="E970" t="s">
        <v>266</v>
      </c>
      <c r="F970" t="s">
        <v>267</v>
      </c>
      <c r="G970" t="s">
        <v>268</v>
      </c>
      <c r="H970" t="s">
        <v>269</v>
      </c>
      <c r="I970" t="s">
        <v>270</v>
      </c>
      <c r="J970" t="s">
        <v>266</v>
      </c>
      <c r="K970" t="s">
        <v>265</v>
      </c>
      <c r="L970" t="s">
        <v>14</v>
      </c>
      <c r="M970" t="s">
        <v>6</v>
      </c>
      <c r="N970">
        <v>4.1984280429299998</v>
      </c>
      <c r="O970">
        <f>IF(AND(COUNTIF(L970:M970, "BASE"),COUNTIF(L970:M970, "TAXONOMIC")),1,0)</f>
        <v>1</v>
      </c>
      <c r="P970">
        <f>IF(AND(COUNTIF(L970:M970, "BASE"),COUNTIF(L970:M970, "THEMATIC")),1,0)</f>
        <v>0</v>
      </c>
      <c r="Q970" t="s">
        <v>354</v>
      </c>
      <c r="R970">
        <f>IF(AND(COUNTIF(L970:M970, "THEMATIC"),COUNTIF(L970:M970, "TAXONOMIC")),1,0)</f>
        <v>0</v>
      </c>
      <c r="S970">
        <f>IF(COUNTIF(L970:M970, "UNRELATED"),1,0)</f>
        <v>0</v>
      </c>
    </row>
    <row r="971" spans="1:19" x14ac:dyDescent="0.35">
      <c r="A971">
        <v>4005</v>
      </c>
      <c r="B971">
        <v>1</v>
      </c>
      <c r="C971">
        <v>26</v>
      </c>
      <c r="D971" t="s">
        <v>249</v>
      </c>
      <c r="E971" t="s">
        <v>250</v>
      </c>
      <c r="F971" t="s">
        <v>251</v>
      </c>
      <c r="G971" t="s">
        <v>252</v>
      </c>
      <c r="H971" t="s">
        <v>253</v>
      </c>
      <c r="I971" t="s">
        <v>254</v>
      </c>
      <c r="J971" t="s">
        <v>249</v>
      </c>
      <c r="K971" t="s">
        <v>250</v>
      </c>
      <c r="L971" t="s">
        <v>6</v>
      </c>
      <c r="M971" t="s">
        <v>14</v>
      </c>
      <c r="N971">
        <v>5.1341261870099997</v>
      </c>
      <c r="O971">
        <f>IF(AND(COUNTIF(L971:M971, "BASE"),COUNTIF(L971:M971, "TAXONOMIC")),1,0)</f>
        <v>1</v>
      </c>
      <c r="P971">
        <f>IF(AND(COUNTIF(L971:M971, "BASE"),COUNTIF(L971:M971, "THEMATIC")),1,0)</f>
        <v>0</v>
      </c>
      <c r="Q971" t="s">
        <v>354</v>
      </c>
      <c r="R971">
        <f>IF(AND(COUNTIF(L971:M971, "THEMATIC"),COUNTIF(L971:M971, "TAXONOMIC")),1,0)</f>
        <v>0</v>
      </c>
      <c r="S971">
        <f>IF(COUNTIF(L971:M971, "UNRELATED"),1,0)</f>
        <v>0</v>
      </c>
    </row>
    <row r="972" spans="1:19" x14ac:dyDescent="0.35">
      <c r="A972">
        <v>4005</v>
      </c>
      <c r="B972">
        <v>1</v>
      </c>
      <c r="C972">
        <v>27</v>
      </c>
      <c r="D972" t="s">
        <v>285</v>
      </c>
      <c r="E972" t="s">
        <v>286</v>
      </c>
      <c r="F972" t="s">
        <v>81</v>
      </c>
      <c r="G972" t="s">
        <v>287</v>
      </c>
      <c r="H972" t="s">
        <v>288</v>
      </c>
      <c r="I972" t="s">
        <v>289</v>
      </c>
      <c r="J972" t="s">
        <v>285</v>
      </c>
      <c r="K972" t="s">
        <v>81</v>
      </c>
      <c r="L972" t="s">
        <v>6</v>
      </c>
      <c r="M972" t="s">
        <v>7</v>
      </c>
      <c r="N972">
        <v>4.0188779188300003</v>
      </c>
      <c r="O972">
        <f>IF(AND(COUNTIF(L972:M972, "BASE"),COUNTIF(L972:M972, "TAXONOMIC")),1,0)</f>
        <v>0</v>
      </c>
      <c r="P972">
        <f>IF(AND(COUNTIF(L972:M972, "BASE"),COUNTIF(L972:M972, "THEMATIC")),1,0)</f>
        <v>1</v>
      </c>
      <c r="Q972" t="s">
        <v>353</v>
      </c>
      <c r="R972">
        <f>IF(AND(COUNTIF(L972:M972, "THEMATIC"),COUNTIF(L972:M972, "TAXONOMIC")),1,0)</f>
        <v>0</v>
      </c>
      <c r="S972">
        <f>IF(COUNTIF(L972:M972, "UNRELATED"),1,0)</f>
        <v>0</v>
      </c>
    </row>
    <row r="973" spans="1:19" x14ac:dyDescent="0.35">
      <c r="A973">
        <v>4005</v>
      </c>
      <c r="B973">
        <v>1</v>
      </c>
      <c r="C973">
        <v>28</v>
      </c>
      <c r="D973" t="s">
        <v>152</v>
      </c>
      <c r="E973" t="s">
        <v>50</v>
      </c>
      <c r="F973" t="s">
        <v>153</v>
      </c>
      <c r="G973" t="s">
        <v>154</v>
      </c>
      <c r="H973" t="s">
        <v>155</v>
      </c>
      <c r="I973" t="s">
        <v>156</v>
      </c>
      <c r="J973" t="s">
        <v>153</v>
      </c>
      <c r="K973" t="s">
        <v>152</v>
      </c>
      <c r="L973" t="s">
        <v>7</v>
      </c>
      <c r="M973" t="s">
        <v>6</v>
      </c>
      <c r="N973">
        <v>8.50749528391</v>
      </c>
      <c r="O973">
        <f>IF(AND(COUNTIF(L973:M973, "BASE"),COUNTIF(L973:M973, "TAXONOMIC")),1,0)</f>
        <v>0</v>
      </c>
      <c r="P973">
        <f>IF(AND(COUNTIF(L973:M973, "BASE"),COUNTIF(L973:M973, "THEMATIC")),1,0)</f>
        <v>1</v>
      </c>
      <c r="Q973" t="s">
        <v>353</v>
      </c>
      <c r="R973">
        <f>IF(AND(COUNTIF(L973:M973, "THEMATIC"),COUNTIF(L973:M973, "TAXONOMIC")),1,0)</f>
        <v>0</v>
      </c>
      <c r="S973">
        <f>IF(COUNTIF(L973:M973, "UNRELATED"),1,0)</f>
        <v>0</v>
      </c>
    </row>
    <row r="974" spans="1:19" x14ac:dyDescent="0.35">
      <c r="A974">
        <v>4005</v>
      </c>
      <c r="B974">
        <v>1</v>
      </c>
      <c r="C974">
        <v>29</v>
      </c>
      <c r="D974" t="s">
        <v>39</v>
      </c>
      <c r="E974" t="s">
        <v>40</v>
      </c>
      <c r="F974" t="s">
        <v>41</v>
      </c>
      <c r="G974" t="s">
        <v>42</v>
      </c>
      <c r="H974" t="s">
        <v>43</v>
      </c>
      <c r="I974" t="s">
        <v>44</v>
      </c>
      <c r="J974" t="s">
        <v>39</v>
      </c>
      <c r="K974" t="s">
        <v>40</v>
      </c>
      <c r="L974" t="s">
        <v>6</v>
      </c>
      <c r="M974" t="s">
        <v>14</v>
      </c>
      <c r="N974">
        <v>7.3946349789600001</v>
      </c>
      <c r="O974">
        <f>IF(AND(COUNTIF(L974:M974, "BASE"),COUNTIF(L974:M974, "TAXONOMIC")),1,0)</f>
        <v>1</v>
      </c>
      <c r="P974">
        <f>IF(AND(COUNTIF(L974:M974, "BASE"),COUNTIF(L974:M974, "THEMATIC")),1,0)</f>
        <v>0</v>
      </c>
      <c r="Q974" t="s">
        <v>354</v>
      </c>
      <c r="R974">
        <f>IF(AND(COUNTIF(L974:M974, "THEMATIC"),COUNTIF(L974:M974, "TAXONOMIC")),1,0)</f>
        <v>0</v>
      </c>
      <c r="S974">
        <f>IF(COUNTIF(L974:M974, "UNRELATED"),1,0)</f>
        <v>0</v>
      </c>
    </row>
    <row r="975" spans="1:19" x14ac:dyDescent="0.35">
      <c r="A975">
        <v>4005</v>
      </c>
      <c r="B975">
        <v>1</v>
      </c>
      <c r="C975">
        <v>30</v>
      </c>
      <c r="D975" t="s">
        <v>27</v>
      </c>
      <c r="E975" t="s">
        <v>28</v>
      </c>
      <c r="F975" t="s">
        <v>29</v>
      </c>
      <c r="G975" t="s">
        <v>30</v>
      </c>
      <c r="H975" t="s">
        <v>31</v>
      </c>
      <c r="I975" t="s">
        <v>32</v>
      </c>
      <c r="J975" t="s">
        <v>27</v>
      </c>
      <c r="K975" t="s">
        <v>28</v>
      </c>
      <c r="L975" t="s">
        <v>6</v>
      </c>
      <c r="M975" t="s">
        <v>14</v>
      </c>
      <c r="N975">
        <v>10.909214696799999</v>
      </c>
      <c r="O975">
        <f>IF(AND(COUNTIF(L975:M975, "BASE"),COUNTIF(L975:M975, "TAXONOMIC")),1,0)</f>
        <v>1</v>
      </c>
      <c r="P975">
        <f>IF(AND(COUNTIF(L975:M975, "BASE"),COUNTIF(L975:M975, "THEMATIC")),1,0)</f>
        <v>0</v>
      </c>
      <c r="Q975" t="s">
        <v>354</v>
      </c>
      <c r="R975">
        <f>IF(AND(COUNTIF(L975:M975, "THEMATIC"),COUNTIF(L975:M975, "TAXONOMIC")),1,0)</f>
        <v>0</v>
      </c>
      <c r="S975">
        <f>IF(COUNTIF(L975:M975, "UNRELATED"),1,0)</f>
        <v>0</v>
      </c>
    </row>
    <row r="976" spans="1:19" x14ac:dyDescent="0.35">
      <c r="A976">
        <v>4005</v>
      </c>
      <c r="B976">
        <v>1</v>
      </c>
      <c r="C976">
        <v>31</v>
      </c>
      <c r="D976" t="s">
        <v>175</v>
      </c>
      <c r="E976" t="s">
        <v>176</v>
      </c>
      <c r="F976" t="s">
        <v>177</v>
      </c>
      <c r="G976" t="s">
        <v>178</v>
      </c>
      <c r="H976" t="s">
        <v>179</v>
      </c>
      <c r="I976" t="s">
        <v>180</v>
      </c>
      <c r="J976" t="s">
        <v>176</v>
      </c>
      <c r="K976" t="s">
        <v>175</v>
      </c>
      <c r="L976" t="s">
        <v>14</v>
      </c>
      <c r="M976" t="s">
        <v>6</v>
      </c>
      <c r="N976">
        <v>7.0470110568599997</v>
      </c>
      <c r="O976">
        <f>IF(AND(COUNTIF(L976:M976, "BASE"),COUNTIF(L976:M976, "TAXONOMIC")),1,0)</f>
        <v>1</v>
      </c>
      <c r="P976">
        <f>IF(AND(COUNTIF(L976:M976, "BASE"),COUNTIF(L976:M976, "THEMATIC")),1,0)</f>
        <v>0</v>
      </c>
      <c r="Q976" t="s">
        <v>354</v>
      </c>
      <c r="R976">
        <f>IF(AND(COUNTIF(L976:M976, "THEMATIC"),COUNTIF(L976:M976, "TAXONOMIC")),1,0)</f>
        <v>0</v>
      </c>
      <c r="S976">
        <f>IF(COUNTIF(L976:M976, "UNRELATED"),1,0)</f>
        <v>0</v>
      </c>
    </row>
    <row r="977" spans="1:19" x14ac:dyDescent="0.35">
      <c r="A977">
        <v>4005</v>
      </c>
      <c r="B977">
        <v>1</v>
      </c>
      <c r="C977">
        <v>32</v>
      </c>
      <c r="D977" t="s">
        <v>57</v>
      </c>
      <c r="E977" t="s">
        <v>58</v>
      </c>
      <c r="F977" t="s">
        <v>59</v>
      </c>
      <c r="G977" t="s">
        <v>60</v>
      </c>
      <c r="H977" t="s">
        <v>61</v>
      </c>
      <c r="I977" t="s">
        <v>62</v>
      </c>
      <c r="J977" t="s">
        <v>57</v>
      </c>
      <c r="K977" t="s">
        <v>58</v>
      </c>
      <c r="L977" t="s">
        <v>6</v>
      </c>
      <c r="M977" t="s">
        <v>14</v>
      </c>
      <c r="N977">
        <v>3.3923903665899999</v>
      </c>
      <c r="O977">
        <f>IF(AND(COUNTIF(L977:M977, "BASE"),COUNTIF(L977:M977, "TAXONOMIC")),1,0)</f>
        <v>1</v>
      </c>
      <c r="P977">
        <f>IF(AND(COUNTIF(L977:M977, "BASE"),COUNTIF(L977:M977, "THEMATIC")),1,0)</f>
        <v>0</v>
      </c>
      <c r="Q977" t="s">
        <v>354</v>
      </c>
      <c r="R977">
        <f>IF(AND(COUNTIF(L977:M977, "THEMATIC"),COUNTIF(L977:M977, "TAXONOMIC")),1,0)</f>
        <v>0</v>
      </c>
      <c r="S977">
        <f>IF(COUNTIF(L977:M977, "UNRELATED"),1,0)</f>
        <v>0</v>
      </c>
    </row>
    <row r="978" spans="1:19" x14ac:dyDescent="0.35">
      <c r="A978">
        <v>4005</v>
      </c>
      <c r="B978">
        <v>1</v>
      </c>
      <c r="C978">
        <v>33</v>
      </c>
      <c r="D978" t="s">
        <v>126</v>
      </c>
      <c r="E978" t="s">
        <v>127</v>
      </c>
      <c r="F978" t="s">
        <v>12</v>
      </c>
      <c r="G978" t="s">
        <v>128</v>
      </c>
      <c r="H978" t="s">
        <v>129</v>
      </c>
      <c r="I978" t="s">
        <v>130</v>
      </c>
      <c r="J978" t="s">
        <v>126</v>
      </c>
      <c r="K978" t="s">
        <v>127</v>
      </c>
      <c r="L978" t="s">
        <v>6</v>
      </c>
      <c r="M978" t="s">
        <v>14</v>
      </c>
      <c r="N978">
        <v>9.6772863100100004</v>
      </c>
      <c r="O978">
        <f>IF(AND(COUNTIF(L978:M978, "BASE"),COUNTIF(L978:M978, "TAXONOMIC")),1,0)</f>
        <v>1</v>
      </c>
      <c r="P978">
        <f>IF(AND(COUNTIF(L978:M978, "BASE"),COUNTIF(L978:M978, "THEMATIC")),1,0)</f>
        <v>0</v>
      </c>
      <c r="Q978" t="s">
        <v>354</v>
      </c>
      <c r="R978">
        <f>IF(AND(COUNTIF(L978:M978, "THEMATIC"),COUNTIF(L978:M978, "TAXONOMIC")),1,0)</f>
        <v>0</v>
      </c>
      <c r="S978">
        <f>IF(COUNTIF(L978:M978, "UNRELATED"),1,0)</f>
        <v>0</v>
      </c>
    </row>
    <row r="979" spans="1:19" x14ac:dyDescent="0.35">
      <c r="A979">
        <v>4005</v>
      </c>
      <c r="B979">
        <v>1</v>
      </c>
      <c r="C979">
        <v>34</v>
      </c>
      <c r="D979" t="s">
        <v>299</v>
      </c>
      <c r="E979" t="s">
        <v>206</v>
      </c>
      <c r="F979" t="s">
        <v>300</v>
      </c>
      <c r="G979" t="s">
        <v>301</v>
      </c>
      <c r="H979" t="s">
        <v>302</v>
      </c>
      <c r="I979" t="s">
        <v>303</v>
      </c>
      <c r="J979" t="s">
        <v>206</v>
      </c>
      <c r="K979" t="s">
        <v>299</v>
      </c>
      <c r="L979" t="s">
        <v>14</v>
      </c>
      <c r="M979" t="s">
        <v>6</v>
      </c>
      <c r="N979">
        <v>5.1571712056800001</v>
      </c>
      <c r="O979">
        <f>IF(AND(COUNTIF(L979:M979, "BASE"),COUNTIF(L979:M979, "TAXONOMIC")),1,0)</f>
        <v>1</v>
      </c>
      <c r="P979">
        <f>IF(AND(COUNTIF(L979:M979, "BASE"),COUNTIF(L979:M979, "THEMATIC")),1,0)</f>
        <v>0</v>
      </c>
      <c r="Q979" t="s">
        <v>354</v>
      </c>
      <c r="R979">
        <f>IF(AND(COUNTIF(L979:M979, "THEMATIC"),COUNTIF(L979:M979, "TAXONOMIC")),1,0)</f>
        <v>0</v>
      </c>
      <c r="S979">
        <f>IF(COUNTIF(L979:M979, "UNRELATED"),1,0)</f>
        <v>0</v>
      </c>
    </row>
    <row r="980" spans="1:19" x14ac:dyDescent="0.35">
      <c r="A980">
        <v>4005</v>
      </c>
      <c r="B980">
        <v>1</v>
      </c>
      <c r="C980">
        <v>35</v>
      </c>
      <c r="D980" t="s">
        <v>59</v>
      </c>
      <c r="E980" t="s">
        <v>137</v>
      </c>
      <c r="F980" t="s">
        <v>138</v>
      </c>
      <c r="G980" t="s">
        <v>139</v>
      </c>
      <c r="H980" t="s">
        <v>140</v>
      </c>
      <c r="I980" t="s">
        <v>141</v>
      </c>
      <c r="J980" t="s">
        <v>137</v>
      </c>
      <c r="K980" t="s">
        <v>59</v>
      </c>
      <c r="L980" t="s">
        <v>14</v>
      </c>
      <c r="M980" t="s">
        <v>6</v>
      </c>
      <c r="N980">
        <v>8.4921074394399998</v>
      </c>
      <c r="O980">
        <f>IF(AND(COUNTIF(L980:M980, "BASE"),COUNTIF(L980:M980, "TAXONOMIC")),1,0)</f>
        <v>1</v>
      </c>
      <c r="P980">
        <f>IF(AND(COUNTIF(L980:M980, "BASE"),COUNTIF(L980:M980, "THEMATIC")),1,0)</f>
        <v>0</v>
      </c>
      <c r="Q980" t="s">
        <v>354</v>
      </c>
      <c r="R980">
        <f>IF(AND(COUNTIF(L980:M980, "THEMATIC"),COUNTIF(L980:M980, "TAXONOMIC")),1,0)</f>
        <v>0</v>
      </c>
      <c r="S980">
        <f>IF(COUNTIF(L980:M980, "UNRELATED"),1,0)</f>
        <v>0</v>
      </c>
    </row>
    <row r="981" spans="1:19" x14ac:dyDescent="0.35">
      <c r="A981">
        <v>4005</v>
      </c>
      <c r="B981">
        <v>1</v>
      </c>
      <c r="C981">
        <v>36</v>
      </c>
      <c r="D981" t="s">
        <v>318</v>
      </c>
      <c r="E981" t="s">
        <v>319</v>
      </c>
      <c r="F981" t="s">
        <v>320</v>
      </c>
      <c r="G981" t="s">
        <v>321</v>
      </c>
      <c r="H981" t="s">
        <v>322</v>
      </c>
      <c r="I981" t="s">
        <v>323</v>
      </c>
      <c r="J981" t="s">
        <v>319</v>
      </c>
      <c r="K981" t="s">
        <v>318</v>
      </c>
      <c r="L981" t="s">
        <v>14</v>
      </c>
      <c r="M981" t="s">
        <v>6</v>
      </c>
      <c r="N981">
        <v>5.9237824964200003</v>
      </c>
      <c r="O981">
        <f>IF(AND(COUNTIF(L981:M981, "BASE"),COUNTIF(L981:M981, "TAXONOMIC")),1,0)</f>
        <v>1</v>
      </c>
      <c r="P981">
        <f>IF(AND(COUNTIF(L981:M981, "BASE"),COUNTIF(L981:M981, "THEMATIC")),1,0)</f>
        <v>0</v>
      </c>
      <c r="Q981" t="s">
        <v>354</v>
      </c>
      <c r="R981">
        <f>IF(AND(COUNTIF(L981:M981, "THEMATIC"),COUNTIF(L981:M981, "TAXONOMIC")),1,0)</f>
        <v>0</v>
      </c>
      <c r="S981">
        <f>IF(COUNTIF(L981:M981, "UNRELATED"),1,0)</f>
        <v>0</v>
      </c>
    </row>
    <row r="982" spans="1:19" x14ac:dyDescent="0.35">
      <c r="A982">
        <v>4005</v>
      </c>
      <c r="B982">
        <v>1</v>
      </c>
      <c r="C982">
        <v>37</v>
      </c>
      <c r="D982" t="s">
        <v>115</v>
      </c>
      <c r="E982" t="s">
        <v>116</v>
      </c>
      <c r="F982" t="s">
        <v>106</v>
      </c>
      <c r="G982" t="s">
        <v>117</v>
      </c>
      <c r="H982" t="s">
        <v>118</v>
      </c>
      <c r="I982" t="s">
        <v>119</v>
      </c>
      <c r="J982" t="s">
        <v>116</v>
      </c>
      <c r="K982" t="s">
        <v>115</v>
      </c>
      <c r="L982" t="s">
        <v>14</v>
      </c>
      <c r="M982" t="s">
        <v>6</v>
      </c>
      <c r="N982">
        <v>4.4470244980200002</v>
      </c>
      <c r="O982">
        <f>IF(AND(COUNTIF(L982:M982, "BASE"),COUNTIF(L982:M982, "TAXONOMIC")),1,0)</f>
        <v>1</v>
      </c>
      <c r="P982">
        <f>IF(AND(COUNTIF(L982:M982, "BASE"),COUNTIF(L982:M982, "THEMATIC")),1,0)</f>
        <v>0</v>
      </c>
      <c r="Q982" t="s">
        <v>354</v>
      </c>
      <c r="R982">
        <f>IF(AND(COUNTIF(L982:M982, "THEMATIC"),COUNTIF(L982:M982, "TAXONOMIC")),1,0)</f>
        <v>0</v>
      </c>
      <c r="S982">
        <f>IF(COUNTIF(L982:M982, "UNRELATED"),1,0)</f>
        <v>0</v>
      </c>
    </row>
    <row r="983" spans="1:19" x14ac:dyDescent="0.35">
      <c r="A983">
        <v>4005</v>
      </c>
      <c r="B983">
        <v>1</v>
      </c>
      <c r="C983">
        <v>38</v>
      </c>
      <c r="D983" t="s">
        <v>187</v>
      </c>
      <c r="E983" t="s">
        <v>188</v>
      </c>
      <c r="F983" t="s">
        <v>189</v>
      </c>
      <c r="G983" t="s">
        <v>190</v>
      </c>
      <c r="H983" t="s">
        <v>191</v>
      </c>
      <c r="I983" t="s">
        <v>58</v>
      </c>
      <c r="J983" t="s">
        <v>187</v>
      </c>
      <c r="K983" t="s">
        <v>188</v>
      </c>
      <c r="L983" t="s">
        <v>6</v>
      </c>
      <c r="M983" t="s">
        <v>14</v>
      </c>
      <c r="N983">
        <v>9.3205667415200004</v>
      </c>
      <c r="O983">
        <f>IF(AND(COUNTIF(L983:M983, "BASE"),COUNTIF(L983:M983, "TAXONOMIC")),1,0)</f>
        <v>1</v>
      </c>
      <c r="P983">
        <f>IF(AND(COUNTIF(L983:M983, "BASE"),COUNTIF(L983:M983, "THEMATIC")),1,0)</f>
        <v>0</v>
      </c>
      <c r="Q983" t="s">
        <v>354</v>
      </c>
      <c r="R983">
        <f>IF(AND(COUNTIF(L983:M983, "THEMATIC"),COUNTIF(L983:M983, "TAXONOMIC")),1,0)</f>
        <v>0</v>
      </c>
      <c r="S983">
        <f>IF(COUNTIF(L983:M983, "UNRELATED"),1,0)</f>
        <v>0</v>
      </c>
    </row>
    <row r="984" spans="1:19" x14ac:dyDescent="0.35">
      <c r="A984">
        <v>4005</v>
      </c>
      <c r="B984">
        <v>1</v>
      </c>
      <c r="C984">
        <v>39</v>
      </c>
      <c r="D984" t="s">
        <v>141</v>
      </c>
      <c r="E984" t="s">
        <v>157</v>
      </c>
      <c r="F984" t="s">
        <v>158</v>
      </c>
      <c r="G984" t="s">
        <v>159</v>
      </c>
      <c r="H984" t="s">
        <v>160</v>
      </c>
      <c r="I984" t="s">
        <v>161</v>
      </c>
      <c r="J984" t="s">
        <v>141</v>
      </c>
      <c r="K984" t="s">
        <v>157</v>
      </c>
      <c r="L984" t="s">
        <v>6</v>
      </c>
      <c r="M984" t="s">
        <v>14</v>
      </c>
      <c r="N984">
        <v>7.6586795322399999</v>
      </c>
      <c r="O984">
        <f>IF(AND(COUNTIF(L984:M984, "BASE"),COUNTIF(L984:M984, "TAXONOMIC")),1,0)</f>
        <v>1</v>
      </c>
      <c r="P984">
        <f>IF(AND(COUNTIF(L984:M984, "BASE"),COUNTIF(L984:M984, "THEMATIC")),1,0)</f>
        <v>0</v>
      </c>
      <c r="Q984" t="s">
        <v>354</v>
      </c>
      <c r="R984">
        <f>IF(AND(COUNTIF(L984:M984, "THEMATIC"),COUNTIF(L984:M984, "TAXONOMIC")),1,0)</f>
        <v>0</v>
      </c>
      <c r="S984">
        <f>IF(COUNTIF(L984:M984, "UNRELATED"),1,0)</f>
        <v>0</v>
      </c>
    </row>
    <row r="985" spans="1:19" x14ac:dyDescent="0.35">
      <c r="A985">
        <v>4005</v>
      </c>
      <c r="B985">
        <v>1</v>
      </c>
      <c r="C985">
        <v>40</v>
      </c>
      <c r="D985" t="s">
        <v>208</v>
      </c>
      <c r="E985" t="s">
        <v>209</v>
      </c>
      <c r="F985" t="s">
        <v>210</v>
      </c>
      <c r="G985" t="s">
        <v>211</v>
      </c>
      <c r="H985" t="s">
        <v>212</v>
      </c>
      <c r="I985" t="s">
        <v>213</v>
      </c>
      <c r="J985" t="s">
        <v>208</v>
      </c>
      <c r="K985" t="s">
        <v>209</v>
      </c>
      <c r="L985" t="s">
        <v>6</v>
      </c>
      <c r="M985" t="s">
        <v>14</v>
      </c>
      <c r="N985">
        <v>4.6872440463</v>
      </c>
      <c r="O985">
        <f>IF(AND(COUNTIF(L985:M985, "BASE"),COUNTIF(L985:M985, "TAXONOMIC")),1,0)</f>
        <v>1</v>
      </c>
      <c r="P985">
        <f>IF(AND(COUNTIF(L985:M985, "BASE"),COUNTIF(L985:M985, "THEMATIC")),1,0)</f>
        <v>0</v>
      </c>
      <c r="Q985" t="s">
        <v>354</v>
      </c>
      <c r="R985">
        <f>IF(AND(COUNTIF(L985:M985, "THEMATIC"),COUNTIF(L985:M985, "TAXONOMIC")),1,0)</f>
        <v>0</v>
      </c>
      <c r="S985">
        <f>IF(COUNTIF(L985:M985, "UNRELATED"),1,0)</f>
        <v>0</v>
      </c>
    </row>
    <row r="986" spans="1:19" x14ac:dyDescent="0.35">
      <c r="A986">
        <v>4005</v>
      </c>
      <c r="B986">
        <v>1</v>
      </c>
      <c r="C986">
        <v>41</v>
      </c>
      <c r="D986" t="s">
        <v>197</v>
      </c>
      <c r="E986" t="s">
        <v>198</v>
      </c>
      <c r="F986" t="s">
        <v>199</v>
      </c>
      <c r="G986" t="s">
        <v>200</v>
      </c>
      <c r="H986" t="s">
        <v>201</v>
      </c>
      <c r="I986" t="s">
        <v>202</v>
      </c>
      <c r="J986" t="s">
        <v>198</v>
      </c>
      <c r="K986" t="s">
        <v>197</v>
      </c>
      <c r="L986" t="s">
        <v>14</v>
      </c>
      <c r="M986" t="s">
        <v>6</v>
      </c>
      <c r="N986">
        <v>8.1944446835600004</v>
      </c>
      <c r="O986">
        <f>IF(AND(COUNTIF(L986:M986, "BASE"),COUNTIF(L986:M986, "TAXONOMIC")),1,0)</f>
        <v>1</v>
      </c>
      <c r="P986">
        <f>IF(AND(COUNTIF(L986:M986, "BASE"),COUNTIF(L986:M986, "THEMATIC")),1,0)</f>
        <v>0</v>
      </c>
      <c r="Q986" t="s">
        <v>354</v>
      </c>
      <c r="R986">
        <f>IF(AND(COUNTIF(L986:M986, "THEMATIC"),COUNTIF(L986:M986, "TAXONOMIC")),1,0)</f>
        <v>0</v>
      </c>
      <c r="S986">
        <f>IF(COUNTIF(L986:M986, "UNRELATED"),1,0)</f>
        <v>0</v>
      </c>
    </row>
    <row r="987" spans="1:19" x14ac:dyDescent="0.35">
      <c r="A987">
        <v>4005</v>
      </c>
      <c r="B987">
        <v>1</v>
      </c>
      <c r="C987">
        <v>42</v>
      </c>
      <c r="D987" t="s">
        <v>3</v>
      </c>
      <c r="E987" t="s">
        <v>203</v>
      </c>
      <c r="F987" t="s">
        <v>204</v>
      </c>
      <c r="G987" t="s">
        <v>205</v>
      </c>
      <c r="H987" t="s">
        <v>206</v>
      </c>
      <c r="I987" t="s">
        <v>207</v>
      </c>
      <c r="J987" t="s">
        <v>203</v>
      </c>
      <c r="K987" t="s">
        <v>3</v>
      </c>
      <c r="L987" t="s">
        <v>14</v>
      </c>
      <c r="M987" t="s">
        <v>6</v>
      </c>
      <c r="N987">
        <v>6.98379111732</v>
      </c>
      <c r="O987">
        <f>IF(AND(COUNTIF(L987:M987, "BASE"),COUNTIF(L987:M987, "TAXONOMIC")),1,0)</f>
        <v>1</v>
      </c>
      <c r="P987">
        <f>IF(AND(COUNTIF(L987:M987, "BASE"),COUNTIF(L987:M987, "THEMATIC")),1,0)</f>
        <v>0</v>
      </c>
      <c r="Q987" t="s">
        <v>354</v>
      </c>
      <c r="R987">
        <f>IF(AND(COUNTIF(L987:M987, "THEMATIC"),COUNTIF(L987:M987, "TAXONOMIC")),1,0)</f>
        <v>0</v>
      </c>
      <c r="S987">
        <f>IF(COUNTIF(L987:M987, "UNRELATED"),1,0)</f>
        <v>0</v>
      </c>
    </row>
    <row r="988" spans="1:19" x14ac:dyDescent="0.35">
      <c r="A988">
        <v>4005</v>
      </c>
      <c r="B988">
        <v>1</v>
      </c>
      <c r="C988">
        <v>43</v>
      </c>
      <c r="D988" t="s">
        <v>260</v>
      </c>
      <c r="E988" t="s">
        <v>261</v>
      </c>
      <c r="F988" t="s">
        <v>145</v>
      </c>
      <c r="G988" t="s">
        <v>262</v>
      </c>
      <c r="H988" t="s">
        <v>263</v>
      </c>
      <c r="I988" t="s">
        <v>264</v>
      </c>
      <c r="J988" t="s">
        <v>261</v>
      </c>
      <c r="K988" t="s">
        <v>260</v>
      </c>
      <c r="L988" t="s">
        <v>14</v>
      </c>
      <c r="M988" t="s">
        <v>6</v>
      </c>
      <c r="N988">
        <v>3.9964844337100001</v>
      </c>
      <c r="O988">
        <f>IF(AND(COUNTIF(L988:M988, "BASE"),COUNTIF(L988:M988, "TAXONOMIC")),1,0)</f>
        <v>1</v>
      </c>
      <c r="P988">
        <f>IF(AND(COUNTIF(L988:M988, "BASE"),COUNTIF(L988:M988, "THEMATIC")),1,0)</f>
        <v>0</v>
      </c>
      <c r="Q988" t="s">
        <v>354</v>
      </c>
      <c r="R988">
        <f>IF(AND(COUNTIF(L988:M988, "THEMATIC"),COUNTIF(L988:M988, "TAXONOMIC")),1,0)</f>
        <v>0</v>
      </c>
      <c r="S988">
        <f>IF(COUNTIF(L988:M988, "UNRELATED"),1,0)</f>
        <v>0</v>
      </c>
    </row>
    <row r="989" spans="1:19" x14ac:dyDescent="0.35">
      <c r="A989">
        <v>4005</v>
      </c>
      <c r="B989">
        <v>1</v>
      </c>
      <c r="C989">
        <v>44</v>
      </c>
      <c r="D989" t="s">
        <v>36</v>
      </c>
      <c r="E989" t="s">
        <v>271</v>
      </c>
      <c r="F989" t="s">
        <v>165</v>
      </c>
      <c r="G989" t="s">
        <v>272</v>
      </c>
      <c r="H989" t="s">
        <v>273</v>
      </c>
      <c r="I989" t="s">
        <v>274</v>
      </c>
      <c r="J989" t="s">
        <v>271</v>
      </c>
      <c r="K989" t="s">
        <v>36</v>
      </c>
      <c r="L989" t="s">
        <v>14</v>
      </c>
      <c r="M989" t="s">
        <v>6</v>
      </c>
      <c r="N989">
        <v>6.1785423659000003</v>
      </c>
      <c r="O989">
        <f>IF(AND(COUNTIF(L989:M989, "BASE"),COUNTIF(L989:M989, "TAXONOMIC")),1,0)</f>
        <v>1</v>
      </c>
      <c r="P989">
        <f>IF(AND(COUNTIF(L989:M989, "BASE"),COUNTIF(L989:M989, "THEMATIC")),1,0)</f>
        <v>0</v>
      </c>
      <c r="Q989" t="s">
        <v>354</v>
      </c>
      <c r="R989">
        <f>IF(AND(COUNTIF(L989:M989, "THEMATIC"),COUNTIF(L989:M989, "TAXONOMIC")),1,0)</f>
        <v>0</v>
      </c>
      <c r="S989">
        <f>IF(COUNTIF(L989:M989, "UNRELATED"),1,0)</f>
        <v>0</v>
      </c>
    </row>
    <row r="990" spans="1:19" x14ac:dyDescent="0.35">
      <c r="A990">
        <v>4005</v>
      </c>
      <c r="B990">
        <v>1</v>
      </c>
      <c r="C990">
        <v>45</v>
      </c>
      <c r="D990" t="s">
        <v>15</v>
      </c>
      <c r="E990" t="s">
        <v>16</v>
      </c>
      <c r="F990" t="s">
        <v>17</v>
      </c>
      <c r="G990" t="s">
        <v>18</v>
      </c>
      <c r="H990" t="s">
        <v>19</v>
      </c>
      <c r="I990" t="s">
        <v>20</v>
      </c>
      <c r="J990" t="s">
        <v>17</v>
      </c>
      <c r="K990" t="s">
        <v>16</v>
      </c>
      <c r="L990" t="s">
        <v>7</v>
      </c>
      <c r="M990" t="s">
        <v>14</v>
      </c>
      <c r="N990">
        <v>16.677599496100001</v>
      </c>
      <c r="O990">
        <f>IF(AND(COUNTIF(L990:M990, "BASE"),COUNTIF(L990:M990, "TAXONOMIC")),1,0)</f>
        <v>0</v>
      </c>
      <c r="P990">
        <f>IF(AND(COUNTIF(L990:M990, "BASE"),COUNTIF(L990:M990, "THEMATIC")),1,0)</f>
        <v>0</v>
      </c>
      <c r="Q990" t="s">
        <v>352</v>
      </c>
      <c r="R990">
        <f>IF(AND(COUNTIF(L990:M990, "THEMATIC"),COUNTIF(L990:M990, "TAXONOMIC")),1,0)</f>
        <v>1</v>
      </c>
      <c r="S990">
        <f>IF(COUNTIF(L990:M990, "UNRELATED"),1,0)</f>
        <v>0</v>
      </c>
    </row>
    <row r="991" spans="1:19" x14ac:dyDescent="0.35">
      <c r="A991">
        <v>4005</v>
      </c>
      <c r="B991">
        <v>1</v>
      </c>
      <c r="C991">
        <v>46</v>
      </c>
      <c r="D991" t="s">
        <v>33</v>
      </c>
      <c r="E991" t="s">
        <v>34</v>
      </c>
      <c r="F991" t="s">
        <v>35</v>
      </c>
      <c r="G991" t="s">
        <v>36</v>
      </c>
      <c r="H991" t="s">
        <v>37</v>
      </c>
      <c r="I991" t="s">
        <v>38</v>
      </c>
      <c r="J991" t="s">
        <v>33</v>
      </c>
      <c r="K991" t="s">
        <v>34</v>
      </c>
      <c r="L991" t="s">
        <v>6</v>
      </c>
      <c r="M991" t="s">
        <v>14</v>
      </c>
      <c r="N991">
        <v>5.2589494816500002</v>
      </c>
      <c r="O991">
        <f>IF(AND(COUNTIF(L991:M991, "BASE"),COUNTIF(L991:M991, "TAXONOMIC")),1,0)</f>
        <v>1</v>
      </c>
      <c r="P991">
        <f>IF(AND(COUNTIF(L991:M991, "BASE"),COUNTIF(L991:M991, "THEMATIC")),1,0)</f>
        <v>0</v>
      </c>
      <c r="Q991" t="s">
        <v>354</v>
      </c>
      <c r="R991">
        <f>IF(AND(COUNTIF(L991:M991, "THEMATIC"),COUNTIF(L991:M991, "TAXONOMIC")),1,0)</f>
        <v>0</v>
      </c>
      <c r="S991">
        <f>IF(COUNTIF(L991:M991, "UNRELATED"),1,0)</f>
        <v>0</v>
      </c>
    </row>
    <row r="992" spans="1:19" x14ac:dyDescent="0.35">
      <c r="A992">
        <v>4005</v>
      </c>
      <c r="B992">
        <v>1</v>
      </c>
      <c r="C992">
        <v>47</v>
      </c>
      <c r="D992" t="s">
        <v>279</v>
      </c>
      <c r="E992" t="s">
        <v>280</v>
      </c>
      <c r="F992" t="s">
        <v>281</v>
      </c>
      <c r="G992" t="s">
        <v>282</v>
      </c>
      <c r="H992" t="s">
        <v>283</v>
      </c>
      <c r="I992" t="s">
        <v>284</v>
      </c>
      <c r="J992" t="s">
        <v>280</v>
      </c>
      <c r="K992" t="s">
        <v>279</v>
      </c>
      <c r="L992" t="s">
        <v>14</v>
      </c>
      <c r="M992" t="s">
        <v>6</v>
      </c>
      <c r="N992">
        <v>3.7425757292099999</v>
      </c>
      <c r="O992">
        <f>IF(AND(COUNTIF(L992:M992, "BASE"),COUNTIF(L992:M992, "TAXONOMIC")),1,0)</f>
        <v>1</v>
      </c>
      <c r="P992">
        <f>IF(AND(COUNTIF(L992:M992, "BASE"),COUNTIF(L992:M992, "THEMATIC")),1,0)</f>
        <v>0</v>
      </c>
      <c r="Q992" t="s">
        <v>354</v>
      </c>
      <c r="R992">
        <f>IF(AND(COUNTIF(L992:M992, "THEMATIC"),COUNTIF(L992:M992, "TAXONOMIC")),1,0)</f>
        <v>0</v>
      </c>
      <c r="S992">
        <f>IF(COUNTIF(L992:M992, "UNRELATED"),1,0)</f>
        <v>0</v>
      </c>
    </row>
    <row r="993" spans="1:19" x14ac:dyDescent="0.35">
      <c r="A993">
        <v>4005</v>
      </c>
      <c r="B993">
        <v>1</v>
      </c>
      <c r="C993">
        <v>48</v>
      </c>
      <c r="D993" t="s">
        <v>109</v>
      </c>
      <c r="E993" t="s">
        <v>110</v>
      </c>
      <c r="F993" t="s">
        <v>111</v>
      </c>
      <c r="G993" t="s">
        <v>112</v>
      </c>
      <c r="H993" t="s">
        <v>113</v>
      </c>
      <c r="I993" t="s">
        <v>114</v>
      </c>
      <c r="J993" t="s">
        <v>109</v>
      </c>
      <c r="K993" t="s">
        <v>110</v>
      </c>
      <c r="L993" t="s">
        <v>6</v>
      </c>
      <c r="M993" t="s">
        <v>14</v>
      </c>
      <c r="N993">
        <v>3.9345344548300001</v>
      </c>
      <c r="O993">
        <f>IF(AND(COUNTIF(L993:M993, "BASE"),COUNTIF(L993:M993, "TAXONOMIC")),1,0)</f>
        <v>1</v>
      </c>
      <c r="P993">
        <f>IF(AND(COUNTIF(L993:M993, "BASE"),COUNTIF(L993:M993, "THEMATIC")),1,0)</f>
        <v>0</v>
      </c>
      <c r="Q993" t="s">
        <v>354</v>
      </c>
      <c r="R993">
        <f>IF(AND(COUNTIF(L993:M993, "THEMATIC"),COUNTIF(L993:M993, "TAXONOMIC")),1,0)</f>
        <v>0</v>
      </c>
      <c r="S993">
        <f>IF(COUNTIF(L993:M993, "UNRELATED"),1,0)</f>
        <v>0</v>
      </c>
    </row>
    <row r="994" spans="1:19" x14ac:dyDescent="0.35">
      <c r="A994">
        <v>4005</v>
      </c>
      <c r="B994">
        <v>1</v>
      </c>
      <c r="C994">
        <v>49</v>
      </c>
      <c r="D994" t="s">
        <v>307</v>
      </c>
      <c r="E994" t="s">
        <v>308</v>
      </c>
      <c r="F994" t="s">
        <v>309</v>
      </c>
      <c r="G994" t="s">
        <v>310</v>
      </c>
      <c r="H994" t="s">
        <v>311</v>
      </c>
      <c r="I994" t="s">
        <v>312</v>
      </c>
      <c r="J994" t="s">
        <v>307</v>
      </c>
      <c r="K994" t="s">
        <v>308</v>
      </c>
      <c r="L994" t="s">
        <v>6</v>
      </c>
      <c r="M994" t="s">
        <v>14</v>
      </c>
      <c r="N994">
        <v>6.5475275163799997</v>
      </c>
      <c r="O994">
        <f>IF(AND(COUNTIF(L994:M994, "BASE"),COUNTIF(L994:M994, "TAXONOMIC")),1,0)</f>
        <v>1</v>
      </c>
      <c r="P994">
        <f>IF(AND(COUNTIF(L994:M994, "BASE"),COUNTIF(L994:M994, "THEMATIC")),1,0)</f>
        <v>0</v>
      </c>
      <c r="Q994" t="s">
        <v>354</v>
      </c>
      <c r="R994">
        <f>IF(AND(COUNTIF(L994:M994, "THEMATIC"),COUNTIF(L994:M994, "TAXONOMIC")),1,0)</f>
        <v>0</v>
      </c>
      <c r="S994">
        <f>IF(COUNTIF(L994:M994, "UNRELATED"),1,0)</f>
        <v>0</v>
      </c>
    </row>
    <row r="995" spans="1:19" x14ac:dyDescent="0.35">
      <c r="A995">
        <v>4005</v>
      </c>
      <c r="B995">
        <v>1</v>
      </c>
      <c r="C995">
        <v>50</v>
      </c>
      <c r="D995" t="s">
        <v>0</v>
      </c>
      <c r="E995" t="s">
        <v>1</v>
      </c>
      <c r="F995" t="s">
        <v>2</v>
      </c>
      <c r="G995" t="s">
        <v>3</v>
      </c>
      <c r="H995" t="s">
        <v>4</v>
      </c>
      <c r="I995" t="s">
        <v>5</v>
      </c>
      <c r="J995" t="s">
        <v>0</v>
      </c>
      <c r="K995" t="s">
        <v>1</v>
      </c>
      <c r="L995" t="s">
        <v>6</v>
      </c>
      <c r="M995" t="s">
        <v>14</v>
      </c>
      <c r="N995">
        <v>9.1593409976300002</v>
      </c>
      <c r="O995">
        <f>IF(AND(COUNTIF(L995:M995, "BASE"),COUNTIF(L995:M995, "TAXONOMIC")),1,0)</f>
        <v>1</v>
      </c>
      <c r="P995">
        <f>IF(AND(COUNTIF(L995:M995, "BASE"),COUNTIF(L995:M995, "THEMATIC")),1,0)</f>
        <v>0</v>
      </c>
      <c r="Q995" t="s">
        <v>354</v>
      </c>
      <c r="R995">
        <f>IF(AND(COUNTIF(L995:M995, "THEMATIC"),COUNTIF(L995:M995, "TAXONOMIC")),1,0)</f>
        <v>0</v>
      </c>
      <c r="S995">
        <f>IF(COUNTIF(L995:M995, "UNRELATED"),1,0)</f>
        <v>0</v>
      </c>
    </row>
    <row r="996" spans="1:19" x14ac:dyDescent="0.35">
      <c r="A996">
        <v>4005</v>
      </c>
      <c r="B996">
        <v>1</v>
      </c>
      <c r="C996">
        <v>51</v>
      </c>
      <c r="D996" t="s">
        <v>51</v>
      </c>
      <c r="E996" t="s">
        <v>52</v>
      </c>
      <c r="F996" t="s">
        <v>53</v>
      </c>
      <c r="G996" t="s">
        <v>54</v>
      </c>
      <c r="H996" t="s">
        <v>55</v>
      </c>
      <c r="I996" t="s">
        <v>56</v>
      </c>
      <c r="J996" t="s">
        <v>51</v>
      </c>
      <c r="K996" t="s">
        <v>52</v>
      </c>
      <c r="L996" t="s">
        <v>6</v>
      </c>
      <c r="M996" t="s">
        <v>14</v>
      </c>
      <c r="N996">
        <v>8.1158289538599995</v>
      </c>
      <c r="O996">
        <f>IF(AND(COUNTIF(L996:M996, "BASE"),COUNTIF(L996:M996, "TAXONOMIC")),1,0)</f>
        <v>1</v>
      </c>
      <c r="P996">
        <f>IF(AND(COUNTIF(L996:M996, "BASE"),COUNTIF(L996:M996, "THEMATIC")),1,0)</f>
        <v>0</v>
      </c>
      <c r="Q996" t="s">
        <v>354</v>
      </c>
      <c r="R996">
        <f>IF(AND(COUNTIF(L996:M996, "THEMATIC"),COUNTIF(L996:M996, "TAXONOMIC")),1,0)</f>
        <v>0</v>
      </c>
      <c r="S996">
        <f>IF(COUNTIF(L996:M996, "UNRELATED"),1,0)</f>
        <v>0</v>
      </c>
    </row>
    <row r="997" spans="1:19" x14ac:dyDescent="0.35">
      <c r="A997">
        <v>4005</v>
      </c>
      <c r="B997">
        <v>1</v>
      </c>
      <c r="C997">
        <v>52</v>
      </c>
      <c r="D997" t="s">
        <v>8</v>
      </c>
      <c r="E997" t="s">
        <v>9</v>
      </c>
      <c r="F997" t="s">
        <v>10</v>
      </c>
      <c r="G997" t="s">
        <v>11</v>
      </c>
      <c r="H997" t="s">
        <v>12</v>
      </c>
      <c r="I997" t="s">
        <v>13</v>
      </c>
      <c r="J997" t="s">
        <v>8</v>
      </c>
      <c r="K997" t="s">
        <v>9</v>
      </c>
      <c r="L997" t="s">
        <v>6</v>
      </c>
      <c r="M997" t="s">
        <v>14</v>
      </c>
      <c r="N997">
        <v>10.563010376099999</v>
      </c>
      <c r="O997">
        <f>IF(AND(COUNTIF(L997:M997, "BASE"),COUNTIF(L997:M997, "TAXONOMIC")),1,0)</f>
        <v>1</v>
      </c>
      <c r="P997">
        <f>IF(AND(COUNTIF(L997:M997, "BASE"),COUNTIF(L997:M997, "THEMATIC")),1,0)</f>
        <v>0</v>
      </c>
      <c r="Q997" t="s">
        <v>354</v>
      </c>
      <c r="R997">
        <f>IF(AND(COUNTIF(L997:M997, "THEMATIC"),COUNTIF(L997:M997, "TAXONOMIC")),1,0)</f>
        <v>0</v>
      </c>
      <c r="S997">
        <f>IF(COUNTIF(L997:M997, "UNRELATED"),1,0)</f>
        <v>0</v>
      </c>
    </row>
    <row r="998" spans="1:19" x14ac:dyDescent="0.35">
      <c r="A998">
        <v>4005</v>
      </c>
      <c r="B998">
        <v>1</v>
      </c>
      <c r="C998">
        <v>53</v>
      </c>
      <c r="D998" t="s">
        <v>103</v>
      </c>
      <c r="E998" t="s">
        <v>104</v>
      </c>
      <c r="F998" t="s">
        <v>105</v>
      </c>
      <c r="G998" t="s">
        <v>106</v>
      </c>
      <c r="H998" t="s">
        <v>107</v>
      </c>
      <c r="I998" t="s">
        <v>108</v>
      </c>
      <c r="J998" t="s">
        <v>103</v>
      </c>
      <c r="K998" t="s">
        <v>104</v>
      </c>
      <c r="L998" t="s">
        <v>6</v>
      </c>
      <c r="M998" t="s">
        <v>14</v>
      </c>
      <c r="N998">
        <v>6.0332580052799996</v>
      </c>
      <c r="O998">
        <f>IF(AND(COUNTIF(L998:M998, "BASE"),COUNTIF(L998:M998, "TAXONOMIC")),1,0)</f>
        <v>1</v>
      </c>
      <c r="P998">
        <f>IF(AND(COUNTIF(L998:M998, "BASE"),COUNTIF(L998:M998, "THEMATIC")),1,0)</f>
        <v>0</v>
      </c>
      <c r="Q998" t="s">
        <v>354</v>
      </c>
      <c r="R998">
        <f>IF(AND(COUNTIF(L998:M998, "THEMATIC"),COUNTIF(L998:M998, "TAXONOMIC")),1,0)</f>
        <v>0</v>
      </c>
      <c r="S998">
        <f>IF(COUNTIF(L998:M998, "UNRELATED"),1,0)</f>
        <v>0</v>
      </c>
    </row>
    <row r="999" spans="1:19" x14ac:dyDescent="0.35">
      <c r="A999">
        <v>4005</v>
      </c>
      <c r="B999">
        <v>1</v>
      </c>
      <c r="C999">
        <v>54</v>
      </c>
      <c r="D999" t="s">
        <v>55</v>
      </c>
      <c r="E999" t="s">
        <v>107</v>
      </c>
      <c r="F999" t="s">
        <v>167</v>
      </c>
      <c r="G999" t="s">
        <v>168</v>
      </c>
      <c r="H999" t="s">
        <v>169</v>
      </c>
      <c r="I999" t="s">
        <v>170</v>
      </c>
      <c r="J999" t="s">
        <v>55</v>
      </c>
      <c r="K999" t="s">
        <v>107</v>
      </c>
      <c r="L999" t="s">
        <v>6</v>
      </c>
      <c r="M999" t="s">
        <v>14</v>
      </c>
      <c r="N999">
        <v>6.1713675516700004</v>
      </c>
      <c r="O999">
        <f>IF(AND(COUNTIF(L999:M999, "BASE"),COUNTIF(L999:M999, "TAXONOMIC")),1,0)</f>
        <v>1</v>
      </c>
      <c r="P999">
        <f>IF(AND(COUNTIF(L999:M999, "BASE"),COUNTIF(L999:M999, "THEMATIC")),1,0)</f>
        <v>0</v>
      </c>
      <c r="Q999" t="s">
        <v>354</v>
      </c>
      <c r="R999">
        <f>IF(AND(COUNTIF(L999:M999, "THEMATIC"),COUNTIF(L999:M999, "TAXONOMIC")),1,0)</f>
        <v>0</v>
      </c>
      <c r="S999">
        <f>IF(COUNTIF(L999:M999, "UNRELATED"),1,0)</f>
        <v>0</v>
      </c>
    </row>
    <row r="1000" spans="1:19" x14ac:dyDescent="0.35">
      <c r="A1000">
        <v>4005</v>
      </c>
      <c r="B1000">
        <v>1</v>
      </c>
      <c r="C1000">
        <v>55</v>
      </c>
      <c r="D1000" t="s">
        <v>69</v>
      </c>
      <c r="E1000" t="s">
        <v>70</v>
      </c>
      <c r="F1000" t="s">
        <v>71</v>
      </c>
      <c r="G1000" t="s">
        <v>38</v>
      </c>
      <c r="H1000" t="s">
        <v>72</v>
      </c>
      <c r="I1000" t="s">
        <v>73</v>
      </c>
      <c r="J1000" t="s">
        <v>70</v>
      </c>
      <c r="K1000" t="s">
        <v>69</v>
      </c>
      <c r="L1000" t="s">
        <v>14</v>
      </c>
      <c r="M1000" t="s">
        <v>6</v>
      </c>
      <c r="N1000">
        <v>5.7167749356000002</v>
      </c>
      <c r="O1000">
        <f>IF(AND(COUNTIF(L1000:M1000, "BASE"),COUNTIF(L1000:M1000, "TAXONOMIC")),1,0)</f>
        <v>1</v>
      </c>
      <c r="P1000">
        <f>IF(AND(COUNTIF(L1000:M1000, "BASE"),COUNTIF(L1000:M1000, "THEMATIC")),1,0)</f>
        <v>0</v>
      </c>
      <c r="Q1000" t="s">
        <v>354</v>
      </c>
      <c r="R1000">
        <f>IF(AND(COUNTIF(L1000:M1000, "THEMATIC"),COUNTIF(L1000:M1000, "TAXONOMIC")),1,0)</f>
        <v>0</v>
      </c>
      <c r="S1000">
        <f>IF(COUNTIF(L1000:M1000, "UNRELATED"),1,0)</f>
        <v>0</v>
      </c>
    </row>
    <row r="1001" spans="1:19" x14ac:dyDescent="0.35">
      <c r="A1001">
        <v>4005</v>
      </c>
      <c r="B1001">
        <v>1</v>
      </c>
      <c r="C1001">
        <v>56</v>
      </c>
      <c r="D1001" t="s">
        <v>293</v>
      </c>
      <c r="E1001" t="s">
        <v>294</v>
      </c>
      <c r="F1001" t="s">
        <v>295</v>
      </c>
      <c r="G1001" t="s">
        <v>296</v>
      </c>
      <c r="H1001" t="s">
        <v>297</v>
      </c>
      <c r="I1001" t="s">
        <v>298</v>
      </c>
      <c r="J1001" t="s">
        <v>294</v>
      </c>
      <c r="K1001" t="s">
        <v>293</v>
      </c>
      <c r="L1001" t="s">
        <v>14</v>
      </c>
      <c r="M1001" t="s">
        <v>6</v>
      </c>
      <c r="N1001">
        <v>8.2301105156700007</v>
      </c>
      <c r="O1001">
        <f>IF(AND(COUNTIF(L1001:M1001, "BASE"),COUNTIF(L1001:M1001, "TAXONOMIC")),1,0)</f>
        <v>1</v>
      </c>
      <c r="P1001">
        <f>IF(AND(COUNTIF(L1001:M1001, "BASE"),COUNTIF(L1001:M1001, "THEMATIC")),1,0)</f>
        <v>0</v>
      </c>
      <c r="Q1001" t="s">
        <v>354</v>
      </c>
      <c r="R1001">
        <f>IF(AND(COUNTIF(L1001:M1001, "THEMATIC"),COUNTIF(L1001:M1001, "TAXONOMIC")),1,0)</f>
        <v>0</v>
      </c>
      <c r="S1001">
        <f>IF(COUNTIF(L1001:M1001, "UNRELATED"),1,0)</f>
        <v>0</v>
      </c>
    </row>
    <row r="1002" spans="1:19" x14ac:dyDescent="0.35">
      <c r="A1002">
        <v>4005</v>
      </c>
      <c r="B1002">
        <v>1</v>
      </c>
      <c r="C1002">
        <v>57</v>
      </c>
      <c r="D1002" t="s">
        <v>351</v>
      </c>
      <c r="E1002" t="s">
        <v>304</v>
      </c>
      <c r="F1002" t="s">
        <v>81</v>
      </c>
      <c r="G1002" t="s">
        <v>249</v>
      </c>
      <c r="H1002" t="s">
        <v>305</v>
      </c>
      <c r="I1002" t="s">
        <v>306</v>
      </c>
      <c r="J1002" t="s">
        <v>304</v>
      </c>
      <c r="K1002" t="s">
        <v>175</v>
      </c>
      <c r="L1002" t="s">
        <v>14</v>
      </c>
      <c r="M1002" t="s">
        <v>6</v>
      </c>
      <c r="N1002">
        <v>5.3997780548499996</v>
      </c>
      <c r="O1002">
        <f>IF(AND(COUNTIF(L1002:M1002, "BASE"),COUNTIF(L1002:M1002, "TAXONOMIC")),1,0)</f>
        <v>1</v>
      </c>
      <c r="P1002">
        <f>IF(AND(COUNTIF(L1002:M1002, "BASE"),COUNTIF(L1002:M1002, "THEMATIC")),1,0)</f>
        <v>0</v>
      </c>
      <c r="Q1002" t="s">
        <v>354</v>
      </c>
      <c r="R1002">
        <f>IF(AND(COUNTIF(L1002:M1002, "THEMATIC"),COUNTIF(L1002:M1002, "TAXONOMIC")),1,0)</f>
        <v>0</v>
      </c>
      <c r="S1002">
        <f>IF(COUNTIF(L1002:M1002, "UNRELATED"),1,0)</f>
        <v>0</v>
      </c>
    </row>
    <row r="1003" spans="1:19" x14ac:dyDescent="0.35">
      <c r="A1003">
        <v>4005</v>
      </c>
      <c r="B1003">
        <v>1</v>
      </c>
      <c r="C1003">
        <v>58</v>
      </c>
      <c r="D1003" t="s">
        <v>74</v>
      </c>
      <c r="E1003" t="s">
        <v>16</v>
      </c>
      <c r="F1003" t="s">
        <v>75</v>
      </c>
      <c r="G1003" t="s">
        <v>76</v>
      </c>
      <c r="H1003" t="s">
        <v>77</v>
      </c>
      <c r="I1003" t="s">
        <v>78</v>
      </c>
      <c r="J1003" t="s">
        <v>75</v>
      </c>
      <c r="K1003" t="s">
        <v>74</v>
      </c>
      <c r="L1003" t="s">
        <v>7</v>
      </c>
      <c r="M1003" t="s">
        <v>6</v>
      </c>
      <c r="N1003">
        <v>8.7644123651000001</v>
      </c>
      <c r="O1003">
        <f>IF(AND(COUNTIF(L1003:M1003, "BASE"),COUNTIF(L1003:M1003, "TAXONOMIC")),1,0)</f>
        <v>0</v>
      </c>
      <c r="P1003">
        <f>IF(AND(COUNTIF(L1003:M1003, "BASE"),COUNTIF(L1003:M1003, "THEMATIC")),1,0)</f>
        <v>1</v>
      </c>
      <c r="Q1003" t="s">
        <v>353</v>
      </c>
      <c r="R1003">
        <f>IF(AND(COUNTIF(L1003:M1003, "THEMATIC"),COUNTIF(L1003:M1003, "TAXONOMIC")),1,0)</f>
        <v>0</v>
      </c>
      <c r="S1003">
        <f>IF(COUNTIF(L1003:M1003, "UNRELATED"),1,0)</f>
        <v>0</v>
      </c>
    </row>
    <row r="1004" spans="1:19" x14ac:dyDescent="0.35">
      <c r="A1004">
        <v>4005</v>
      </c>
      <c r="B1004">
        <v>1</v>
      </c>
      <c r="C1004">
        <v>59</v>
      </c>
      <c r="D1004" t="s">
        <v>21</v>
      </c>
      <c r="E1004" t="s">
        <v>22</v>
      </c>
      <c r="F1004" t="s">
        <v>23</v>
      </c>
      <c r="G1004" t="s">
        <v>24</v>
      </c>
      <c r="H1004" t="s">
        <v>25</v>
      </c>
      <c r="I1004" t="s">
        <v>26</v>
      </c>
      <c r="J1004" t="s">
        <v>22</v>
      </c>
      <c r="K1004" t="s">
        <v>21</v>
      </c>
      <c r="L1004" t="s">
        <v>14</v>
      </c>
      <c r="M1004" t="s">
        <v>6</v>
      </c>
      <c r="N1004">
        <v>5.3032431670599998</v>
      </c>
      <c r="O1004">
        <f>IF(AND(COUNTIF(L1004:M1004, "BASE"),COUNTIF(L1004:M1004, "TAXONOMIC")),1,0)</f>
        <v>1</v>
      </c>
      <c r="P1004">
        <f>IF(AND(COUNTIF(L1004:M1004, "BASE"),COUNTIF(L1004:M1004, "THEMATIC")),1,0)</f>
        <v>0</v>
      </c>
      <c r="Q1004" t="s">
        <v>354</v>
      </c>
      <c r="R1004">
        <f>IF(AND(COUNTIF(L1004:M1004, "THEMATIC"),COUNTIF(L1004:M1004, "TAXONOMIC")),1,0)</f>
        <v>0</v>
      </c>
      <c r="S1004">
        <f>IF(COUNTIF(L1004:M1004, "UNRELATED"),1,0)</f>
        <v>0</v>
      </c>
    </row>
    <row r="1005" spans="1:19" x14ac:dyDescent="0.35">
      <c r="A1005">
        <v>4006</v>
      </c>
      <c r="B1005">
        <v>1</v>
      </c>
      <c r="C1005">
        <v>1</v>
      </c>
      <c r="D1005" t="s">
        <v>226</v>
      </c>
      <c r="E1005" t="s">
        <v>227</v>
      </c>
      <c r="F1005" t="s">
        <v>228</v>
      </c>
      <c r="G1005" t="s">
        <v>229</v>
      </c>
      <c r="H1005" t="s">
        <v>230</v>
      </c>
      <c r="I1005" t="s">
        <v>231</v>
      </c>
      <c r="J1005" t="s">
        <v>226</v>
      </c>
      <c r="K1005" t="s">
        <v>228</v>
      </c>
      <c r="L1005" t="s">
        <v>6</v>
      </c>
      <c r="M1005" t="s">
        <v>7</v>
      </c>
      <c r="N1005">
        <v>4.0524984558600003</v>
      </c>
      <c r="O1005">
        <f>IF(AND(COUNTIF(L1005:M1005, "BASE"),COUNTIF(L1005:M1005, "TAXONOMIC")),1,0)</f>
        <v>0</v>
      </c>
      <c r="P1005">
        <f>IF(AND(COUNTIF(L1005:M1005, "BASE"),COUNTIF(L1005:M1005, "THEMATIC")),1,0)</f>
        <v>1</v>
      </c>
      <c r="Q1005" t="s">
        <v>353</v>
      </c>
      <c r="R1005">
        <f>IF(AND(COUNTIF(L1005:M1005, "THEMATIC"),COUNTIF(L1005:M1005, "TAXONOMIC")),1,0)</f>
        <v>0</v>
      </c>
      <c r="S1005">
        <f>IF(COUNTIF(L1005:M1005, "UNRELATED"),1,0)</f>
        <v>0</v>
      </c>
    </row>
    <row r="1006" spans="1:19" x14ac:dyDescent="0.35">
      <c r="A1006">
        <v>4006</v>
      </c>
      <c r="B1006">
        <v>1</v>
      </c>
      <c r="C1006">
        <v>2</v>
      </c>
      <c r="D1006" t="s">
        <v>162</v>
      </c>
      <c r="E1006" t="s">
        <v>163</v>
      </c>
      <c r="F1006" t="s">
        <v>164</v>
      </c>
      <c r="G1006" t="s">
        <v>165</v>
      </c>
      <c r="H1006" t="s">
        <v>166</v>
      </c>
      <c r="I1006" t="s">
        <v>115</v>
      </c>
      <c r="J1006" t="s">
        <v>162</v>
      </c>
      <c r="K1006" t="s">
        <v>164</v>
      </c>
      <c r="L1006" t="s">
        <v>6</v>
      </c>
      <c r="M1006" t="s">
        <v>7</v>
      </c>
      <c r="N1006">
        <v>4.89853192098</v>
      </c>
      <c r="O1006">
        <f>IF(AND(COUNTIF(L1006:M1006, "BASE"),COUNTIF(L1006:M1006, "TAXONOMIC")),1,0)</f>
        <v>0</v>
      </c>
      <c r="P1006">
        <f>IF(AND(COUNTIF(L1006:M1006, "BASE"),COUNTIF(L1006:M1006, "THEMATIC")),1,0)</f>
        <v>1</v>
      </c>
      <c r="Q1006" t="s">
        <v>353</v>
      </c>
      <c r="R1006">
        <f>IF(AND(COUNTIF(L1006:M1006, "THEMATIC"),COUNTIF(L1006:M1006, "TAXONOMIC")),1,0)</f>
        <v>0</v>
      </c>
      <c r="S1006">
        <f>IF(COUNTIF(L1006:M1006, "UNRELATED"),1,0)</f>
        <v>0</v>
      </c>
    </row>
    <row r="1007" spans="1:19" x14ac:dyDescent="0.35">
      <c r="A1007">
        <v>4006</v>
      </c>
      <c r="B1007">
        <v>1</v>
      </c>
      <c r="C1007">
        <v>3</v>
      </c>
      <c r="D1007" t="s">
        <v>253</v>
      </c>
      <c r="E1007" t="s">
        <v>275</v>
      </c>
      <c r="F1007" t="s">
        <v>234</v>
      </c>
      <c r="G1007" t="s">
        <v>276</v>
      </c>
      <c r="H1007" t="s">
        <v>277</v>
      </c>
      <c r="I1007" t="s">
        <v>278</v>
      </c>
      <c r="J1007" t="s">
        <v>234</v>
      </c>
      <c r="K1007" t="s">
        <v>253</v>
      </c>
      <c r="L1007" t="s">
        <v>7</v>
      </c>
      <c r="M1007" t="s">
        <v>6</v>
      </c>
      <c r="N1007">
        <v>9.7153835762299998</v>
      </c>
      <c r="O1007">
        <f>IF(AND(COUNTIF(L1007:M1007, "BASE"),COUNTIF(L1007:M1007, "TAXONOMIC")),1,0)</f>
        <v>0</v>
      </c>
      <c r="P1007">
        <f>IF(AND(COUNTIF(L1007:M1007, "BASE"),COUNTIF(L1007:M1007, "THEMATIC")),1,0)</f>
        <v>1</v>
      </c>
      <c r="Q1007" t="s">
        <v>353</v>
      </c>
      <c r="R1007">
        <f>IF(AND(COUNTIF(L1007:M1007, "THEMATIC"),COUNTIF(L1007:M1007, "TAXONOMIC")),1,0)</f>
        <v>0</v>
      </c>
      <c r="S1007">
        <f>IF(COUNTIF(L1007:M1007, "UNRELATED"),1,0)</f>
        <v>0</v>
      </c>
    </row>
    <row r="1008" spans="1:19" x14ac:dyDescent="0.35">
      <c r="A1008">
        <v>4006</v>
      </c>
      <c r="B1008">
        <v>1</v>
      </c>
      <c r="C1008">
        <v>4</v>
      </c>
      <c r="D1008" t="s">
        <v>55</v>
      </c>
      <c r="E1008" t="s">
        <v>107</v>
      </c>
      <c r="F1008" t="s">
        <v>167</v>
      </c>
      <c r="G1008" t="s">
        <v>168</v>
      </c>
      <c r="H1008" t="s">
        <v>169</v>
      </c>
      <c r="I1008" t="s">
        <v>170</v>
      </c>
      <c r="J1008" t="s">
        <v>55</v>
      </c>
      <c r="K1008" t="s">
        <v>167</v>
      </c>
      <c r="L1008" t="s">
        <v>6</v>
      </c>
      <c r="M1008" t="s">
        <v>7</v>
      </c>
      <c r="N1008">
        <v>9.7276194437899992</v>
      </c>
      <c r="O1008">
        <f>IF(AND(COUNTIF(L1008:M1008, "BASE"),COUNTIF(L1008:M1008, "TAXONOMIC")),1,0)</f>
        <v>0</v>
      </c>
      <c r="P1008">
        <f>IF(AND(COUNTIF(L1008:M1008, "BASE"),COUNTIF(L1008:M1008, "THEMATIC")),1,0)</f>
        <v>1</v>
      </c>
      <c r="Q1008" t="s">
        <v>353</v>
      </c>
      <c r="R1008">
        <f>IF(AND(COUNTIF(L1008:M1008, "THEMATIC"),COUNTIF(L1008:M1008, "TAXONOMIC")),1,0)</f>
        <v>0</v>
      </c>
      <c r="S1008">
        <f>IF(COUNTIF(L1008:M1008, "UNRELATED"),1,0)</f>
        <v>0</v>
      </c>
    </row>
    <row r="1009" spans="1:19" x14ac:dyDescent="0.35">
      <c r="A1009">
        <v>4006</v>
      </c>
      <c r="B1009">
        <v>1</v>
      </c>
      <c r="C1009">
        <v>5</v>
      </c>
      <c r="D1009" t="s">
        <v>115</v>
      </c>
      <c r="E1009" t="s">
        <v>116</v>
      </c>
      <c r="F1009" t="s">
        <v>106</v>
      </c>
      <c r="G1009" t="s">
        <v>117</v>
      </c>
      <c r="H1009" t="s">
        <v>118</v>
      </c>
      <c r="I1009" t="s">
        <v>119</v>
      </c>
      <c r="J1009" t="s">
        <v>115</v>
      </c>
      <c r="K1009" t="s">
        <v>106</v>
      </c>
      <c r="L1009" t="s">
        <v>6</v>
      </c>
      <c r="M1009" t="s">
        <v>7</v>
      </c>
      <c r="N1009">
        <v>2.9402776849499999</v>
      </c>
      <c r="O1009">
        <f>IF(AND(COUNTIF(L1009:M1009, "BASE"),COUNTIF(L1009:M1009, "TAXONOMIC")),1,0)</f>
        <v>0</v>
      </c>
      <c r="P1009">
        <f>IF(AND(COUNTIF(L1009:M1009, "BASE"),COUNTIF(L1009:M1009, "THEMATIC")),1,0)</f>
        <v>1</v>
      </c>
      <c r="Q1009" t="s">
        <v>353</v>
      </c>
      <c r="R1009">
        <f>IF(AND(COUNTIF(L1009:M1009, "THEMATIC"),COUNTIF(L1009:M1009, "TAXONOMIC")),1,0)</f>
        <v>0</v>
      </c>
      <c r="S1009">
        <f>IF(COUNTIF(L1009:M1009, "UNRELATED"),1,0)</f>
        <v>0</v>
      </c>
    </row>
    <row r="1010" spans="1:19" x14ac:dyDescent="0.35">
      <c r="A1010">
        <v>4006</v>
      </c>
      <c r="B1010">
        <v>1</v>
      </c>
      <c r="C1010">
        <v>6</v>
      </c>
      <c r="D1010" t="s">
        <v>141</v>
      </c>
      <c r="E1010" t="s">
        <v>157</v>
      </c>
      <c r="F1010" t="s">
        <v>158</v>
      </c>
      <c r="G1010" t="s">
        <v>159</v>
      </c>
      <c r="H1010" t="s">
        <v>160</v>
      </c>
      <c r="I1010" t="s">
        <v>161</v>
      </c>
      <c r="J1010" t="s">
        <v>141</v>
      </c>
      <c r="K1010" t="s">
        <v>157</v>
      </c>
      <c r="L1010" t="s">
        <v>6</v>
      </c>
      <c r="M1010" t="s">
        <v>14</v>
      </c>
      <c r="N1010">
        <v>9.92004591227</v>
      </c>
      <c r="O1010">
        <f>IF(AND(COUNTIF(L1010:M1010, "BASE"),COUNTIF(L1010:M1010, "TAXONOMIC")),1,0)</f>
        <v>1</v>
      </c>
      <c r="P1010">
        <f>IF(AND(COUNTIF(L1010:M1010, "BASE"),COUNTIF(L1010:M1010, "THEMATIC")),1,0)</f>
        <v>0</v>
      </c>
      <c r="Q1010" t="s">
        <v>354</v>
      </c>
      <c r="R1010">
        <f>IF(AND(COUNTIF(L1010:M1010, "THEMATIC"),COUNTIF(L1010:M1010, "TAXONOMIC")),1,0)</f>
        <v>0</v>
      </c>
      <c r="S1010">
        <f>IF(COUNTIF(L1010:M1010, "UNRELATED"),1,0)</f>
        <v>0</v>
      </c>
    </row>
    <row r="1011" spans="1:19" x14ac:dyDescent="0.35">
      <c r="A1011">
        <v>4006</v>
      </c>
      <c r="B1011">
        <v>1</v>
      </c>
      <c r="C1011">
        <v>7</v>
      </c>
      <c r="D1011" t="s">
        <v>307</v>
      </c>
      <c r="E1011" t="s">
        <v>308</v>
      </c>
      <c r="F1011" t="s">
        <v>309</v>
      </c>
      <c r="G1011" t="s">
        <v>310</v>
      </c>
      <c r="H1011" t="s">
        <v>311</v>
      </c>
      <c r="I1011" t="s">
        <v>312</v>
      </c>
      <c r="J1011" t="s">
        <v>308</v>
      </c>
      <c r="K1011" t="s">
        <v>307</v>
      </c>
      <c r="L1011" t="s">
        <v>14</v>
      </c>
      <c r="M1011" t="s">
        <v>6</v>
      </c>
      <c r="N1011">
        <v>3.9688821160200001</v>
      </c>
      <c r="O1011">
        <f>IF(AND(COUNTIF(L1011:M1011, "BASE"),COUNTIF(L1011:M1011, "TAXONOMIC")),1,0)</f>
        <v>1</v>
      </c>
      <c r="P1011">
        <f>IF(AND(COUNTIF(L1011:M1011, "BASE"),COUNTIF(L1011:M1011, "THEMATIC")),1,0)</f>
        <v>0</v>
      </c>
      <c r="Q1011" t="s">
        <v>354</v>
      </c>
      <c r="R1011">
        <f>IF(AND(COUNTIF(L1011:M1011, "THEMATIC"),COUNTIF(L1011:M1011, "TAXONOMIC")),1,0)</f>
        <v>0</v>
      </c>
      <c r="S1011">
        <f>IF(COUNTIF(L1011:M1011, "UNRELATED"),1,0)</f>
        <v>0</v>
      </c>
    </row>
    <row r="1012" spans="1:19" x14ac:dyDescent="0.35">
      <c r="A1012">
        <v>4006</v>
      </c>
      <c r="B1012">
        <v>1</v>
      </c>
      <c r="C1012">
        <v>8</v>
      </c>
      <c r="D1012" t="s">
        <v>318</v>
      </c>
      <c r="E1012" t="s">
        <v>319</v>
      </c>
      <c r="F1012" t="s">
        <v>320</v>
      </c>
      <c r="G1012" t="s">
        <v>321</v>
      </c>
      <c r="H1012" t="s">
        <v>322</v>
      </c>
      <c r="I1012" t="s">
        <v>323</v>
      </c>
      <c r="J1012" t="s">
        <v>318</v>
      </c>
      <c r="K1012" t="s">
        <v>320</v>
      </c>
      <c r="L1012" t="s">
        <v>6</v>
      </c>
      <c r="M1012" t="s">
        <v>7</v>
      </c>
      <c r="N1012">
        <v>2.72434983612</v>
      </c>
      <c r="O1012">
        <f>IF(AND(COUNTIF(L1012:M1012, "BASE"),COUNTIF(L1012:M1012, "TAXONOMIC")),1,0)</f>
        <v>0</v>
      </c>
      <c r="P1012">
        <f>IF(AND(COUNTIF(L1012:M1012, "BASE"),COUNTIF(L1012:M1012, "THEMATIC")),1,0)</f>
        <v>1</v>
      </c>
      <c r="Q1012" t="s">
        <v>353</v>
      </c>
      <c r="R1012">
        <f>IF(AND(COUNTIF(L1012:M1012, "THEMATIC"),COUNTIF(L1012:M1012, "TAXONOMIC")),1,0)</f>
        <v>0</v>
      </c>
      <c r="S1012">
        <f>IF(COUNTIF(L1012:M1012, "UNRELATED"),1,0)</f>
        <v>0</v>
      </c>
    </row>
    <row r="1013" spans="1:19" x14ac:dyDescent="0.35">
      <c r="A1013">
        <v>4006</v>
      </c>
      <c r="B1013">
        <v>1</v>
      </c>
      <c r="C1013">
        <v>9</v>
      </c>
      <c r="D1013" t="s">
        <v>36</v>
      </c>
      <c r="E1013" t="s">
        <v>271</v>
      </c>
      <c r="F1013" t="s">
        <v>165</v>
      </c>
      <c r="G1013" t="s">
        <v>272</v>
      </c>
      <c r="H1013" t="s">
        <v>273</v>
      </c>
      <c r="I1013" t="s">
        <v>274</v>
      </c>
      <c r="J1013" t="s">
        <v>36</v>
      </c>
      <c r="K1013" t="s">
        <v>271</v>
      </c>
      <c r="L1013" t="s">
        <v>6</v>
      </c>
      <c r="M1013" t="s">
        <v>14</v>
      </c>
      <c r="N1013">
        <v>8.7278819789599993</v>
      </c>
      <c r="O1013">
        <f>IF(AND(COUNTIF(L1013:M1013, "BASE"),COUNTIF(L1013:M1013, "TAXONOMIC")),1,0)</f>
        <v>1</v>
      </c>
      <c r="P1013">
        <f>IF(AND(COUNTIF(L1013:M1013, "BASE"),COUNTIF(L1013:M1013, "THEMATIC")),1,0)</f>
        <v>0</v>
      </c>
      <c r="Q1013" t="s">
        <v>354</v>
      </c>
      <c r="R1013">
        <f>IF(AND(COUNTIF(L1013:M1013, "THEMATIC"),COUNTIF(L1013:M1013, "TAXONOMIC")),1,0)</f>
        <v>0</v>
      </c>
      <c r="S1013">
        <f>IF(COUNTIF(L1013:M1013, "UNRELATED"),1,0)</f>
        <v>0</v>
      </c>
    </row>
    <row r="1014" spans="1:19" x14ac:dyDescent="0.35">
      <c r="A1014">
        <v>4006</v>
      </c>
      <c r="B1014">
        <v>1</v>
      </c>
      <c r="C1014">
        <v>10</v>
      </c>
      <c r="D1014" t="s">
        <v>63</v>
      </c>
      <c r="E1014" t="s">
        <v>64</v>
      </c>
      <c r="F1014" t="s">
        <v>65</v>
      </c>
      <c r="G1014" t="s">
        <v>66</v>
      </c>
      <c r="H1014" t="s">
        <v>67</v>
      </c>
      <c r="I1014" t="s">
        <v>68</v>
      </c>
      <c r="J1014" t="s">
        <v>65</v>
      </c>
      <c r="K1014" t="s">
        <v>63</v>
      </c>
      <c r="L1014" t="s">
        <v>7</v>
      </c>
      <c r="M1014" t="s">
        <v>6</v>
      </c>
      <c r="N1014">
        <v>2.9540457255199999</v>
      </c>
      <c r="O1014">
        <f>IF(AND(COUNTIF(L1014:M1014, "BASE"),COUNTIF(L1014:M1014, "TAXONOMIC")),1,0)</f>
        <v>0</v>
      </c>
      <c r="P1014">
        <f>IF(AND(COUNTIF(L1014:M1014, "BASE"),COUNTIF(L1014:M1014, "THEMATIC")),1,0)</f>
        <v>1</v>
      </c>
      <c r="Q1014" t="s">
        <v>353</v>
      </c>
      <c r="R1014">
        <f>IF(AND(COUNTIF(L1014:M1014, "THEMATIC"),COUNTIF(L1014:M1014, "TAXONOMIC")),1,0)</f>
        <v>0</v>
      </c>
      <c r="S1014">
        <f>IF(COUNTIF(L1014:M1014, "UNRELATED"),1,0)</f>
        <v>0</v>
      </c>
    </row>
    <row r="1015" spans="1:19" x14ac:dyDescent="0.35">
      <c r="A1015">
        <v>4006</v>
      </c>
      <c r="B1015">
        <v>1</v>
      </c>
      <c r="C1015">
        <v>11</v>
      </c>
      <c r="D1015" t="s">
        <v>313</v>
      </c>
      <c r="E1015" t="s">
        <v>314</v>
      </c>
      <c r="F1015" t="s">
        <v>315</v>
      </c>
      <c r="G1015" t="s">
        <v>267</v>
      </c>
      <c r="H1015" t="s">
        <v>316</v>
      </c>
      <c r="I1015" t="s">
        <v>317</v>
      </c>
      <c r="J1015" t="s">
        <v>315</v>
      </c>
      <c r="K1015" t="s">
        <v>313</v>
      </c>
      <c r="L1015" t="s">
        <v>7</v>
      </c>
      <c r="M1015" t="s">
        <v>6</v>
      </c>
      <c r="N1015">
        <v>5.2199860552799997</v>
      </c>
      <c r="O1015">
        <f>IF(AND(COUNTIF(L1015:M1015, "BASE"),COUNTIF(L1015:M1015, "TAXONOMIC")),1,0)</f>
        <v>0</v>
      </c>
      <c r="P1015">
        <f>IF(AND(COUNTIF(L1015:M1015, "BASE"),COUNTIF(L1015:M1015, "THEMATIC")),1,0)</f>
        <v>1</v>
      </c>
      <c r="Q1015" t="s">
        <v>353</v>
      </c>
      <c r="R1015">
        <f>IF(AND(COUNTIF(L1015:M1015, "THEMATIC"),COUNTIF(L1015:M1015, "TAXONOMIC")),1,0)</f>
        <v>0</v>
      </c>
      <c r="S1015">
        <f>IF(COUNTIF(L1015:M1015, "UNRELATED"),1,0)</f>
        <v>0</v>
      </c>
    </row>
    <row r="1016" spans="1:19" x14ac:dyDescent="0.35">
      <c r="A1016">
        <v>4006</v>
      </c>
      <c r="B1016">
        <v>1</v>
      </c>
      <c r="C1016">
        <v>12</v>
      </c>
      <c r="D1016" t="s">
        <v>152</v>
      </c>
      <c r="E1016" t="s">
        <v>50</v>
      </c>
      <c r="F1016" t="s">
        <v>153</v>
      </c>
      <c r="G1016" t="s">
        <v>154</v>
      </c>
      <c r="H1016" t="s">
        <v>155</v>
      </c>
      <c r="I1016" t="s">
        <v>156</v>
      </c>
      <c r="J1016" t="s">
        <v>152</v>
      </c>
      <c r="K1016" t="s">
        <v>153</v>
      </c>
      <c r="L1016" t="s">
        <v>6</v>
      </c>
      <c r="M1016" t="s">
        <v>7</v>
      </c>
      <c r="N1016">
        <v>5.4951167767899998</v>
      </c>
      <c r="O1016">
        <f>IF(AND(COUNTIF(L1016:M1016, "BASE"),COUNTIF(L1016:M1016, "TAXONOMIC")),1,0)</f>
        <v>0</v>
      </c>
      <c r="P1016">
        <f>IF(AND(COUNTIF(L1016:M1016, "BASE"),COUNTIF(L1016:M1016, "THEMATIC")),1,0)</f>
        <v>1</v>
      </c>
      <c r="Q1016" t="s">
        <v>353</v>
      </c>
      <c r="R1016">
        <f>IF(AND(COUNTIF(L1016:M1016, "THEMATIC"),COUNTIF(L1016:M1016, "TAXONOMIC")),1,0)</f>
        <v>0</v>
      </c>
      <c r="S1016">
        <f>IF(COUNTIF(L1016:M1016, "UNRELATED"),1,0)</f>
        <v>0</v>
      </c>
    </row>
    <row r="1017" spans="1:19" x14ac:dyDescent="0.35">
      <c r="A1017">
        <v>4006</v>
      </c>
      <c r="B1017">
        <v>1</v>
      </c>
      <c r="C1017">
        <v>13</v>
      </c>
      <c r="D1017" t="s">
        <v>255</v>
      </c>
      <c r="E1017" t="s">
        <v>256</v>
      </c>
      <c r="F1017" t="s">
        <v>175</v>
      </c>
      <c r="G1017" t="s">
        <v>257</v>
      </c>
      <c r="H1017" t="s">
        <v>258</v>
      </c>
      <c r="I1017" t="s">
        <v>259</v>
      </c>
      <c r="J1017" t="s">
        <v>255</v>
      </c>
      <c r="K1017" t="s">
        <v>175</v>
      </c>
      <c r="L1017" t="s">
        <v>6</v>
      </c>
      <c r="M1017" t="s">
        <v>7</v>
      </c>
      <c r="N1017">
        <v>4.8664608979599997</v>
      </c>
      <c r="O1017">
        <f>IF(AND(COUNTIF(L1017:M1017, "BASE"),COUNTIF(L1017:M1017, "TAXONOMIC")),1,0)</f>
        <v>0</v>
      </c>
      <c r="P1017">
        <f>IF(AND(COUNTIF(L1017:M1017, "BASE"),COUNTIF(L1017:M1017, "THEMATIC")),1,0)</f>
        <v>1</v>
      </c>
      <c r="Q1017" t="s">
        <v>353</v>
      </c>
      <c r="R1017">
        <f>IF(AND(COUNTIF(L1017:M1017, "THEMATIC"),COUNTIF(L1017:M1017, "TAXONOMIC")),1,0)</f>
        <v>0</v>
      </c>
      <c r="S1017">
        <f>IF(COUNTIF(L1017:M1017, "UNRELATED"),1,0)</f>
        <v>0</v>
      </c>
    </row>
    <row r="1018" spans="1:19" x14ac:dyDescent="0.35">
      <c r="A1018">
        <v>4006</v>
      </c>
      <c r="B1018">
        <v>1</v>
      </c>
      <c r="C1018">
        <v>14</v>
      </c>
      <c r="D1018" t="s">
        <v>59</v>
      </c>
      <c r="E1018" t="s">
        <v>137</v>
      </c>
      <c r="F1018" t="s">
        <v>138</v>
      </c>
      <c r="G1018" t="s">
        <v>139</v>
      </c>
      <c r="H1018" t="s">
        <v>140</v>
      </c>
      <c r="I1018" t="s">
        <v>141</v>
      </c>
      <c r="J1018" t="s">
        <v>138</v>
      </c>
      <c r="K1018" t="s">
        <v>59</v>
      </c>
      <c r="L1018" t="s">
        <v>7</v>
      </c>
      <c r="M1018" t="s">
        <v>6</v>
      </c>
      <c r="N1018">
        <v>5.6721774807700003</v>
      </c>
      <c r="O1018">
        <f>IF(AND(COUNTIF(L1018:M1018, "BASE"),COUNTIF(L1018:M1018, "TAXONOMIC")),1,0)</f>
        <v>0</v>
      </c>
      <c r="P1018">
        <f>IF(AND(COUNTIF(L1018:M1018, "BASE"),COUNTIF(L1018:M1018, "THEMATIC")),1,0)</f>
        <v>1</v>
      </c>
      <c r="Q1018" t="s">
        <v>353</v>
      </c>
      <c r="R1018">
        <f>IF(AND(COUNTIF(L1018:M1018, "THEMATIC"),COUNTIF(L1018:M1018, "TAXONOMIC")),1,0)</f>
        <v>0</v>
      </c>
      <c r="S1018">
        <f>IF(COUNTIF(L1018:M1018, "UNRELATED"),1,0)</f>
        <v>0</v>
      </c>
    </row>
    <row r="1019" spans="1:19" x14ac:dyDescent="0.35">
      <c r="A1019">
        <v>4006</v>
      </c>
      <c r="B1019">
        <v>1</v>
      </c>
      <c r="C1019">
        <v>15</v>
      </c>
      <c r="D1019" t="s">
        <v>74</v>
      </c>
      <c r="E1019" t="s">
        <v>16</v>
      </c>
      <c r="F1019" t="s">
        <v>75</v>
      </c>
      <c r="G1019" t="s">
        <v>76</v>
      </c>
      <c r="H1019" t="s">
        <v>77</v>
      </c>
      <c r="I1019" t="s">
        <v>78</v>
      </c>
      <c r="J1019" t="s">
        <v>75</v>
      </c>
      <c r="K1019" t="s">
        <v>74</v>
      </c>
      <c r="L1019" t="s">
        <v>7</v>
      </c>
      <c r="M1019" t="s">
        <v>6</v>
      </c>
      <c r="N1019">
        <v>11.0855673114</v>
      </c>
      <c r="O1019">
        <f>IF(AND(COUNTIF(L1019:M1019, "BASE"),COUNTIF(L1019:M1019, "TAXONOMIC")),1,0)</f>
        <v>0</v>
      </c>
      <c r="P1019">
        <f>IF(AND(COUNTIF(L1019:M1019, "BASE"),COUNTIF(L1019:M1019, "THEMATIC")),1,0)</f>
        <v>1</v>
      </c>
      <c r="Q1019" t="s">
        <v>353</v>
      </c>
      <c r="R1019">
        <f>IF(AND(COUNTIF(L1019:M1019, "THEMATIC"),COUNTIF(L1019:M1019, "TAXONOMIC")),1,0)</f>
        <v>0</v>
      </c>
      <c r="S1019">
        <f>IF(COUNTIF(L1019:M1019, "UNRELATED"),1,0)</f>
        <v>0</v>
      </c>
    </row>
    <row r="1020" spans="1:19" x14ac:dyDescent="0.35">
      <c r="A1020">
        <v>4006</v>
      </c>
      <c r="B1020">
        <v>1</v>
      </c>
      <c r="C1020">
        <v>16</v>
      </c>
      <c r="D1020" t="s">
        <v>187</v>
      </c>
      <c r="E1020" t="s">
        <v>188</v>
      </c>
      <c r="F1020" t="s">
        <v>189</v>
      </c>
      <c r="G1020" t="s">
        <v>190</v>
      </c>
      <c r="H1020" t="s">
        <v>191</v>
      </c>
      <c r="I1020" t="s">
        <v>58</v>
      </c>
      <c r="J1020" t="s">
        <v>187</v>
      </c>
      <c r="K1020" t="s">
        <v>189</v>
      </c>
      <c r="L1020" t="s">
        <v>6</v>
      </c>
      <c r="M1020" t="s">
        <v>7</v>
      </c>
      <c r="N1020">
        <v>5.5413733143400004</v>
      </c>
      <c r="O1020">
        <f>IF(AND(COUNTIF(L1020:M1020, "BASE"),COUNTIF(L1020:M1020, "TAXONOMIC")),1,0)</f>
        <v>0</v>
      </c>
      <c r="P1020">
        <f>IF(AND(COUNTIF(L1020:M1020, "BASE"),COUNTIF(L1020:M1020, "THEMATIC")),1,0)</f>
        <v>1</v>
      </c>
      <c r="Q1020" t="s">
        <v>353</v>
      </c>
      <c r="R1020">
        <f>IF(AND(COUNTIF(L1020:M1020, "THEMATIC"),COUNTIF(L1020:M1020, "TAXONOMIC")),1,0)</f>
        <v>0</v>
      </c>
      <c r="S1020">
        <f>IF(COUNTIF(L1020:M1020, "UNRELATED"),1,0)</f>
        <v>0</v>
      </c>
    </row>
    <row r="1021" spans="1:19" x14ac:dyDescent="0.35">
      <c r="A1021">
        <v>4006</v>
      </c>
      <c r="B1021">
        <v>1</v>
      </c>
      <c r="C1021">
        <v>17</v>
      </c>
      <c r="D1021" t="s">
        <v>103</v>
      </c>
      <c r="E1021" t="s">
        <v>104</v>
      </c>
      <c r="F1021" t="s">
        <v>105</v>
      </c>
      <c r="G1021" t="s">
        <v>106</v>
      </c>
      <c r="H1021" t="s">
        <v>107</v>
      </c>
      <c r="I1021" t="s">
        <v>108</v>
      </c>
      <c r="J1021" t="s">
        <v>105</v>
      </c>
      <c r="K1021" t="s">
        <v>103</v>
      </c>
      <c r="L1021" t="s">
        <v>7</v>
      </c>
      <c r="M1021" t="s">
        <v>6</v>
      </c>
      <c r="N1021">
        <v>2.80515178386</v>
      </c>
      <c r="O1021">
        <f>IF(AND(COUNTIF(L1021:M1021, "BASE"),COUNTIF(L1021:M1021, "TAXONOMIC")),1,0)</f>
        <v>0</v>
      </c>
      <c r="P1021">
        <f>IF(AND(COUNTIF(L1021:M1021, "BASE"),COUNTIF(L1021:M1021, "THEMATIC")),1,0)</f>
        <v>1</v>
      </c>
      <c r="Q1021" t="s">
        <v>353</v>
      </c>
      <c r="R1021">
        <f>IF(AND(COUNTIF(L1021:M1021, "THEMATIC"),COUNTIF(L1021:M1021, "TAXONOMIC")),1,0)</f>
        <v>0</v>
      </c>
      <c r="S1021">
        <f>IF(COUNTIF(L1021:M1021, "UNRELATED"),1,0)</f>
        <v>0</v>
      </c>
    </row>
    <row r="1022" spans="1:19" x14ac:dyDescent="0.35">
      <c r="A1022">
        <v>4006</v>
      </c>
      <c r="B1022">
        <v>1</v>
      </c>
      <c r="C1022">
        <v>18</v>
      </c>
      <c r="D1022" t="s">
        <v>146</v>
      </c>
      <c r="E1022" t="s">
        <v>147</v>
      </c>
      <c r="F1022" t="s">
        <v>148</v>
      </c>
      <c r="G1022" t="s">
        <v>149</v>
      </c>
      <c r="H1022" t="s">
        <v>150</v>
      </c>
      <c r="I1022" t="s">
        <v>151</v>
      </c>
      <c r="J1022" t="s">
        <v>147</v>
      </c>
      <c r="K1022" t="s">
        <v>146</v>
      </c>
      <c r="L1022" t="s">
        <v>14</v>
      </c>
      <c r="M1022" t="s">
        <v>6</v>
      </c>
      <c r="N1022">
        <v>6.4079318773000002</v>
      </c>
      <c r="O1022">
        <f>IF(AND(COUNTIF(L1022:M1022, "BASE"),COUNTIF(L1022:M1022, "TAXONOMIC")),1,0)</f>
        <v>1</v>
      </c>
      <c r="P1022">
        <f>IF(AND(COUNTIF(L1022:M1022, "BASE"),COUNTIF(L1022:M1022, "THEMATIC")),1,0)</f>
        <v>0</v>
      </c>
      <c r="Q1022" t="s">
        <v>354</v>
      </c>
      <c r="R1022">
        <f>IF(AND(COUNTIF(L1022:M1022, "THEMATIC"),COUNTIF(L1022:M1022, "TAXONOMIC")),1,0)</f>
        <v>0</v>
      </c>
      <c r="S1022">
        <f>IF(COUNTIF(L1022:M1022, "UNRELATED"),1,0)</f>
        <v>0</v>
      </c>
    </row>
    <row r="1023" spans="1:19" x14ac:dyDescent="0.35">
      <c r="A1023">
        <v>4006</v>
      </c>
      <c r="B1023">
        <v>1</v>
      </c>
      <c r="C1023">
        <v>19</v>
      </c>
      <c r="D1023" t="s">
        <v>91</v>
      </c>
      <c r="E1023" t="s">
        <v>92</v>
      </c>
      <c r="F1023" t="s">
        <v>93</v>
      </c>
      <c r="G1023" t="s">
        <v>94</v>
      </c>
      <c r="H1023" t="s">
        <v>95</v>
      </c>
      <c r="I1023" t="s">
        <v>96</v>
      </c>
      <c r="J1023" t="s">
        <v>91</v>
      </c>
      <c r="K1023" t="s">
        <v>93</v>
      </c>
      <c r="L1023" t="s">
        <v>6</v>
      </c>
      <c r="M1023" t="s">
        <v>7</v>
      </c>
      <c r="N1023">
        <v>5.3664244809200001</v>
      </c>
      <c r="O1023">
        <f>IF(AND(COUNTIF(L1023:M1023, "BASE"),COUNTIF(L1023:M1023, "TAXONOMIC")),1,0)</f>
        <v>0</v>
      </c>
      <c r="P1023">
        <f>IF(AND(COUNTIF(L1023:M1023, "BASE"),COUNTIF(L1023:M1023, "THEMATIC")),1,0)</f>
        <v>1</v>
      </c>
      <c r="Q1023" t="s">
        <v>353</v>
      </c>
      <c r="R1023">
        <f>IF(AND(COUNTIF(L1023:M1023, "THEMATIC"),COUNTIF(L1023:M1023, "TAXONOMIC")),1,0)</f>
        <v>0</v>
      </c>
      <c r="S1023">
        <f>IF(COUNTIF(L1023:M1023, "UNRELATED"),1,0)</f>
        <v>0</v>
      </c>
    </row>
    <row r="1024" spans="1:19" x14ac:dyDescent="0.35">
      <c r="A1024">
        <v>4006</v>
      </c>
      <c r="B1024">
        <v>1</v>
      </c>
      <c r="C1024">
        <v>20</v>
      </c>
      <c r="D1024" t="s">
        <v>260</v>
      </c>
      <c r="E1024" t="s">
        <v>261</v>
      </c>
      <c r="F1024" t="s">
        <v>145</v>
      </c>
      <c r="G1024" t="s">
        <v>262</v>
      </c>
      <c r="H1024" t="s">
        <v>263</v>
      </c>
      <c r="I1024" t="s">
        <v>264</v>
      </c>
      <c r="J1024" t="s">
        <v>261</v>
      </c>
      <c r="K1024" t="s">
        <v>145</v>
      </c>
      <c r="L1024" t="s">
        <v>14</v>
      </c>
      <c r="M1024" t="s">
        <v>7</v>
      </c>
      <c r="N1024">
        <v>3.4802757513200002</v>
      </c>
      <c r="O1024">
        <f>IF(AND(COUNTIF(L1024:M1024, "BASE"),COUNTIF(L1024:M1024, "TAXONOMIC")),1,0)</f>
        <v>0</v>
      </c>
      <c r="P1024">
        <f>IF(AND(COUNTIF(L1024:M1024, "BASE"),COUNTIF(L1024:M1024, "THEMATIC")),1,0)</f>
        <v>0</v>
      </c>
      <c r="Q1024" t="s">
        <v>352</v>
      </c>
      <c r="R1024">
        <f>IF(AND(COUNTIF(L1024:M1024, "THEMATIC"),COUNTIF(L1024:M1024, "TAXONOMIC")),1,0)</f>
        <v>1</v>
      </c>
      <c r="S1024">
        <f>IF(COUNTIF(L1024:M1024, "UNRELATED"),1,0)</f>
        <v>0</v>
      </c>
    </row>
    <row r="1025" spans="1:19" x14ac:dyDescent="0.35">
      <c r="A1025">
        <v>4006</v>
      </c>
      <c r="B1025">
        <v>1</v>
      </c>
      <c r="C1025">
        <v>21</v>
      </c>
      <c r="D1025" t="s">
        <v>120</v>
      </c>
      <c r="E1025" t="s">
        <v>121</v>
      </c>
      <c r="F1025" t="s">
        <v>122</v>
      </c>
      <c r="G1025" t="s">
        <v>123</v>
      </c>
      <c r="H1025" t="s">
        <v>124</v>
      </c>
      <c r="I1025" t="s">
        <v>125</v>
      </c>
      <c r="J1025" t="s">
        <v>122</v>
      </c>
      <c r="K1025" t="s">
        <v>120</v>
      </c>
      <c r="L1025" t="s">
        <v>7</v>
      </c>
      <c r="M1025" t="s">
        <v>6</v>
      </c>
      <c r="N1025">
        <v>4.0073774741000001</v>
      </c>
      <c r="O1025">
        <f>IF(AND(COUNTIF(L1025:M1025, "BASE"),COUNTIF(L1025:M1025, "TAXONOMIC")),1,0)</f>
        <v>0</v>
      </c>
      <c r="P1025">
        <f>IF(AND(COUNTIF(L1025:M1025, "BASE"),COUNTIF(L1025:M1025, "THEMATIC")),1,0)</f>
        <v>1</v>
      </c>
      <c r="Q1025" t="s">
        <v>353</v>
      </c>
      <c r="R1025">
        <f>IF(AND(COUNTIF(L1025:M1025, "THEMATIC"),COUNTIF(L1025:M1025, "TAXONOMIC")),1,0)</f>
        <v>0</v>
      </c>
      <c r="S1025">
        <f>IF(COUNTIF(L1025:M1025, "UNRELATED"),1,0)</f>
        <v>0</v>
      </c>
    </row>
    <row r="1026" spans="1:19" x14ac:dyDescent="0.35">
      <c r="A1026">
        <v>4006</v>
      </c>
      <c r="B1026">
        <v>1</v>
      </c>
      <c r="C1026">
        <v>22</v>
      </c>
      <c r="D1026" t="s">
        <v>299</v>
      </c>
      <c r="E1026" t="s">
        <v>206</v>
      </c>
      <c r="F1026" t="s">
        <v>300</v>
      </c>
      <c r="G1026" t="s">
        <v>301</v>
      </c>
      <c r="H1026" t="s">
        <v>302</v>
      </c>
      <c r="I1026" t="s">
        <v>303</v>
      </c>
      <c r="J1026" t="s">
        <v>299</v>
      </c>
      <c r="K1026" t="s">
        <v>300</v>
      </c>
      <c r="L1026" t="s">
        <v>6</v>
      </c>
      <c r="M1026" t="s">
        <v>7</v>
      </c>
      <c r="N1026">
        <v>4.6964956002799996</v>
      </c>
      <c r="O1026">
        <f>IF(AND(COUNTIF(L1026:M1026, "BASE"),COUNTIF(L1026:M1026, "TAXONOMIC")),1,0)</f>
        <v>0</v>
      </c>
      <c r="P1026">
        <f>IF(AND(COUNTIF(L1026:M1026, "BASE"),COUNTIF(L1026:M1026, "THEMATIC")),1,0)</f>
        <v>1</v>
      </c>
      <c r="Q1026" t="s">
        <v>353</v>
      </c>
      <c r="R1026">
        <f>IF(AND(COUNTIF(L1026:M1026, "THEMATIC"),COUNTIF(L1026:M1026, "TAXONOMIC")),1,0)</f>
        <v>0</v>
      </c>
      <c r="S1026">
        <f>IF(COUNTIF(L1026:M1026, "UNRELATED"),1,0)</f>
        <v>0</v>
      </c>
    </row>
    <row r="1027" spans="1:19" x14ac:dyDescent="0.35">
      <c r="A1027">
        <v>4006</v>
      </c>
      <c r="B1027">
        <v>1</v>
      </c>
      <c r="C1027">
        <v>23</v>
      </c>
      <c r="D1027" t="s">
        <v>175</v>
      </c>
      <c r="E1027" t="s">
        <v>176</v>
      </c>
      <c r="F1027" t="s">
        <v>177</v>
      </c>
      <c r="G1027" t="s">
        <v>178</v>
      </c>
      <c r="H1027" t="s">
        <v>179</v>
      </c>
      <c r="I1027" t="s">
        <v>180</v>
      </c>
      <c r="J1027" t="s">
        <v>175</v>
      </c>
      <c r="K1027" t="s">
        <v>177</v>
      </c>
      <c r="L1027" t="s">
        <v>6</v>
      </c>
      <c r="M1027" t="s">
        <v>7</v>
      </c>
      <c r="N1027">
        <v>3.22128019203</v>
      </c>
      <c r="O1027">
        <f>IF(AND(COUNTIF(L1027:M1027, "BASE"),COUNTIF(L1027:M1027, "TAXONOMIC")),1,0)</f>
        <v>0</v>
      </c>
      <c r="P1027">
        <f>IF(AND(COUNTIF(L1027:M1027, "BASE"),COUNTIF(L1027:M1027, "THEMATIC")),1,0)</f>
        <v>1</v>
      </c>
      <c r="Q1027" t="s">
        <v>353</v>
      </c>
      <c r="R1027">
        <f>IF(AND(COUNTIF(L1027:M1027, "THEMATIC"),COUNTIF(L1027:M1027, "TAXONOMIC")),1,0)</f>
        <v>0</v>
      </c>
      <c r="S1027">
        <f>IF(COUNTIF(L1027:M1027, "UNRELATED"),1,0)</f>
        <v>0</v>
      </c>
    </row>
    <row r="1028" spans="1:19" x14ac:dyDescent="0.35">
      <c r="A1028">
        <v>4006</v>
      </c>
      <c r="B1028">
        <v>1</v>
      </c>
      <c r="C1028">
        <v>24</v>
      </c>
      <c r="D1028" t="s">
        <v>0</v>
      </c>
      <c r="E1028" t="s">
        <v>1</v>
      </c>
      <c r="F1028" t="s">
        <v>2</v>
      </c>
      <c r="G1028" t="s">
        <v>3</v>
      </c>
      <c r="H1028" t="s">
        <v>4</v>
      </c>
      <c r="I1028" t="s">
        <v>5</v>
      </c>
      <c r="J1028" t="s">
        <v>0</v>
      </c>
      <c r="K1028" t="s">
        <v>2</v>
      </c>
      <c r="L1028" t="s">
        <v>6</v>
      </c>
      <c r="M1028" t="s">
        <v>7</v>
      </c>
      <c r="N1028">
        <v>2.2202045591499999</v>
      </c>
      <c r="O1028">
        <f>IF(AND(COUNTIF(L1028:M1028, "BASE"),COUNTIF(L1028:M1028, "TAXONOMIC")),1,0)</f>
        <v>0</v>
      </c>
      <c r="P1028">
        <f>IF(AND(COUNTIF(L1028:M1028, "BASE"),COUNTIF(L1028:M1028, "THEMATIC")),1,0)</f>
        <v>1</v>
      </c>
      <c r="Q1028" t="s">
        <v>353</v>
      </c>
      <c r="R1028">
        <f>IF(AND(COUNTIF(L1028:M1028, "THEMATIC"),COUNTIF(L1028:M1028, "TAXONOMIC")),1,0)</f>
        <v>0</v>
      </c>
      <c r="S1028">
        <f>IF(COUNTIF(L1028:M1028, "UNRELATED"),1,0)</f>
        <v>0</v>
      </c>
    </row>
    <row r="1029" spans="1:19" x14ac:dyDescent="0.35">
      <c r="A1029">
        <v>4006</v>
      </c>
      <c r="B1029">
        <v>1</v>
      </c>
      <c r="C1029">
        <v>25</v>
      </c>
      <c r="D1029" t="s">
        <v>51</v>
      </c>
      <c r="E1029" t="s">
        <v>52</v>
      </c>
      <c r="F1029" t="s">
        <v>53</v>
      </c>
      <c r="G1029" t="s">
        <v>54</v>
      </c>
      <c r="H1029" t="s">
        <v>55</v>
      </c>
      <c r="I1029" t="s">
        <v>56</v>
      </c>
      <c r="J1029" t="s">
        <v>53</v>
      </c>
      <c r="K1029" t="s">
        <v>51</v>
      </c>
      <c r="L1029" t="s">
        <v>7</v>
      </c>
      <c r="M1029" t="s">
        <v>6</v>
      </c>
      <c r="N1029">
        <v>8.9227374785099993</v>
      </c>
      <c r="O1029">
        <f>IF(AND(COUNTIF(L1029:M1029, "BASE"),COUNTIF(L1029:M1029, "TAXONOMIC")),1,0)</f>
        <v>0</v>
      </c>
      <c r="P1029">
        <f>IF(AND(COUNTIF(L1029:M1029, "BASE"),COUNTIF(L1029:M1029, "THEMATIC")),1,0)</f>
        <v>1</v>
      </c>
      <c r="Q1029" t="s">
        <v>353</v>
      </c>
      <c r="R1029">
        <f>IF(AND(COUNTIF(L1029:M1029, "THEMATIC"),COUNTIF(L1029:M1029, "TAXONOMIC")),1,0)</f>
        <v>0</v>
      </c>
      <c r="S1029">
        <f>IF(COUNTIF(L1029:M1029, "UNRELATED"),1,0)</f>
        <v>0</v>
      </c>
    </row>
    <row r="1030" spans="1:19" x14ac:dyDescent="0.35">
      <c r="A1030">
        <v>4006</v>
      </c>
      <c r="B1030">
        <v>1</v>
      </c>
      <c r="C1030">
        <v>26</v>
      </c>
      <c r="D1030" t="s">
        <v>57</v>
      </c>
      <c r="E1030" t="s">
        <v>58</v>
      </c>
      <c r="F1030" t="s">
        <v>59</v>
      </c>
      <c r="G1030" t="s">
        <v>60</v>
      </c>
      <c r="H1030" t="s">
        <v>61</v>
      </c>
      <c r="I1030" t="s">
        <v>62</v>
      </c>
      <c r="J1030" t="s">
        <v>57</v>
      </c>
      <c r="K1030" t="s">
        <v>58</v>
      </c>
      <c r="L1030" t="s">
        <v>6</v>
      </c>
      <c r="M1030" t="s">
        <v>14</v>
      </c>
      <c r="N1030">
        <v>6.1656038344399997</v>
      </c>
      <c r="O1030">
        <f>IF(AND(COUNTIF(L1030:M1030, "BASE"),COUNTIF(L1030:M1030, "TAXONOMIC")),1,0)</f>
        <v>1</v>
      </c>
      <c r="P1030">
        <f>IF(AND(COUNTIF(L1030:M1030, "BASE"),COUNTIF(L1030:M1030, "THEMATIC")),1,0)</f>
        <v>0</v>
      </c>
      <c r="Q1030" t="s">
        <v>354</v>
      </c>
      <c r="R1030">
        <f>IF(AND(COUNTIF(L1030:M1030, "THEMATIC"),COUNTIF(L1030:M1030, "TAXONOMIC")),1,0)</f>
        <v>0</v>
      </c>
      <c r="S1030">
        <f>IF(COUNTIF(L1030:M1030, "UNRELATED"),1,0)</f>
        <v>0</v>
      </c>
    </row>
    <row r="1031" spans="1:19" x14ac:dyDescent="0.35">
      <c r="A1031">
        <v>4006</v>
      </c>
      <c r="B1031">
        <v>1</v>
      </c>
      <c r="C1031">
        <v>27</v>
      </c>
      <c r="D1031" t="s">
        <v>293</v>
      </c>
      <c r="E1031" t="s">
        <v>294</v>
      </c>
      <c r="F1031" t="s">
        <v>295</v>
      </c>
      <c r="G1031" t="s">
        <v>296</v>
      </c>
      <c r="H1031" t="s">
        <v>297</v>
      </c>
      <c r="I1031" t="s">
        <v>298</v>
      </c>
      <c r="J1031" t="s">
        <v>293</v>
      </c>
      <c r="K1031" t="s">
        <v>295</v>
      </c>
      <c r="L1031" t="s">
        <v>6</v>
      </c>
      <c r="M1031" t="s">
        <v>7</v>
      </c>
      <c r="N1031">
        <v>5.4115580432100003</v>
      </c>
      <c r="O1031">
        <f>IF(AND(COUNTIF(L1031:M1031, "BASE"),COUNTIF(L1031:M1031, "TAXONOMIC")),1,0)</f>
        <v>0</v>
      </c>
      <c r="P1031">
        <f>IF(AND(COUNTIF(L1031:M1031, "BASE"),COUNTIF(L1031:M1031, "THEMATIC")),1,0)</f>
        <v>1</v>
      </c>
      <c r="Q1031" t="s">
        <v>353</v>
      </c>
      <c r="R1031">
        <f>IF(AND(COUNTIF(L1031:M1031, "THEMATIC"),COUNTIF(L1031:M1031, "TAXONOMIC")),1,0)</f>
        <v>0</v>
      </c>
      <c r="S1031">
        <f>IF(COUNTIF(L1031:M1031, "UNRELATED"),1,0)</f>
        <v>0</v>
      </c>
    </row>
    <row r="1032" spans="1:19" x14ac:dyDescent="0.35">
      <c r="A1032">
        <v>4006</v>
      </c>
      <c r="B1032">
        <v>1</v>
      </c>
      <c r="C1032">
        <v>28</v>
      </c>
      <c r="D1032" t="s">
        <v>69</v>
      </c>
      <c r="E1032" t="s">
        <v>70</v>
      </c>
      <c r="F1032" t="s">
        <v>71</v>
      </c>
      <c r="G1032" t="s">
        <v>38</v>
      </c>
      <c r="H1032" t="s">
        <v>72</v>
      </c>
      <c r="I1032" t="s">
        <v>73</v>
      </c>
      <c r="J1032" t="s">
        <v>71</v>
      </c>
      <c r="K1032" t="s">
        <v>69</v>
      </c>
      <c r="L1032" t="s">
        <v>7</v>
      </c>
      <c r="M1032" t="s">
        <v>6</v>
      </c>
      <c r="N1032">
        <v>4.1217534842400001</v>
      </c>
      <c r="O1032">
        <f>IF(AND(COUNTIF(L1032:M1032, "BASE"),COUNTIF(L1032:M1032, "TAXONOMIC")),1,0)</f>
        <v>0</v>
      </c>
      <c r="P1032">
        <f>IF(AND(COUNTIF(L1032:M1032, "BASE"),COUNTIF(L1032:M1032, "THEMATIC")),1,0)</f>
        <v>1</v>
      </c>
      <c r="Q1032" t="s">
        <v>353</v>
      </c>
      <c r="R1032">
        <f>IF(AND(COUNTIF(L1032:M1032, "THEMATIC"),COUNTIF(L1032:M1032, "TAXONOMIC")),1,0)</f>
        <v>0</v>
      </c>
      <c r="S1032">
        <f>IF(COUNTIF(L1032:M1032, "UNRELATED"),1,0)</f>
        <v>0</v>
      </c>
    </row>
    <row r="1033" spans="1:19" x14ac:dyDescent="0.35">
      <c r="A1033">
        <v>4006</v>
      </c>
      <c r="B1033">
        <v>1</v>
      </c>
      <c r="C1033">
        <v>29</v>
      </c>
      <c r="D1033" t="s">
        <v>3</v>
      </c>
      <c r="E1033" t="s">
        <v>203</v>
      </c>
      <c r="F1033" t="s">
        <v>204</v>
      </c>
      <c r="G1033" t="s">
        <v>205</v>
      </c>
      <c r="H1033" t="s">
        <v>206</v>
      </c>
      <c r="I1033" t="s">
        <v>207</v>
      </c>
      <c r="J1033" t="s">
        <v>3</v>
      </c>
      <c r="K1033" t="s">
        <v>203</v>
      </c>
      <c r="L1033" t="s">
        <v>6</v>
      </c>
      <c r="M1033" t="s">
        <v>14</v>
      </c>
      <c r="N1033">
        <v>10.0721207359</v>
      </c>
      <c r="O1033">
        <f>IF(AND(COUNTIF(L1033:M1033, "BASE"),COUNTIF(L1033:M1033, "TAXONOMIC")),1,0)</f>
        <v>1</v>
      </c>
      <c r="P1033">
        <f>IF(AND(COUNTIF(L1033:M1033, "BASE"),COUNTIF(L1033:M1033, "THEMATIC")),1,0)</f>
        <v>0</v>
      </c>
      <c r="Q1033" t="s">
        <v>354</v>
      </c>
      <c r="R1033">
        <f>IF(AND(COUNTIF(L1033:M1033, "THEMATIC"),COUNTIF(L1033:M1033, "TAXONOMIC")),1,0)</f>
        <v>0</v>
      </c>
      <c r="S1033">
        <f>IF(COUNTIF(L1033:M1033, "UNRELATED"),1,0)</f>
        <v>0</v>
      </c>
    </row>
    <row r="1034" spans="1:19" x14ac:dyDescent="0.35">
      <c r="A1034">
        <v>4006</v>
      </c>
      <c r="B1034">
        <v>1</v>
      </c>
      <c r="C1034">
        <v>30</v>
      </c>
      <c r="D1034" t="s">
        <v>192</v>
      </c>
      <c r="E1034" t="s">
        <v>193</v>
      </c>
      <c r="F1034" t="s">
        <v>72</v>
      </c>
      <c r="G1034" t="s">
        <v>194</v>
      </c>
      <c r="H1034" t="s">
        <v>195</v>
      </c>
      <c r="I1034" t="s">
        <v>196</v>
      </c>
      <c r="J1034" t="s">
        <v>192</v>
      </c>
      <c r="K1034" t="s">
        <v>72</v>
      </c>
      <c r="L1034" t="s">
        <v>6</v>
      </c>
      <c r="M1034" t="s">
        <v>7</v>
      </c>
      <c r="N1034">
        <v>3.4224686529500001</v>
      </c>
      <c r="O1034">
        <f>IF(AND(COUNTIF(L1034:M1034, "BASE"),COUNTIF(L1034:M1034, "TAXONOMIC")),1,0)</f>
        <v>0</v>
      </c>
      <c r="P1034">
        <f>IF(AND(COUNTIF(L1034:M1034, "BASE"),COUNTIF(L1034:M1034, "THEMATIC")),1,0)</f>
        <v>1</v>
      </c>
      <c r="Q1034" t="s">
        <v>353</v>
      </c>
      <c r="R1034">
        <f>IF(AND(COUNTIF(L1034:M1034, "THEMATIC"),COUNTIF(L1034:M1034, "TAXONOMIC")),1,0)</f>
        <v>0</v>
      </c>
      <c r="S1034">
        <f>IF(COUNTIF(L1034:M1034, "UNRELATED"),1,0)</f>
        <v>0</v>
      </c>
    </row>
    <row r="1035" spans="1:19" x14ac:dyDescent="0.35">
      <c r="A1035">
        <v>4006</v>
      </c>
      <c r="B1035">
        <v>1</v>
      </c>
      <c r="C1035">
        <v>31</v>
      </c>
      <c r="D1035" t="s">
        <v>142</v>
      </c>
      <c r="E1035" t="s">
        <v>45</v>
      </c>
      <c r="F1035" t="s">
        <v>143</v>
      </c>
      <c r="G1035" t="s">
        <v>144</v>
      </c>
      <c r="H1035" t="s">
        <v>51</v>
      </c>
      <c r="I1035" t="s">
        <v>145</v>
      </c>
      <c r="J1035" t="s">
        <v>142</v>
      </c>
      <c r="K1035" t="s">
        <v>143</v>
      </c>
      <c r="L1035" t="s">
        <v>6</v>
      </c>
      <c r="M1035" t="s">
        <v>7</v>
      </c>
      <c r="N1035">
        <v>2.6975626260999999</v>
      </c>
      <c r="O1035">
        <f>IF(AND(COUNTIF(L1035:M1035, "BASE"),COUNTIF(L1035:M1035, "TAXONOMIC")),1,0)</f>
        <v>0</v>
      </c>
      <c r="P1035">
        <f>IF(AND(COUNTIF(L1035:M1035, "BASE"),COUNTIF(L1035:M1035, "THEMATIC")),1,0)</f>
        <v>1</v>
      </c>
      <c r="Q1035" t="s">
        <v>353</v>
      </c>
      <c r="R1035">
        <f>IF(AND(COUNTIF(L1035:M1035, "THEMATIC"),COUNTIF(L1035:M1035, "TAXONOMIC")),1,0)</f>
        <v>0</v>
      </c>
      <c r="S1035">
        <f>IF(COUNTIF(L1035:M1035, "UNRELATED"),1,0)</f>
        <v>0</v>
      </c>
    </row>
    <row r="1036" spans="1:19" x14ac:dyDescent="0.35">
      <c r="A1036">
        <v>4006</v>
      </c>
      <c r="B1036">
        <v>1</v>
      </c>
      <c r="C1036">
        <v>32</v>
      </c>
      <c r="D1036" t="s">
        <v>197</v>
      </c>
      <c r="E1036" t="s">
        <v>198</v>
      </c>
      <c r="F1036" t="s">
        <v>199</v>
      </c>
      <c r="G1036" t="s">
        <v>200</v>
      </c>
      <c r="H1036" t="s">
        <v>201</v>
      </c>
      <c r="I1036" t="s">
        <v>202</v>
      </c>
      <c r="J1036" t="s">
        <v>197</v>
      </c>
      <c r="K1036" t="s">
        <v>198</v>
      </c>
      <c r="L1036" t="s">
        <v>6</v>
      </c>
      <c r="M1036" t="s">
        <v>14</v>
      </c>
      <c r="N1036">
        <v>6.5258049373500002</v>
      </c>
      <c r="O1036">
        <f>IF(AND(COUNTIF(L1036:M1036, "BASE"),COUNTIF(L1036:M1036, "TAXONOMIC")),1,0)</f>
        <v>1</v>
      </c>
      <c r="P1036">
        <f>IF(AND(COUNTIF(L1036:M1036, "BASE"),COUNTIF(L1036:M1036, "THEMATIC")),1,0)</f>
        <v>0</v>
      </c>
      <c r="Q1036" t="s">
        <v>354</v>
      </c>
      <c r="R1036">
        <f>IF(AND(COUNTIF(L1036:M1036, "THEMATIC"),COUNTIF(L1036:M1036, "TAXONOMIC")),1,0)</f>
        <v>0</v>
      </c>
      <c r="S1036">
        <f>IF(COUNTIF(L1036:M1036, "UNRELATED"),1,0)</f>
        <v>0</v>
      </c>
    </row>
    <row r="1037" spans="1:19" x14ac:dyDescent="0.35">
      <c r="A1037">
        <v>4006</v>
      </c>
      <c r="B1037">
        <v>1</v>
      </c>
      <c r="C1037">
        <v>33</v>
      </c>
      <c r="D1037" t="s">
        <v>181</v>
      </c>
      <c r="E1037" t="s">
        <v>182</v>
      </c>
      <c r="F1037" t="s">
        <v>183</v>
      </c>
      <c r="G1037" t="s">
        <v>184</v>
      </c>
      <c r="H1037" t="s">
        <v>185</v>
      </c>
      <c r="I1037" t="s">
        <v>186</v>
      </c>
      <c r="J1037" t="s">
        <v>181</v>
      </c>
      <c r="K1037" t="s">
        <v>183</v>
      </c>
      <c r="L1037" t="s">
        <v>6</v>
      </c>
      <c r="M1037" t="s">
        <v>7</v>
      </c>
      <c r="N1037">
        <v>4.5126179177300001</v>
      </c>
      <c r="O1037">
        <f>IF(AND(COUNTIF(L1037:M1037, "BASE"),COUNTIF(L1037:M1037, "TAXONOMIC")),1,0)</f>
        <v>0</v>
      </c>
      <c r="P1037">
        <f>IF(AND(COUNTIF(L1037:M1037, "BASE"),COUNTIF(L1037:M1037, "THEMATIC")),1,0)</f>
        <v>1</v>
      </c>
      <c r="Q1037" t="s">
        <v>353</v>
      </c>
      <c r="R1037">
        <f>IF(AND(COUNTIF(L1037:M1037, "THEMATIC"),COUNTIF(L1037:M1037, "TAXONOMIC")),1,0)</f>
        <v>0</v>
      </c>
      <c r="S1037">
        <f>IF(COUNTIF(L1037:M1037, "UNRELATED"),1,0)</f>
        <v>0</v>
      </c>
    </row>
    <row r="1038" spans="1:19" x14ac:dyDescent="0.35">
      <c r="A1038">
        <v>4006</v>
      </c>
      <c r="B1038">
        <v>1</v>
      </c>
      <c r="C1038">
        <v>34</v>
      </c>
      <c r="D1038" t="s">
        <v>265</v>
      </c>
      <c r="E1038" t="s">
        <v>266</v>
      </c>
      <c r="F1038" t="s">
        <v>267</v>
      </c>
      <c r="G1038" t="s">
        <v>268</v>
      </c>
      <c r="H1038" t="s">
        <v>269</v>
      </c>
      <c r="I1038" t="s">
        <v>270</v>
      </c>
      <c r="J1038" t="s">
        <v>265</v>
      </c>
      <c r="K1038" t="s">
        <v>267</v>
      </c>
      <c r="L1038" t="s">
        <v>6</v>
      </c>
      <c r="M1038" t="s">
        <v>7</v>
      </c>
      <c r="N1038">
        <v>10.5606886968</v>
      </c>
      <c r="O1038">
        <f>IF(AND(COUNTIF(L1038:M1038, "BASE"),COUNTIF(L1038:M1038, "TAXONOMIC")),1,0)</f>
        <v>0</v>
      </c>
      <c r="P1038">
        <f>IF(AND(COUNTIF(L1038:M1038, "BASE"),COUNTIF(L1038:M1038, "THEMATIC")),1,0)</f>
        <v>1</v>
      </c>
      <c r="Q1038" t="s">
        <v>353</v>
      </c>
      <c r="R1038">
        <f>IF(AND(COUNTIF(L1038:M1038, "THEMATIC"),COUNTIF(L1038:M1038, "TAXONOMIC")),1,0)</f>
        <v>0</v>
      </c>
      <c r="S1038">
        <f>IF(COUNTIF(L1038:M1038, "UNRELATED"),1,0)</f>
        <v>0</v>
      </c>
    </row>
    <row r="1039" spans="1:19" x14ac:dyDescent="0.35">
      <c r="A1039">
        <v>4006</v>
      </c>
      <c r="B1039">
        <v>1</v>
      </c>
      <c r="C1039">
        <v>35</v>
      </c>
      <c r="D1039" t="s">
        <v>208</v>
      </c>
      <c r="E1039" t="s">
        <v>209</v>
      </c>
      <c r="F1039" t="s">
        <v>210</v>
      </c>
      <c r="G1039" t="s">
        <v>211</v>
      </c>
      <c r="H1039" t="s">
        <v>212</v>
      </c>
      <c r="I1039" t="s">
        <v>213</v>
      </c>
      <c r="J1039" t="s">
        <v>213</v>
      </c>
      <c r="K1039" t="s">
        <v>211</v>
      </c>
      <c r="L1039" t="s">
        <v>324</v>
      </c>
      <c r="M1039" t="s">
        <v>324</v>
      </c>
      <c r="N1039">
        <v>15.892224452200001</v>
      </c>
      <c r="O1039">
        <f>IF(AND(COUNTIF(L1039:M1039, "BASE"),COUNTIF(L1039:M1039, "TAXONOMIC")),1,0)</f>
        <v>0</v>
      </c>
      <c r="P1039">
        <f>IF(AND(COUNTIF(L1039:M1039, "BASE"),COUNTIF(L1039:M1039, "THEMATIC")),1,0)</f>
        <v>0</v>
      </c>
      <c r="Q1039" t="s">
        <v>352</v>
      </c>
      <c r="R1039">
        <f>IF(AND(COUNTIF(L1039:M1039, "THEMATIC"),COUNTIF(L1039:M1039, "TAXONOMIC")),1,0)</f>
        <v>0</v>
      </c>
      <c r="S1039">
        <f>IF(COUNTIF(L1039:M1039, "UNRELATED"),1,0)</f>
        <v>1</v>
      </c>
    </row>
    <row r="1040" spans="1:19" x14ac:dyDescent="0.35">
      <c r="A1040">
        <v>4006</v>
      </c>
      <c r="B1040">
        <v>1</v>
      </c>
      <c r="C1040">
        <v>36</v>
      </c>
      <c r="D1040" t="s">
        <v>21</v>
      </c>
      <c r="E1040" t="s">
        <v>22</v>
      </c>
      <c r="F1040" t="s">
        <v>23</v>
      </c>
      <c r="G1040" t="s">
        <v>24</v>
      </c>
      <c r="H1040" t="s">
        <v>25</v>
      </c>
      <c r="I1040" t="s">
        <v>26</v>
      </c>
      <c r="J1040" t="s">
        <v>22</v>
      </c>
      <c r="K1040" t="s">
        <v>21</v>
      </c>
      <c r="L1040" t="s">
        <v>14</v>
      </c>
      <c r="M1040" t="s">
        <v>6</v>
      </c>
      <c r="N1040">
        <v>6.05135031883</v>
      </c>
      <c r="O1040">
        <f>IF(AND(COUNTIF(L1040:M1040, "BASE"),COUNTIF(L1040:M1040, "TAXONOMIC")),1,0)</f>
        <v>1</v>
      </c>
      <c r="P1040">
        <f>IF(AND(COUNTIF(L1040:M1040, "BASE"),COUNTIF(L1040:M1040, "THEMATIC")),1,0)</f>
        <v>0</v>
      </c>
      <c r="Q1040" t="s">
        <v>354</v>
      </c>
      <c r="R1040">
        <f>IF(AND(COUNTIF(L1040:M1040, "THEMATIC"),COUNTIF(L1040:M1040, "TAXONOMIC")),1,0)</f>
        <v>0</v>
      </c>
      <c r="S1040">
        <f>IF(COUNTIF(L1040:M1040, "UNRELATED"),1,0)</f>
        <v>0</v>
      </c>
    </row>
    <row r="1041" spans="1:19" x14ac:dyDescent="0.35">
      <c r="A1041">
        <v>4006</v>
      </c>
      <c r="B1041">
        <v>1</v>
      </c>
      <c r="C1041">
        <v>37</v>
      </c>
      <c r="D1041" t="s">
        <v>171</v>
      </c>
      <c r="E1041" t="s">
        <v>172</v>
      </c>
      <c r="F1041" t="s">
        <v>140</v>
      </c>
      <c r="G1041" t="s">
        <v>86</v>
      </c>
      <c r="H1041" t="s">
        <v>173</v>
      </c>
      <c r="I1041" t="s">
        <v>174</v>
      </c>
      <c r="J1041" t="s">
        <v>171</v>
      </c>
      <c r="K1041" t="s">
        <v>172</v>
      </c>
      <c r="L1041" t="s">
        <v>6</v>
      </c>
      <c r="M1041" t="s">
        <v>14</v>
      </c>
      <c r="N1041">
        <v>5.8542972030099998</v>
      </c>
      <c r="O1041">
        <f>IF(AND(COUNTIF(L1041:M1041, "BASE"),COUNTIF(L1041:M1041, "TAXONOMIC")),1,0)</f>
        <v>1</v>
      </c>
      <c r="P1041">
        <f>IF(AND(COUNTIF(L1041:M1041, "BASE"),COUNTIF(L1041:M1041, "THEMATIC")),1,0)</f>
        <v>0</v>
      </c>
      <c r="Q1041" t="s">
        <v>354</v>
      </c>
      <c r="R1041">
        <f>IF(AND(COUNTIF(L1041:M1041, "THEMATIC"),COUNTIF(L1041:M1041, "TAXONOMIC")),1,0)</f>
        <v>0</v>
      </c>
      <c r="S1041">
        <f>IF(COUNTIF(L1041:M1041, "UNRELATED"),1,0)</f>
        <v>0</v>
      </c>
    </row>
    <row r="1042" spans="1:19" x14ac:dyDescent="0.35">
      <c r="A1042">
        <v>4006</v>
      </c>
      <c r="B1042">
        <v>1</v>
      </c>
      <c r="C1042">
        <v>38</v>
      </c>
      <c r="D1042" t="s">
        <v>126</v>
      </c>
      <c r="E1042" t="s">
        <v>127</v>
      </c>
      <c r="F1042" t="s">
        <v>12</v>
      </c>
      <c r="G1042" t="s">
        <v>128</v>
      </c>
      <c r="H1042" t="s">
        <v>129</v>
      </c>
      <c r="I1042" t="s">
        <v>130</v>
      </c>
      <c r="J1042" t="s">
        <v>127</v>
      </c>
      <c r="K1042" t="s">
        <v>126</v>
      </c>
      <c r="L1042" t="s">
        <v>14</v>
      </c>
      <c r="M1042" t="s">
        <v>6</v>
      </c>
      <c r="N1042">
        <v>14.1620058098</v>
      </c>
      <c r="O1042">
        <f>IF(AND(COUNTIF(L1042:M1042, "BASE"),COUNTIF(L1042:M1042, "TAXONOMIC")),1,0)</f>
        <v>1</v>
      </c>
      <c r="P1042">
        <f>IF(AND(COUNTIF(L1042:M1042, "BASE"),COUNTIF(L1042:M1042, "THEMATIC")),1,0)</f>
        <v>0</v>
      </c>
      <c r="Q1042" t="s">
        <v>354</v>
      </c>
      <c r="R1042">
        <f>IF(AND(COUNTIF(L1042:M1042, "THEMATIC"),COUNTIF(L1042:M1042, "TAXONOMIC")),1,0)</f>
        <v>0</v>
      </c>
      <c r="S1042">
        <f>IF(COUNTIF(L1042:M1042, "UNRELATED"),1,0)</f>
        <v>0</v>
      </c>
    </row>
    <row r="1043" spans="1:19" x14ac:dyDescent="0.35">
      <c r="A1043">
        <v>4006</v>
      </c>
      <c r="B1043">
        <v>1</v>
      </c>
      <c r="C1043">
        <v>39</v>
      </c>
      <c r="D1043" t="s">
        <v>232</v>
      </c>
      <c r="E1043" t="s">
        <v>233</v>
      </c>
      <c r="F1043" t="s">
        <v>234</v>
      </c>
      <c r="G1043" t="s">
        <v>235</v>
      </c>
      <c r="H1043" t="s">
        <v>236</v>
      </c>
      <c r="I1043" t="s">
        <v>237</v>
      </c>
      <c r="J1043" t="s">
        <v>232</v>
      </c>
      <c r="K1043" t="s">
        <v>234</v>
      </c>
      <c r="L1043" t="s">
        <v>6</v>
      </c>
      <c r="M1043" t="s">
        <v>7</v>
      </c>
      <c r="N1043">
        <v>2.8877414879400001</v>
      </c>
      <c r="O1043">
        <f>IF(AND(COUNTIF(L1043:M1043, "BASE"),COUNTIF(L1043:M1043, "TAXONOMIC")),1,0)</f>
        <v>0</v>
      </c>
      <c r="P1043">
        <f>IF(AND(COUNTIF(L1043:M1043, "BASE"),COUNTIF(L1043:M1043, "THEMATIC")),1,0)</f>
        <v>1</v>
      </c>
      <c r="Q1043" t="s">
        <v>353</v>
      </c>
      <c r="R1043">
        <f>IF(AND(COUNTIF(L1043:M1043, "THEMATIC"),COUNTIF(L1043:M1043, "TAXONOMIC")),1,0)</f>
        <v>0</v>
      </c>
      <c r="S1043">
        <f>IF(COUNTIF(L1043:M1043, "UNRELATED"),1,0)</f>
        <v>0</v>
      </c>
    </row>
    <row r="1044" spans="1:19" x14ac:dyDescent="0.35">
      <c r="A1044">
        <v>4006</v>
      </c>
      <c r="B1044">
        <v>1</v>
      </c>
      <c r="C1044">
        <v>40</v>
      </c>
      <c r="D1044" t="s">
        <v>249</v>
      </c>
      <c r="E1044" t="s">
        <v>250</v>
      </c>
      <c r="F1044" t="s">
        <v>251</v>
      </c>
      <c r="G1044" t="s">
        <v>252</v>
      </c>
      <c r="H1044" t="s">
        <v>253</v>
      </c>
      <c r="I1044" t="s">
        <v>254</v>
      </c>
      <c r="J1044" t="s">
        <v>250</v>
      </c>
      <c r="K1044" t="s">
        <v>251</v>
      </c>
      <c r="L1044" t="s">
        <v>14</v>
      </c>
      <c r="M1044" t="s">
        <v>7</v>
      </c>
      <c r="N1044">
        <v>7.84866444673</v>
      </c>
      <c r="O1044">
        <f>IF(AND(COUNTIF(L1044:M1044, "BASE"),COUNTIF(L1044:M1044, "TAXONOMIC")),1,0)</f>
        <v>0</v>
      </c>
      <c r="P1044">
        <f>IF(AND(COUNTIF(L1044:M1044, "BASE"),COUNTIF(L1044:M1044, "THEMATIC")),1,0)</f>
        <v>0</v>
      </c>
      <c r="Q1044" t="s">
        <v>352</v>
      </c>
      <c r="R1044">
        <f>IF(AND(COUNTIF(L1044:M1044, "THEMATIC"),COUNTIF(L1044:M1044, "TAXONOMIC")),1,0)</f>
        <v>1</v>
      </c>
      <c r="S1044">
        <f>IF(COUNTIF(L1044:M1044, "UNRELATED"),1,0)</f>
        <v>0</v>
      </c>
    </row>
    <row r="1045" spans="1:19" x14ac:dyDescent="0.35">
      <c r="A1045">
        <v>4006</v>
      </c>
      <c r="B1045">
        <v>1</v>
      </c>
      <c r="C1045">
        <v>41</v>
      </c>
      <c r="D1045" t="s">
        <v>238</v>
      </c>
      <c r="E1045" t="s">
        <v>239</v>
      </c>
      <c r="F1045" t="s">
        <v>240</v>
      </c>
      <c r="G1045" t="s">
        <v>241</v>
      </c>
      <c r="H1045" t="s">
        <v>242</v>
      </c>
      <c r="I1045" t="s">
        <v>243</v>
      </c>
      <c r="J1045" t="s">
        <v>238</v>
      </c>
      <c r="K1045" t="s">
        <v>240</v>
      </c>
      <c r="L1045" t="s">
        <v>6</v>
      </c>
      <c r="M1045" t="s">
        <v>7</v>
      </c>
      <c r="N1045">
        <v>8.8769249003400006</v>
      </c>
      <c r="O1045">
        <f>IF(AND(COUNTIF(L1045:M1045, "BASE"),COUNTIF(L1045:M1045, "TAXONOMIC")),1,0)</f>
        <v>0</v>
      </c>
      <c r="P1045">
        <f>IF(AND(COUNTIF(L1045:M1045, "BASE"),COUNTIF(L1045:M1045, "THEMATIC")),1,0)</f>
        <v>1</v>
      </c>
      <c r="Q1045" t="s">
        <v>353</v>
      </c>
      <c r="R1045">
        <f>IF(AND(COUNTIF(L1045:M1045, "THEMATIC"),COUNTIF(L1045:M1045, "TAXONOMIC")),1,0)</f>
        <v>0</v>
      </c>
      <c r="S1045">
        <f>IF(COUNTIF(L1045:M1045, "UNRELATED"),1,0)</f>
        <v>0</v>
      </c>
    </row>
    <row r="1046" spans="1:19" x14ac:dyDescent="0.35">
      <c r="A1046">
        <v>4006</v>
      </c>
      <c r="B1046">
        <v>1</v>
      </c>
      <c r="C1046">
        <v>42</v>
      </c>
      <c r="D1046" t="s">
        <v>33</v>
      </c>
      <c r="E1046" t="s">
        <v>34</v>
      </c>
      <c r="F1046" t="s">
        <v>35</v>
      </c>
      <c r="G1046" t="s">
        <v>36</v>
      </c>
      <c r="H1046" t="s">
        <v>37</v>
      </c>
      <c r="I1046" t="s">
        <v>38</v>
      </c>
      <c r="J1046" t="s">
        <v>35</v>
      </c>
      <c r="K1046" t="s">
        <v>33</v>
      </c>
      <c r="L1046" t="s">
        <v>7</v>
      </c>
      <c r="M1046" t="s">
        <v>6</v>
      </c>
      <c r="N1046">
        <v>5.17603175063</v>
      </c>
      <c r="O1046">
        <f>IF(AND(COUNTIF(L1046:M1046, "BASE"),COUNTIF(L1046:M1046, "TAXONOMIC")),1,0)</f>
        <v>0</v>
      </c>
      <c r="P1046">
        <f>IF(AND(COUNTIF(L1046:M1046, "BASE"),COUNTIF(L1046:M1046, "THEMATIC")),1,0)</f>
        <v>1</v>
      </c>
      <c r="Q1046" t="s">
        <v>353</v>
      </c>
      <c r="R1046">
        <f>IF(AND(COUNTIF(L1046:M1046, "THEMATIC"),COUNTIF(L1046:M1046, "TAXONOMIC")),1,0)</f>
        <v>0</v>
      </c>
      <c r="S1046">
        <f>IF(COUNTIF(L1046:M1046, "UNRELATED"),1,0)</f>
        <v>0</v>
      </c>
    </row>
    <row r="1047" spans="1:19" x14ac:dyDescent="0.35">
      <c r="A1047">
        <v>4006</v>
      </c>
      <c r="B1047">
        <v>1</v>
      </c>
      <c r="C1047">
        <v>43</v>
      </c>
      <c r="D1047" t="s">
        <v>279</v>
      </c>
      <c r="E1047" t="s">
        <v>280</v>
      </c>
      <c r="F1047" t="s">
        <v>281</v>
      </c>
      <c r="G1047" t="s">
        <v>282</v>
      </c>
      <c r="H1047" t="s">
        <v>283</v>
      </c>
      <c r="I1047" t="s">
        <v>284</v>
      </c>
      <c r="J1047" t="s">
        <v>281</v>
      </c>
      <c r="K1047" t="s">
        <v>279</v>
      </c>
      <c r="L1047" t="s">
        <v>7</v>
      </c>
      <c r="M1047" t="s">
        <v>6</v>
      </c>
      <c r="N1047">
        <v>7.4540076528199997</v>
      </c>
      <c r="O1047">
        <f>IF(AND(COUNTIF(L1047:M1047, "BASE"),COUNTIF(L1047:M1047, "TAXONOMIC")),1,0)</f>
        <v>0</v>
      </c>
      <c r="P1047">
        <f>IF(AND(COUNTIF(L1047:M1047, "BASE"),COUNTIF(L1047:M1047, "THEMATIC")),1,0)</f>
        <v>1</v>
      </c>
      <c r="Q1047" t="s">
        <v>353</v>
      </c>
      <c r="R1047">
        <f>IF(AND(COUNTIF(L1047:M1047, "THEMATIC"),COUNTIF(L1047:M1047, "TAXONOMIC")),1,0)</f>
        <v>0</v>
      </c>
      <c r="S1047">
        <f>IF(COUNTIF(L1047:M1047, "UNRELATED"),1,0)</f>
        <v>0</v>
      </c>
    </row>
    <row r="1048" spans="1:19" x14ac:dyDescent="0.35">
      <c r="A1048">
        <v>4006</v>
      </c>
      <c r="B1048">
        <v>1</v>
      </c>
      <c r="C1048">
        <v>44</v>
      </c>
      <c r="D1048" t="s">
        <v>45</v>
      </c>
      <c r="E1048" t="s">
        <v>46</v>
      </c>
      <c r="F1048" t="s">
        <v>47</v>
      </c>
      <c r="G1048" t="s">
        <v>48</v>
      </c>
      <c r="H1048" t="s">
        <v>49</v>
      </c>
      <c r="I1048" t="s">
        <v>50</v>
      </c>
      <c r="J1048" t="s">
        <v>45</v>
      </c>
      <c r="K1048" t="s">
        <v>47</v>
      </c>
      <c r="L1048" t="s">
        <v>6</v>
      </c>
      <c r="M1048" t="s">
        <v>7</v>
      </c>
      <c r="N1048">
        <v>8.5349112381199994</v>
      </c>
      <c r="O1048">
        <f>IF(AND(COUNTIF(L1048:M1048, "BASE"),COUNTIF(L1048:M1048, "TAXONOMIC")),1,0)</f>
        <v>0</v>
      </c>
      <c r="P1048">
        <f>IF(AND(COUNTIF(L1048:M1048, "BASE"),COUNTIF(L1048:M1048, "THEMATIC")),1,0)</f>
        <v>1</v>
      </c>
      <c r="Q1048" t="s">
        <v>353</v>
      </c>
      <c r="R1048">
        <f>IF(AND(COUNTIF(L1048:M1048, "THEMATIC"),COUNTIF(L1048:M1048, "TAXONOMIC")),1,0)</f>
        <v>0</v>
      </c>
      <c r="S1048">
        <f>IF(COUNTIF(L1048:M1048, "UNRELATED"),1,0)</f>
        <v>0</v>
      </c>
    </row>
    <row r="1049" spans="1:19" x14ac:dyDescent="0.35">
      <c r="A1049">
        <v>4006</v>
      </c>
      <c r="B1049">
        <v>1</v>
      </c>
      <c r="C1049">
        <v>45</v>
      </c>
      <c r="D1049" t="s">
        <v>15</v>
      </c>
      <c r="E1049" t="s">
        <v>16</v>
      </c>
      <c r="F1049" t="s">
        <v>17</v>
      </c>
      <c r="G1049" t="s">
        <v>18</v>
      </c>
      <c r="H1049" t="s">
        <v>19</v>
      </c>
      <c r="I1049" t="s">
        <v>20</v>
      </c>
      <c r="J1049" t="s">
        <v>17</v>
      </c>
      <c r="K1049" t="s">
        <v>15</v>
      </c>
      <c r="L1049" t="s">
        <v>7</v>
      </c>
      <c r="M1049" t="s">
        <v>6</v>
      </c>
      <c r="N1049">
        <v>6.0922465673600001</v>
      </c>
      <c r="O1049">
        <f>IF(AND(COUNTIF(L1049:M1049, "BASE"),COUNTIF(L1049:M1049, "TAXONOMIC")),1,0)</f>
        <v>0</v>
      </c>
      <c r="P1049">
        <f>IF(AND(COUNTIF(L1049:M1049, "BASE"),COUNTIF(L1049:M1049, "THEMATIC")),1,0)</f>
        <v>1</v>
      </c>
      <c r="Q1049" t="s">
        <v>353</v>
      </c>
      <c r="R1049">
        <f>IF(AND(COUNTIF(L1049:M1049, "THEMATIC"),COUNTIF(L1049:M1049, "TAXONOMIC")),1,0)</f>
        <v>0</v>
      </c>
      <c r="S1049">
        <f>IF(COUNTIF(L1049:M1049, "UNRELATED"),1,0)</f>
        <v>0</v>
      </c>
    </row>
    <row r="1050" spans="1:19" x14ac:dyDescent="0.35">
      <c r="A1050">
        <v>4006</v>
      </c>
      <c r="B1050">
        <v>1</v>
      </c>
      <c r="C1050">
        <v>46</v>
      </c>
      <c r="D1050" t="s">
        <v>214</v>
      </c>
      <c r="E1050" t="s">
        <v>215</v>
      </c>
      <c r="F1050" t="s">
        <v>216</v>
      </c>
      <c r="G1050" t="s">
        <v>217</v>
      </c>
      <c r="H1050" t="s">
        <v>218</v>
      </c>
      <c r="I1050" t="s">
        <v>219</v>
      </c>
      <c r="J1050" t="s">
        <v>214</v>
      </c>
      <c r="K1050" t="s">
        <v>216</v>
      </c>
      <c r="L1050" t="s">
        <v>6</v>
      </c>
      <c r="M1050" t="s">
        <v>7</v>
      </c>
      <c r="N1050">
        <v>7.8477460697800003</v>
      </c>
      <c r="O1050">
        <f>IF(AND(COUNTIF(L1050:M1050, "BASE"),COUNTIF(L1050:M1050, "TAXONOMIC")),1,0)</f>
        <v>0</v>
      </c>
      <c r="P1050">
        <f>IF(AND(COUNTIF(L1050:M1050, "BASE"),COUNTIF(L1050:M1050, "THEMATIC")),1,0)</f>
        <v>1</v>
      </c>
      <c r="Q1050" t="s">
        <v>353</v>
      </c>
      <c r="R1050">
        <f>IF(AND(COUNTIF(L1050:M1050, "THEMATIC"),COUNTIF(L1050:M1050, "TAXONOMIC")),1,0)</f>
        <v>0</v>
      </c>
      <c r="S1050">
        <f>IF(COUNTIF(L1050:M1050, "UNRELATED"),1,0)</f>
        <v>0</v>
      </c>
    </row>
    <row r="1051" spans="1:19" x14ac:dyDescent="0.35">
      <c r="A1051">
        <v>4006</v>
      </c>
      <c r="B1051">
        <v>1</v>
      </c>
      <c r="C1051">
        <v>47</v>
      </c>
      <c r="D1051" t="s">
        <v>285</v>
      </c>
      <c r="E1051" t="s">
        <v>286</v>
      </c>
      <c r="F1051" t="s">
        <v>81</v>
      </c>
      <c r="G1051" t="s">
        <v>287</v>
      </c>
      <c r="H1051" t="s">
        <v>288</v>
      </c>
      <c r="I1051" t="s">
        <v>289</v>
      </c>
      <c r="J1051" t="s">
        <v>81</v>
      </c>
      <c r="K1051" t="s">
        <v>285</v>
      </c>
      <c r="L1051" t="s">
        <v>7</v>
      </c>
      <c r="M1051" t="s">
        <v>6</v>
      </c>
      <c r="N1051">
        <v>7.7204806681299996</v>
      </c>
      <c r="O1051">
        <f>IF(AND(COUNTIF(L1051:M1051, "BASE"),COUNTIF(L1051:M1051, "TAXONOMIC")),1,0)</f>
        <v>0</v>
      </c>
      <c r="P1051">
        <f>IF(AND(COUNTIF(L1051:M1051, "BASE"),COUNTIF(L1051:M1051, "THEMATIC")),1,0)</f>
        <v>1</v>
      </c>
      <c r="Q1051" t="s">
        <v>353</v>
      </c>
      <c r="R1051">
        <f>IF(AND(COUNTIF(L1051:M1051, "THEMATIC"),COUNTIF(L1051:M1051, "TAXONOMIC")),1,0)</f>
        <v>0</v>
      </c>
      <c r="S1051">
        <f>IF(COUNTIF(L1051:M1051, "UNRELATED"),1,0)</f>
        <v>0</v>
      </c>
    </row>
    <row r="1052" spans="1:19" x14ac:dyDescent="0.35">
      <c r="A1052">
        <v>4006</v>
      </c>
      <c r="B1052">
        <v>1</v>
      </c>
      <c r="C1052">
        <v>48</v>
      </c>
      <c r="D1052" t="s">
        <v>109</v>
      </c>
      <c r="E1052" t="s">
        <v>110</v>
      </c>
      <c r="F1052" t="s">
        <v>111</v>
      </c>
      <c r="G1052" t="s">
        <v>112</v>
      </c>
      <c r="H1052" t="s">
        <v>113</v>
      </c>
      <c r="I1052" t="s">
        <v>114</v>
      </c>
      <c r="J1052" t="s">
        <v>111</v>
      </c>
      <c r="K1052" t="s">
        <v>109</v>
      </c>
      <c r="L1052" t="s">
        <v>7</v>
      </c>
      <c r="M1052" t="s">
        <v>6</v>
      </c>
      <c r="N1052">
        <v>8.3930987971800004</v>
      </c>
      <c r="O1052">
        <f>IF(AND(COUNTIF(L1052:M1052, "BASE"),COUNTIF(L1052:M1052, "TAXONOMIC")),1,0)</f>
        <v>0</v>
      </c>
      <c r="P1052">
        <f>IF(AND(COUNTIF(L1052:M1052, "BASE"),COUNTIF(L1052:M1052, "THEMATIC")),1,0)</f>
        <v>1</v>
      </c>
      <c r="Q1052" t="s">
        <v>353</v>
      </c>
      <c r="R1052">
        <f>IF(AND(COUNTIF(L1052:M1052, "THEMATIC"),COUNTIF(L1052:M1052, "TAXONOMIC")),1,0)</f>
        <v>0</v>
      </c>
      <c r="S1052">
        <f>IF(COUNTIF(L1052:M1052, "UNRELATED"),1,0)</f>
        <v>0</v>
      </c>
    </row>
    <row r="1053" spans="1:19" x14ac:dyDescent="0.35">
      <c r="A1053">
        <v>4006</v>
      </c>
      <c r="B1053">
        <v>1</v>
      </c>
      <c r="C1053">
        <v>49</v>
      </c>
      <c r="D1053" t="s">
        <v>4</v>
      </c>
      <c r="E1053" t="s">
        <v>236</v>
      </c>
      <c r="F1053" t="s">
        <v>290</v>
      </c>
      <c r="G1053" t="s">
        <v>291</v>
      </c>
      <c r="H1053" t="s">
        <v>292</v>
      </c>
      <c r="I1053" t="s">
        <v>146</v>
      </c>
      <c r="J1053" t="s">
        <v>4</v>
      </c>
      <c r="K1053" t="s">
        <v>290</v>
      </c>
      <c r="L1053" t="s">
        <v>6</v>
      </c>
      <c r="M1053" t="s">
        <v>7</v>
      </c>
      <c r="N1053">
        <v>23.2805790741</v>
      </c>
      <c r="O1053">
        <f>IF(AND(COUNTIF(L1053:M1053, "BASE"),COUNTIF(L1053:M1053, "TAXONOMIC")),1,0)</f>
        <v>0</v>
      </c>
      <c r="P1053">
        <f>IF(AND(COUNTIF(L1053:M1053, "BASE"),COUNTIF(L1053:M1053, "THEMATIC")),1,0)</f>
        <v>1</v>
      </c>
      <c r="Q1053" t="s">
        <v>353</v>
      </c>
      <c r="R1053">
        <f>IF(AND(COUNTIF(L1053:M1053, "THEMATIC"),COUNTIF(L1053:M1053, "TAXONOMIC")),1,0)</f>
        <v>0</v>
      </c>
      <c r="S1053">
        <f>IF(COUNTIF(L1053:M1053, "UNRELATED"),1,0)</f>
        <v>0</v>
      </c>
    </row>
    <row r="1054" spans="1:19" x14ac:dyDescent="0.35">
      <c r="A1054">
        <v>4006</v>
      </c>
      <c r="B1054">
        <v>1</v>
      </c>
      <c r="C1054">
        <v>50</v>
      </c>
      <c r="D1054" t="s">
        <v>351</v>
      </c>
      <c r="E1054" t="s">
        <v>304</v>
      </c>
      <c r="F1054" t="s">
        <v>81</v>
      </c>
      <c r="G1054" t="s">
        <v>249</v>
      </c>
      <c r="H1054" t="s">
        <v>305</v>
      </c>
      <c r="I1054" t="s">
        <v>306</v>
      </c>
      <c r="J1054" t="s">
        <v>175</v>
      </c>
      <c r="K1054" t="s">
        <v>81</v>
      </c>
      <c r="L1054" t="s">
        <v>6</v>
      </c>
      <c r="M1054" t="s">
        <v>7</v>
      </c>
      <c r="N1054">
        <v>7.9864362270999996</v>
      </c>
      <c r="O1054">
        <f>IF(AND(COUNTIF(L1054:M1054, "BASE"),COUNTIF(L1054:M1054, "TAXONOMIC")),1,0)</f>
        <v>0</v>
      </c>
      <c r="P1054">
        <f>IF(AND(COUNTIF(L1054:M1054, "BASE"),COUNTIF(L1054:M1054, "THEMATIC")),1,0)</f>
        <v>1</v>
      </c>
      <c r="Q1054" t="s">
        <v>353</v>
      </c>
      <c r="R1054">
        <f>IF(AND(COUNTIF(L1054:M1054, "THEMATIC"),COUNTIF(L1054:M1054, "TAXONOMIC")),1,0)</f>
        <v>0</v>
      </c>
      <c r="S1054">
        <f>IF(COUNTIF(L1054:M1054, "UNRELATED"),1,0)</f>
        <v>0</v>
      </c>
    </row>
    <row r="1055" spans="1:19" x14ac:dyDescent="0.35">
      <c r="A1055">
        <v>4006</v>
      </c>
      <c r="B1055">
        <v>1</v>
      </c>
      <c r="C1055">
        <v>51</v>
      </c>
      <c r="D1055" t="s">
        <v>85</v>
      </c>
      <c r="E1055" t="s">
        <v>86</v>
      </c>
      <c r="F1055" t="s">
        <v>87</v>
      </c>
      <c r="G1055" t="s">
        <v>88</v>
      </c>
      <c r="H1055" t="s">
        <v>89</v>
      </c>
      <c r="I1055" t="s">
        <v>90</v>
      </c>
      <c r="J1055" t="s">
        <v>87</v>
      </c>
      <c r="K1055" t="s">
        <v>85</v>
      </c>
      <c r="L1055" t="s">
        <v>7</v>
      </c>
      <c r="M1055" t="s">
        <v>6</v>
      </c>
      <c r="N1055">
        <v>17.785091172200001</v>
      </c>
      <c r="O1055">
        <f>IF(AND(COUNTIF(L1055:M1055, "BASE"),COUNTIF(L1055:M1055, "TAXONOMIC")),1,0)</f>
        <v>0</v>
      </c>
      <c r="P1055">
        <f>IF(AND(COUNTIF(L1055:M1055, "BASE"),COUNTIF(L1055:M1055, "THEMATIC")),1,0)</f>
        <v>1</v>
      </c>
      <c r="Q1055" t="s">
        <v>353</v>
      </c>
      <c r="R1055">
        <f>IF(AND(COUNTIF(L1055:M1055, "THEMATIC"),COUNTIF(L1055:M1055, "TAXONOMIC")),1,0)</f>
        <v>0</v>
      </c>
      <c r="S1055">
        <f>IF(COUNTIF(L1055:M1055, "UNRELATED"),1,0)</f>
        <v>0</v>
      </c>
    </row>
    <row r="1056" spans="1:19" x14ac:dyDescent="0.35">
      <c r="A1056">
        <v>4006</v>
      </c>
      <c r="B1056">
        <v>1</v>
      </c>
      <c r="C1056">
        <v>52</v>
      </c>
      <c r="D1056" t="s">
        <v>39</v>
      </c>
      <c r="E1056" t="s">
        <v>40</v>
      </c>
      <c r="F1056" t="s">
        <v>41</v>
      </c>
      <c r="G1056" t="s">
        <v>42</v>
      </c>
      <c r="H1056" t="s">
        <v>43</v>
      </c>
      <c r="I1056" t="s">
        <v>44</v>
      </c>
      <c r="J1056" t="s">
        <v>39</v>
      </c>
      <c r="K1056" t="s">
        <v>41</v>
      </c>
      <c r="L1056" t="s">
        <v>6</v>
      </c>
      <c r="M1056" t="s">
        <v>7</v>
      </c>
      <c r="N1056">
        <v>5.2783125964900002</v>
      </c>
      <c r="O1056">
        <f>IF(AND(COUNTIF(L1056:M1056, "BASE"),COUNTIF(L1056:M1056, "TAXONOMIC")),1,0)</f>
        <v>0</v>
      </c>
      <c r="P1056">
        <f>IF(AND(COUNTIF(L1056:M1056, "BASE"),COUNTIF(L1056:M1056, "THEMATIC")),1,0)</f>
        <v>1</v>
      </c>
      <c r="Q1056" t="s">
        <v>353</v>
      </c>
      <c r="R1056">
        <f>IF(AND(COUNTIF(L1056:M1056, "THEMATIC"),COUNTIF(L1056:M1056, "TAXONOMIC")),1,0)</f>
        <v>0</v>
      </c>
      <c r="S1056">
        <f>IF(COUNTIF(L1056:M1056, "UNRELATED"),1,0)</f>
        <v>0</v>
      </c>
    </row>
    <row r="1057" spans="1:19" x14ac:dyDescent="0.35">
      <c r="A1057">
        <v>4006</v>
      </c>
      <c r="B1057">
        <v>1</v>
      </c>
      <c r="C1057">
        <v>53</v>
      </c>
      <c r="D1057" t="s">
        <v>220</v>
      </c>
      <c r="E1057" t="s">
        <v>221</v>
      </c>
      <c r="F1057" t="s">
        <v>222</v>
      </c>
      <c r="G1057" t="s">
        <v>223</v>
      </c>
      <c r="H1057" t="s">
        <v>224</v>
      </c>
      <c r="I1057" t="s">
        <v>225</v>
      </c>
      <c r="J1057" t="s">
        <v>220</v>
      </c>
      <c r="K1057" t="s">
        <v>222</v>
      </c>
      <c r="L1057" t="s">
        <v>6</v>
      </c>
      <c r="M1057" t="s">
        <v>7</v>
      </c>
      <c r="N1057">
        <v>3.9108412852500001</v>
      </c>
      <c r="O1057">
        <f>IF(AND(COUNTIF(L1057:M1057, "BASE"),COUNTIF(L1057:M1057, "TAXONOMIC")),1,0)</f>
        <v>0</v>
      </c>
      <c r="P1057">
        <f>IF(AND(COUNTIF(L1057:M1057, "BASE"),COUNTIF(L1057:M1057, "THEMATIC")),1,0)</f>
        <v>1</v>
      </c>
      <c r="Q1057" t="s">
        <v>353</v>
      </c>
      <c r="R1057">
        <f>IF(AND(COUNTIF(L1057:M1057, "THEMATIC"),COUNTIF(L1057:M1057, "TAXONOMIC")),1,0)</f>
        <v>0</v>
      </c>
      <c r="S1057">
        <f>IF(COUNTIF(L1057:M1057, "UNRELATED"),1,0)</f>
        <v>0</v>
      </c>
    </row>
    <row r="1058" spans="1:19" x14ac:dyDescent="0.35">
      <c r="A1058">
        <v>4006</v>
      </c>
      <c r="B1058">
        <v>1</v>
      </c>
      <c r="C1058">
        <v>54</v>
      </c>
      <c r="D1058" t="s">
        <v>8</v>
      </c>
      <c r="E1058" t="s">
        <v>9</v>
      </c>
      <c r="F1058" t="s">
        <v>10</v>
      </c>
      <c r="G1058" t="s">
        <v>11</v>
      </c>
      <c r="H1058" t="s">
        <v>12</v>
      </c>
      <c r="I1058" t="s">
        <v>13</v>
      </c>
      <c r="J1058" t="s">
        <v>10</v>
      </c>
      <c r="K1058" t="s">
        <v>8</v>
      </c>
      <c r="L1058" t="s">
        <v>7</v>
      </c>
      <c r="M1058" t="s">
        <v>6</v>
      </c>
      <c r="N1058">
        <v>3.7543980455999999</v>
      </c>
      <c r="O1058">
        <f>IF(AND(COUNTIF(L1058:M1058, "BASE"),COUNTIF(L1058:M1058, "TAXONOMIC")),1,0)</f>
        <v>0</v>
      </c>
      <c r="P1058">
        <f>IF(AND(COUNTIF(L1058:M1058, "BASE"),COUNTIF(L1058:M1058, "THEMATIC")),1,0)</f>
        <v>1</v>
      </c>
      <c r="Q1058" t="s">
        <v>353</v>
      </c>
      <c r="R1058">
        <f>IF(AND(COUNTIF(L1058:M1058, "THEMATIC"),COUNTIF(L1058:M1058, "TAXONOMIC")),1,0)</f>
        <v>0</v>
      </c>
      <c r="S1058">
        <f>IF(COUNTIF(L1058:M1058, "UNRELATED"),1,0)</f>
        <v>0</v>
      </c>
    </row>
    <row r="1059" spans="1:19" x14ac:dyDescent="0.35">
      <c r="A1059">
        <v>4006</v>
      </c>
      <c r="B1059">
        <v>1</v>
      </c>
      <c r="C1059">
        <v>55</v>
      </c>
      <c r="D1059" t="s">
        <v>97</v>
      </c>
      <c r="E1059" t="s">
        <v>98</v>
      </c>
      <c r="F1059" t="s">
        <v>99</v>
      </c>
      <c r="G1059" t="s">
        <v>100</v>
      </c>
      <c r="H1059" t="s">
        <v>101</v>
      </c>
      <c r="I1059" t="s">
        <v>102</v>
      </c>
      <c r="J1059" t="s">
        <v>97</v>
      </c>
      <c r="K1059" t="s">
        <v>99</v>
      </c>
      <c r="L1059" t="s">
        <v>6</v>
      </c>
      <c r="M1059" t="s">
        <v>7</v>
      </c>
      <c r="N1059">
        <v>5.7480253570200004</v>
      </c>
      <c r="O1059">
        <f>IF(AND(COUNTIF(L1059:M1059, "BASE"),COUNTIF(L1059:M1059, "TAXONOMIC")),1,0)</f>
        <v>0</v>
      </c>
      <c r="P1059">
        <f>IF(AND(COUNTIF(L1059:M1059, "BASE"),COUNTIF(L1059:M1059, "THEMATIC")),1,0)</f>
        <v>1</v>
      </c>
      <c r="Q1059" t="s">
        <v>353</v>
      </c>
      <c r="R1059">
        <f>IF(AND(COUNTIF(L1059:M1059, "THEMATIC"),COUNTIF(L1059:M1059, "TAXONOMIC")),1,0)</f>
        <v>0</v>
      </c>
      <c r="S1059">
        <f>IF(COUNTIF(L1059:M1059, "UNRELATED"),1,0)</f>
        <v>0</v>
      </c>
    </row>
    <row r="1060" spans="1:19" x14ac:dyDescent="0.35">
      <c r="A1060">
        <v>4006</v>
      </c>
      <c r="B1060">
        <v>1</v>
      </c>
      <c r="C1060">
        <v>56</v>
      </c>
      <c r="D1060" t="s">
        <v>131</v>
      </c>
      <c r="E1060" t="s">
        <v>132</v>
      </c>
      <c r="F1060" t="s">
        <v>133</v>
      </c>
      <c r="G1060" t="s">
        <v>134</v>
      </c>
      <c r="H1060" t="s">
        <v>135</v>
      </c>
      <c r="I1060" t="s">
        <v>136</v>
      </c>
      <c r="J1060" t="s">
        <v>133</v>
      </c>
      <c r="K1060" t="s">
        <v>131</v>
      </c>
      <c r="L1060" t="s">
        <v>7</v>
      </c>
      <c r="M1060" t="s">
        <v>6</v>
      </c>
      <c r="N1060">
        <v>2.5655547045199998</v>
      </c>
      <c r="O1060">
        <f>IF(AND(COUNTIF(L1060:M1060, "BASE"),COUNTIF(L1060:M1060, "TAXONOMIC")),1,0)</f>
        <v>0</v>
      </c>
      <c r="P1060">
        <f>IF(AND(COUNTIF(L1060:M1060, "BASE"),COUNTIF(L1060:M1060, "THEMATIC")),1,0)</f>
        <v>1</v>
      </c>
      <c r="Q1060" t="s">
        <v>353</v>
      </c>
      <c r="R1060">
        <f>IF(AND(COUNTIF(L1060:M1060, "THEMATIC"),COUNTIF(L1060:M1060, "TAXONOMIC")),1,0)</f>
        <v>0</v>
      </c>
      <c r="S1060">
        <f>IF(COUNTIF(L1060:M1060, "UNRELATED"),1,0)</f>
        <v>0</v>
      </c>
    </row>
    <row r="1061" spans="1:19" x14ac:dyDescent="0.35">
      <c r="A1061">
        <v>4006</v>
      </c>
      <c r="B1061">
        <v>1</v>
      </c>
      <c r="C1061">
        <v>57</v>
      </c>
      <c r="D1061" t="s">
        <v>79</v>
      </c>
      <c r="E1061" t="s">
        <v>80</v>
      </c>
      <c r="F1061" t="s">
        <v>81</v>
      </c>
      <c r="G1061" t="s">
        <v>82</v>
      </c>
      <c r="H1061" t="s">
        <v>83</v>
      </c>
      <c r="I1061" t="s">
        <v>84</v>
      </c>
      <c r="J1061" t="s">
        <v>81</v>
      </c>
      <c r="K1061" t="s">
        <v>79</v>
      </c>
      <c r="L1061" t="s">
        <v>7</v>
      </c>
      <c r="M1061" t="s">
        <v>6</v>
      </c>
      <c r="N1061">
        <v>20.473034676400001</v>
      </c>
      <c r="O1061">
        <f>IF(AND(COUNTIF(L1061:M1061, "BASE"),COUNTIF(L1061:M1061, "TAXONOMIC")),1,0)</f>
        <v>0</v>
      </c>
      <c r="P1061">
        <f>IF(AND(COUNTIF(L1061:M1061, "BASE"),COUNTIF(L1061:M1061, "THEMATIC")),1,0)</f>
        <v>1</v>
      </c>
      <c r="Q1061" t="s">
        <v>353</v>
      </c>
      <c r="R1061">
        <f>IF(AND(COUNTIF(L1061:M1061, "THEMATIC"),COUNTIF(L1061:M1061, "TAXONOMIC")),1,0)</f>
        <v>0</v>
      </c>
      <c r="S1061">
        <f>IF(COUNTIF(L1061:M1061, "UNRELATED"),1,0)</f>
        <v>0</v>
      </c>
    </row>
    <row r="1062" spans="1:19" x14ac:dyDescent="0.35">
      <c r="A1062">
        <v>4006</v>
      </c>
      <c r="B1062">
        <v>1</v>
      </c>
      <c r="C1062">
        <v>58</v>
      </c>
      <c r="D1062" t="s">
        <v>132</v>
      </c>
      <c r="E1062" t="s">
        <v>244</v>
      </c>
      <c r="F1062" t="s">
        <v>245</v>
      </c>
      <c r="G1062" t="s">
        <v>246</v>
      </c>
      <c r="H1062" t="s">
        <v>247</v>
      </c>
      <c r="I1062" t="s">
        <v>248</v>
      </c>
      <c r="J1062" t="s">
        <v>244</v>
      </c>
      <c r="K1062" t="s">
        <v>132</v>
      </c>
      <c r="L1062" t="s">
        <v>14</v>
      </c>
      <c r="M1062" t="s">
        <v>6</v>
      </c>
      <c r="N1062">
        <v>5.5317101609000003</v>
      </c>
      <c r="O1062">
        <f>IF(AND(COUNTIF(L1062:M1062, "BASE"),COUNTIF(L1062:M1062, "TAXONOMIC")),1,0)</f>
        <v>1</v>
      </c>
      <c r="P1062">
        <f>IF(AND(COUNTIF(L1062:M1062, "BASE"),COUNTIF(L1062:M1062, "THEMATIC")),1,0)</f>
        <v>0</v>
      </c>
      <c r="Q1062" t="s">
        <v>354</v>
      </c>
      <c r="R1062">
        <f>IF(AND(COUNTIF(L1062:M1062, "THEMATIC"),COUNTIF(L1062:M1062, "TAXONOMIC")),1,0)</f>
        <v>0</v>
      </c>
      <c r="S1062">
        <f>IF(COUNTIF(L1062:M1062, "UNRELATED"),1,0)</f>
        <v>0</v>
      </c>
    </row>
    <row r="1063" spans="1:19" x14ac:dyDescent="0.35">
      <c r="A1063">
        <v>4006</v>
      </c>
      <c r="B1063">
        <v>1</v>
      </c>
      <c r="C1063">
        <v>59</v>
      </c>
      <c r="D1063" t="s">
        <v>27</v>
      </c>
      <c r="E1063" t="s">
        <v>28</v>
      </c>
      <c r="F1063" t="s">
        <v>29</v>
      </c>
      <c r="G1063" t="s">
        <v>30</v>
      </c>
      <c r="H1063" t="s">
        <v>31</v>
      </c>
      <c r="I1063" t="s">
        <v>32</v>
      </c>
      <c r="J1063" t="s">
        <v>29</v>
      </c>
      <c r="K1063" t="s">
        <v>27</v>
      </c>
      <c r="L1063" t="s">
        <v>7</v>
      </c>
      <c r="M1063" t="s">
        <v>6</v>
      </c>
      <c r="N1063">
        <v>4.9747214575800003</v>
      </c>
      <c r="O1063">
        <f>IF(AND(COUNTIF(L1063:M1063, "BASE"),COUNTIF(L1063:M1063, "TAXONOMIC")),1,0)</f>
        <v>0</v>
      </c>
      <c r="P1063">
        <f>IF(AND(COUNTIF(L1063:M1063, "BASE"),COUNTIF(L1063:M1063, "THEMATIC")),1,0)</f>
        <v>1</v>
      </c>
      <c r="Q1063" t="s">
        <v>353</v>
      </c>
      <c r="R1063">
        <f>IF(AND(COUNTIF(L1063:M1063, "THEMATIC"),COUNTIF(L1063:M1063, "TAXONOMIC")),1,0)</f>
        <v>0</v>
      </c>
      <c r="S1063">
        <f>IF(COUNTIF(L1063:M1063, "UNRELATED"),1,0)</f>
        <v>0</v>
      </c>
    </row>
    <row r="1064" spans="1:19" x14ac:dyDescent="0.35">
      <c r="A1064">
        <v>4008</v>
      </c>
      <c r="B1064">
        <v>1</v>
      </c>
      <c r="C1064">
        <v>1</v>
      </c>
      <c r="D1064" t="s">
        <v>313</v>
      </c>
      <c r="E1064" t="s">
        <v>314</v>
      </c>
      <c r="F1064" t="s">
        <v>315</v>
      </c>
      <c r="G1064" t="s">
        <v>267</v>
      </c>
      <c r="H1064" t="s">
        <v>316</v>
      </c>
      <c r="I1064" t="s">
        <v>317</v>
      </c>
      <c r="J1064" t="s">
        <v>313</v>
      </c>
      <c r="K1064" t="s">
        <v>314</v>
      </c>
      <c r="L1064" t="s">
        <v>6</v>
      </c>
      <c r="M1064" t="s">
        <v>14</v>
      </c>
      <c r="N1064">
        <v>10.077930096499999</v>
      </c>
      <c r="O1064">
        <f>IF(AND(COUNTIF(L1064:M1064, "BASE"),COUNTIF(L1064:M1064, "TAXONOMIC")),1,0)</f>
        <v>1</v>
      </c>
      <c r="P1064">
        <f>IF(AND(COUNTIF(L1064:M1064, "BASE"),COUNTIF(L1064:M1064, "THEMATIC")),1,0)</f>
        <v>0</v>
      </c>
      <c r="Q1064" t="s">
        <v>354</v>
      </c>
      <c r="R1064">
        <f>IF(AND(COUNTIF(L1064:M1064, "THEMATIC"),COUNTIF(L1064:M1064, "TAXONOMIC")),1,0)</f>
        <v>0</v>
      </c>
      <c r="S1064">
        <f>IF(COUNTIF(L1064:M1064, "UNRELATED"),1,0)</f>
        <v>0</v>
      </c>
    </row>
    <row r="1065" spans="1:19" x14ac:dyDescent="0.35">
      <c r="A1065">
        <v>4008</v>
      </c>
      <c r="B1065">
        <v>1</v>
      </c>
      <c r="C1065">
        <v>2</v>
      </c>
      <c r="D1065" t="s">
        <v>181</v>
      </c>
      <c r="E1065" t="s">
        <v>182</v>
      </c>
      <c r="F1065" t="s">
        <v>183</v>
      </c>
      <c r="G1065" t="s">
        <v>184</v>
      </c>
      <c r="H1065" t="s">
        <v>185</v>
      </c>
      <c r="I1065" t="s">
        <v>186</v>
      </c>
      <c r="J1065" t="s">
        <v>181</v>
      </c>
      <c r="K1065" t="s">
        <v>182</v>
      </c>
      <c r="L1065" t="s">
        <v>6</v>
      </c>
      <c r="M1065" t="s">
        <v>14</v>
      </c>
      <c r="N1065">
        <v>4.9568067707000001</v>
      </c>
      <c r="O1065">
        <f>IF(AND(COUNTIF(L1065:M1065, "BASE"),COUNTIF(L1065:M1065, "TAXONOMIC")),1,0)</f>
        <v>1</v>
      </c>
      <c r="P1065">
        <f>IF(AND(COUNTIF(L1065:M1065, "BASE"),COUNTIF(L1065:M1065, "THEMATIC")),1,0)</f>
        <v>0</v>
      </c>
      <c r="Q1065" t="s">
        <v>354</v>
      </c>
      <c r="R1065">
        <f>IF(AND(COUNTIF(L1065:M1065, "THEMATIC"),COUNTIF(L1065:M1065, "TAXONOMIC")),1,0)</f>
        <v>0</v>
      </c>
      <c r="S1065">
        <f>IF(COUNTIF(L1065:M1065, "UNRELATED"),1,0)</f>
        <v>0</v>
      </c>
    </row>
    <row r="1066" spans="1:19" x14ac:dyDescent="0.35">
      <c r="A1066">
        <v>4008</v>
      </c>
      <c r="B1066">
        <v>1</v>
      </c>
      <c r="C1066">
        <v>3</v>
      </c>
      <c r="D1066" t="s">
        <v>33</v>
      </c>
      <c r="E1066" t="s">
        <v>34</v>
      </c>
      <c r="F1066" t="s">
        <v>35</v>
      </c>
      <c r="G1066" t="s">
        <v>36</v>
      </c>
      <c r="H1066" t="s">
        <v>37</v>
      </c>
      <c r="I1066" t="s">
        <v>38</v>
      </c>
      <c r="J1066" t="s">
        <v>33</v>
      </c>
      <c r="K1066" t="s">
        <v>34</v>
      </c>
      <c r="L1066" t="s">
        <v>6</v>
      </c>
      <c r="M1066" t="s">
        <v>14</v>
      </c>
      <c r="N1066">
        <v>11.376719462500001</v>
      </c>
      <c r="O1066">
        <f>IF(AND(COUNTIF(L1066:M1066, "BASE"),COUNTIF(L1066:M1066, "TAXONOMIC")),1,0)</f>
        <v>1</v>
      </c>
      <c r="P1066">
        <f>IF(AND(COUNTIF(L1066:M1066, "BASE"),COUNTIF(L1066:M1066, "THEMATIC")),1,0)</f>
        <v>0</v>
      </c>
      <c r="Q1066" t="s">
        <v>354</v>
      </c>
      <c r="R1066">
        <f>IF(AND(COUNTIF(L1066:M1066, "THEMATIC"),COUNTIF(L1066:M1066, "TAXONOMIC")),1,0)</f>
        <v>0</v>
      </c>
      <c r="S1066">
        <f>IF(COUNTIF(L1066:M1066, "UNRELATED"),1,0)</f>
        <v>0</v>
      </c>
    </row>
    <row r="1067" spans="1:19" x14ac:dyDescent="0.35">
      <c r="A1067">
        <v>4008</v>
      </c>
      <c r="B1067">
        <v>1</v>
      </c>
      <c r="C1067">
        <v>4</v>
      </c>
      <c r="D1067" t="s">
        <v>0</v>
      </c>
      <c r="E1067" t="s">
        <v>1</v>
      </c>
      <c r="F1067" t="s">
        <v>2</v>
      </c>
      <c r="G1067" t="s">
        <v>3</v>
      </c>
      <c r="H1067" t="s">
        <v>4</v>
      </c>
      <c r="I1067" t="s">
        <v>5</v>
      </c>
      <c r="J1067" t="s">
        <v>0</v>
      </c>
      <c r="K1067" t="s">
        <v>1</v>
      </c>
      <c r="L1067" t="s">
        <v>6</v>
      </c>
      <c r="M1067" t="s">
        <v>14</v>
      </c>
      <c r="N1067">
        <v>21.714564753699999</v>
      </c>
      <c r="O1067">
        <f>IF(AND(COUNTIF(L1067:M1067, "BASE"),COUNTIF(L1067:M1067, "TAXONOMIC")),1,0)</f>
        <v>1</v>
      </c>
      <c r="P1067">
        <f>IF(AND(COUNTIF(L1067:M1067, "BASE"),COUNTIF(L1067:M1067, "THEMATIC")),1,0)</f>
        <v>0</v>
      </c>
      <c r="Q1067" t="s">
        <v>354</v>
      </c>
      <c r="R1067">
        <f>IF(AND(COUNTIF(L1067:M1067, "THEMATIC"),COUNTIF(L1067:M1067, "TAXONOMIC")),1,0)</f>
        <v>0</v>
      </c>
      <c r="S1067">
        <f>IF(COUNTIF(L1067:M1067, "UNRELATED"),1,0)</f>
        <v>0</v>
      </c>
    </row>
    <row r="1068" spans="1:19" x14ac:dyDescent="0.35">
      <c r="A1068">
        <v>4008</v>
      </c>
      <c r="B1068">
        <v>1</v>
      </c>
      <c r="C1068">
        <v>5</v>
      </c>
      <c r="D1068" t="s">
        <v>115</v>
      </c>
      <c r="E1068" t="s">
        <v>116</v>
      </c>
      <c r="F1068" t="s">
        <v>106</v>
      </c>
      <c r="G1068" t="s">
        <v>117</v>
      </c>
      <c r="H1068" t="s">
        <v>118</v>
      </c>
      <c r="I1068" t="s">
        <v>119</v>
      </c>
      <c r="J1068" t="s">
        <v>115</v>
      </c>
      <c r="K1068" t="s">
        <v>116</v>
      </c>
      <c r="L1068" t="s">
        <v>6</v>
      </c>
      <c r="M1068" t="s">
        <v>14</v>
      </c>
      <c r="N1068">
        <v>2.6653802631799999</v>
      </c>
      <c r="O1068">
        <f>IF(AND(COUNTIF(L1068:M1068, "BASE"),COUNTIF(L1068:M1068, "TAXONOMIC")),1,0)</f>
        <v>1</v>
      </c>
      <c r="P1068">
        <f>IF(AND(COUNTIF(L1068:M1068, "BASE"),COUNTIF(L1068:M1068, "THEMATIC")),1,0)</f>
        <v>0</v>
      </c>
      <c r="Q1068" t="s">
        <v>354</v>
      </c>
      <c r="R1068">
        <f>IF(AND(COUNTIF(L1068:M1068, "THEMATIC"),COUNTIF(L1068:M1068, "TAXONOMIC")),1,0)</f>
        <v>0</v>
      </c>
      <c r="S1068">
        <f>IF(COUNTIF(L1068:M1068, "UNRELATED"),1,0)</f>
        <v>0</v>
      </c>
    </row>
    <row r="1069" spans="1:19" x14ac:dyDescent="0.35">
      <c r="A1069">
        <v>4008</v>
      </c>
      <c r="B1069">
        <v>1</v>
      </c>
      <c r="C1069">
        <v>6</v>
      </c>
      <c r="D1069" t="s">
        <v>120</v>
      </c>
      <c r="E1069" t="s">
        <v>121</v>
      </c>
      <c r="F1069" t="s">
        <v>122</v>
      </c>
      <c r="G1069" t="s">
        <v>123</v>
      </c>
      <c r="H1069" t="s">
        <v>124</v>
      </c>
      <c r="I1069" t="s">
        <v>125</v>
      </c>
      <c r="J1069" t="s">
        <v>120</v>
      </c>
      <c r="K1069" t="s">
        <v>121</v>
      </c>
      <c r="L1069" t="s">
        <v>6</v>
      </c>
      <c r="M1069" t="s">
        <v>14</v>
      </c>
      <c r="N1069">
        <v>7.2572163626900004</v>
      </c>
      <c r="O1069">
        <f>IF(AND(COUNTIF(L1069:M1069, "BASE"),COUNTIF(L1069:M1069, "TAXONOMIC")),1,0)</f>
        <v>1</v>
      </c>
      <c r="P1069">
        <f>IF(AND(COUNTIF(L1069:M1069, "BASE"),COUNTIF(L1069:M1069, "THEMATIC")),1,0)</f>
        <v>0</v>
      </c>
      <c r="Q1069" t="s">
        <v>354</v>
      </c>
      <c r="R1069">
        <f>IF(AND(COUNTIF(L1069:M1069, "THEMATIC"),COUNTIF(L1069:M1069, "TAXONOMIC")),1,0)</f>
        <v>0</v>
      </c>
      <c r="S1069">
        <f>IF(COUNTIF(L1069:M1069, "UNRELATED"),1,0)</f>
        <v>0</v>
      </c>
    </row>
    <row r="1070" spans="1:19" x14ac:dyDescent="0.35">
      <c r="A1070">
        <v>4008</v>
      </c>
      <c r="B1070">
        <v>1</v>
      </c>
      <c r="C1070">
        <v>7</v>
      </c>
      <c r="D1070" t="s">
        <v>103</v>
      </c>
      <c r="E1070" t="s">
        <v>104</v>
      </c>
      <c r="F1070" t="s">
        <v>105</v>
      </c>
      <c r="G1070" t="s">
        <v>106</v>
      </c>
      <c r="H1070" t="s">
        <v>107</v>
      </c>
      <c r="I1070" t="s">
        <v>108</v>
      </c>
      <c r="J1070" t="s">
        <v>104</v>
      </c>
      <c r="K1070" t="s">
        <v>103</v>
      </c>
      <c r="L1070" t="s">
        <v>14</v>
      </c>
      <c r="M1070" t="s">
        <v>6</v>
      </c>
      <c r="N1070">
        <v>2.7099248948499999</v>
      </c>
      <c r="O1070">
        <f>IF(AND(COUNTIF(L1070:M1070, "BASE"),COUNTIF(L1070:M1070, "TAXONOMIC")),1,0)</f>
        <v>1</v>
      </c>
      <c r="P1070">
        <f>IF(AND(COUNTIF(L1070:M1070, "BASE"),COUNTIF(L1070:M1070, "THEMATIC")),1,0)</f>
        <v>0</v>
      </c>
      <c r="Q1070" t="s">
        <v>354</v>
      </c>
      <c r="R1070">
        <f>IF(AND(COUNTIF(L1070:M1070, "THEMATIC"),COUNTIF(L1070:M1070, "TAXONOMIC")),1,0)</f>
        <v>0</v>
      </c>
      <c r="S1070">
        <f>IF(COUNTIF(L1070:M1070, "UNRELATED"),1,0)</f>
        <v>0</v>
      </c>
    </row>
    <row r="1071" spans="1:19" x14ac:dyDescent="0.35">
      <c r="A1071">
        <v>4008</v>
      </c>
      <c r="B1071">
        <v>1</v>
      </c>
      <c r="C1071">
        <v>8</v>
      </c>
      <c r="D1071" t="s">
        <v>285</v>
      </c>
      <c r="E1071" t="s">
        <v>286</v>
      </c>
      <c r="F1071" t="s">
        <v>81</v>
      </c>
      <c r="G1071" t="s">
        <v>287</v>
      </c>
      <c r="H1071" t="s">
        <v>288</v>
      </c>
      <c r="I1071" t="s">
        <v>289</v>
      </c>
      <c r="J1071" t="s">
        <v>285</v>
      </c>
      <c r="K1071" t="s">
        <v>286</v>
      </c>
      <c r="L1071" t="s">
        <v>6</v>
      </c>
      <c r="M1071" t="s">
        <v>14</v>
      </c>
      <c r="N1071">
        <v>5.8583427742099996</v>
      </c>
      <c r="O1071">
        <f>IF(AND(COUNTIF(L1071:M1071, "BASE"),COUNTIF(L1071:M1071, "TAXONOMIC")),1,0)</f>
        <v>1</v>
      </c>
      <c r="P1071">
        <f>IF(AND(COUNTIF(L1071:M1071, "BASE"),COUNTIF(L1071:M1071, "THEMATIC")),1,0)</f>
        <v>0</v>
      </c>
      <c r="Q1071" t="s">
        <v>354</v>
      </c>
      <c r="R1071">
        <f>IF(AND(COUNTIF(L1071:M1071, "THEMATIC"),COUNTIF(L1071:M1071, "TAXONOMIC")),1,0)</f>
        <v>0</v>
      </c>
      <c r="S1071">
        <f>IF(COUNTIF(L1071:M1071, "UNRELATED"),1,0)</f>
        <v>0</v>
      </c>
    </row>
    <row r="1072" spans="1:19" x14ac:dyDescent="0.35">
      <c r="A1072">
        <v>4008</v>
      </c>
      <c r="B1072">
        <v>1</v>
      </c>
      <c r="C1072">
        <v>9</v>
      </c>
      <c r="D1072" t="s">
        <v>260</v>
      </c>
      <c r="E1072" t="s">
        <v>261</v>
      </c>
      <c r="F1072" t="s">
        <v>145</v>
      </c>
      <c r="G1072" t="s">
        <v>262</v>
      </c>
      <c r="H1072" t="s">
        <v>263</v>
      </c>
      <c r="I1072" t="s">
        <v>264</v>
      </c>
      <c r="J1072" t="s">
        <v>260</v>
      </c>
      <c r="K1072" t="s">
        <v>261</v>
      </c>
      <c r="L1072" t="s">
        <v>6</v>
      </c>
      <c r="M1072" t="s">
        <v>14</v>
      </c>
      <c r="N1072">
        <v>3.3812477528699998</v>
      </c>
      <c r="O1072">
        <f>IF(AND(COUNTIF(L1072:M1072, "BASE"),COUNTIF(L1072:M1072, "TAXONOMIC")),1,0)</f>
        <v>1</v>
      </c>
      <c r="P1072">
        <f>IF(AND(COUNTIF(L1072:M1072, "BASE"),COUNTIF(L1072:M1072, "THEMATIC")),1,0)</f>
        <v>0</v>
      </c>
      <c r="Q1072" t="s">
        <v>354</v>
      </c>
      <c r="R1072">
        <f>IF(AND(COUNTIF(L1072:M1072, "THEMATIC"),COUNTIF(L1072:M1072, "TAXONOMIC")),1,0)</f>
        <v>0</v>
      </c>
      <c r="S1072">
        <f>IF(COUNTIF(L1072:M1072, "UNRELATED"),1,0)</f>
        <v>0</v>
      </c>
    </row>
    <row r="1073" spans="1:19" x14ac:dyDescent="0.35">
      <c r="A1073">
        <v>4008</v>
      </c>
      <c r="B1073">
        <v>1</v>
      </c>
      <c r="C1073">
        <v>10</v>
      </c>
      <c r="D1073" t="s">
        <v>307</v>
      </c>
      <c r="E1073" t="s">
        <v>308</v>
      </c>
      <c r="F1073" t="s">
        <v>309</v>
      </c>
      <c r="G1073" t="s">
        <v>310</v>
      </c>
      <c r="H1073" t="s">
        <v>311</v>
      </c>
      <c r="I1073" t="s">
        <v>312</v>
      </c>
      <c r="J1073" t="s">
        <v>308</v>
      </c>
      <c r="K1073" t="s">
        <v>307</v>
      </c>
      <c r="L1073" t="s">
        <v>14</v>
      </c>
      <c r="M1073" t="s">
        <v>6</v>
      </c>
      <c r="N1073">
        <v>9.8202578589599998</v>
      </c>
      <c r="O1073">
        <f>IF(AND(COUNTIF(L1073:M1073, "BASE"),COUNTIF(L1073:M1073, "TAXONOMIC")),1,0)</f>
        <v>1</v>
      </c>
      <c r="P1073">
        <f>IF(AND(COUNTIF(L1073:M1073, "BASE"),COUNTIF(L1073:M1073, "THEMATIC")),1,0)</f>
        <v>0</v>
      </c>
      <c r="Q1073" t="s">
        <v>354</v>
      </c>
      <c r="R1073">
        <f>IF(AND(COUNTIF(L1073:M1073, "THEMATIC"),COUNTIF(L1073:M1073, "TAXONOMIC")),1,0)</f>
        <v>0</v>
      </c>
      <c r="S1073">
        <f>IF(COUNTIF(L1073:M1073, "UNRELATED"),1,0)</f>
        <v>0</v>
      </c>
    </row>
    <row r="1074" spans="1:19" x14ac:dyDescent="0.35">
      <c r="A1074">
        <v>4008</v>
      </c>
      <c r="B1074">
        <v>1</v>
      </c>
      <c r="C1074">
        <v>11</v>
      </c>
      <c r="D1074" t="s">
        <v>45</v>
      </c>
      <c r="E1074" t="s">
        <v>46</v>
      </c>
      <c r="F1074" t="s">
        <v>47</v>
      </c>
      <c r="G1074" t="s">
        <v>48</v>
      </c>
      <c r="H1074" t="s">
        <v>49</v>
      </c>
      <c r="I1074" t="s">
        <v>50</v>
      </c>
      <c r="J1074" t="s">
        <v>46</v>
      </c>
      <c r="K1074" t="s">
        <v>45</v>
      </c>
      <c r="L1074" t="s">
        <v>14</v>
      </c>
      <c r="M1074" t="s">
        <v>6</v>
      </c>
      <c r="N1074">
        <v>3.4384982813499998</v>
      </c>
      <c r="O1074">
        <f>IF(AND(COUNTIF(L1074:M1074, "BASE"),COUNTIF(L1074:M1074, "TAXONOMIC")),1,0)</f>
        <v>1</v>
      </c>
      <c r="P1074">
        <f>IF(AND(COUNTIF(L1074:M1074, "BASE"),COUNTIF(L1074:M1074, "THEMATIC")),1,0)</f>
        <v>0</v>
      </c>
      <c r="Q1074" t="s">
        <v>354</v>
      </c>
      <c r="R1074">
        <f>IF(AND(COUNTIF(L1074:M1074, "THEMATIC"),COUNTIF(L1074:M1074, "TAXONOMIC")),1,0)</f>
        <v>0</v>
      </c>
      <c r="S1074">
        <f>IF(COUNTIF(L1074:M1074, "UNRELATED"),1,0)</f>
        <v>0</v>
      </c>
    </row>
    <row r="1075" spans="1:19" x14ac:dyDescent="0.35">
      <c r="A1075">
        <v>4008</v>
      </c>
      <c r="B1075">
        <v>1</v>
      </c>
      <c r="C1075">
        <v>12</v>
      </c>
      <c r="D1075" t="s">
        <v>126</v>
      </c>
      <c r="E1075" t="s">
        <v>127</v>
      </c>
      <c r="F1075" t="s">
        <v>12</v>
      </c>
      <c r="G1075" t="s">
        <v>128</v>
      </c>
      <c r="H1075" t="s">
        <v>129</v>
      </c>
      <c r="I1075" t="s">
        <v>130</v>
      </c>
      <c r="J1075" t="s">
        <v>126</v>
      </c>
      <c r="K1075" t="s">
        <v>127</v>
      </c>
      <c r="L1075" t="s">
        <v>6</v>
      </c>
      <c r="M1075" t="s">
        <v>14</v>
      </c>
      <c r="N1075">
        <v>10.8601424369</v>
      </c>
      <c r="O1075">
        <f>IF(AND(COUNTIF(L1075:M1075, "BASE"),COUNTIF(L1075:M1075, "TAXONOMIC")),1,0)</f>
        <v>1</v>
      </c>
      <c r="P1075">
        <f>IF(AND(COUNTIF(L1075:M1075, "BASE"),COUNTIF(L1075:M1075, "THEMATIC")),1,0)</f>
        <v>0</v>
      </c>
      <c r="Q1075" t="s">
        <v>354</v>
      </c>
      <c r="R1075">
        <f>IF(AND(COUNTIF(L1075:M1075, "THEMATIC"),COUNTIF(L1075:M1075, "TAXONOMIC")),1,0)</f>
        <v>0</v>
      </c>
      <c r="S1075">
        <f>IF(COUNTIF(L1075:M1075, "UNRELATED"),1,0)</f>
        <v>0</v>
      </c>
    </row>
    <row r="1076" spans="1:19" x14ac:dyDescent="0.35">
      <c r="A1076">
        <v>4008</v>
      </c>
      <c r="B1076">
        <v>1</v>
      </c>
      <c r="C1076">
        <v>13</v>
      </c>
      <c r="D1076" t="s">
        <v>299</v>
      </c>
      <c r="E1076" t="s">
        <v>206</v>
      </c>
      <c r="F1076" t="s">
        <v>300</v>
      </c>
      <c r="G1076" t="s">
        <v>301</v>
      </c>
      <c r="H1076" t="s">
        <v>302</v>
      </c>
      <c r="I1076" t="s">
        <v>303</v>
      </c>
      <c r="J1076" t="s">
        <v>299</v>
      </c>
      <c r="K1076" t="s">
        <v>300</v>
      </c>
      <c r="L1076" t="s">
        <v>6</v>
      </c>
      <c r="M1076" t="s">
        <v>7</v>
      </c>
      <c r="N1076">
        <v>8.9230607774199999</v>
      </c>
      <c r="O1076">
        <f>IF(AND(COUNTIF(L1076:M1076, "BASE"),COUNTIF(L1076:M1076, "TAXONOMIC")),1,0)</f>
        <v>0</v>
      </c>
      <c r="P1076">
        <f>IF(AND(COUNTIF(L1076:M1076, "BASE"),COUNTIF(L1076:M1076, "THEMATIC")),1,0)</f>
        <v>1</v>
      </c>
      <c r="Q1076" t="s">
        <v>353</v>
      </c>
      <c r="R1076">
        <f>IF(AND(COUNTIF(L1076:M1076, "THEMATIC"),COUNTIF(L1076:M1076, "TAXONOMIC")),1,0)</f>
        <v>0</v>
      </c>
      <c r="S1076">
        <f>IF(COUNTIF(L1076:M1076, "UNRELATED"),1,0)</f>
        <v>0</v>
      </c>
    </row>
    <row r="1077" spans="1:19" x14ac:dyDescent="0.35">
      <c r="A1077">
        <v>4008</v>
      </c>
      <c r="B1077">
        <v>1</v>
      </c>
      <c r="C1077">
        <v>14</v>
      </c>
      <c r="D1077" t="s">
        <v>8</v>
      </c>
      <c r="E1077" t="s">
        <v>9</v>
      </c>
      <c r="F1077" t="s">
        <v>10</v>
      </c>
      <c r="G1077" t="s">
        <v>11</v>
      </c>
      <c r="H1077" t="s">
        <v>12</v>
      </c>
      <c r="I1077" t="s">
        <v>13</v>
      </c>
      <c r="J1077" t="s">
        <v>9</v>
      </c>
      <c r="K1077" t="s">
        <v>8</v>
      </c>
      <c r="L1077" t="s">
        <v>14</v>
      </c>
      <c r="M1077" t="s">
        <v>6</v>
      </c>
      <c r="N1077">
        <v>2.5315718974500001</v>
      </c>
      <c r="O1077">
        <f>IF(AND(COUNTIF(L1077:M1077, "BASE"),COUNTIF(L1077:M1077, "TAXONOMIC")),1,0)</f>
        <v>1</v>
      </c>
      <c r="P1077">
        <f>IF(AND(COUNTIF(L1077:M1077, "BASE"),COUNTIF(L1077:M1077, "THEMATIC")),1,0)</f>
        <v>0</v>
      </c>
      <c r="Q1077" t="s">
        <v>354</v>
      </c>
      <c r="R1077">
        <f>IF(AND(COUNTIF(L1077:M1077, "THEMATIC"),COUNTIF(L1077:M1077, "TAXONOMIC")),1,0)</f>
        <v>0</v>
      </c>
      <c r="S1077">
        <f>IF(COUNTIF(L1077:M1077, "UNRELATED"),1,0)</f>
        <v>0</v>
      </c>
    </row>
    <row r="1078" spans="1:19" x14ac:dyDescent="0.35">
      <c r="A1078">
        <v>4008</v>
      </c>
      <c r="B1078">
        <v>1</v>
      </c>
      <c r="C1078">
        <v>15</v>
      </c>
      <c r="D1078" t="s">
        <v>55</v>
      </c>
      <c r="E1078" t="s">
        <v>107</v>
      </c>
      <c r="F1078" t="s">
        <v>167</v>
      </c>
      <c r="G1078" t="s">
        <v>168</v>
      </c>
      <c r="H1078" t="s">
        <v>169</v>
      </c>
      <c r="I1078" t="s">
        <v>170</v>
      </c>
      <c r="J1078" t="s">
        <v>55</v>
      </c>
      <c r="K1078" t="s">
        <v>107</v>
      </c>
      <c r="L1078" t="s">
        <v>6</v>
      </c>
      <c r="M1078" t="s">
        <v>14</v>
      </c>
      <c r="N1078">
        <v>6.4936425822699997</v>
      </c>
      <c r="O1078">
        <f>IF(AND(COUNTIF(L1078:M1078, "BASE"),COUNTIF(L1078:M1078, "TAXONOMIC")),1,0)</f>
        <v>1</v>
      </c>
      <c r="P1078">
        <f>IF(AND(COUNTIF(L1078:M1078, "BASE"),COUNTIF(L1078:M1078, "THEMATIC")),1,0)</f>
        <v>0</v>
      </c>
      <c r="Q1078" t="s">
        <v>354</v>
      </c>
      <c r="R1078">
        <f>IF(AND(COUNTIF(L1078:M1078, "THEMATIC"),COUNTIF(L1078:M1078, "TAXONOMIC")),1,0)</f>
        <v>0</v>
      </c>
      <c r="S1078">
        <f>IF(COUNTIF(L1078:M1078, "UNRELATED"),1,0)</f>
        <v>0</v>
      </c>
    </row>
    <row r="1079" spans="1:19" x14ac:dyDescent="0.35">
      <c r="A1079">
        <v>4008</v>
      </c>
      <c r="B1079">
        <v>1</v>
      </c>
      <c r="C1079">
        <v>16</v>
      </c>
      <c r="D1079" t="s">
        <v>142</v>
      </c>
      <c r="E1079" t="s">
        <v>45</v>
      </c>
      <c r="F1079" t="s">
        <v>143</v>
      </c>
      <c r="G1079" t="s">
        <v>144</v>
      </c>
      <c r="H1079" t="s">
        <v>51</v>
      </c>
      <c r="I1079" t="s">
        <v>145</v>
      </c>
      <c r="J1079" t="s">
        <v>142</v>
      </c>
      <c r="K1079" t="s">
        <v>45</v>
      </c>
      <c r="L1079" t="s">
        <v>6</v>
      </c>
      <c r="M1079" t="s">
        <v>14</v>
      </c>
      <c r="N1079">
        <v>4.5180439692299998</v>
      </c>
      <c r="O1079">
        <f>IF(AND(COUNTIF(L1079:M1079, "BASE"),COUNTIF(L1079:M1079, "TAXONOMIC")),1,0)</f>
        <v>1</v>
      </c>
      <c r="P1079">
        <f>IF(AND(COUNTIF(L1079:M1079, "BASE"),COUNTIF(L1079:M1079, "THEMATIC")),1,0)</f>
        <v>0</v>
      </c>
      <c r="Q1079" t="s">
        <v>354</v>
      </c>
      <c r="R1079">
        <f>IF(AND(COUNTIF(L1079:M1079, "THEMATIC"),COUNTIF(L1079:M1079, "TAXONOMIC")),1,0)</f>
        <v>0</v>
      </c>
      <c r="S1079">
        <f>IF(COUNTIF(L1079:M1079, "UNRELATED"),1,0)</f>
        <v>0</v>
      </c>
    </row>
    <row r="1080" spans="1:19" x14ac:dyDescent="0.35">
      <c r="A1080">
        <v>4008</v>
      </c>
      <c r="B1080">
        <v>1</v>
      </c>
      <c r="C1080">
        <v>17</v>
      </c>
      <c r="D1080" t="s">
        <v>162</v>
      </c>
      <c r="E1080" t="s">
        <v>163</v>
      </c>
      <c r="F1080" t="s">
        <v>164</v>
      </c>
      <c r="G1080" t="s">
        <v>165</v>
      </c>
      <c r="H1080" t="s">
        <v>166</v>
      </c>
      <c r="I1080" t="s">
        <v>115</v>
      </c>
      <c r="J1080" t="s">
        <v>163</v>
      </c>
      <c r="K1080" t="s">
        <v>162</v>
      </c>
      <c r="L1080" t="s">
        <v>14</v>
      </c>
      <c r="M1080" t="s">
        <v>6</v>
      </c>
      <c r="N1080">
        <v>6.9168337987499999</v>
      </c>
      <c r="O1080">
        <f>IF(AND(COUNTIF(L1080:M1080, "BASE"),COUNTIF(L1080:M1080, "TAXONOMIC")),1,0)</f>
        <v>1</v>
      </c>
      <c r="P1080">
        <f>IF(AND(COUNTIF(L1080:M1080, "BASE"),COUNTIF(L1080:M1080, "THEMATIC")),1,0)</f>
        <v>0</v>
      </c>
      <c r="Q1080" t="s">
        <v>354</v>
      </c>
      <c r="R1080">
        <f>IF(AND(COUNTIF(L1080:M1080, "THEMATIC"),COUNTIF(L1080:M1080, "TAXONOMIC")),1,0)</f>
        <v>0</v>
      </c>
      <c r="S1080">
        <f>IF(COUNTIF(L1080:M1080, "UNRELATED"),1,0)</f>
        <v>0</v>
      </c>
    </row>
    <row r="1081" spans="1:19" x14ac:dyDescent="0.35">
      <c r="A1081">
        <v>4008</v>
      </c>
      <c r="B1081">
        <v>1</v>
      </c>
      <c r="C1081">
        <v>18</v>
      </c>
      <c r="D1081" t="s">
        <v>74</v>
      </c>
      <c r="E1081" t="s">
        <v>16</v>
      </c>
      <c r="F1081" t="s">
        <v>75</v>
      </c>
      <c r="G1081" t="s">
        <v>76</v>
      </c>
      <c r="H1081" t="s">
        <v>77</v>
      </c>
      <c r="I1081" t="s">
        <v>78</v>
      </c>
      <c r="J1081" t="s">
        <v>74</v>
      </c>
      <c r="K1081" t="s">
        <v>16</v>
      </c>
      <c r="L1081" t="s">
        <v>6</v>
      </c>
      <c r="M1081" t="s">
        <v>14</v>
      </c>
      <c r="N1081">
        <v>5.9785328312999999</v>
      </c>
      <c r="O1081">
        <f>IF(AND(COUNTIF(L1081:M1081, "BASE"),COUNTIF(L1081:M1081, "TAXONOMIC")),1,0)</f>
        <v>1</v>
      </c>
      <c r="P1081">
        <f>IF(AND(COUNTIF(L1081:M1081, "BASE"),COUNTIF(L1081:M1081, "THEMATIC")),1,0)</f>
        <v>0</v>
      </c>
      <c r="Q1081" t="s">
        <v>354</v>
      </c>
      <c r="R1081">
        <f>IF(AND(COUNTIF(L1081:M1081, "THEMATIC"),COUNTIF(L1081:M1081, "TAXONOMIC")),1,0)</f>
        <v>0</v>
      </c>
      <c r="S1081">
        <f>IF(COUNTIF(L1081:M1081, "UNRELATED"),1,0)</f>
        <v>0</v>
      </c>
    </row>
    <row r="1082" spans="1:19" x14ac:dyDescent="0.35">
      <c r="A1082">
        <v>4008</v>
      </c>
      <c r="B1082">
        <v>1</v>
      </c>
      <c r="C1082">
        <v>19</v>
      </c>
      <c r="D1082" t="s">
        <v>293</v>
      </c>
      <c r="E1082" t="s">
        <v>294</v>
      </c>
      <c r="F1082" t="s">
        <v>295</v>
      </c>
      <c r="G1082" t="s">
        <v>296</v>
      </c>
      <c r="H1082" t="s">
        <v>297</v>
      </c>
      <c r="I1082" t="s">
        <v>298</v>
      </c>
      <c r="J1082" t="s">
        <v>294</v>
      </c>
      <c r="K1082" t="s">
        <v>293</v>
      </c>
      <c r="L1082" t="s">
        <v>14</v>
      </c>
      <c r="M1082" t="s">
        <v>6</v>
      </c>
      <c r="N1082">
        <v>6.3844113983800002</v>
      </c>
      <c r="O1082">
        <f>IF(AND(COUNTIF(L1082:M1082, "BASE"),COUNTIF(L1082:M1082, "TAXONOMIC")),1,0)</f>
        <v>1</v>
      </c>
      <c r="P1082">
        <f>IF(AND(COUNTIF(L1082:M1082, "BASE"),COUNTIF(L1082:M1082, "THEMATIC")),1,0)</f>
        <v>0</v>
      </c>
      <c r="Q1082" t="s">
        <v>354</v>
      </c>
      <c r="R1082">
        <f>IF(AND(COUNTIF(L1082:M1082, "THEMATIC"),COUNTIF(L1082:M1082, "TAXONOMIC")),1,0)</f>
        <v>0</v>
      </c>
      <c r="S1082">
        <f>IF(COUNTIF(L1082:M1082, "UNRELATED"),1,0)</f>
        <v>0</v>
      </c>
    </row>
    <row r="1083" spans="1:19" x14ac:dyDescent="0.35">
      <c r="A1083">
        <v>4008</v>
      </c>
      <c r="B1083">
        <v>1</v>
      </c>
      <c r="C1083">
        <v>20</v>
      </c>
      <c r="D1083" t="s">
        <v>109</v>
      </c>
      <c r="E1083" t="s">
        <v>110</v>
      </c>
      <c r="F1083" t="s">
        <v>111</v>
      </c>
      <c r="G1083" t="s">
        <v>112</v>
      </c>
      <c r="H1083" t="s">
        <v>113</v>
      </c>
      <c r="I1083" t="s">
        <v>114</v>
      </c>
      <c r="J1083" t="s">
        <v>110</v>
      </c>
      <c r="K1083" t="s">
        <v>109</v>
      </c>
      <c r="L1083" t="s">
        <v>14</v>
      </c>
      <c r="M1083" t="s">
        <v>6</v>
      </c>
      <c r="N1083">
        <v>8.4969720907399999</v>
      </c>
      <c r="O1083">
        <f>IF(AND(COUNTIF(L1083:M1083, "BASE"),COUNTIF(L1083:M1083, "TAXONOMIC")),1,0)</f>
        <v>1</v>
      </c>
      <c r="P1083">
        <f>IF(AND(COUNTIF(L1083:M1083, "BASE"),COUNTIF(L1083:M1083, "THEMATIC")),1,0)</f>
        <v>0</v>
      </c>
      <c r="Q1083" t="s">
        <v>354</v>
      </c>
      <c r="R1083">
        <f>IF(AND(COUNTIF(L1083:M1083, "THEMATIC"),COUNTIF(L1083:M1083, "TAXONOMIC")),1,0)</f>
        <v>0</v>
      </c>
      <c r="S1083">
        <f>IF(COUNTIF(L1083:M1083, "UNRELATED"),1,0)</f>
        <v>0</v>
      </c>
    </row>
    <row r="1084" spans="1:19" x14ac:dyDescent="0.35">
      <c r="A1084">
        <v>4008</v>
      </c>
      <c r="B1084">
        <v>1</v>
      </c>
      <c r="C1084">
        <v>21</v>
      </c>
      <c r="D1084" t="s">
        <v>265</v>
      </c>
      <c r="E1084" t="s">
        <v>266</v>
      </c>
      <c r="F1084" t="s">
        <v>267</v>
      </c>
      <c r="G1084" t="s">
        <v>268</v>
      </c>
      <c r="H1084" t="s">
        <v>269</v>
      </c>
      <c r="I1084" t="s">
        <v>270</v>
      </c>
      <c r="J1084" t="s">
        <v>265</v>
      </c>
      <c r="K1084" t="s">
        <v>266</v>
      </c>
      <c r="L1084" t="s">
        <v>6</v>
      </c>
      <c r="M1084" t="s">
        <v>14</v>
      </c>
      <c r="N1084">
        <v>4.1915501929500003</v>
      </c>
      <c r="O1084">
        <f>IF(AND(COUNTIF(L1084:M1084, "BASE"),COUNTIF(L1084:M1084, "TAXONOMIC")),1,0)</f>
        <v>1</v>
      </c>
      <c r="P1084">
        <f>IF(AND(COUNTIF(L1084:M1084, "BASE"),COUNTIF(L1084:M1084, "THEMATIC")),1,0)</f>
        <v>0</v>
      </c>
      <c r="Q1084" t="s">
        <v>354</v>
      </c>
      <c r="R1084">
        <f>IF(AND(COUNTIF(L1084:M1084, "THEMATIC"),COUNTIF(L1084:M1084, "TAXONOMIC")),1,0)</f>
        <v>0</v>
      </c>
      <c r="S1084">
        <f>IF(COUNTIF(L1084:M1084, "UNRELATED"),1,0)</f>
        <v>0</v>
      </c>
    </row>
    <row r="1085" spans="1:19" x14ac:dyDescent="0.35">
      <c r="A1085">
        <v>4008</v>
      </c>
      <c r="B1085">
        <v>1</v>
      </c>
      <c r="C1085">
        <v>22</v>
      </c>
      <c r="D1085" t="s">
        <v>15</v>
      </c>
      <c r="E1085" t="s">
        <v>16</v>
      </c>
      <c r="F1085" t="s">
        <v>17</v>
      </c>
      <c r="G1085" t="s">
        <v>18</v>
      </c>
      <c r="H1085" t="s">
        <v>19</v>
      </c>
      <c r="I1085" t="s">
        <v>20</v>
      </c>
      <c r="J1085" t="s">
        <v>15</v>
      </c>
      <c r="K1085" t="s">
        <v>16</v>
      </c>
      <c r="L1085" t="s">
        <v>6</v>
      </c>
      <c r="M1085" t="s">
        <v>14</v>
      </c>
      <c r="N1085">
        <v>8.6825525414900007</v>
      </c>
      <c r="O1085">
        <f>IF(AND(COUNTIF(L1085:M1085, "BASE"),COUNTIF(L1085:M1085, "TAXONOMIC")),1,0)</f>
        <v>1</v>
      </c>
      <c r="P1085">
        <f>IF(AND(COUNTIF(L1085:M1085, "BASE"),COUNTIF(L1085:M1085, "THEMATIC")),1,0)</f>
        <v>0</v>
      </c>
      <c r="Q1085" t="s">
        <v>354</v>
      </c>
      <c r="R1085">
        <f>IF(AND(COUNTIF(L1085:M1085, "THEMATIC"),COUNTIF(L1085:M1085, "TAXONOMIC")),1,0)</f>
        <v>0</v>
      </c>
      <c r="S1085">
        <f>IF(COUNTIF(L1085:M1085, "UNRELATED"),1,0)</f>
        <v>0</v>
      </c>
    </row>
    <row r="1086" spans="1:19" x14ac:dyDescent="0.35">
      <c r="A1086">
        <v>4008</v>
      </c>
      <c r="B1086">
        <v>1</v>
      </c>
      <c r="C1086">
        <v>23</v>
      </c>
      <c r="D1086" t="s">
        <v>220</v>
      </c>
      <c r="E1086" t="s">
        <v>221</v>
      </c>
      <c r="F1086" t="s">
        <v>222</v>
      </c>
      <c r="G1086" t="s">
        <v>223</v>
      </c>
      <c r="H1086" t="s">
        <v>224</v>
      </c>
      <c r="I1086" t="s">
        <v>225</v>
      </c>
      <c r="J1086" t="s">
        <v>220</v>
      </c>
      <c r="K1086" t="s">
        <v>221</v>
      </c>
      <c r="L1086" t="s">
        <v>6</v>
      </c>
      <c r="M1086" t="s">
        <v>14</v>
      </c>
      <c r="N1086">
        <v>4.2940299930599997</v>
      </c>
      <c r="O1086">
        <f>IF(AND(COUNTIF(L1086:M1086, "BASE"),COUNTIF(L1086:M1086, "TAXONOMIC")),1,0)</f>
        <v>1</v>
      </c>
      <c r="P1086">
        <f>IF(AND(COUNTIF(L1086:M1086, "BASE"),COUNTIF(L1086:M1086, "THEMATIC")),1,0)</f>
        <v>0</v>
      </c>
      <c r="Q1086" t="s">
        <v>354</v>
      </c>
      <c r="R1086">
        <f>IF(AND(COUNTIF(L1086:M1086, "THEMATIC"),COUNTIF(L1086:M1086, "TAXONOMIC")),1,0)</f>
        <v>0</v>
      </c>
      <c r="S1086">
        <f>IF(COUNTIF(L1086:M1086, "UNRELATED"),1,0)</f>
        <v>0</v>
      </c>
    </row>
    <row r="1087" spans="1:19" x14ac:dyDescent="0.35">
      <c r="A1087">
        <v>4008</v>
      </c>
      <c r="B1087">
        <v>1</v>
      </c>
      <c r="C1087">
        <v>24</v>
      </c>
      <c r="D1087" t="s">
        <v>192</v>
      </c>
      <c r="E1087" t="s">
        <v>193</v>
      </c>
      <c r="F1087" t="s">
        <v>72</v>
      </c>
      <c r="G1087" t="s">
        <v>194</v>
      </c>
      <c r="H1087" t="s">
        <v>195</v>
      </c>
      <c r="I1087" t="s">
        <v>196</v>
      </c>
      <c r="J1087" t="s">
        <v>193</v>
      </c>
      <c r="K1087" t="s">
        <v>192</v>
      </c>
      <c r="L1087" t="s">
        <v>14</v>
      </c>
      <c r="M1087" t="s">
        <v>6</v>
      </c>
      <c r="N1087">
        <v>6.2910057254499998</v>
      </c>
      <c r="O1087">
        <f>IF(AND(COUNTIF(L1087:M1087, "BASE"),COUNTIF(L1087:M1087, "TAXONOMIC")),1,0)</f>
        <v>1</v>
      </c>
      <c r="P1087">
        <f>IF(AND(COUNTIF(L1087:M1087, "BASE"),COUNTIF(L1087:M1087, "THEMATIC")),1,0)</f>
        <v>0</v>
      </c>
      <c r="Q1087" t="s">
        <v>354</v>
      </c>
      <c r="R1087">
        <f>IF(AND(COUNTIF(L1087:M1087, "THEMATIC"),COUNTIF(L1087:M1087, "TAXONOMIC")),1,0)</f>
        <v>0</v>
      </c>
      <c r="S1087">
        <f>IF(COUNTIF(L1087:M1087, "UNRELATED"),1,0)</f>
        <v>0</v>
      </c>
    </row>
    <row r="1088" spans="1:19" x14ac:dyDescent="0.35">
      <c r="A1088">
        <v>4008</v>
      </c>
      <c r="B1088">
        <v>1</v>
      </c>
      <c r="C1088">
        <v>25</v>
      </c>
      <c r="D1088" t="s">
        <v>39</v>
      </c>
      <c r="E1088" t="s">
        <v>40</v>
      </c>
      <c r="F1088" t="s">
        <v>41</v>
      </c>
      <c r="G1088" t="s">
        <v>42</v>
      </c>
      <c r="H1088" t="s">
        <v>43</v>
      </c>
      <c r="I1088" t="s">
        <v>44</v>
      </c>
      <c r="J1088" t="s">
        <v>40</v>
      </c>
      <c r="K1088" t="s">
        <v>39</v>
      </c>
      <c r="L1088" t="s">
        <v>14</v>
      </c>
      <c r="M1088" t="s">
        <v>6</v>
      </c>
      <c r="N1088">
        <v>10.9017965507</v>
      </c>
      <c r="O1088">
        <f>IF(AND(COUNTIF(L1088:M1088, "BASE"),COUNTIF(L1088:M1088, "TAXONOMIC")),1,0)</f>
        <v>1</v>
      </c>
      <c r="P1088">
        <f>IF(AND(COUNTIF(L1088:M1088, "BASE"),COUNTIF(L1088:M1088, "THEMATIC")),1,0)</f>
        <v>0</v>
      </c>
      <c r="Q1088" t="s">
        <v>354</v>
      </c>
      <c r="R1088">
        <f>IF(AND(COUNTIF(L1088:M1088, "THEMATIC"),COUNTIF(L1088:M1088, "TAXONOMIC")),1,0)</f>
        <v>0</v>
      </c>
      <c r="S1088">
        <f>IF(COUNTIF(L1088:M1088, "UNRELATED"),1,0)</f>
        <v>0</v>
      </c>
    </row>
    <row r="1089" spans="1:19" x14ac:dyDescent="0.35">
      <c r="A1089">
        <v>4008</v>
      </c>
      <c r="B1089">
        <v>1</v>
      </c>
      <c r="C1089">
        <v>26</v>
      </c>
      <c r="D1089" t="s">
        <v>146</v>
      </c>
      <c r="E1089" t="s">
        <v>147</v>
      </c>
      <c r="F1089" t="s">
        <v>148</v>
      </c>
      <c r="G1089" t="s">
        <v>149</v>
      </c>
      <c r="H1089" t="s">
        <v>150</v>
      </c>
      <c r="I1089" t="s">
        <v>151</v>
      </c>
      <c r="J1089" t="s">
        <v>146</v>
      </c>
      <c r="K1089" t="s">
        <v>147</v>
      </c>
      <c r="L1089" t="s">
        <v>6</v>
      </c>
      <c r="M1089" t="s">
        <v>14</v>
      </c>
      <c r="N1089">
        <v>2.0180972705100002</v>
      </c>
      <c r="O1089">
        <f>IF(AND(COUNTIF(L1089:M1089, "BASE"),COUNTIF(L1089:M1089, "TAXONOMIC")),1,0)</f>
        <v>1</v>
      </c>
      <c r="P1089">
        <f>IF(AND(COUNTIF(L1089:M1089, "BASE"),COUNTIF(L1089:M1089, "THEMATIC")),1,0)</f>
        <v>0</v>
      </c>
      <c r="Q1089" t="s">
        <v>354</v>
      </c>
      <c r="R1089">
        <f>IF(AND(COUNTIF(L1089:M1089, "THEMATIC"),COUNTIF(L1089:M1089, "TAXONOMIC")),1,0)</f>
        <v>0</v>
      </c>
      <c r="S1089">
        <f>IF(COUNTIF(L1089:M1089, "UNRELATED"),1,0)</f>
        <v>0</v>
      </c>
    </row>
    <row r="1090" spans="1:19" x14ac:dyDescent="0.35">
      <c r="A1090">
        <v>4008</v>
      </c>
      <c r="B1090">
        <v>1</v>
      </c>
      <c r="C1090">
        <v>27</v>
      </c>
      <c r="D1090" t="s">
        <v>351</v>
      </c>
      <c r="E1090" t="s">
        <v>304</v>
      </c>
      <c r="F1090" t="s">
        <v>81</v>
      </c>
      <c r="G1090" t="s">
        <v>249</v>
      </c>
      <c r="H1090" t="s">
        <v>305</v>
      </c>
      <c r="I1090" t="s">
        <v>306</v>
      </c>
      <c r="J1090" t="s">
        <v>304</v>
      </c>
      <c r="K1090" t="s">
        <v>175</v>
      </c>
      <c r="L1090" t="s">
        <v>14</v>
      </c>
      <c r="M1090" t="s">
        <v>6</v>
      </c>
      <c r="N1090">
        <v>9.2435185988399997</v>
      </c>
      <c r="O1090">
        <f>IF(AND(COUNTIF(L1090:M1090, "BASE"),COUNTIF(L1090:M1090, "TAXONOMIC")),1,0)</f>
        <v>1</v>
      </c>
      <c r="P1090">
        <f>IF(AND(COUNTIF(L1090:M1090, "BASE"),COUNTIF(L1090:M1090, "THEMATIC")),1,0)</f>
        <v>0</v>
      </c>
      <c r="Q1090" t="s">
        <v>354</v>
      </c>
      <c r="R1090">
        <f>IF(AND(COUNTIF(L1090:M1090, "THEMATIC"),COUNTIF(L1090:M1090, "TAXONOMIC")),1,0)</f>
        <v>0</v>
      </c>
      <c r="S1090">
        <f>IF(COUNTIF(L1090:M1090, "UNRELATED"),1,0)</f>
        <v>0</v>
      </c>
    </row>
    <row r="1091" spans="1:19" x14ac:dyDescent="0.35">
      <c r="A1091">
        <v>4008</v>
      </c>
      <c r="B1091">
        <v>1</v>
      </c>
      <c r="C1091">
        <v>28</v>
      </c>
      <c r="D1091" t="s">
        <v>21</v>
      </c>
      <c r="E1091" t="s">
        <v>22</v>
      </c>
      <c r="F1091" t="s">
        <v>23</v>
      </c>
      <c r="G1091" t="s">
        <v>24</v>
      </c>
      <c r="H1091" t="s">
        <v>25</v>
      </c>
      <c r="I1091" t="s">
        <v>26</v>
      </c>
      <c r="J1091" t="s">
        <v>21</v>
      </c>
      <c r="K1091" t="s">
        <v>22</v>
      </c>
      <c r="L1091" t="s">
        <v>6</v>
      </c>
      <c r="M1091" t="s">
        <v>14</v>
      </c>
      <c r="N1091">
        <v>5.0319585799000004</v>
      </c>
      <c r="O1091">
        <f>IF(AND(COUNTIF(L1091:M1091, "BASE"),COUNTIF(L1091:M1091, "TAXONOMIC")),1,0)</f>
        <v>1</v>
      </c>
      <c r="P1091">
        <f>IF(AND(COUNTIF(L1091:M1091, "BASE"),COUNTIF(L1091:M1091, "THEMATIC")),1,0)</f>
        <v>0</v>
      </c>
      <c r="Q1091" t="s">
        <v>354</v>
      </c>
      <c r="R1091">
        <f>IF(AND(COUNTIF(L1091:M1091, "THEMATIC"),COUNTIF(L1091:M1091, "TAXONOMIC")),1,0)</f>
        <v>0</v>
      </c>
      <c r="S1091">
        <f>IF(COUNTIF(L1091:M1091, "UNRELATED"),1,0)</f>
        <v>0</v>
      </c>
    </row>
    <row r="1092" spans="1:19" x14ac:dyDescent="0.35">
      <c r="A1092">
        <v>4008</v>
      </c>
      <c r="B1092">
        <v>1</v>
      </c>
      <c r="C1092">
        <v>29</v>
      </c>
      <c r="D1092" t="s">
        <v>232</v>
      </c>
      <c r="E1092" t="s">
        <v>233</v>
      </c>
      <c r="F1092" t="s">
        <v>234</v>
      </c>
      <c r="G1092" t="s">
        <v>235</v>
      </c>
      <c r="H1092" t="s">
        <v>236</v>
      </c>
      <c r="I1092" t="s">
        <v>237</v>
      </c>
      <c r="J1092" t="s">
        <v>233</v>
      </c>
      <c r="K1092" t="s">
        <v>232</v>
      </c>
      <c r="L1092" t="s">
        <v>14</v>
      </c>
      <c r="M1092" t="s">
        <v>6</v>
      </c>
      <c r="N1092">
        <v>3.92744968989</v>
      </c>
      <c r="O1092">
        <f>IF(AND(COUNTIF(L1092:M1092, "BASE"),COUNTIF(L1092:M1092, "TAXONOMIC")),1,0)</f>
        <v>1</v>
      </c>
      <c r="P1092">
        <f>IF(AND(COUNTIF(L1092:M1092, "BASE"),COUNTIF(L1092:M1092, "THEMATIC")),1,0)</f>
        <v>0</v>
      </c>
      <c r="Q1092" t="s">
        <v>354</v>
      </c>
      <c r="R1092">
        <f>IF(AND(COUNTIF(L1092:M1092, "THEMATIC"),COUNTIF(L1092:M1092, "TAXONOMIC")),1,0)</f>
        <v>0</v>
      </c>
      <c r="S1092">
        <f>IF(COUNTIF(L1092:M1092, "UNRELATED"),1,0)</f>
        <v>0</v>
      </c>
    </row>
    <row r="1093" spans="1:19" x14ac:dyDescent="0.35">
      <c r="A1093">
        <v>4008</v>
      </c>
      <c r="B1093">
        <v>1</v>
      </c>
      <c r="C1093">
        <v>30</v>
      </c>
      <c r="D1093" t="s">
        <v>132</v>
      </c>
      <c r="E1093" t="s">
        <v>244</v>
      </c>
      <c r="F1093" t="s">
        <v>245</v>
      </c>
      <c r="G1093" t="s">
        <v>246</v>
      </c>
      <c r="H1093" t="s">
        <v>247</v>
      </c>
      <c r="I1093" t="s">
        <v>248</v>
      </c>
      <c r="J1093" t="s">
        <v>244</v>
      </c>
      <c r="K1093" t="s">
        <v>132</v>
      </c>
      <c r="L1093" t="s">
        <v>14</v>
      </c>
      <c r="M1093" t="s">
        <v>6</v>
      </c>
      <c r="N1093">
        <v>4.3846169890000004</v>
      </c>
      <c r="O1093">
        <f>IF(AND(COUNTIF(L1093:M1093, "BASE"),COUNTIF(L1093:M1093, "TAXONOMIC")),1,0)</f>
        <v>1</v>
      </c>
      <c r="P1093">
        <f>IF(AND(COUNTIF(L1093:M1093, "BASE"),COUNTIF(L1093:M1093, "THEMATIC")),1,0)</f>
        <v>0</v>
      </c>
      <c r="Q1093" t="s">
        <v>354</v>
      </c>
      <c r="R1093">
        <f>IF(AND(COUNTIF(L1093:M1093, "THEMATIC"),COUNTIF(L1093:M1093, "TAXONOMIC")),1,0)</f>
        <v>0</v>
      </c>
      <c r="S1093">
        <f>IF(COUNTIF(L1093:M1093, "UNRELATED"),1,0)</f>
        <v>0</v>
      </c>
    </row>
    <row r="1094" spans="1:19" x14ac:dyDescent="0.35">
      <c r="A1094">
        <v>4008</v>
      </c>
      <c r="B1094">
        <v>1</v>
      </c>
      <c r="C1094">
        <v>31</v>
      </c>
      <c r="D1094" t="s">
        <v>197</v>
      </c>
      <c r="E1094" t="s">
        <v>198</v>
      </c>
      <c r="F1094" t="s">
        <v>199</v>
      </c>
      <c r="G1094" t="s">
        <v>200</v>
      </c>
      <c r="H1094" t="s">
        <v>201</v>
      </c>
      <c r="I1094" t="s">
        <v>202</v>
      </c>
      <c r="J1094" t="s">
        <v>197</v>
      </c>
      <c r="K1094" t="s">
        <v>198</v>
      </c>
      <c r="L1094" t="s">
        <v>6</v>
      </c>
      <c r="M1094" t="s">
        <v>14</v>
      </c>
      <c r="N1094">
        <v>12.111396672</v>
      </c>
      <c r="O1094">
        <f>IF(AND(COUNTIF(L1094:M1094, "BASE"),COUNTIF(L1094:M1094, "TAXONOMIC")),1,0)</f>
        <v>1</v>
      </c>
      <c r="P1094">
        <f>IF(AND(COUNTIF(L1094:M1094, "BASE"),COUNTIF(L1094:M1094, "THEMATIC")),1,0)</f>
        <v>0</v>
      </c>
      <c r="Q1094" t="s">
        <v>354</v>
      </c>
      <c r="R1094">
        <f>IF(AND(COUNTIF(L1094:M1094, "THEMATIC"),COUNTIF(L1094:M1094, "TAXONOMIC")),1,0)</f>
        <v>0</v>
      </c>
      <c r="S1094">
        <f>IF(COUNTIF(L1094:M1094, "UNRELATED"),1,0)</f>
        <v>0</v>
      </c>
    </row>
    <row r="1095" spans="1:19" x14ac:dyDescent="0.35">
      <c r="A1095">
        <v>4008</v>
      </c>
      <c r="B1095">
        <v>1</v>
      </c>
      <c r="C1095">
        <v>32</v>
      </c>
      <c r="D1095" t="s">
        <v>3</v>
      </c>
      <c r="E1095" t="s">
        <v>203</v>
      </c>
      <c r="F1095" t="s">
        <v>204</v>
      </c>
      <c r="G1095" t="s">
        <v>205</v>
      </c>
      <c r="H1095" t="s">
        <v>206</v>
      </c>
      <c r="I1095" t="s">
        <v>207</v>
      </c>
      <c r="J1095" t="s">
        <v>203</v>
      </c>
      <c r="K1095" t="s">
        <v>3</v>
      </c>
      <c r="L1095" t="s">
        <v>14</v>
      </c>
      <c r="M1095" t="s">
        <v>6</v>
      </c>
      <c r="N1095">
        <v>5.99701148726</v>
      </c>
      <c r="O1095">
        <f>IF(AND(COUNTIF(L1095:M1095, "BASE"),COUNTIF(L1095:M1095, "TAXONOMIC")),1,0)</f>
        <v>1</v>
      </c>
      <c r="P1095">
        <f>IF(AND(COUNTIF(L1095:M1095, "BASE"),COUNTIF(L1095:M1095, "THEMATIC")),1,0)</f>
        <v>0</v>
      </c>
      <c r="Q1095" t="s">
        <v>354</v>
      </c>
      <c r="R1095">
        <f>IF(AND(COUNTIF(L1095:M1095, "THEMATIC"),COUNTIF(L1095:M1095, "TAXONOMIC")),1,0)</f>
        <v>0</v>
      </c>
      <c r="S1095">
        <f>IF(COUNTIF(L1095:M1095, "UNRELATED"),1,0)</f>
        <v>0</v>
      </c>
    </row>
    <row r="1096" spans="1:19" x14ac:dyDescent="0.35">
      <c r="A1096">
        <v>4008</v>
      </c>
      <c r="B1096">
        <v>1</v>
      </c>
      <c r="C1096">
        <v>33</v>
      </c>
      <c r="D1096" t="s">
        <v>238</v>
      </c>
      <c r="E1096" t="s">
        <v>239</v>
      </c>
      <c r="F1096" t="s">
        <v>240</v>
      </c>
      <c r="G1096" t="s">
        <v>241</v>
      </c>
      <c r="H1096" t="s">
        <v>242</v>
      </c>
      <c r="I1096" t="s">
        <v>243</v>
      </c>
      <c r="J1096" t="s">
        <v>238</v>
      </c>
      <c r="K1096" t="s">
        <v>239</v>
      </c>
      <c r="L1096" t="s">
        <v>6</v>
      </c>
      <c r="M1096" t="s">
        <v>14</v>
      </c>
      <c r="N1096">
        <v>4.8668286010499999</v>
      </c>
      <c r="O1096">
        <f>IF(AND(COUNTIF(L1096:M1096, "BASE"),COUNTIF(L1096:M1096, "TAXONOMIC")),1,0)</f>
        <v>1</v>
      </c>
      <c r="P1096">
        <f>IF(AND(COUNTIF(L1096:M1096, "BASE"),COUNTIF(L1096:M1096, "THEMATIC")),1,0)</f>
        <v>0</v>
      </c>
      <c r="Q1096" t="s">
        <v>354</v>
      </c>
      <c r="R1096">
        <f>IF(AND(COUNTIF(L1096:M1096, "THEMATIC"),COUNTIF(L1096:M1096, "TAXONOMIC")),1,0)</f>
        <v>0</v>
      </c>
      <c r="S1096">
        <f>IF(COUNTIF(L1096:M1096, "UNRELATED"),1,0)</f>
        <v>0</v>
      </c>
    </row>
    <row r="1097" spans="1:19" x14ac:dyDescent="0.35">
      <c r="A1097">
        <v>4008</v>
      </c>
      <c r="B1097">
        <v>1</v>
      </c>
      <c r="C1097">
        <v>34</v>
      </c>
      <c r="D1097" t="s">
        <v>27</v>
      </c>
      <c r="E1097" t="s">
        <v>28</v>
      </c>
      <c r="F1097" t="s">
        <v>29</v>
      </c>
      <c r="G1097" t="s">
        <v>30</v>
      </c>
      <c r="H1097" t="s">
        <v>31</v>
      </c>
      <c r="I1097" t="s">
        <v>32</v>
      </c>
      <c r="J1097" t="s">
        <v>28</v>
      </c>
      <c r="K1097" t="s">
        <v>27</v>
      </c>
      <c r="L1097" t="s">
        <v>14</v>
      </c>
      <c r="M1097" t="s">
        <v>6</v>
      </c>
      <c r="N1097">
        <v>6.8100180562499997</v>
      </c>
      <c r="O1097">
        <f>IF(AND(COUNTIF(L1097:M1097, "BASE"),COUNTIF(L1097:M1097, "TAXONOMIC")),1,0)</f>
        <v>1</v>
      </c>
      <c r="P1097">
        <f>IF(AND(COUNTIF(L1097:M1097, "BASE"),COUNTIF(L1097:M1097, "THEMATIC")),1,0)</f>
        <v>0</v>
      </c>
      <c r="Q1097" t="s">
        <v>354</v>
      </c>
      <c r="R1097">
        <f>IF(AND(COUNTIF(L1097:M1097, "THEMATIC"),COUNTIF(L1097:M1097, "TAXONOMIC")),1,0)</f>
        <v>0</v>
      </c>
      <c r="S1097">
        <f>IF(COUNTIF(L1097:M1097, "UNRELATED"),1,0)</f>
        <v>0</v>
      </c>
    </row>
    <row r="1098" spans="1:19" x14ac:dyDescent="0.35">
      <c r="A1098">
        <v>4008</v>
      </c>
      <c r="B1098">
        <v>1</v>
      </c>
      <c r="C1098">
        <v>35</v>
      </c>
      <c r="D1098" t="s">
        <v>318</v>
      </c>
      <c r="E1098" t="s">
        <v>319</v>
      </c>
      <c r="F1098" t="s">
        <v>320</v>
      </c>
      <c r="G1098" t="s">
        <v>321</v>
      </c>
      <c r="H1098" t="s">
        <v>322</v>
      </c>
      <c r="I1098" t="s">
        <v>323</v>
      </c>
      <c r="J1098" t="s">
        <v>319</v>
      </c>
      <c r="K1098" t="s">
        <v>318</v>
      </c>
      <c r="L1098" t="s">
        <v>14</v>
      </c>
      <c r="M1098" t="s">
        <v>6</v>
      </c>
      <c r="N1098">
        <v>4.3939695407799997</v>
      </c>
      <c r="O1098">
        <f>IF(AND(COUNTIF(L1098:M1098, "BASE"),COUNTIF(L1098:M1098, "TAXONOMIC")),1,0)</f>
        <v>1</v>
      </c>
      <c r="P1098">
        <f>IF(AND(COUNTIF(L1098:M1098, "BASE"),COUNTIF(L1098:M1098, "THEMATIC")),1,0)</f>
        <v>0</v>
      </c>
      <c r="Q1098" t="s">
        <v>354</v>
      </c>
      <c r="R1098">
        <f>IF(AND(COUNTIF(L1098:M1098, "THEMATIC"),COUNTIF(L1098:M1098, "TAXONOMIC")),1,0)</f>
        <v>0</v>
      </c>
      <c r="S1098">
        <f>IF(COUNTIF(L1098:M1098, "UNRELATED"),1,0)</f>
        <v>0</v>
      </c>
    </row>
    <row r="1099" spans="1:19" x14ac:dyDescent="0.35">
      <c r="A1099">
        <v>4008</v>
      </c>
      <c r="B1099">
        <v>1</v>
      </c>
      <c r="C1099">
        <v>36</v>
      </c>
      <c r="D1099" t="s">
        <v>69</v>
      </c>
      <c r="E1099" t="s">
        <v>70</v>
      </c>
      <c r="F1099" t="s">
        <v>71</v>
      </c>
      <c r="G1099" t="s">
        <v>38</v>
      </c>
      <c r="H1099" t="s">
        <v>72</v>
      </c>
      <c r="I1099" t="s">
        <v>73</v>
      </c>
      <c r="J1099" t="s">
        <v>70</v>
      </c>
      <c r="K1099" t="s">
        <v>69</v>
      </c>
      <c r="L1099" t="s">
        <v>14</v>
      </c>
      <c r="M1099" t="s">
        <v>6</v>
      </c>
      <c r="N1099">
        <v>4.5103560061000003</v>
      </c>
      <c r="O1099">
        <f>IF(AND(COUNTIF(L1099:M1099, "BASE"),COUNTIF(L1099:M1099, "TAXONOMIC")),1,0)</f>
        <v>1</v>
      </c>
      <c r="P1099">
        <f>IF(AND(COUNTIF(L1099:M1099, "BASE"),COUNTIF(L1099:M1099, "THEMATIC")),1,0)</f>
        <v>0</v>
      </c>
      <c r="Q1099" t="s">
        <v>354</v>
      </c>
      <c r="R1099">
        <f>IF(AND(COUNTIF(L1099:M1099, "THEMATIC"),COUNTIF(L1099:M1099, "TAXONOMIC")),1,0)</f>
        <v>0</v>
      </c>
      <c r="S1099">
        <f>IF(COUNTIF(L1099:M1099, "UNRELATED"),1,0)</f>
        <v>0</v>
      </c>
    </row>
    <row r="1100" spans="1:19" x14ac:dyDescent="0.35">
      <c r="A1100">
        <v>4008</v>
      </c>
      <c r="B1100">
        <v>1</v>
      </c>
      <c r="C1100">
        <v>37</v>
      </c>
      <c r="D1100" t="s">
        <v>63</v>
      </c>
      <c r="E1100" t="s">
        <v>64</v>
      </c>
      <c r="F1100" t="s">
        <v>65</v>
      </c>
      <c r="G1100" t="s">
        <v>66</v>
      </c>
      <c r="H1100" t="s">
        <v>67</v>
      </c>
      <c r="I1100" t="s">
        <v>68</v>
      </c>
      <c r="J1100" t="s">
        <v>64</v>
      </c>
      <c r="K1100" t="s">
        <v>63</v>
      </c>
      <c r="L1100" t="s">
        <v>14</v>
      </c>
      <c r="M1100" t="s">
        <v>6</v>
      </c>
      <c r="N1100">
        <v>5.1518460447000001</v>
      </c>
      <c r="O1100">
        <f>IF(AND(COUNTIF(L1100:M1100, "BASE"),COUNTIF(L1100:M1100, "TAXONOMIC")),1,0)</f>
        <v>1</v>
      </c>
      <c r="P1100">
        <f>IF(AND(COUNTIF(L1100:M1100, "BASE"),COUNTIF(L1100:M1100, "THEMATIC")),1,0)</f>
        <v>0</v>
      </c>
      <c r="Q1100" t="s">
        <v>354</v>
      </c>
      <c r="R1100">
        <f>IF(AND(COUNTIF(L1100:M1100, "THEMATIC"),COUNTIF(L1100:M1100, "TAXONOMIC")),1,0)</f>
        <v>0</v>
      </c>
      <c r="S1100">
        <f>IF(COUNTIF(L1100:M1100, "UNRELATED"),1,0)</f>
        <v>0</v>
      </c>
    </row>
    <row r="1101" spans="1:19" x14ac:dyDescent="0.35">
      <c r="A1101">
        <v>4008</v>
      </c>
      <c r="B1101">
        <v>1</v>
      </c>
      <c r="C1101">
        <v>38</v>
      </c>
      <c r="D1101" t="s">
        <v>255</v>
      </c>
      <c r="E1101" t="s">
        <v>256</v>
      </c>
      <c r="F1101" t="s">
        <v>175</v>
      </c>
      <c r="G1101" t="s">
        <v>257</v>
      </c>
      <c r="H1101" t="s">
        <v>258</v>
      </c>
      <c r="I1101" t="s">
        <v>259</v>
      </c>
      <c r="J1101" t="s">
        <v>256</v>
      </c>
      <c r="K1101" t="s">
        <v>255</v>
      </c>
      <c r="L1101" t="s">
        <v>14</v>
      </c>
      <c r="M1101" t="s">
        <v>6</v>
      </c>
      <c r="N1101">
        <v>4.7366165811499998</v>
      </c>
      <c r="O1101">
        <f>IF(AND(COUNTIF(L1101:M1101, "BASE"),COUNTIF(L1101:M1101, "TAXONOMIC")),1,0)</f>
        <v>1</v>
      </c>
      <c r="P1101">
        <f>IF(AND(COUNTIF(L1101:M1101, "BASE"),COUNTIF(L1101:M1101, "THEMATIC")),1,0)</f>
        <v>0</v>
      </c>
      <c r="Q1101" t="s">
        <v>354</v>
      </c>
      <c r="R1101">
        <f>IF(AND(COUNTIF(L1101:M1101, "THEMATIC"),COUNTIF(L1101:M1101, "TAXONOMIC")),1,0)</f>
        <v>0</v>
      </c>
      <c r="S1101">
        <f>IF(COUNTIF(L1101:M1101, "UNRELATED"),1,0)</f>
        <v>0</v>
      </c>
    </row>
    <row r="1102" spans="1:19" x14ac:dyDescent="0.35">
      <c r="A1102">
        <v>4008</v>
      </c>
      <c r="B1102">
        <v>1</v>
      </c>
      <c r="C1102">
        <v>39</v>
      </c>
      <c r="D1102" t="s">
        <v>249</v>
      </c>
      <c r="E1102" t="s">
        <v>250</v>
      </c>
      <c r="F1102" t="s">
        <v>251</v>
      </c>
      <c r="G1102" t="s">
        <v>252</v>
      </c>
      <c r="H1102" t="s">
        <v>253</v>
      </c>
      <c r="I1102" t="s">
        <v>254</v>
      </c>
      <c r="J1102" t="s">
        <v>249</v>
      </c>
      <c r="K1102" t="s">
        <v>250</v>
      </c>
      <c r="L1102" t="s">
        <v>6</v>
      </c>
      <c r="M1102" t="s">
        <v>14</v>
      </c>
      <c r="N1102">
        <v>3.9011470035800002</v>
      </c>
      <c r="O1102">
        <f>IF(AND(COUNTIF(L1102:M1102, "BASE"),COUNTIF(L1102:M1102, "TAXONOMIC")),1,0)</f>
        <v>1</v>
      </c>
      <c r="P1102">
        <f>IF(AND(COUNTIF(L1102:M1102, "BASE"),COUNTIF(L1102:M1102, "THEMATIC")),1,0)</f>
        <v>0</v>
      </c>
      <c r="Q1102" t="s">
        <v>354</v>
      </c>
      <c r="R1102">
        <f>IF(AND(COUNTIF(L1102:M1102, "THEMATIC"),COUNTIF(L1102:M1102, "TAXONOMIC")),1,0)</f>
        <v>0</v>
      </c>
      <c r="S1102">
        <f>IF(COUNTIF(L1102:M1102, "UNRELATED"),1,0)</f>
        <v>0</v>
      </c>
    </row>
    <row r="1103" spans="1:19" x14ac:dyDescent="0.35">
      <c r="A1103">
        <v>4008</v>
      </c>
      <c r="B1103">
        <v>1</v>
      </c>
      <c r="C1103">
        <v>40</v>
      </c>
      <c r="D1103" t="s">
        <v>226</v>
      </c>
      <c r="E1103" t="s">
        <v>227</v>
      </c>
      <c r="F1103" t="s">
        <v>228</v>
      </c>
      <c r="G1103" t="s">
        <v>229</v>
      </c>
      <c r="H1103" t="s">
        <v>230</v>
      </c>
      <c r="I1103" t="s">
        <v>231</v>
      </c>
      <c r="J1103" t="s">
        <v>226</v>
      </c>
      <c r="K1103" t="s">
        <v>228</v>
      </c>
      <c r="L1103" t="s">
        <v>6</v>
      </c>
      <c r="M1103" t="s">
        <v>7</v>
      </c>
      <c r="N1103">
        <v>13.129543933100001</v>
      </c>
      <c r="O1103">
        <f>IF(AND(COUNTIF(L1103:M1103, "BASE"),COUNTIF(L1103:M1103, "TAXONOMIC")),1,0)</f>
        <v>0</v>
      </c>
      <c r="P1103">
        <f>IF(AND(COUNTIF(L1103:M1103, "BASE"),COUNTIF(L1103:M1103, "THEMATIC")),1,0)</f>
        <v>1</v>
      </c>
      <c r="Q1103" t="s">
        <v>353</v>
      </c>
      <c r="R1103">
        <f>IF(AND(COUNTIF(L1103:M1103, "THEMATIC"),COUNTIF(L1103:M1103, "TAXONOMIC")),1,0)</f>
        <v>0</v>
      </c>
      <c r="S1103">
        <f>IF(COUNTIF(L1103:M1103, "UNRELATED"),1,0)</f>
        <v>0</v>
      </c>
    </row>
    <row r="1104" spans="1:19" x14ac:dyDescent="0.35">
      <c r="A1104">
        <v>4008</v>
      </c>
      <c r="B1104">
        <v>1</v>
      </c>
      <c r="C1104">
        <v>41</v>
      </c>
      <c r="D1104" t="s">
        <v>175</v>
      </c>
      <c r="E1104" t="s">
        <v>176</v>
      </c>
      <c r="F1104" t="s">
        <v>177</v>
      </c>
      <c r="G1104" t="s">
        <v>178</v>
      </c>
      <c r="H1104" t="s">
        <v>179</v>
      </c>
      <c r="I1104" t="s">
        <v>180</v>
      </c>
      <c r="J1104" t="s">
        <v>176</v>
      </c>
      <c r="K1104" t="s">
        <v>175</v>
      </c>
      <c r="L1104" t="s">
        <v>14</v>
      </c>
      <c r="M1104" t="s">
        <v>6</v>
      </c>
      <c r="N1104">
        <v>2.6718734171</v>
      </c>
      <c r="O1104">
        <f>IF(AND(COUNTIF(L1104:M1104, "BASE"),COUNTIF(L1104:M1104, "TAXONOMIC")),1,0)</f>
        <v>1</v>
      </c>
      <c r="P1104">
        <f>IF(AND(COUNTIF(L1104:M1104, "BASE"),COUNTIF(L1104:M1104, "THEMATIC")),1,0)</f>
        <v>0</v>
      </c>
      <c r="Q1104" t="s">
        <v>354</v>
      </c>
      <c r="R1104">
        <f>IF(AND(COUNTIF(L1104:M1104, "THEMATIC"),COUNTIF(L1104:M1104, "TAXONOMIC")),1,0)</f>
        <v>0</v>
      </c>
      <c r="S1104">
        <f>IF(COUNTIF(L1104:M1104, "UNRELATED"),1,0)</f>
        <v>0</v>
      </c>
    </row>
    <row r="1105" spans="1:19" x14ac:dyDescent="0.35">
      <c r="A1105">
        <v>4008</v>
      </c>
      <c r="B1105">
        <v>1</v>
      </c>
      <c r="C1105">
        <v>42</v>
      </c>
      <c r="D1105" t="s">
        <v>91</v>
      </c>
      <c r="E1105" t="s">
        <v>92</v>
      </c>
      <c r="F1105" t="s">
        <v>93</v>
      </c>
      <c r="G1105" t="s">
        <v>94</v>
      </c>
      <c r="H1105" t="s">
        <v>95</v>
      </c>
      <c r="I1105" t="s">
        <v>96</v>
      </c>
      <c r="J1105" t="s">
        <v>92</v>
      </c>
      <c r="K1105" t="s">
        <v>91</v>
      </c>
      <c r="L1105" t="s">
        <v>14</v>
      </c>
      <c r="M1105" t="s">
        <v>6</v>
      </c>
      <c r="N1105">
        <v>6.3739054202999998</v>
      </c>
      <c r="O1105">
        <f>IF(AND(COUNTIF(L1105:M1105, "BASE"),COUNTIF(L1105:M1105, "TAXONOMIC")),1,0)</f>
        <v>1</v>
      </c>
      <c r="P1105">
        <f>IF(AND(COUNTIF(L1105:M1105, "BASE"),COUNTIF(L1105:M1105, "THEMATIC")),1,0)</f>
        <v>0</v>
      </c>
      <c r="Q1105" t="s">
        <v>354</v>
      </c>
      <c r="R1105">
        <f>IF(AND(COUNTIF(L1105:M1105, "THEMATIC"),COUNTIF(L1105:M1105, "TAXONOMIC")),1,0)</f>
        <v>0</v>
      </c>
      <c r="S1105">
        <f>IF(COUNTIF(L1105:M1105, "UNRELATED"),1,0)</f>
        <v>0</v>
      </c>
    </row>
    <row r="1106" spans="1:19" x14ac:dyDescent="0.35">
      <c r="A1106">
        <v>4008</v>
      </c>
      <c r="B1106">
        <v>1</v>
      </c>
      <c r="C1106">
        <v>43</v>
      </c>
      <c r="D1106" t="s">
        <v>57</v>
      </c>
      <c r="E1106" t="s">
        <v>58</v>
      </c>
      <c r="F1106" t="s">
        <v>59</v>
      </c>
      <c r="G1106" t="s">
        <v>60</v>
      </c>
      <c r="H1106" t="s">
        <v>61</v>
      </c>
      <c r="I1106" t="s">
        <v>62</v>
      </c>
      <c r="J1106" t="s">
        <v>58</v>
      </c>
      <c r="K1106" t="s">
        <v>57</v>
      </c>
      <c r="L1106" t="s">
        <v>14</v>
      </c>
      <c r="M1106" t="s">
        <v>6</v>
      </c>
      <c r="N1106">
        <v>2.7822216101300001</v>
      </c>
      <c r="O1106">
        <f>IF(AND(COUNTIF(L1106:M1106, "BASE"),COUNTIF(L1106:M1106, "TAXONOMIC")),1,0)</f>
        <v>1</v>
      </c>
      <c r="P1106">
        <f>IF(AND(COUNTIF(L1106:M1106, "BASE"),COUNTIF(L1106:M1106, "THEMATIC")),1,0)</f>
        <v>0</v>
      </c>
      <c r="Q1106" t="s">
        <v>354</v>
      </c>
      <c r="R1106">
        <f>IF(AND(COUNTIF(L1106:M1106, "THEMATIC"),COUNTIF(L1106:M1106, "TAXONOMIC")),1,0)</f>
        <v>0</v>
      </c>
      <c r="S1106">
        <f>IF(COUNTIF(L1106:M1106, "UNRELATED"),1,0)</f>
        <v>0</v>
      </c>
    </row>
    <row r="1107" spans="1:19" x14ac:dyDescent="0.35">
      <c r="A1107">
        <v>4008</v>
      </c>
      <c r="B1107">
        <v>1</v>
      </c>
      <c r="C1107">
        <v>44</v>
      </c>
      <c r="D1107" t="s">
        <v>97</v>
      </c>
      <c r="E1107" t="s">
        <v>98</v>
      </c>
      <c r="F1107" t="s">
        <v>99</v>
      </c>
      <c r="G1107" t="s">
        <v>100</v>
      </c>
      <c r="H1107" t="s">
        <v>101</v>
      </c>
      <c r="I1107" t="s">
        <v>102</v>
      </c>
      <c r="J1107" t="s">
        <v>97</v>
      </c>
      <c r="K1107" t="s">
        <v>98</v>
      </c>
      <c r="L1107" t="s">
        <v>6</v>
      </c>
      <c r="M1107" t="s">
        <v>14</v>
      </c>
      <c r="N1107">
        <v>3.01912853419</v>
      </c>
      <c r="O1107">
        <f>IF(AND(COUNTIF(L1107:M1107, "BASE"),COUNTIF(L1107:M1107, "TAXONOMIC")),1,0)</f>
        <v>1</v>
      </c>
      <c r="P1107">
        <f>IF(AND(COUNTIF(L1107:M1107, "BASE"),COUNTIF(L1107:M1107, "THEMATIC")),1,0)</f>
        <v>0</v>
      </c>
      <c r="Q1107" t="s">
        <v>354</v>
      </c>
      <c r="R1107">
        <f>IF(AND(COUNTIF(L1107:M1107, "THEMATIC"),COUNTIF(L1107:M1107, "TAXONOMIC")),1,0)</f>
        <v>0</v>
      </c>
      <c r="S1107">
        <f>IF(COUNTIF(L1107:M1107, "UNRELATED"),1,0)</f>
        <v>0</v>
      </c>
    </row>
    <row r="1108" spans="1:19" x14ac:dyDescent="0.35">
      <c r="A1108">
        <v>4008</v>
      </c>
      <c r="B1108">
        <v>1</v>
      </c>
      <c r="C1108">
        <v>45</v>
      </c>
      <c r="D1108" t="s">
        <v>79</v>
      </c>
      <c r="E1108" t="s">
        <v>80</v>
      </c>
      <c r="F1108" t="s">
        <v>81</v>
      </c>
      <c r="G1108" t="s">
        <v>82</v>
      </c>
      <c r="H1108" t="s">
        <v>83</v>
      </c>
      <c r="I1108" t="s">
        <v>84</v>
      </c>
      <c r="J1108" t="s">
        <v>79</v>
      </c>
      <c r="K1108" t="s">
        <v>80</v>
      </c>
      <c r="L1108" t="s">
        <v>6</v>
      </c>
      <c r="M1108" t="s">
        <v>14</v>
      </c>
      <c r="N1108">
        <v>11.8485363339</v>
      </c>
      <c r="O1108">
        <f>IF(AND(COUNTIF(L1108:M1108, "BASE"),COUNTIF(L1108:M1108, "TAXONOMIC")),1,0)</f>
        <v>1</v>
      </c>
      <c r="P1108">
        <f>IF(AND(COUNTIF(L1108:M1108, "BASE"),COUNTIF(L1108:M1108, "THEMATIC")),1,0)</f>
        <v>0</v>
      </c>
      <c r="Q1108" t="s">
        <v>354</v>
      </c>
      <c r="R1108">
        <f>IF(AND(COUNTIF(L1108:M1108, "THEMATIC"),COUNTIF(L1108:M1108, "TAXONOMIC")),1,0)</f>
        <v>0</v>
      </c>
      <c r="S1108">
        <f>IF(COUNTIF(L1108:M1108, "UNRELATED"),1,0)</f>
        <v>0</v>
      </c>
    </row>
    <row r="1109" spans="1:19" x14ac:dyDescent="0.35">
      <c r="A1109">
        <v>4008</v>
      </c>
      <c r="B1109">
        <v>1</v>
      </c>
      <c r="C1109">
        <v>46</v>
      </c>
      <c r="D1109" t="s">
        <v>253</v>
      </c>
      <c r="E1109" t="s">
        <v>275</v>
      </c>
      <c r="F1109" t="s">
        <v>234</v>
      </c>
      <c r="G1109" t="s">
        <v>276</v>
      </c>
      <c r="H1109" t="s">
        <v>277</v>
      </c>
      <c r="I1109" t="s">
        <v>278</v>
      </c>
      <c r="J1109" t="s">
        <v>253</v>
      </c>
      <c r="K1109" t="s">
        <v>275</v>
      </c>
      <c r="L1109" t="s">
        <v>6</v>
      </c>
      <c r="M1109" t="s">
        <v>14</v>
      </c>
      <c r="N1109">
        <v>4.2230899771699999</v>
      </c>
      <c r="O1109">
        <f>IF(AND(COUNTIF(L1109:M1109, "BASE"),COUNTIF(L1109:M1109, "TAXONOMIC")),1,0)</f>
        <v>1</v>
      </c>
      <c r="P1109">
        <f>IF(AND(COUNTIF(L1109:M1109, "BASE"),COUNTIF(L1109:M1109, "THEMATIC")),1,0)</f>
        <v>0</v>
      </c>
      <c r="Q1109" t="s">
        <v>354</v>
      </c>
      <c r="R1109">
        <f>IF(AND(COUNTIF(L1109:M1109, "THEMATIC"),COUNTIF(L1109:M1109, "TAXONOMIC")),1,0)</f>
        <v>0</v>
      </c>
      <c r="S1109">
        <f>IF(COUNTIF(L1109:M1109, "UNRELATED"),1,0)</f>
        <v>0</v>
      </c>
    </row>
    <row r="1110" spans="1:19" x14ac:dyDescent="0.35">
      <c r="A1110">
        <v>4008</v>
      </c>
      <c r="B1110">
        <v>1</v>
      </c>
      <c r="C1110">
        <v>47</v>
      </c>
      <c r="D1110" t="s">
        <v>152</v>
      </c>
      <c r="E1110" t="s">
        <v>50</v>
      </c>
      <c r="F1110" t="s">
        <v>153</v>
      </c>
      <c r="G1110" t="s">
        <v>154</v>
      </c>
      <c r="H1110" t="s">
        <v>155</v>
      </c>
      <c r="I1110" t="s">
        <v>156</v>
      </c>
      <c r="J1110" t="s">
        <v>152</v>
      </c>
      <c r="K1110" t="s">
        <v>50</v>
      </c>
      <c r="L1110" t="s">
        <v>6</v>
      </c>
      <c r="M1110" t="s">
        <v>14</v>
      </c>
      <c r="N1110">
        <v>6.3426198930800002</v>
      </c>
      <c r="O1110">
        <f>IF(AND(COUNTIF(L1110:M1110, "BASE"),COUNTIF(L1110:M1110, "TAXONOMIC")),1,0)</f>
        <v>1</v>
      </c>
      <c r="P1110">
        <f>IF(AND(COUNTIF(L1110:M1110, "BASE"),COUNTIF(L1110:M1110, "THEMATIC")),1,0)</f>
        <v>0</v>
      </c>
      <c r="Q1110" t="s">
        <v>354</v>
      </c>
      <c r="R1110">
        <f>IF(AND(COUNTIF(L1110:M1110, "THEMATIC"),COUNTIF(L1110:M1110, "TAXONOMIC")),1,0)</f>
        <v>0</v>
      </c>
      <c r="S1110">
        <f>IF(COUNTIF(L1110:M1110, "UNRELATED"),1,0)</f>
        <v>0</v>
      </c>
    </row>
    <row r="1111" spans="1:19" x14ac:dyDescent="0.35">
      <c r="A1111">
        <v>4008</v>
      </c>
      <c r="B1111">
        <v>1</v>
      </c>
      <c r="C1111">
        <v>48</v>
      </c>
      <c r="D1111" t="s">
        <v>187</v>
      </c>
      <c r="E1111" t="s">
        <v>188</v>
      </c>
      <c r="F1111" t="s">
        <v>189</v>
      </c>
      <c r="G1111" t="s">
        <v>190</v>
      </c>
      <c r="H1111" t="s">
        <v>191</v>
      </c>
      <c r="I1111" t="s">
        <v>58</v>
      </c>
      <c r="J1111" t="s">
        <v>187</v>
      </c>
      <c r="K1111" t="s">
        <v>188</v>
      </c>
      <c r="L1111" t="s">
        <v>6</v>
      </c>
      <c r="M1111" t="s">
        <v>14</v>
      </c>
      <c r="N1111">
        <v>5.4340325620699996</v>
      </c>
      <c r="O1111">
        <f>IF(AND(COUNTIF(L1111:M1111, "BASE"),COUNTIF(L1111:M1111, "TAXONOMIC")),1,0)</f>
        <v>1</v>
      </c>
      <c r="P1111">
        <f>IF(AND(COUNTIF(L1111:M1111, "BASE"),COUNTIF(L1111:M1111, "THEMATIC")),1,0)</f>
        <v>0</v>
      </c>
      <c r="Q1111" t="s">
        <v>354</v>
      </c>
      <c r="R1111">
        <f>IF(AND(COUNTIF(L1111:M1111, "THEMATIC"),COUNTIF(L1111:M1111, "TAXONOMIC")),1,0)</f>
        <v>0</v>
      </c>
      <c r="S1111">
        <f>IF(COUNTIF(L1111:M1111, "UNRELATED"),1,0)</f>
        <v>0</v>
      </c>
    </row>
    <row r="1112" spans="1:19" x14ac:dyDescent="0.35">
      <c r="A1112">
        <v>4008</v>
      </c>
      <c r="B1112">
        <v>1</v>
      </c>
      <c r="C1112">
        <v>49</v>
      </c>
      <c r="D1112" t="s">
        <v>59</v>
      </c>
      <c r="E1112" t="s">
        <v>137</v>
      </c>
      <c r="F1112" t="s">
        <v>138</v>
      </c>
      <c r="G1112" t="s">
        <v>139</v>
      </c>
      <c r="H1112" t="s">
        <v>140</v>
      </c>
      <c r="I1112" t="s">
        <v>141</v>
      </c>
      <c r="J1112" t="s">
        <v>137</v>
      </c>
      <c r="K1112" t="s">
        <v>59</v>
      </c>
      <c r="L1112" t="s">
        <v>14</v>
      </c>
      <c r="M1112" t="s">
        <v>6</v>
      </c>
      <c r="N1112">
        <v>4.6296750343199999</v>
      </c>
      <c r="O1112">
        <f>IF(AND(COUNTIF(L1112:M1112, "BASE"),COUNTIF(L1112:M1112, "TAXONOMIC")),1,0)</f>
        <v>1</v>
      </c>
      <c r="P1112">
        <f>IF(AND(COUNTIF(L1112:M1112, "BASE"),COUNTIF(L1112:M1112, "THEMATIC")),1,0)</f>
        <v>0</v>
      </c>
      <c r="Q1112" t="s">
        <v>354</v>
      </c>
      <c r="R1112">
        <f>IF(AND(COUNTIF(L1112:M1112, "THEMATIC"),COUNTIF(L1112:M1112, "TAXONOMIC")),1,0)</f>
        <v>0</v>
      </c>
      <c r="S1112">
        <f>IF(COUNTIF(L1112:M1112, "UNRELATED"),1,0)</f>
        <v>0</v>
      </c>
    </row>
    <row r="1113" spans="1:19" x14ac:dyDescent="0.35">
      <c r="A1113">
        <v>4008</v>
      </c>
      <c r="B1113">
        <v>1</v>
      </c>
      <c r="C1113">
        <v>50</v>
      </c>
      <c r="D1113" t="s">
        <v>141</v>
      </c>
      <c r="E1113" t="s">
        <v>157</v>
      </c>
      <c r="F1113" t="s">
        <v>158</v>
      </c>
      <c r="G1113" t="s">
        <v>159</v>
      </c>
      <c r="H1113" t="s">
        <v>160</v>
      </c>
      <c r="I1113" t="s">
        <v>161</v>
      </c>
      <c r="J1113" t="s">
        <v>141</v>
      </c>
      <c r="K1113" t="s">
        <v>157</v>
      </c>
      <c r="L1113" t="s">
        <v>6</v>
      </c>
      <c r="M1113" t="s">
        <v>14</v>
      </c>
      <c r="N1113">
        <v>3.4788427069400001</v>
      </c>
      <c r="O1113">
        <f>IF(AND(COUNTIF(L1113:M1113, "BASE"),COUNTIF(L1113:M1113, "TAXONOMIC")),1,0)</f>
        <v>1</v>
      </c>
      <c r="P1113">
        <f>IF(AND(COUNTIF(L1113:M1113, "BASE"),COUNTIF(L1113:M1113, "THEMATIC")),1,0)</f>
        <v>0</v>
      </c>
      <c r="Q1113" t="s">
        <v>354</v>
      </c>
      <c r="R1113">
        <f>IF(AND(COUNTIF(L1113:M1113, "THEMATIC"),COUNTIF(L1113:M1113, "TAXONOMIC")),1,0)</f>
        <v>0</v>
      </c>
      <c r="S1113">
        <f>IF(COUNTIF(L1113:M1113, "UNRELATED"),1,0)</f>
        <v>0</v>
      </c>
    </row>
    <row r="1114" spans="1:19" x14ac:dyDescent="0.35">
      <c r="A1114">
        <v>4008</v>
      </c>
      <c r="B1114">
        <v>1</v>
      </c>
      <c r="C1114">
        <v>51</v>
      </c>
      <c r="D1114" t="s">
        <v>279</v>
      </c>
      <c r="E1114" t="s">
        <v>280</v>
      </c>
      <c r="F1114" t="s">
        <v>281</v>
      </c>
      <c r="G1114" t="s">
        <v>282</v>
      </c>
      <c r="H1114" t="s">
        <v>283</v>
      </c>
      <c r="I1114" t="s">
        <v>284</v>
      </c>
      <c r="J1114" t="s">
        <v>279</v>
      </c>
      <c r="K1114" t="s">
        <v>280</v>
      </c>
      <c r="L1114" t="s">
        <v>6</v>
      </c>
      <c r="M1114" t="s">
        <v>14</v>
      </c>
      <c r="N1114">
        <v>5.3997068761999998</v>
      </c>
      <c r="O1114">
        <f>IF(AND(COUNTIF(L1114:M1114, "BASE"),COUNTIF(L1114:M1114, "TAXONOMIC")),1,0)</f>
        <v>1</v>
      </c>
      <c r="P1114">
        <f>IF(AND(COUNTIF(L1114:M1114, "BASE"),COUNTIF(L1114:M1114, "THEMATIC")),1,0)</f>
        <v>0</v>
      </c>
      <c r="Q1114" t="s">
        <v>354</v>
      </c>
      <c r="R1114">
        <f>IF(AND(COUNTIF(L1114:M1114, "THEMATIC"),COUNTIF(L1114:M1114, "TAXONOMIC")),1,0)</f>
        <v>0</v>
      </c>
      <c r="S1114">
        <f>IF(COUNTIF(L1114:M1114, "UNRELATED"),1,0)</f>
        <v>0</v>
      </c>
    </row>
    <row r="1115" spans="1:19" x14ac:dyDescent="0.35">
      <c r="A1115">
        <v>4008</v>
      </c>
      <c r="B1115">
        <v>1</v>
      </c>
      <c r="C1115">
        <v>52</v>
      </c>
      <c r="D1115" t="s">
        <v>208</v>
      </c>
      <c r="E1115" t="s">
        <v>209</v>
      </c>
      <c r="F1115" t="s">
        <v>210</v>
      </c>
      <c r="G1115" t="s">
        <v>211</v>
      </c>
      <c r="H1115" t="s">
        <v>212</v>
      </c>
      <c r="I1115" t="s">
        <v>213</v>
      </c>
      <c r="J1115" t="s">
        <v>208</v>
      </c>
      <c r="K1115" t="s">
        <v>209</v>
      </c>
      <c r="L1115" t="s">
        <v>6</v>
      </c>
      <c r="M1115" t="s">
        <v>14</v>
      </c>
      <c r="N1115">
        <v>5.0181512339600003</v>
      </c>
      <c r="O1115">
        <f>IF(AND(COUNTIF(L1115:M1115, "BASE"),COUNTIF(L1115:M1115, "TAXONOMIC")),1,0)</f>
        <v>1</v>
      </c>
      <c r="P1115">
        <f>IF(AND(COUNTIF(L1115:M1115, "BASE"),COUNTIF(L1115:M1115, "THEMATIC")),1,0)</f>
        <v>0</v>
      </c>
      <c r="Q1115" t="s">
        <v>354</v>
      </c>
      <c r="R1115">
        <f>IF(AND(COUNTIF(L1115:M1115, "THEMATIC"),COUNTIF(L1115:M1115, "TAXONOMIC")),1,0)</f>
        <v>0</v>
      </c>
      <c r="S1115">
        <f>IF(COUNTIF(L1115:M1115, "UNRELATED"),1,0)</f>
        <v>0</v>
      </c>
    </row>
    <row r="1116" spans="1:19" x14ac:dyDescent="0.35">
      <c r="A1116">
        <v>4008</v>
      </c>
      <c r="B1116">
        <v>1</v>
      </c>
      <c r="C1116">
        <v>53</v>
      </c>
      <c r="D1116" t="s">
        <v>85</v>
      </c>
      <c r="E1116" t="s">
        <v>86</v>
      </c>
      <c r="F1116" t="s">
        <v>87</v>
      </c>
      <c r="G1116" t="s">
        <v>88</v>
      </c>
      <c r="H1116" t="s">
        <v>89</v>
      </c>
      <c r="I1116" t="s">
        <v>90</v>
      </c>
      <c r="J1116" t="s">
        <v>86</v>
      </c>
      <c r="K1116" t="s">
        <v>85</v>
      </c>
      <c r="L1116" t="s">
        <v>14</v>
      </c>
      <c r="M1116" t="s">
        <v>6</v>
      </c>
      <c r="N1116">
        <v>7.1950667524399998</v>
      </c>
      <c r="O1116">
        <f>IF(AND(COUNTIF(L1116:M1116, "BASE"),COUNTIF(L1116:M1116, "TAXONOMIC")),1,0)</f>
        <v>1</v>
      </c>
      <c r="P1116">
        <f>IF(AND(COUNTIF(L1116:M1116, "BASE"),COUNTIF(L1116:M1116, "THEMATIC")),1,0)</f>
        <v>0</v>
      </c>
      <c r="Q1116" t="s">
        <v>354</v>
      </c>
      <c r="R1116">
        <f>IF(AND(COUNTIF(L1116:M1116, "THEMATIC"),COUNTIF(L1116:M1116, "TAXONOMIC")),1,0)</f>
        <v>0</v>
      </c>
      <c r="S1116">
        <f>IF(COUNTIF(L1116:M1116, "UNRELATED"),1,0)</f>
        <v>0</v>
      </c>
    </row>
    <row r="1117" spans="1:19" x14ac:dyDescent="0.35">
      <c r="A1117">
        <v>4008</v>
      </c>
      <c r="B1117">
        <v>1</v>
      </c>
      <c r="C1117">
        <v>54</v>
      </c>
      <c r="D1117" t="s">
        <v>36</v>
      </c>
      <c r="E1117" t="s">
        <v>271</v>
      </c>
      <c r="F1117" t="s">
        <v>165</v>
      </c>
      <c r="G1117" t="s">
        <v>272</v>
      </c>
      <c r="H1117" t="s">
        <v>273</v>
      </c>
      <c r="I1117" t="s">
        <v>274</v>
      </c>
      <c r="J1117" t="s">
        <v>36</v>
      </c>
      <c r="K1117" t="s">
        <v>271</v>
      </c>
      <c r="L1117" t="s">
        <v>6</v>
      </c>
      <c r="M1117" t="s">
        <v>14</v>
      </c>
      <c r="N1117">
        <v>8.7420870790999992</v>
      </c>
      <c r="O1117">
        <f>IF(AND(COUNTIF(L1117:M1117, "BASE"),COUNTIF(L1117:M1117, "TAXONOMIC")),1,0)</f>
        <v>1</v>
      </c>
      <c r="P1117">
        <f>IF(AND(COUNTIF(L1117:M1117, "BASE"),COUNTIF(L1117:M1117, "THEMATIC")),1,0)</f>
        <v>0</v>
      </c>
      <c r="Q1117" t="s">
        <v>354</v>
      </c>
      <c r="R1117">
        <f>IF(AND(COUNTIF(L1117:M1117, "THEMATIC"),COUNTIF(L1117:M1117, "TAXONOMIC")),1,0)</f>
        <v>0</v>
      </c>
      <c r="S1117">
        <f>IF(COUNTIF(L1117:M1117, "UNRELATED"),1,0)</f>
        <v>0</v>
      </c>
    </row>
    <row r="1118" spans="1:19" x14ac:dyDescent="0.35">
      <c r="A1118">
        <v>4008</v>
      </c>
      <c r="B1118">
        <v>1</v>
      </c>
      <c r="C1118">
        <v>55</v>
      </c>
      <c r="D1118" t="s">
        <v>51</v>
      </c>
      <c r="E1118" t="s">
        <v>52</v>
      </c>
      <c r="F1118" t="s">
        <v>53</v>
      </c>
      <c r="G1118" t="s">
        <v>54</v>
      </c>
      <c r="H1118" t="s">
        <v>55</v>
      </c>
      <c r="I1118" t="s">
        <v>56</v>
      </c>
      <c r="J1118" t="s">
        <v>51</v>
      </c>
      <c r="K1118" t="s">
        <v>52</v>
      </c>
      <c r="L1118" t="s">
        <v>6</v>
      </c>
      <c r="M1118" t="s">
        <v>14</v>
      </c>
      <c r="N1118">
        <v>5.9918462302300002</v>
      </c>
      <c r="O1118">
        <f>IF(AND(COUNTIF(L1118:M1118, "BASE"),COUNTIF(L1118:M1118, "TAXONOMIC")),1,0)</f>
        <v>1</v>
      </c>
      <c r="P1118">
        <f>IF(AND(COUNTIF(L1118:M1118, "BASE"),COUNTIF(L1118:M1118, "THEMATIC")),1,0)</f>
        <v>0</v>
      </c>
      <c r="Q1118" t="s">
        <v>354</v>
      </c>
      <c r="R1118">
        <f>IF(AND(COUNTIF(L1118:M1118, "THEMATIC"),COUNTIF(L1118:M1118, "TAXONOMIC")),1,0)</f>
        <v>0</v>
      </c>
      <c r="S1118">
        <f>IF(COUNTIF(L1118:M1118, "UNRELATED"),1,0)</f>
        <v>0</v>
      </c>
    </row>
    <row r="1119" spans="1:19" x14ac:dyDescent="0.35">
      <c r="A1119">
        <v>4008</v>
      </c>
      <c r="B1119">
        <v>1</v>
      </c>
      <c r="C1119">
        <v>56</v>
      </c>
      <c r="D1119" t="s">
        <v>131</v>
      </c>
      <c r="E1119" t="s">
        <v>132</v>
      </c>
      <c r="F1119" t="s">
        <v>133</v>
      </c>
      <c r="G1119" t="s">
        <v>134</v>
      </c>
      <c r="H1119" t="s">
        <v>135</v>
      </c>
      <c r="I1119" t="s">
        <v>136</v>
      </c>
      <c r="J1119" t="s">
        <v>132</v>
      </c>
      <c r="K1119" t="s">
        <v>131</v>
      </c>
      <c r="L1119" t="s">
        <v>14</v>
      </c>
      <c r="M1119" t="s">
        <v>6</v>
      </c>
      <c r="N1119">
        <v>2.9315466041399998</v>
      </c>
      <c r="O1119">
        <f>IF(AND(COUNTIF(L1119:M1119, "BASE"),COUNTIF(L1119:M1119, "TAXONOMIC")),1,0)</f>
        <v>1</v>
      </c>
      <c r="P1119">
        <f>IF(AND(COUNTIF(L1119:M1119, "BASE"),COUNTIF(L1119:M1119, "THEMATIC")),1,0)</f>
        <v>0</v>
      </c>
      <c r="Q1119" t="s">
        <v>354</v>
      </c>
      <c r="R1119">
        <f>IF(AND(COUNTIF(L1119:M1119, "THEMATIC"),COUNTIF(L1119:M1119, "TAXONOMIC")),1,0)</f>
        <v>0</v>
      </c>
      <c r="S1119">
        <f>IF(COUNTIF(L1119:M1119, "UNRELATED"),1,0)</f>
        <v>0</v>
      </c>
    </row>
    <row r="1120" spans="1:19" x14ac:dyDescent="0.35">
      <c r="A1120">
        <v>4008</v>
      </c>
      <c r="B1120">
        <v>1</v>
      </c>
      <c r="C1120">
        <v>57</v>
      </c>
      <c r="D1120" t="s">
        <v>214</v>
      </c>
      <c r="E1120" t="s">
        <v>215</v>
      </c>
      <c r="F1120" t="s">
        <v>216</v>
      </c>
      <c r="G1120" t="s">
        <v>217</v>
      </c>
      <c r="H1120" t="s">
        <v>218</v>
      </c>
      <c r="I1120" t="s">
        <v>219</v>
      </c>
      <c r="J1120" t="s">
        <v>215</v>
      </c>
      <c r="K1120" t="s">
        <v>214</v>
      </c>
      <c r="L1120" t="s">
        <v>14</v>
      </c>
      <c r="M1120" t="s">
        <v>6</v>
      </c>
      <c r="N1120">
        <v>2.3906853881200001</v>
      </c>
      <c r="O1120">
        <f>IF(AND(COUNTIF(L1120:M1120, "BASE"),COUNTIF(L1120:M1120, "TAXONOMIC")),1,0)</f>
        <v>1</v>
      </c>
      <c r="P1120">
        <f>IF(AND(COUNTIF(L1120:M1120, "BASE"),COUNTIF(L1120:M1120, "THEMATIC")),1,0)</f>
        <v>0</v>
      </c>
      <c r="Q1120" t="s">
        <v>354</v>
      </c>
      <c r="R1120">
        <f>IF(AND(COUNTIF(L1120:M1120, "THEMATIC"),COUNTIF(L1120:M1120, "TAXONOMIC")),1,0)</f>
        <v>0</v>
      </c>
      <c r="S1120">
        <f>IF(COUNTIF(L1120:M1120, "UNRELATED"),1,0)</f>
        <v>0</v>
      </c>
    </row>
    <row r="1121" spans="1:19" x14ac:dyDescent="0.35">
      <c r="A1121">
        <v>4008</v>
      </c>
      <c r="B1121">
        <v>1</v>
      </c>
      <c r="C1121">
        <v>58</v>
      </c>
      <c r="D1121" t="s">
        <v>4</v>
      </c>
      <c r="E1121" t="s">
        <v>236</v>
      </c>
      <c r="F1121" t="s">
        <v>290</v>
      </c>
      <c r="G1121" t="s">
        <v>291</v>
      </c>
      <c r="H1121" t="s">
        <v>292</v>
      </c>
      <c r="I1121" t="s">
        <v>146</v>
      </c>
      <c r="J1121" t="s">
        <v>236</v>
      </c>
      <c r="K1121" t="s">
        <v>4</v>
      </c>
      <c r="L1121" t="s">
        <v>14</v>
      </c>
      <c r="M1121" t="s">
        <v>6</v>
      </c>
      <c r="N1121">
        <v>3.6369852537799998</v>
      </c>
      <c r="O1121">
        <f>IF(AND(COUNTIF(L1121:M1121, "BASE"),COUNTIF(L1121:M1121, "TAXONOMIC")),1,0)</f>
        <v>1</v>
      </c>
      <c r="P1121">
        <f>IF(AND(COUNTIF(L1121:M1121, "BASE"),COUNTIF(L1121:M1121, "THEMATIC")),1,0)</f>
        <v>0</v>
      </c>
      <c r="Q1121" t="s">
        <v>354</v>
      </c>
      <c r="R1121">
        <f>IF(AND(COUNTIF(L1121:M1121, "THEMATIC"),COUNTIF(L1121:M1121, "TAXONOMIC")),1,0)</f>
        <v>0</v>
      </c>
      <c r="S1121">
        <f>IF(COUNTIF(L1121:M1121, "UNRELATED"),1,0)</f>
        <v>0</v>
      </c>
    </row>
    <row r="1122" spans="1:19" x14ac:dyDescent="0.35">
      <c r="A1122">
        <v>4008</v>
      </c>
      <c r="B1122">
        <v>1</v>
      </c>
      <c r="C1122">
        <v>59</v>
      </c>
      <c r="D1122" t="s">
        <v>171</v>
      </c>
      <c r="E1122" t="s">
        <v>172</v>
      </c>
      <c r="F1122" t="s">
        <v>140</v>
      </c>
      <c r="G1122" t="s">
        <v>86</v>
      </c>
      <c r="H1122" t="s">
        <v>173</v>
      </c>
      <c r="I1122" t="s">
        <v>174</v>
      </c>
      <c r="J1122" t="s">
        <v>172</v>
      </c>
      <c r="K1122" t="s">
        <v>171</v>
      </c>
      <c r="L1122" t="s">
        <v>14</v>
      </c>
      <c r="M1122" t="s">
        <v>6</v>
      </c>
      <c r="N1122">
        <v>4.64606070524</v>
      </c>
      <c r="O1122">
        <f>IF(AND(COUNTIF(L1122:M1122, "BASE"),COUNTIF(L1122:M1122, "TAXONOMIC")),1,0)</f>
        <v>1</v>
      </c>
      <c r="P1122">
        <f>IF(AND(COUNTIF(L1122:M1122, "BASE"),COUNTIF(L1122:M1122, "THEMATIC")),1,0)</f>
        <v>0</v>
      </c>
      <c r="Q1122" t="s">
        <v>354</v>
      </c>
      <c r="R1122">
        <f>IF(AND(COUNTIF(L1122:M1122, "THEMATIC"),COUNTIF(L1122:M1122, "TAXONOMIC")),1,0)</f>
        <v>0</v>
      </c>
      <c r="S1122">
        <f>IF(COUNTIF(L1122:M1122, "UNRELATED"),1,0)</f>
        <v>0</v>
      </c>
    </row>
    <row r="1123" spans="1:19" x14ac:dyDescent="0.35">
      <c r="A1123">
        <v>4010</v>
      </c>
      <c r="B1123">
        <v>1</v>
      </c>
      <c r="C1123">
        <v>1</v>
      </c>
      <c r="D1123" t="s">
        <v>45</v>
      </c>
      <c r="E1123" t="s">
        <v>46</v>
      </c>
      <c r="F1123" t="s">
        <v>47</v>
      </c>
      <c r="G1123" t="s">
        <v>48</v>
      </c>
      <c r="H1123" t="s">
        <v>49</v>
      </c>
      <c r="I1123" t="s">
        <v>50</v>
      </c>
      <c r="J1123" t="s">
        <v>45</v>
      </c>
      <c r="K1123" t="s">
        <v>46</v>
      </c>
      <c r="L1123" t="s">
        <v>6</v>
      </c>
      <c r="M1123" t="s">
        <v>14</v>
      </c>
      <c r="N1123">
        <v>10.7228178427</v>
      </c>
      <c r="O1123">
        <f>IF(AND(COUNTIF(L1123:M1123, "BASE"),COUNTIF(L1123:M1123, "TAXONOMIC")),1,0)</f>
        <v>1</v>
      </c>
      <c r="P1123">
        <f>IF(AND(COUNTIF(L1123:M1123, "BASE"),COUNTIF(L1123:M1123, "THEMATIC")),1,0)</f>
        <v>0</v>
      </c>
      <c r="Q1123" t="s">
        <v>354</v>
      </c>
      <c r="R1123">
        <f>IF(AND(COUNTIF(L1123:M1123, "THEMATIC"),COUNTIF(L1123:M1123, "TAXONOMIC")),1,0)</f>
        <v>0</v>
      </c>
      <c r="S1123">
        <f>IF(COUNTIF(L1123:M1123, "UNRELATED"),1,0)</f>
        <v>0</v>
      </c>
    </row>
    <row r="1124" spans="1:19" x14ac:dyDescent="0.35">
      <c r="A1124">
        <v>4010</v>
      </c>
      <c r="B1124">
        <v>1</v>
      </c>
      <c r="C1124">
        <v>2</v>
      </c>
      <c r="D1124" t="s">
        <v>33</v>
      </c>
      <c r="E1124" t="s">
        <v>34</v>
      </c>
      <c r="F1124" t="s">
        <v>35</v>
      </c>
      <c r="G1124" t="s">
        <v>36</v>
      </c>
      <c r="H1124" t="s">
        <v>37</v>
      </c>
      <c r="I1124" t="s">
        <v>38</v>
      </c>
      <c r="J1124" t="s">
        <v>33</v>
      </c>
      <c r="K1124" t="s">
        <v>35</v>
      </c>
      <c r="L1124" t="s">
        <v>6</v>
      </c>
      <c r="M1124" t="s">
        <v>7</v>
      </c>
      <c r="N1124">
        <v>28.071856069399999</v>
      </c>
      <c r="O1124">
        <f>IF(AND(COUNTIF(L1124:M1124, "BASE"),COUNTIF(L1124:M1124, "TAXONOMIC")),1,0)</f>
        <v>0</v>
      </c>
      <c r="P1124">
        <f>IF(AND(COUNTIF(L1124:M1124, "BASE"),COUNTIF(L1124:M1124, "THEMATIC")),1,0)</f>
        <v>1</v>
      </c>
      <c r="Q1124" t="s">
        <v>353</v>
      </c>
      <c r="R1124">
        <f>IF(AND(COUNTIF(L1124:M1124, "THEMATIC"),COUNTIF(L1124:M1124, "TAXONOMIC")),1,0)</f>
        <v>0</v>
      </c>
      <c r="S1124">
        <f>IF(COUNTIF(L1124:M1124, "UNRELATED"),1,0)</f>
        <v>0</v>
      </c>
    </row>
    <row r="1125" spans="1:19" x14ac:dyDescent="0.35">
      <c r="A1125">
        <v>4010</v>
      </c>
      <c r="B1125">
        <v>1</v>
      </c>
      <c r="C1125">
        <v>3</v>
      </c>
      <c r="D1125" t="s">
        <v>79</v>
      </c>
      <c r="E1125" t="s">
        <v>80</v>
      </c>
      <c r="F1125" t="s">
        <v>81</v>
      </c>
      <c r="G1125" t="s">
        <v>82</v>
      </c>
      <c r="H1125" t="s">
        <v>83</v>
      </c>
      <c r="I1125" t="s">
        <v>84</v>
      </c>
      <c r="J1125" t="s">
        <v>80</v>
      </c>
      <c r="K1125" t="s">
        <v>82</v>
      </c>
      <c r="L1125" t="s">
        <v>14</v>
      </c>
      <c r="M1125" t="s">
        <v>324</v>
      </c>
      <c r="N1125">
        <v>26.565274852400002</v>
      </c>
      <c r="O1125">
        <f>IF(AND(COUNTIF(L1125:M1125, "BASE"),COUNTIF(L1125:M1125, "TAXONOMIC")),1,0)</f>
        <v>0</v>
      </c>
      <c r="P1125">
        <f>IF(AND(COUNTIF(L1125:M1125, "BASE"),COUNTIF(L1125:M1125, "THEMATIC")),1,0)</f>
        <v>0</v>
      </c>
      <c r="Q1125" t="s">
        <v>352</v>
      </c>
      <c r="R1125">
        <f>IF(AND(COUNTIF(L1125:M1125, "THEMATIC"),COUNTIF(L1125:M1125, "TAXONOMIC")),1,0)</f>
        <v>0</v>
      </c>
      <c r="S1125">
        <f>IF(COUNTIF(L1125:M1125, "UNRELATED"),1,0)</f>
        <v>1</v>
      </c>
    </row>
    <row r="1126" spans="1:19" x14ac:dyDescent="0.35">
      <c r="A1126">
        <v>4010</v>
      </c>
      <c r="B1126">
        <v>1</v>
      </c>
      <c r="C1126">
        <v>4</v>
      </c>
      <c r="D1126" t="s">
        <v>307</v>
      </c>
      <c r="E1126" t="s">
        <v>308</v>
      </c>
      <c r="F1126" t="s">
        <v>309</v>
      </c>
      <c r="G1126" t="s">
        <v>310</v>
      </c>
      <c r="H1126" t="s">
        <v>311</v>
      </c>
      <c r="I1126" t="s">
        <v>312</v>
      </c>
      <c r="J1126" t="s">
        <v>308</v>
      </c>
      <c r="K1126" t="s">
        <v>307</v>
      </c>
      <c r="L1126" t="s">
        <v>14</v>
      </c>
      <c r="M1126" t="s">
        <v>6</v>
      </c>
      <c r="N1126">
        <v>26.820713733800002</v>
      </c>
      <c r="O1126">
        <f>IF(AND(COUNTIF(L1126:M1126, "BASE"),COUNTIF(L1126:M1126, "TAXONOMIC")),1,0)</f>
        <v>1</v>
      </c>
      <c r="P1126">
        <f>IF(AND(COUNTIF(L1126:M1126, "BASE"),COUNTIF(L1126:M1126, "THEMATIC")),1,0)</f>
        <v>0</v>
      </c>
      <c r="Q1126" t="s">
        <v>354</v>
      </c>
      <c r="R1126">
        <f>IF(AND(COUNTIF(L1126:M1126, "THEMATIC"),COUNTIF(L1126:M1126, "TAXONOMIC")),1,0)</f>
        <v>0</v>
      </c>
      <c r="S1126">
        <f>IF(COUNTIF(L1126:M1126, "UNRELATED"),1,0)</f>
        <v>0</v>
      </c>
    </row>
    <row r="1127" spans="1:19" x14ac:dyDescent="0.35">
      <c r="A1127">
        <v>4010</v>
      </c>
      <c r="B1127">
        <v>1</v>
      </c>
      <c r="C1127">
        <v>5</v>
      </c>
      <c r="D1127" t="s">
        <v>120</v>
      </c>
      <c r="E1127" t="s">
        <v>121</v>
      </c>
      <c r="F1127" t="s">
        <v>122</v>
      </c>
      <c r="G1127" t="s">
        <v>123</v>
      </c>
      <c r="H1127" t="s">
        <v>124</v>
      </c>
      <c r="I1127" t="s">
        <v>125</v>
      </c>
      <c r="J1127" t="s">
        <v>120</v>
      </c>
      <c r="K1127" t="s">
        <v>121</v>
      </c>
      <c r="L1127" t="s">
        <v>6</v>
      </c>
      <c r="M1127" t="s">
        <v>14</v>
      </c>
      <c r="N1127">
        <v>8.7789639424299999</v>
      </c>
      <c r="O1127">
        <f>IF(AND(COUNTIF(L1127:M1127, "BASE"),COUNTIF(L1127:M1127, "TAXONOMIC")),1,0)</f>
        <v>1</v>
      </c>
      <c r="P1127">
        <f>IF(AND(COUNTIF(L1127:M1127, "BASE"),COUNTIF(L1127:M1127, "THEMATIC")),1,0)</f>
        <v>0</v>
      </c>
      <c r="Q1127" t="s">
        <v>354</v>
      </c>
      <c r="R1127">
        <f>IF(AND(COUNTIF(L1127:M1127, "THEMATIC"),COUNTIF(L1127:M1127, "TAXONOMIC")),1,0)</f>
        <v>0</v>
      </c>
      <c r="S1127">
        <f>IF(COUNTIF(L1127:M1127, "UNRELATED"),1,0)</f>
        <v>0</v>
      </c>
    </row>
    <row r="1128" spans="1:19" x14ac:dyDescent="0.35">
      <c r="A1128">
        <v>4010</v>
      </c>
      <c r="B1128">
        <v>1</v>
      </c>
      <c r="C1128">
        <v>6</v>
      </c>
      <c r="D1128" t="s">
        <v>69</v>
      </c>
      <c r="E1128" t="s">
        <v>70</v>
      </c>
      <c r="F1128" t="s">
        <v>71</v>
      </c>
      <c r="G1128" t="s">
        <v>38</v>
      </c>
      <c r="H1128" t="s">
        <v>72</v>
      </c>
      <c r="I1128" t="s">
        <v>73</v>
      </c>
      <c r="J1128" t="s">
        <v>73</v>
      </c>
      <c r="K1128" t="s">
        <v>38</v>
      </c>
      <c r="L1128" t="s">
        <v>324</v>
      </c>
      <c r="M1128" t="s">
        <v>324</v>
      </c>
      <c r="N1128">
        <v>36.485704665900002</v>
      </c>
      <c r="O1128">
        <f>IF(AND(COUNTIF(L1128:M1128, "BASE"),COUNTIF(L1128:M1128, "TAXONOMIC")),1,0)</f>
        <v>0</v>
      </c>
      <c r="P1128">
        <f>IF(AND(COUNTIF(L1128:M1128, "BASE"),COUNTIF(L1128:M1128, "THEMATIC")),1,0)</f>
        <v>0</v>
      </c>
      <c r="Q1128" t="s">
        <v>352</v>
      </c>
      <c r="R1128">
        <f>IF(AND(COUNTIF(L1128:M1128, "THEMATIC"),COUNTIF(L1128:M1128, "TAXONOMIC")),1,0)</f>
        <v>0</v>
      </c>
      <c r="S1128">
        <f>IF(COUNTIF(L1128:M1128, "UNRELATED"),1,0)</f>
        <v>1</v>
      </c>
    </row>
    <row r="1129" spans="1:19" x14ac:dyDescent="0.35">
      <c r="A1129">
        <v>4010</v>
      </c>
      <c r="B1129">
        <v>1</v>
      </c>
      <c r="C1129">
        <v>7</v>
      </c>
      <c r="D1129" t="s">
        <v>318</v>
      </c>
      <c r="E1129" t="s">
        <v>319</v>
      </c>
      <c r="F1129" t="s">
        <v>320</v>
      </c>
      <c r="G1129" t="s">
        <v>321</v>
      </c>
      <c r="H1129" t="s">
        <v>322</v>
      </c>
      <c r="I1129" t="s">
        <v>323</v>
      </c>
      <c r="J1129" t="s">
        <v>321</v>
      </c>
      <c r="K1129" t="s">
        <v>320</v>
      </c>
      <c r="L1129" t="s">
        <v>324</v>
      </c>
      <c r="M1129" t="s">
        <v>7</v>
      </c>
      <c r="N1129">
        <v>14.822894119900001</v>
      </c>
      <c r="O1129">
        <f>IF(AND(COUNTIF(L1129:M1129, "BASE"),COUNTIF(L1129:M1129, "TAXONOMIC")),1,0)</f>
        <v>0</v>
      </c>
      <c r="P1129">
        <f>IF(AND(COUNTIF(L1129:M1129, "BASE"),COUNTIF(L1129:M1129, "THEMATIC")),1,0)</f>
        <v>0</v>
      </c>
      <c r="Q1129" t="s">
        <v>352</v>
      </c>
      <c r="R1129">
        <f>IF(AND(COUNTIF(L1129:M1129, "THEMATIC"),COUNTIF(L1129:M1129, "TAXONOMIC")),1,0)</f>
        <v>0</v>
      </c>
      <c r="S1129">
        <f>IF(COUNTIF(L1129:M1129, "UNRELATED"),1,0)</f>
        <v>1</v>
      </c>
    </row>
    <row r="1130" spans="1:19" x14ac:dyDescent="0.35">
      <c r="A1130">
        <v>4010</v>
      </c>
      <c r="B1130">
        <v>1</v>
      </c>
      <c r="C1130">
        <v>8</v>
      </c>
      <c r="D1130" t="s">
        <v>8</v>
      </c>
      <c r="E1130" t="s">
        <v>9</v>
      </c>
      <c r="F1130" t="s">
        <v>10</v>
      </c>
      <c r="G1130" t="s">
        <v>11</v>
      </c>
      <c r="H1130" t="s">
        <v>12</v>
      </c>
      <c r="I1130" t="s">
        <v>13</v>
      </c>
      <c r="J1130" t="s">
        <v>10</v>
      </c>
      <c r="K1130" t="s">
        <v>8</v>
      </c>
      <c r="L1130" t="s">
        <v>7</v>
      </c>
      <c r="M1130" t="s">
        <v>6</v>
      </c>
      <c r="N1130">
        <v>10.8174583836</v>
      </c>
      <c r="O1130">
        <f>IF(AND(COUNTIF(L1130:M1130, "BASE"),COUNTIF(L1130:M1130, "TAXONOMIC")),1,0)</f>
        <v>0</v>
      </c>
      <c r="P1130">
        <f>IF(AND(COUNTIF(L1130:M1130, "BASE"),COUNTIF(L1130:M1130, "THEMATIC")),1,0)</f>
        <v>1</v>
      </c>
      <c r="Q1130" t="s">
        <v>353</v>
      </c>
      <c r="R1130">
        <f>IF(AND(COUNTIF(L1130:M1130, "THEMATIC"),COUNTIF(L1130:M1130, "TAXONOMIC")),1,0)</f>
        <v>0</v>
      </c>
      <c r="S1130">
        <f>IF(COUNTIF(L1130:M1130, "UNRELATED"),1,0)</f>
        <v>0</v>
      </c>
    </row>
    <row r="1131" spans="1:19" x14ac:dyDescent="0.35">
      <c r="A1131">
        <v>4010</v>
      </c>
      <c r="B1131">
        <v>1</v>
      </c>
      <c r="C1131">
        <v>9</v>
      </c>
      <c r="D1131" t="s">
        <v>299</v>
      </c>
      <c r="E1131" t="s">
        <v>206</v>
      </c>
      <c r="F1131" t="s">
        <v>300</v>
      </c>
      <c r="G1131" t="s">
        <v>301</v>
      </c>
      <c r="H1131" t="s">
        <v>302</v>
      </c>
      <c r="I1131" t="s">
        <v>303</v>
      </c>
      <c r="J1131" t="s">
        <v>206</v>
      </c>
      <c r="K1131" t="s">
        <v>299</v>
      </c>
      <c r="L1131" t="s">
        <v>14</v>
      </c>
      <c r="M1131" t="s">
        <v>6</v>
      </c>
      <c r="N1131">
        <v>6.0075770567599998</v>
      </c>
      <c r="O1131">
        <f>IF(AND(COUNTIF(L1131:M1131, "BASE"),COUNTIF(L1131:M1131, "TAXONOMIC")),1,0)</f>
        <v>1</v>
      </c>
      <c r="P1131">
        <f>IF(AND(COUNTIF(L1131:M1131, "BASE"),COUNTIF(L1131:M1131, "THEMATIC")),1,0)</f>
        <v>0</v>
      </c>
      <c r="Q1131" t="s">
        <v>354</v>
      </c>
      <c r="R1131">
        <f>IF(AND(COUNTIF(L1131:M1131, "THEMATIC"),COUNTIF(L1131:M1131, "TAXONOMIC")),1,0)</f>
        <v>0</v>
      </c>
      <c r="S1131">
        <f>IF(COUNTIF(L1131:M1131, "UNRELATED"),1,0)</f>
        <v>0</v>
      </c>
    </row>
    <row r="1132" spans="1:19" x14ac:dyDescent="0.35">
      <c r="A1132">
        <v>4010</v>
      </c>
      <c r="B1132">
        <v>1</v>
      </c>
      <c r="C1132">
        <v>10</v>
      </c>
      <c r="D1132" t="s">
        <v>255</v>
      </c>
      <c r="E1132" t="s">
        <v>256</v>
      </c>
      <c r="F1132" t="s">
        <v>175</v>
      </c>
      <c r="G1132" t="s">
        <v>257</v>
      </c>
      <c r="H1132" t="s">
        <v>258</v>
      </c>
      <c r="I1132" t="s">
        <v>259</v>
      </c>
      <c r="J1132" t="s">
        <v>255</v>
      </c>
      <c r="K1132" t="s">
        <v>256</v>
      </c>
      <c r="L1132" t="s">
        <v>6</v>
      </c>
      <c r="M1132" t="s">
        <v>14</v>
      </c>
      <c r="N1132">
        <v>12.995356168300001</v>
      </c>
      <c r="O1132">
        <f>IF(AND(COUNTIF(L1132:M1132, "BASE"),COUNTIF(L1132:M1132, "TAXONOMIC")),1,0)</f>
        <v>1</v>
      </c>
      <c r="P1132">
        <f>IF(AND(COUNTIF(L1132:M1132, "BASE"),COUNTIF(L1132:M1132, "THEMATIC")),1,0)</f>
        <v>0</v>
      </c>
      <c r="Q1132" t="s">
        <v>354</v>
      </c>
      <c r="R1132">
        <f>IF(AND(COUNTIF(L1132:M1132, "THEMATIC"),COUNTIF(L1132:M1132, "TAXONOMIC")),1,0)</f>
        <v>0</v>
      </c>
      <c r="S1132">
        <f>IF(COUNTIF(L1132:M1132, "UNRELATED"),1,0)</f>
        <v>0</v>
      </c>
    </row>
    <row r="1133" spans="1:19" x14ac:dyDescent="0.35">
      <c r="A1133">
        <v>4010</v>
      </c>
      <c r="B1133">
        <v>1</v>
      </c>
      <c r="C1133">
        <v>11</v>
      </c>
      <c r="D1133" t="s">
        <v>27</v>
      </c>
      <c r="E1133" t="s">
        <v>28</v>
      </c>
      <c r="F1133" t="s">
        <v>29</v>
      </c>
      <c r="G1133" t="s">
        <v>30</v>
      </c>
      <c r="H1133" t="s">
        <v>31</v>
      </c>
      <c r="I1133" t="s">
        <v>32</v>
      </c>
      <c r="J1133" t="s">
        <v>29</v>
      </c>
      <c r="K1133" t="s">
        <v>27</v>
      </c>
      <c r="L1133" t="s">
        <v>7</v>
      </c>
      <c r="M1133" t="s">
        <v>6</v>
      </c>
      <c r="N1133">
        <v>22.481868298799998</v>
      </c>
      <c r="O1133">
        <f>IF(AND(COUNTIF(L1133:M1133, "BASE"),COUNTIF(L1133:M1133, "TAXONOMIC")),1,0)</f>
        <v>0</v>
      </c>
      <c r="P1133">
        <f>IF(AND(COUNTIF(L1133:M1133, "BASE"),COUNTIF(L1133:M1133, "THEMATIC")),1,0)</f>
        <v>1</v>
      </c>
      <c r="Q1133" t="s">
        <v>353</v>
      </c>
      <c r="R1133">
        <f>IF(AND(COUNTIF(L1133:M1133, "THEMATIC"),COUNTIF(L1133:M1133, "TAXONOMIC")),1,0)</f>
        <v>0</v>
      </c>
      <c r="S1133">
        <f>IF(COUNTIF(L1133:M1133, "UNRELATED"),1,0)</f>
        <v>0</v>
      </c>
    </row>
    <row r="1134" spans="1:19" x14ac:dyDescent="0.35">
      <c r="A1134">
        <v>4010</v>
      </c>
      <c r="B1134">
        <v>1</v>
      </c>
      <c r="C1134">
        <v>12</v>
      </c>
      <c r="D1134" t="s">
        <v>51</v>
      </c>
      <c r="E1134" t="s">
        <v>52</v>
      </c>
      <c r="F1134" t="s">
        <v>53</v>
      </c>
      <c r="G1134" t="s">
        <v>54</v>
      </c>
      <c r="H1134" t="s">
        <v>55</v>
      </c>
      <c r="I1134" t="s">
        <v>56</v>
      </c>
      <c r="J1134" t="s">
        <v>52</v>
      </c>
      <c r="K1134" t="s">
        <v>51</v>
      </c>
      <c r="L1134" t="s">
        <v>14</v>
      </c>
      <c r="M1134" t="s">
        <v>6</v>
      </c>
      <c r="N1134">
        <v>14.5624604793</v>
      </c>
      <c r="O1134">
        <f>IF(AND(COUNTIF(L1134:M1134, "BASE"),COUNTIF(L1134:M1134, "TAXONOMIC")),1,0)</f>
        <v>1</v>
      </c>
      <c r="P1134">
        <f>IF(AND(COUNTIF(L1134:M1134, "BASE"),COUNTIF(L1134:M1134, "THEMATIC")),1,0)</f>
        <v>0</v>
      </c>
      <c r="Q1134" t="s">
        <v>354</v>
      </c>
      <c r="R1134">
        <f>IF(AND(COUNTIF(L1134:M1134, "THEMATIC"),COUNTIF(L1134:M1134, "TAXONOMIC")),1,0)</f>
        <v>0</v>
      </c>
      <c r="S1134">
        <f>IF(COUNTIF(L1134:M1134, "UNRELATED"),1,0)</f>
        <v>0</v>
      </c>
    </row>
    <row r="1135" spans="1:19" x14ac:dyDescent="0.35">
      <c r="A1135">
        <v>4010</v>
      </c>
      <c r="B1135">
        <v>1</v>
      </c>
      <c r="C1135">
        <v>13</v>
      </c>
      <c r="D1135" t="s">
        <v>260</v>
      </c>
      <c r="E1135" t="s">
        <v>261</v>
      </c>
      <c r="F1135" t="s">
        <v>145</v>
      </c>
      <c r="G1135" t="s">
        <v>262</v>
      </c>
      <c r="H1135" t="s">
        <v>263</v>
      </c>
      <c r="I1135" t="s">
        <v>264</v>
      </c>
      <c r="J1135" t="s">
        <v>260</v>
      </c>
      <c r="K1135" t="s">
        <v>145</v>
      </c>
      <c r="L1135" t="s">
        <v>6</v>
      </c>
      <c r="M1135" t="s">
        <v>7</v>
      </c>
      <c r="N1135">
        <v>11.537266856500001</v>
      </c>
      <c r="O1135">
        <f>IF(AND(COUNTIF(L1135:M1135, "BASE"),COUNTIF(L1135:M1135, "TAXONOMIC")),1,0)</f>
        <v>0</v>
      </c>
      <c r="P1135">
        <f>IF(AND(COUNTIF(L1135:M1135, "BASE"),COUNTIF(L1135:M1135, "THEMATIC")),1,0)</f>
        <v>1</v>
      </c>
      <c r="Q1135" t="s">
        <v>353</v>
      </c>
      <c r="R1135">
        <f>IF(AND(COUNTIF(L1135:M1135, "THEMATIC"),COUNTIF(L1135:M1135, "TAXONOMIC")),1,0)</f>
        <v>0</v>
      </c>
      <c r="S1135">
        <f>IF(COUNTIF(L1135:M1135, "UNRELATED"),1,0)</f>
        <v>0</v>
      </c>
    </row>
    <row r="1136" spans="1:19" x14ac:dyDescent="0.35">
      <c r="A1136">
        <v>4010</v>
      </c>
      <c r="B1136">
        <v>1</v>
      </c>
      <c r="C1136">
        <v>14</v>
      </c>
      <c r="D1136" t="s">
        <v>192</v>
      </c>
      <c r="E1136" t="s">
        <v>193</v>
      </c>
      <c r="F1136" t="s">
        <v>72</v>
      </c>
      <c r="G1136" t="s">
        <v>194</v>
      </c>
      <c r="H1136" t="s">
        <v>195</v>
      </c>
      <c r="I1136" t="s">
        <v>196</v>
      </c>
      <c r="J1136" t="s">
        <v>72</v>
      </c>
      <c r="K1136" t="s">
        <v>192</v>
      </c>
      <c r="L1136" t="s">
        <v>7</v>
      </c>
      <c r="M1136" t="s">
        <v>6</v>
      </c>
      <c r="N1136">
        <v>6.81186671631</v>
      </c>
      <c r="O1136">
        <f>IF(AND(COUNTIF(L1136:M1136, "BASE"),COUNTIF(L1136:M1136, "TAXONOMIC")),1,0)</f>
        <v>0</v>
      </c>
      <c r="P1136">
        <f>IF(AND(COUNTIF(L1136:M1136, "BASE"),COUNTIF(L1136:M1136, "THEMATIC")),1,0)</f>
        <v>1</v>
      </c>
      <c r="Q1136" t="s">
        <v>353</v>
      </c>
      <c r="R1136">
        <f>IF(AND(COUNTIF(L1136:M1136, "THEMATIC"),COUNTIF(L1136:M1136, "TAXONOMIC")),1,0)</f>
        <v>0</v>
      </c>
      <c r="S1136">
        <f>IF(COUNTIF(L1136:M1136, "UNRELATED"),1,0)</f>
        <v>0</v>
      </c>
    </row>
    <row r="1137" spans="1:19" x14ac:dyDescent="0.35">
      <c r="A1137">
        <v>4010</v>
      </c>
      <c r="B1137">
        <v>1</v>
      </c>
      <c r="C1137">
        <v>15</v>
      </c>
      <c r="D1137" t="s">
        <v>131</v>
      </c>
      <c r="E1137" t="s">
        <v>132</v>
      </c>
      <c r="F1137" t="s">
        <v>133</v>
      </c>
      <c r="G1137" t="s">
        <v>134</v>
      </c>
      <c r="H1137" t="s">
        <v>135</v>
      </c>
      <c r="I1137" t="s">
        <v>136</v>
      </c>
      <c r="J1137" t="s">
        <v>131</v>
      </c>
      <c r="K1137" t="s">
        <v>132</v>
      </c>
      <c r="L1137" t="s">
        <v>6</v>
      </c>
      <c r="M1137" t="s">
        <v>14</v>
      </c>
      <c r="N1137">
        <v>8.2920929389100007</v>
      </c>
      <c r="O1137">
        <f>IF(AND(COUNTIF(L1137:M1137, "BASE"),COUNTIF(L1137:M1137, "TAXONOMIC")),1,0)</f>
        <v>1</v>
      </c>
      <c r="P1137">
        <f>IF(AND(COUNTIF(L1137:M1137, "BASE"),COUNTIF(L1137:M1137, "THEMATIC")),1,0)</f>
        <v>0</v>
      </c>
      <c r="Q1137" t="s">
        <v>354</v>
      </c>
      <c r="R1137">
        <f>IF(AND(COUNTIF(L1137:M1137, "THEMATIC"),COUNTIF(L1137:M1137, "TAXONOMIC")),1,0)</f>
        <v>0</v>
      </c>
      <c r="S1137">
        <f>IF(COUNTIF(L1137:M1137, "UNRELATED"),1,0)</f>
        <v>0</v>
      </c>
    </row>
    <row r="1138" spans="1:19" x14ac:dyDescent="0.35">
      <c r="A1138">
        <v>4010</v>
      </c>
      <c r="B1138">
        <v>1</v>
      </c>
      <c r="C1138">
        <v>16</v>
      </c>
      <c r="D1138" t="s">
        <v>141</v>
      </c>
      <c r="E1138" t="s">
        <v>157</v>
      </c>
      <c r="F1138" t="s">
        <v>158</v>
      </c>
      <c r="G1138" t="s">
        <v>159</v>
      </c>
      <c r="H1138" t="s">
        <v>160</v>
      </c>
      <c r="I1138" t="s">
        <v>161</v>
      </c>
      <c r="J1138" t="s">
        <v>141</v>
      </c>
      <c r="K1138" t="s">
        <v>157</v>
      </c>
      <c r="L1138" t="s">
        <v>6</v>
      </c>
      <c r="M1138" t="s">
        <v>14</v>
      </c>
      <c r="N1138">
        <v>13.8591197809</v>
      </c>
      <c r="O1138">
        <f>IF(AND(COUNTIF(L1138:M1138, "BASE"),COUNTIF(L1138:M1138, "TAXONOMIC")),1,0)</f>
        <v>1</v>
      </c>
      <c r="P1138">
        <f>IF(AND(COUNTIF(L1138:M1138, "BASE"),COUNTIF(L1138:M1138, "THEMATIC")),1,0)</f>
        <v>0</v>
      </c>
      <c r="Q1138" t="s">
        <v>354</v>
      </c>
      <c r="R1138">
        <f>IF(AND(COUNTIF(L1138:M1138, "THEMATIC"),COUNTIF(L1138:M1138, "TAXONOMIC")),1,0)</f>
        <v>0</v>
      </c>
      <c r="S1138">
        <f>IF(COUNTIF(L1138:M1138, "UNRELATED"),1,0)</f>
        <v>0</v>
      </c>
    </row>
    <row r="1139" spans="1:19" x14ac:dyDescent="0.35">
      <c r="A1139">
        <v>4010</v>
      </c>
      <c r="B1139">
        <v>1</v>
      </c>
      <c r="C1139">
        <v>17</v>
      </c>
      <c r="D1139" t="s">
        <v>103</v>
      </c>
      <c r="E1139" t="s">
        <v>104</v>
      </c>
      <c r="F1139" t="s">
        <v>105</v>
      </c>
      <c r="G1139" t="s">
        <v>106</v>
      </c>
      <c r="H1139" t="s">
        <v>107</v>
      </c>
      <c r="I1139" t="s">
        <v>108</v>
      </c>
      <c r="J1139" t="s">
        <v>103</v>
      </c>
      <c r="K1139" t="s">
        <v>104</v>
      </c>
      <c r="L1139" t="s">
        <v>6</v>
      </c>
      <c r="M1139" t="s">
        <v>14</v>
      </c>
      <c r="N1139">
        <v>9.0533793997000007</v>
      </c>
      <c r="O1139">
        <f>IF(AND(COUNTIF(L1139:M1139, "BASE"),COUNTIF(L1139:M1139, "TAXONOMIC")),1,0)</f>
        <v>1</v>
      </c>
      <c r="P1139">
        <f>IF(AND(COUNTIF(L1139:M1139, "BASE"),COUNTIF(L1139:M1139, "THEMATIC")),1,0)</f>
        <v>0</v>
      </c>
      <c r="Q1139" t="s">
        <v>354</v>
      </c>
      <c r="R1139">
        <f>IF(AND(COUNTIF(L1139:M1139, "THEMATIC"),COUNTIF(L1139:M1139, "TAXONOMIC")),1,0)</f>
        <v>0</v>
      </c>
      <c r="S1139">
        <f>IF(COUNTIF(L1139:M1139, "UNRELATED"),1,0)</f>
        <v>0</v>
      </c>
    </row>
    <row r="1140" spans="1:19" x14ac:dyDescent="0.35">
      <c r="A1140">
        <v>4010</v>
      </c>
      <c r="B1140">
        <v>1</v>
      </c>
      <c r="C1140">
        <v>18</v>
      </c>
      <c r="D1140" t="s">
        <v>187</v>
      </c>
      <c r="E1140" t="s">
        <v>188</v>
      </c>
      <c r="F1140" t="s">
        <v>189</v>
      </c>
      <c r="G1140" t="s">
        <v>190</v>
      </c>
      <c r="H1140" t="s">
        <v>191</v>
      </c>
      <c r="I1140" t="s">
        <v>58</v>
      </c>
      <c r="J1140" t="s">
        <v>58</v>
      </c>
      <c r="K1140" t="s">
        <v>189</v>
      </c>
      <c r="L1140" t="s">
        <v>324</v>
      </c>
      <c r="M1140" t="s">
        <v>7</v>
      </c>
      <c r="N1140">
        <v>25.9380228739</v>
      </c>
      <c r="O1140">
        <f>IF(AND(COUNTIF(L1140:M1140, "BASE"),COUNTIF(L1140:M1140, "TAXONOMIC")),1,0)</f>
        <v>0</v>
      </c>
      <c r="P1140">
        <f>IF(AND(COUNTIF(L1140:M1140, "BASE"),COUNTIF(L1140:M1140, "THEMATIC")),1,0)</f>
        <v>0</v>
      </c>
      <c r="Q1140" t="s">
        <v>352</v>
      </c>
      <c r="R1140">
        <f>IF(AND(COUNTIF(L1140:M1140, "THEMATIC"),COUNTIF(L1140:M1140, "TAXONOMIC")),1,0)</f>
        <v>0</v>
      </c>
      <c r="S1140">
        <f>IF(COUNTIF(L1140:M1140, "UNRELATED"),1,0)</f>
        <v>1</v>
      </c>
    </row>
    <row r="1141" spans="1:19" x14ac:dyDescent="0.35">
      <c r="A1141">
        <v>4010</v>
      </c>
      <c r="B1141">
        <v>1</v>
      </c>
      <c r="C1141">
        <v>19</v>
      </c>
      <c r="D1141" t="s">
        <v>162</v>
      </c>
      <c r="E1141" t="s">
        <v>163</v>
      </c>
      <c r="F1141" t="s">
        <v>164</v>
      </c>
      <c r="G1141" t="s">
        <v>165</v>
      </c>
      <c r="H1141" t="s">
        <v>166</v>
      </c>
      <c r="I1141" t="s">
        <v>115</v>
      </c>
      <c r="J1141" t="s">
        <v>163</v>
      </c>
      <c r="K1141" t="s">
        <v>162</v>
      </c>
      <c r="L1141" t="s">
        <v>14</v>
      </c>
      <c r="M1141" t="s">
        <v>6</v>
      </c>
      <c r="N1141">
        <v>9.2132424849600003</v>
      </c>
      <c r="O1141">
        <f>IF(AND(COUNTIF(L1141:M1141, "BASE"),COUNTIF(L1141:M1141, "TAXONOMIC")),1,0)</f>
        <v>1</v>
      </c>
      <c r="P1141">
        <f>IF(AND(COUNTIF(L1141:M1141, "BASE"),COUNTIF(L1141:M1141, "THEMATIC")),1,0)</f>
        <v>0</v>
      </c>
      <c r="Q1141" t="s">
        <v>354</v>
      </c>
      <c r="R1141">
        <f>IF(AND(COUNTIF(L1141:M1141, "THEMATIC"),COUNTIF(L1141:M1141, "TAXONOMIC")),1,0)</f>
        <v>0</v>
      </c>
      <c r="S1141">
        <f>IF(COUNTIF(L1141:M1141, "UNRELATED"),1,0)</f>
        <v>0</v>
      </c>
    </row>
    <row r="1142" spans="1:19" x14ac:dyDescent="0.35">
      <c r="A1142">
        <v>4010</v>
      </c>
      <c r="B1142">
        <v>1</v>
      </c>
      <c r="C1142">
        <v>20</v>
      </c>
      <c r="D1142" t="s">
        <v>59</v>
      </c>
      <c r="E1142" t="s">
        <v>137</v>
      </c>
      <c r="F1142" t="s">
        <v>138</v>
      </c>
      <c r="G1142" t="s">
        <v>139</v>
      </c>
      <c r="H1142" t="s">
        <v>140</v>
      </c>
      <c r="I1142" t="s">
        <v>141</v>
      </c>
      <c r="J1142" t="s">
        <v>59</v>
      </c>
      <c r="K1142" t="s">
        <v>138</v>
      </c>
      <c r="L1142" t="s">
        <v>6</v>
      </c>
      <c r="M1142" t="s">
        <v>7</v>
      </c>
      <c r="N1142">
        <v>13.7287975168</v>
      </c>
      <c r="O1142">
        <f>IF(AND(COUNTIF(L1142:M1142, "BASE"),COUNTIF(L1142:M1142, "TAXONOMIC")),1,0)</f>
        <v>0</v>
      </c>
      <c r="P1142">
        <f>IF(AND(COUNTIF(L1142:M1142, "BASE"),COUNTIF(L1142:M1142, "THEMATIC")),1,0)</f>
        <v>1</v>
      </c>
      <c r="Q1142" t="s">
        <v>353</v>
      </c>
      <c r="R1142">
        <f>IF(AND(COUNTIF(L1142:M1142, "THEMATIC"),COUNTIF(L1142:M1142, "TAXONOMIC")),1,0)</f>
        <v>0</v>
      </c>
      <c r="S1142">
        <f>IF(COUNTIF(L1142:M1142, "UNRELATED"),1,0)</f>
        <v>0</v>
      </c>
    </row>
    <row r="1143" spans="1:19" x14ac:dyDescent="0.35">
      <c r="A1143">
        <v>4010</v>
      </c>
      <c r="B1143">
        <v>1</v>
      </c>
      <c r="C1143">
        <v>21</v>
      </c>
      <c r="D1143" t="s">
        <v>181</v>
      </c>
      <c r="E1143" t="s">
        <v>182</v>
      </c>
      <c r="F1143" t="s">
        <v>183</v>
      </c>
      <c r="G1143" t="s">
        <v>184</v>
      </c>
      <c r="H1143" t="s">
        <v>185</v>
      </c>
      <c r="I1143" t="s">
        <v>186</v>
      </c>
      <c r="J1143" t="s">
        <v>181</v>
      </c>
      <c r="K1143" t="s">
        <v>182</v>
      </c>
      <c r="L1143" t="s">
        <v>6</v>
      </c>
      <c r="M1143" t="s">
        <v>14</v>
      </c>
      <c r="N1143">
        <v>4.2457877099500001</v>
      </c>
      <c r="O1143">
        <f>IF(AND(COUNTIF(L1143:M1143, "BASE"),COUNTIF(L1143:M1143, "TAXONOMIC")),1,0)</f>
        <v>1</v>
      </c>
      <c r="P1143">
        <f>IF(AND(COUNTIF(L1143:M1143, "BASE"),COUNTIF(L1143:M1143, "THEMATIC")),1,0)</f>
        <v>0</v>
      </c>
      <c r="Q1143" t="s">
        <v>354</v>
      </c>
      <c r="R1143">
        <f>IF(AND(COUNTIF(L1143:M1143, "THEMATIC"),COUNTIF(L1143:M1143, "TAXONOMIC")),1,0)</f>
        <v>0</v>
      </c>
      <c r="S1143">
        <f>IF(COUNTIF(L1143:M1143, "UNRELATED"),1,0)</f>
        <v>0</v>
      </c>
    </row>
    <row r="1144" spans="1:19" x14ac:dyDescent="0.35">
      <c r="A1144">
        <v>4010</v>
      </c>
      <c r="B1144">
        <v>1</v>
      </c>
      <c r="C1144">
        <v>22</v>
      </c>
      <c r="D1144" t="s">
        <v>279</v>
      </c>
      <c r="E1144" t="s">
        <v>280</v>
      </c>
      <c r="F1144" t="s">
        <v>281</v>
      </c>
      <c r="G1144" t="s">
        <v>282</v>
      </c>
      <c r="H1144" t="s">
        <v>283</v>
      </c>
      <c r="I1144" t="s">
        <v>284</v>
      </c>
      <c r="J1144" t="s">
        <v>282</v>
      </c>
      <c r="K1144" t="s">
        <v>280</v>
      </c>
      <c r="L1144" t="s">
        <v>324</v>
      </c>
      <c r="M1144" t="s">
        <v>14</v>
      </c>
      <c r="N1144">
        <v>15.5558292717</v>
      </c>
      <c r="O1144">
        <f>IF(AND(COUNTIF(L1144:M1144, "BASE"),COUNTIF(L1144:M1144, "TAXONOMIC")),1,0)</f>
        <v>0</v>
      </c>
      <c r="P1144">
        <f>IF(AND(COUNTIF(L1144:M1144, "BASE"),COUNTIF(L1144:M1144, "THEMATIC")),1,0)</f>
        <v>0</v>
      </c>
      <c r="Q1144" t="s">
        <v>352</v>
      </c>
      <c r="R1144">
        <f>IF(AND(COUNTIF(L1144:M1144, "THEMATIC"),COUNTIF(L1144:M1144, "TAXONOMIC")),1,0)</f>
        <v>0</v>
      </c>
      <c r="S1144">
        <f>IF(COUNTIF(L1144:M1144, "UNRELATED"),1,0)</f>
        <v>1</v>
      </c>
    </row>
    <row r="1145" spans="1:19" x14ac:dyDescent="0.35">
      <c r="A1145">
        <v>4010</v>
      </c>
      <c r="B1145">
        <v>1</v>
      </c>
      <c r="C1145">
        <v>23</v>
      </c>
      <c r="D1145" t="s">
        <v>265</v>
      </c>
      <c r="E1145" t="s">
        <v>266</v>
      </c>
      <c r="F1145" t="s">
        <v>267</v>
      </c>
      <c r="G1145" t="s">
        <v>268</v>
      </c>
      <c r="H1145" t="s">
        <v>269</v>
      </c>
      <c r="I1145" t="s">
        <v>270</v>
      </c>
      <c r="J1145" t="s">
        <v>268</v>
      </c>
      <c r="K1145" t="s">
        <v>269</v>
      </c>
      <c r="L1145" t="s">
        <v>324</v>
      </c>
      <c r="M1145" t="s">
        <v>324</v>
      </c>
      <c r="N1145">
        <v>21.591699701300001</v>
      </c>
      <c r="O1145">
        <f>IF(AND(COUNTIF(L1145:M1145, "BASE"),COUNTIF(L1145:M1145, "TAXONOMIC")),1,0)</f>
        <v>0</v>
      </c>
      <c r="P1145">
        <f>IF(AND(COUNTIF(L1145:M1145, "BASE"),COUNTIF(L1145:M1145, "THEMATIC")),1,0)</f>
        <v>0</v>
      </c>
      <c r="Q1145" t="s">
        <v>352</v>
      </c>
      <c r="R1145">
        <f>IF(AND(COUNTIF(L1145:M1145, "THEMATIC"),COUNTIF(L1145:M1145, "TAXONOMIC")),1,0)</f>
        <v>0</v>
      </c>
      <c r="S1145">
        <f>IF(COUNTIF(L1145:M1145, "UNRELATED"),1,0)</f>
        <v>1</v>
      </c>
    </row>
    <row r="1146" spans="1:19" x14ac:dyDescent="0.35">
      <c r="A1146">
        <v>4010</v>
      </c>
      <c r="B1146">
        <v>1</v>
      </c>
      <c r="C1146">
        <v>24</v>
      </c>
      <c r="D1146" t="s">
        <v>115</v>
      </c>
      <c r="E1146" t="s">
        <v>116</v>
      </c>
      <c r="F1146" t="s">
        <v>106</v>
      </c>
      <c r="G1146" t="s">
        <v>117</v>
      </c>
      <c r="H1146" t="s">
        <v>118</v>
      </c>
      <c r="I1146" t="s">
        <v>119</v>
      </c>
      <c r="J1146" t="s">
        <v>116</v>
      </c>
      <c r="K1146" t="s">
        <v>115</v>
      </c>
      <c r="L1146" t="s">
        <v>14</v>
      </c>
      <c r="M1146" t="s">
        <v>6</v>
      </c>
      <c r="N1146">
        <v>3.0889594863399998</v>
      </c>
      <c r="O1146">
        <f>IF(AND(COUNTIF(L1146:M1146, "BASE"),COUNTIF(L1146:M1146, "TAXONOMIC")),1,0)</f>
        <v>1</v>
      </c>
      <c r="P1146">
        <f>IF(AND(COUNTIF(L1146:M1146, "BASE"),COUNTIF(L1146:M1146, "THEMATIC")),1,0)</f>
        <v>0</v>
      </c>
      <c r="Q1146" t="s">
        <v>354</v>
      </c>
      <c r="R1146">
        <f>IF(AND(COUNTIF(L1146:M1146, "THEMATIC"),COUNTIF(L1146:M1146, "TAXONOMIC")),1,0)</f>
        <v>0</v>
      </c>
      <c r="S1146">
        <f>IF(COUNTIF(L1146:M1146, "UNRELATED"),1,0)</f>
        <v>0</v>
      </c>
    </row>
    <row r="1147" spans="1:19" x14ac:dyDescent="0.35">
      <c r="A1147">
        <v>4010</v>
      </c>
      <c r="B1147">
        <v>1</v>
      </c>
      <c r="C1147">
        <v>25</v>
      </c>
      <c r="D1147" t="s">
        <v>142</v>
      </c>
      <c r="E1147" t="s">
        <v>45</v>
      </c>
      <c r="F1147" t="s">
        <v>143</v>
      </c>
      <c r="G1147" t="s">
        <v>144</v>
      </c>
      <c r="H1147" t="s">
        <v>51</v>
      </c>
      <c r="I1147" t="s">
        <v>145</v>
      </c>
      <c r="J1147" t="s">
        <v>142</v>
      </c>
      <c r="K1147" t="s">
        <v>45</v>
      </c>
      <c r="L1147" t="s">
        <v>6</v>
      </c>
      <c r="M1147" t="s">
        <v>14</v>
      </c>
      <c r="N1147">
        <v>5.1495809062599998</v>
      </c>
      <c r="O1147">
        <f>IF(AND(COUNTIF(L1147:M1147, "BASE"),COUNTIF(L1147:M1147, "TAXONOMIC")),1,0)</f>
        <v>1</v>
      </c>
      <c r="P1147">
        <f>IF(AND(COUNTIF(L1147:M1147, "BASE"),COUNTIF(L1147:M1147, "THEMATIC")),1,0)</f>
        <v>0</v>
      </c>
      <c r="Q1147" t="s">
        <v>354</v>
      </c>
      <c r="R1147">
        <f>IF(AND(COUNTIF(L1147:M1147, "THEMATIC"),COUNTIF(L1147:M1147, "TAXONOMIC")),1,0)</f>
        <v>0</v>
      </c>
      <c r="S1147">
        <f>IF(COUNTIF(L1147:M1147, "UNRELATED"),1,0)</f>
        <v>0</v>
      </c>
    </row>
    <row r="1148" spans="1:19" x14ac:dyDescent="0.35">
      <c r="A1148">
        <v>4010</v>
      </c>
      <c r="B1148">
        <v>1</v>
      </c>
      <c r="C1148">
        <v>26</v>
      </c>
      <c r="D1148" t="s">
        <v>85</v>
      </c>
      <c r="E1148" t="s">
        <v>86</v>
      </c>
      <c r="F1148" t="s">
        <v>87</v>
      </c>
      <c r="G1148" t="s">
        <v>88</v>
      </c>
      <c r="H1148" t="s">
        <v>89</v>
      </c>
      <c r="I1148" t="s">
        <v>90</v>
      </c>
      <c r="J1148" t="s">
        <v>87</v>
      </c>
      <c r="K1148" t="s">
        <v>85</v>
      </c>
      <c r="L1148" t="s">
        <v>7</v>
      </c>
      <c r="M1148" t="s">
        <v>6</v>
      </c>
      <c r="N1148">
        <v>12.957915503200001</v>
      </c>
      <c r="O1148">
        <f>IF(AND(COUNTIF(L1148:M1148, "BASE"),COUNTIF(L1148:M1148, "TAXONOMIC")),1,0)</f>
        <v>0</v>
      </c>
      <c r="P1148">
        <f>IF(AND(COUNTIF(L1148:M1148, "BASE"),COUNTIF(L1148:M1148, "THEMATIC")),1,0)</f>
        <v>1</v>
      </c>
      <c r="Q1148" t="s">
        <v>353</v>
      </c>
      <c r="R1148">
        <f>IF(AND(COUNTIF(L1148:M1148, "THEMATIC"),COUNTIF(L1148:M1148, "TAXONOMIC")),1,0)</f>
        <v>0</v>
      </c>
      <c r="S1148">
        <f>IF(COUNTIF(L1148:M1148, "UNRELATED"),1,0)</f>
        <v>0</v>
      </c>
    </row>
    <row r="1149" spans="1:19" x14ac:dyDescent="0.35">
      <c r="A1149">
        <v>4010</v>
      </c>
      <c r="B1149">
        <v>1</v>
      </c>
      <c r="C1149">
        <v>27</v>
      </c>
      <c r="D1149" t="s">
        <v>220</v>
      </c>
      <c r="E1149" t="s">
        <v>221</v>
      </c>
      <c r="F1149" t="s">
        <v>222</v>
      </c>
      <c r="G1149" t="s">
        <v>223</v>
      </c>
      <c r="H1149" t="s">
        <v>224</v>
      </c>
      <c r="I1149" t="s">
        <v>225</v>
      </c>
      <c r="J1149" t="s">
        <v>222</v>
      </c>
      <c r="K1149" t="s">
        <v>220</v>
      </c>
      <c r="L1149" t="s">
        <v>7</v>
      </c>
      <c r="M1149" t="s">
        <v>6</v>
      </c>
      <c r="N1149">
        <v>8.2280122335100003</v>
      </c>
      <c r="O1149">
        <f>IF(AND(COUNTIF(L1149:M1149, "BASE"),COUNTIF(L1149:M1149, "TAXONOMIC")),1,0)</f>
        <v>0</v>
      </c>
      <c r="P1149">
        <f>IF(AND(COUNTIF(L1149:M1149, "BASE"),COUNTIF(L1149:M1149, "THEMATIC")),1,0)</f>
        <v>1</v>
      </c>
      <c r="Q1149" t="s">
        <v>353</v>
      </c>
      <c r="R1149">
        <f>IF(AND(COUNTIF(L1149:M1149, "THEMATIC"),COUNTIF(L1149:M1149, "TAXONOMIC")),1,0)</f>
        <v>0</v>
      </c>
      <c r="S1149">
        <f>IF(COUNTIF(L1149:M1149, "UNRELATED"),1,0)</f>
        <v>0</v>
      </c>
    </row>
    <row r="1150" spans="1:19" x14ac:dyDescent="0.35">
      <c r="A1150">
        <v>4010</v>
      </c>
      <c r="B1150">
        <v>1</v>
      </c>
      <c r="C1150">
        <v>28</v>
      </c>
      <c r="D1150" t="s">
        <v>109</v>
      </c>
      <c r="E1150" t="s">
        <v>110</v>
      </c>
      <c r="F1150" t="s">
        <v>111</v>
      </c>
      <c r="G1150" t="s">
        <v>112</v>
      </c>
      <c r="H1150" t="s">
        <v>113</v>
      </c>
      <c r="I1150" t="s">
        <v>114</v>
      </c>
      <c r="J1150" t="s">
        <v>109</v>
      </c>
      <c r="K1150" t="s">
        <v>110</v>
      </c>
      <c r="L1150" t="s">
        <v>6</v>
      </c>
      <c r="M1150" t="s">
        <v>14</v>
      </c>
      <c r="N1150">
        <v>22.7977471771</v>
      </c>
      <c r="O1150">
        <f>IF(AND(COUNTIF(L1150:M1150, "BASE"),COUNTIF(L1150:M1150, "TAXONOMIC")),1,0)</f>
        <v>1</v>
      </c>
      <c r="P1150">
        <f>IF(AND(COUNTIF(L1150:M1150, "BASE"),COUNTIF(L1150:M1150, "THEMATIC")),1,0)</f>
        <v>0</v>
      </c>
      <c r="Q1150" t="s">
        <v>354</v>
      </c>
      <c r="R1150">
        <f>IF(AND(COUNTIF(L1150:M1150, "THEMATIC"),COUNTIF(L1150:M1150, "TAXONOMIC")),1,0)</f>
        <v>0</v>
      </c>
      <c r="S1150">
        <f>IF(COUNTIF(L1150:M1150, "UNRELATED"),1,0)</f>
        <v>0</v>
      </c>
    </row>
    <row r="1151" spans="1:19" x14ac:dyDescent="0.35">
      <c r="A1151">
        <v>4010</v>
      </c>
      <c r="B1151">
        <v>1</v>
      </c>
      <c r="C1151">
        <v>29</v>
      </c>
      <c r="D1151" t="s">
        <v>21</v>
      </c>
      <c r="E1151" t="s">
        <v>22</v>
      </c>
      <c r="F1151" t="s">
        <v>23</v>
      </c>
      <c r="G1151" t="s">
        <v>24</v>
      </c>
      <c r="H1151" t="s">
        <v>25</v>
      </c>
      <c r="I1151" t="s">
        <v>26</v>
      </c>
      <c r="J1151" t="s">
        <v>23</v>
      </c>
      <c r="K1151" t="s">
        <v>21</v>
      </c>
      <c r="L1151" t="s">
        <v>7</v>
      </c>
      <c r="M1151" t="s">
        <v>6</v>
      </c>
      <c r="N1151">
        <v>5.4875880877399998</v>
      </c>
      <c r="O1151">
        <f>IF(AND(COUNTIF(L1151:M1151, "BASE"),COUNTIF(L1151:M1151, "TAXONOMIC")),1,0)</f>
        <v>0</v>
      </c>
      <c r="P1151">
        <f>IF(AND(COUNTIF(L1151:M1151, "BASE"),COUNTIF(L1151:M1151, "THEMATIC")),1,0)</f>
        <v>1</v>
      </c>
      <c r="Q1151" t="s">
        <v>353</v>
      </c>
      <c r="R1151">
        <f>IF(AND(COUNTIF(L1151:M1151, "THEMATIC"),COUNTIF(L1151:M1151, "TAXONOMIC")),1,0)</f>
        <v>0</v>
      </c>
      <c r="S1151">
        <f>IF(COUNTIF(L1151:M1151, "UNRELATED"),1,0)</f>
        <v>0</v>
      </c>
    </row>
    <row r="1152" spans="1:19" x14ac:dyDescent="0.35">
      <c r="A1152">
        <v>4010</v>
      </c>
      <c r="B1152">
        <v>1</v>
      </c>
      <c r="C1152">
        <v>30</v>
      </c>
      <c r="D1152" t="s">
        <v>238</v>
      </c>
      <c r="E1152" t="s">
        <v>239</v>
      </c>
      <c r="F1152" t="s">
        <v>240</v>
      </c>
      <c r="G1152" t="s">
        <v>241</v>
      </c>
      <c r="H1152" t="s">
        <v>242</v>
      </c>
      <c r="I1152" t="s">
        <v>243</v>
      </c>
      <c r="J1152" t="s">
        <v>240</v>
      </c>
      <c r="K1152" t="s">
        <v>241</v>
      </c>
      <c r="L1152" t="s">
        <v>7</v>
      </c>
      <c r="M1152" t="s">
        <v>324</v>
      </c>
      <c r="N1152">
        <v>22.470797857099999</v>
      </c>
      <c r="O1152">
        <f>IF(AND(COUNTIF(L1152:M1152, "BASE"),COUNTIF(L1152:M1152, "TAXONOMIC")),1,0)</f>
        <v>0</v>
      </c>
      <c r="P1152">
        <f>IF(AND(COUNTIF(L1152:M1152, "BASE"),COUNTIF(L1152:M1152, "THEMATIC")),1,0)</f>
        <v>0</v>
      </c>
      <c r="Q1152" t="s">
        <v>352</v>
      </c>
      <c r="R1152">
        <f>IF(AND(COUNTIF(L1152:M1152, "THEMATIC"),COUNTIF(L1152:M1152, "TAXONOMIC")),1,0)</f>
        <v>0</v>
      </c>
      <c r="S1152">
        <f>IF(COUNTIF(L1152:M1152, "UNRELATED"),1,0)</f>
        <v>1</v>
      </c>
    </row>
    <row r="1153" spans="1:19" x14ac:dyDescent="0.35">
      <c r="A1153">
        <v>4010</v>
      </c>
      <c r="B1153">
        <v>1</v>
      </c>
      <c r="C1153">
        <v>31</v>
      </c>
      <c r="D1153" t="s">
        <v>126</v>
      </c>
      <c r="E1153" t="s">
        <v>127</v>
      </c>
      <c r="F1153" t="s">
        <v>12</v>
      </c>
      <c r="G1153" t="s">
        <v>128</v>
      </c>
      <c r="H1153" t="s">
        <v>129</v>
      </c>
      <c r="I1153" t="s">
        <v>130</v>
      </c>
      <c r="J1153" t="s">
        <v>126</v>
      </c>
      <c r="K1153" t="s">
        <v>12</v>
      </c>
      <c r="L1153" t="s">
        <v>6</v>
      </c>
      <c r="M1153" t="s">
        <v>7</v>
      </c>
      <c r="N1153">
        <v>4.8534986489699996</v>
      </c>
      <c r="O1153">
        <f>IF(AND(COUNTIF(L1153:M1153, "BASE"),COUNTIF(L1153:M1153, "TAXONOMIC")),1,0)</f>
        <v>0</v>
      </c>
      <c r="P1153">
        <f>IF(AND(COUNTIF(L1153:M1153, "BASE"),COUNTIF(L1153:M1153, "THEMATIC")),1,0)</f>
        <v>1</v>
      </c>
      <c r="Q1153" t="s">
        <v>353</v>
      </c>
      <c r="R1153">
        <f>IF(AND(COUNTIF(L1153:M1153, "THEMATIC"),COUNTIF(L1153:M1153, "TAXONOMIC")),1,0)</f>
        <v>0</v>
      </c>
      <c r="S1153">
        <f>IF(COUNTIF(L1153:M1153, "UNRELATED"),1,0)</f>
        <v>0</v>
      </c>
    </row>
    <row r="1154" spans="1:19" x14ac:dyDescent="0.35">
      <c r="A1154">
        <v>4010</v>
      </c>
      <c r="B1154">
        <v>1</v>
      </c>
      <c r="C1154">
        <v>32</v>
      </c>
      <c r="D1154" t="s">
        <v>146</v>
      </c>
      <c r="E1154" t="s">
        <v>147</v>
      </c>
      <c r="F1154" t="s">
        <v>148</v>
      </c>
      <c r="G1154" t="s">
        <v>149</v>
      </c>
      <c r="H1154" t="s">
        <v>150</v>
      </c>
      <c r="I1154" t="s">
        <v>151</v>
      </c>
      <c r="J1154" t="s">
        <v>147</v>
      </c>
      <c r="K1154" t="s">
        <v>146</v>
      </c>
      <c r="L1154" t="s">
        <v>14</v>
      </c>
      <c r="M1154" t="s">
        <v>6</v>
      </c>
      <c r="N1154">
        <v>11.858265636300001</v>
      </c>
      <c r="O1154">
        <f>IF(AND(COUNTIF(L1154:M1154, "BASE"),COUNTIF(L1154:M1154, "TAXONOMIC")),1,0)</f>
        <v>1</v>
      </c>
      <c r="P1154">
        <f>IF(AND(COUNTIF(L1154:M1154, "BASE"),COUNTIF(L1154:M1154, "THEMATIC")),1,0)</f>
        <v>0</v>
      </c>
      <c r="Q1154" t="s">
        <v>354</v>
      </c>
      <c r="R1154">
        <f>IF(AND(COUNTIF(L1154:M1154, "THEMATIC"),COUNTIF(L1154:M1154, "TAXONOMIC")),1,0)</f>
        <v>0</v>
      </c>
      <c r="S1154">
        <f>IF(COUNTIF(L1154:M1154, "UNRELATED"),1,0)</f>
        <v>0</v>
      </c>
    </row>
    <row r="1155" spans="1:19" x14ac:dyDescent="0.35">
      <c r="A1155">
        <v>4010</v>
      </c>
      <c r="B1155">
        <v>1</v>
      </c>
      <c r="C1155">
        <v>33</v>
      </c>
      <c r="D1155" t="s">
        <v>55</v>
      </c>
      <c r="E1155" t="s">
        <v>107</v>
      </c>
      <c r="F1155" t="s">
        <v>167</v>
      </c>
      <c r="G1155" t="s">
        <v>168</v>
      </c>
      <c r="H1155" t="s">
        <v>169</v>
      </c>
      <c r="I1155" t="s">
        <v>170</v>
      </c>
      <c r="J1155" t="s">
        <v>170</v>
      </c>
      <c r="K1155" t="s">
        <v>169</v>
      </c>
      <c r="L1155" t="s">
        <v>324</v>
      </c>
      <c r="M1155" t="s">
        <v>324</v>
      </c>
      <c r="N1155">
        <v>15.1672746101</v>
      </c>
      <c r="O1155">
        <f>IF(AND(COUNTIF(L1155:M1155, "BASE"),COUNTIF(L1155:M1155, "TAXONOMIC")),1,0)</f>
        <v>0</v>
      </c>
      <c r="P1155">
        <f>IF(AND(COUNTIF(L1155:M1155, "BASE"),COUNTIF(L1155:M1155, "THEMATIC")),1,0)</f>
        <v>0</v>
      </c>
      <c r="Q1155" t="s">
        <v>352</v>
      </c>
      <c r="R1155">
        <f>IF(AND(COUNTIF(L1155:M1155, "THEMATIC"),COUNTIF(L1155:M1155, "TAXONOMIC")),1,0)</f>
        <v>0</v>
      </c>
      <c r="S1155">
        <f>IF(COUNTIF(L1155:M1155, "UNRELATED"),1,0)</f>
        <v>1</v>
      </c>
    </row>
    <row r="1156" spans="1:19" x14ac:dyDescent="0.35">
      <c r="A1156">
        <v>4010</v>
      </c>
      <c r="B1156">
        <v>1</v>
      </c>
      <c r="C1156">
        <v>34</v>
      </c>
      <c r="D1156" t="s">
        <v>285</v>
      </c>
      <c r="E1156" t="s">
        <v>286</v>
      </c>
      <c r="F1156" t="s">
        <v>81</v>
      </c>
      <c r="G1156" t="s">
        <v>287</v>
      </c>
      <c r="H1156" t="s">
        <v>288</v>
      </c>
      <c r="I1156" t="s">
        <v>289</v>
      </c>
      <c r="J1156" t="s">
        <v>285</v>
      </c>
      <c r="K1156" t="s">
        <v>286</v>
      </c>
      <c r="L1156" t="s">
        <v>6</v>
      </c>
      <c r="M1156" t="s">
        <v>14</v>
      </c>
      <c r="N1156">
        <v>9.0520945412600007</v>
      </c>
      <c r="O1156">
        <f>IF(AND(COUNTIF(L1156:M1156, "BASE"),COUNTIF(L1156:M1156, "TAXONOMIC")),1,0)</f>
        <v>1</v>
      </c>
      <c r="P1156">
        <f>IF(AND(COUNTIF(L1156:M1156, "BASE"),COUNTIF(L1156:M1156, "THEMATIC")),1,0)</f>
        <v>0</v>
      </c>
      <c r="Q1156" t="s">
        <v>354</v>
      </c>
      <c r="R1156">
        <f>IF(AND(COUNTIF(L1156:M1156, "THEMATIC"),COUNTIF(L1156:M1156, "TAXONOMIC")),1,0)</f>
        <v>0</v>
      </c>
      <c r="S1156">
        <f>IF(COUNTIF(L1156:M1156, "UNRELATED"),1,0)</f>
        <v>0</v>
      </c>
    </row>
    <row r="1157" spans="1:19" x14ac:dyDescent="0.35">
      <c r="A1157">
        <v>4010</v>
      </c>
      <c r="B1157">
        <v>1</v>
      </c>
      <c r="C1157">
        <v>35</v>
      </c>
      <c r="D1157" t="s">
        <v>171</v>
      </c>
      <c r="E1157" t="s">
        <v>172</v>
      </c>
      <c r="F1157" t="s">
        <v>140</v>
      </c>
      <c r="G1157" t="s">
        <v>86</v>
      </c>
      <c r="H1157" t="s">
        <v>173</v>
      </c>
      <c r="I1157" t="s">
        <v>174</v>
      </c>
      <c r="J1157" t="s">
        <v>172</v>
      </c>
      <c r="K1157" t="s">
        <v>171</v>
      </c>
      <c r="L1157" t="s">
        <v>14</v>
      </c>
      <c r="M1157" t="s">
        <v>6</v>
      </c>
      <c r="N1157">
        <v>3.5799793813499998</v>
      </c>
      <c r="O1157">
        <f>IF(AND(COUNTIF(L1157:M1157, "BASE"),COUNTIF(L1157:M1157, "TAXONOMIC")),1,0)</f>
        <v>1</v>
      </c>
      <c r="P1157">
        <f>IF(AND(COUNTIF(L1157:M1157, "BASE"),COUNTIF(L1157:M1157, "THEMATIC")),1,0)</f>
        <v>0</v>
      </c>
      <c r="Q1157" t="s">
        <v>354</v>
      </c>
      <c r="R1157">
        <f>IF(AND(COUNTIF(L1157:M1157, "THEMATIC"),COUNTIF(L1157:M1157, "TAXONOMIC")),1,0)</f>
        <v>0</v>
      </c>
      <c r="S1157">
        <f>IF(COUNTIF(L1157:M1157, "UNRELATED"),1,0)</f>
        <v>0</v>
      </c>
    </row>
    <row r="1158" spans="1:19" x14ac:dyDescent="0.35">
      <c r="A1158">
        <v>4010</v>
      </c>
      <c r="B1158">
        <v>1</v>
      </c>
      <c r="C1158">
        <v>36</v>
      </c>
      <c r="D1158" t="s">
        <v>232</v>
      </c>
      <c r="E1158" t="s">
        <v>233</v>
      </c>
      <c r="F1158" t="s">
        <v>234</v>
      </c>
      <c r="G1158" t="s">
        <v>235</v>
      </c>
      <c r="H1158" t="s">
        <v>236</v>
      </c>
      <c r="I1158" t="s">
        <v>237</v>
      </c>
      <c r="J1158" t="s">
        <v>236</v>
      </c>
      <c r="K1158" t="s">
        <v>233</v>
      </c>
      <c r="L1158" t="s">
        <v>324</v>
      </c>
      <c r="M1158" t="s">
        <v>14</v>
      </c>
      <c r="N1158">
        <v>8.7783412115499999</v>
      </c>
      <c r="O1158">
        <f>IF(AND(COUNTIF(L1158:M1158, "BASE"),COUNTIF(L1158:M1158, "TAXONOMIC")),1,0)</f>
        <v>0</v>
      </c>
      <c r="P1158">
        <f>IF(AND(COUNTIF(L1158:M1158, "BASE"),COUNTIF(L1158:M1158, "THEMATIC")),1,0)</f>
        <v>0</v>
      </c>
      <c r="Q1158" t="s">
        <v>352</v>
      </c>
      <c r="R1158">
        <f>IF(AND(COUNTIF(L1158:M1158, "THEMATIC"),COUNTIF(L1158:M1158, "TAXONOMIC")),1,0)</f>
        <v>0</v>
      </c>
      <c r="S1158">
        <f>IF(COUNTIF(L1158:M1158, "UNRELATED"),1,0)</f>
        <v>1</v>
      </c>
    </row>
    <row r="1159" spans="1:19" x14ac:dyDescent="0.35">
      <c r="A1159">
        <v>4010</v>
      </c>
      <c r="B1159">
        <v>1</v>
      </c>
      <c r="C1159">
        <v>37</v>
      </c>
      <c r="D1159" t="s">
        <v>152</v>
      </c>
      <c r="E1159" t="s">
        <v>50</v>
      </c>
      <c r="F1159" t="s">
        <v>153</v>
      </c>
      <c r="G1159" t="s">
        <v>154</v>
      </c>
      <c r="H1159" t="s">
        <v>155</v>
      </c>
      <c r="I1159" t="s">
        <v>156</v>
      </c>
      <c r="J1159" t="s">
        <v>153</v>
      </c>
      <c r="K1159" t="s">
        <v>152</v>
      </c>
      <c r="L1159" t="s">
        <v>7</v>
      </c>
      <c r="M1159" t="s">
        <v>6</v>
      </c>
      <c r="N1159">
        <v>4.9612774559100004</v>
      </c>
      <c r="O1159">
        <f>IF(AND(COUNTIF(L1159:M1159, "BASE"),COUNTIF(L1159:M1159, "TAXONOMIC")),1,0)</f>
        <v>0</v>
      </c>
      <c r="P1159">
        <f>IF(AND(COUNTIF(L1159:M1159, "BASE"),COUNTIF(L1159:M1159, "THEMATIC")),1,0)</f>
        <v>1</v>
      </c>
      <c r="Q1159" t="s">
        <v>353</v>
      </c>
      <c r="R1159">
        <f>IF(AND(COUNTIF(L1159:M1159, "THEMATIC"),COUNTIF(L1159:M1159, "TAXONOMIC")),1,0)</f>
        <v>0</v>
      </c>
      <c r="S1159">
        <f>IF(COUNTIF(L1159:M1159, "UNRELATED"),1,0)</f>
        <v>0</v>
      </c>
    </row>
    <row r="1160" spans="1:19" x14ac:dyDescent="0.35">
      <c r="A1160">
        <v>4010</v>
      </c>
      <c r="B1160">
        <v>1</v>
      </c>
      <c r="C1160">
        <v>38</v>
      </c>
      <c r="D1160" t="s">
        <v>39</v>
      </c>
      <c r="E1160" t="s">
        <v>40</v>
      </c>
      <c r="F1160" t="s">
        <v>41</v>
      </c>
      <c r="G1160" t="s">
        <v>42</v>
      </c>
      <c r="H1160" t="s">
        <v>43</v>
      </c>
      <c r="I1160" t="s">
        <v>44</v>
      </c>
      <c r="J1160" t="s">
        <v>39</v>
      </c>
      <c r="K1160" t="s">
        <v>41</v>
      </c>
      <c r="L1160" t="s">
        <v>6</v>
      </c>
      <c r="M1160" t="s">
        <v>7</v>
      </c>
      <c r="N1160">
        <v>7.3755948388699997</v>
      </c>
      <c r="O1160">
        <f>IF(AND(COUNTIF(L1160:M1160, "BASE"),COUNTIF(L1160:M1160, "TAXONOMIC")),1,0)</f>
        <v>0</v>
      </c>
      <c r="P1160">
        <f>IF(AND(COUNTIF(L1160:M1160, "BASE"),COUNTIF(L1160:M1160, "THEMATIC")),1,0)</f>
        <v>1</v>
      </c>
      <c r="Q1160" t="s">
        <v>353</v>
      </c>
      <c r="R1160">
        <f>IF(AND(COUNTIF(L1160:M1160, "THEMATIC"),COUNTIF(L1160:M1160, "TAXONOMIC")),1,0)</f>
        <v>0</v>
      </c>
      <c r="S1160">
        <f>IF(COUNTIF(L1160:M1160, "UNRELATED"),1,0)</f>
        <v>0</v>
      </c>
    </row>
    <row r="1161" spans="1:19" x14ac:dyDescent="0.35">
      <c r="A1161">
        <v>4010</v>
      </c>
      <c r="B1161">
        <v>1</v>
      </c>
      <c r="C1161">
        <v>39</v>
      </c>
      <c r="D1161" t="s">
        <v>197</v>
      </c>
      <c r="E1161" t="s">
        <v>198</v>
      </c>
      <c r="F1161" t="s">
        <v>199</v>
      </c>
      <c r="G1161" t="s">
        <v>200</v>
      </c>
      <c r="H1161" t="s">
        <v>201</v>
      </c>
      <c r="I1161" t="s">
        <v>202</v>
      </c>
      <c r="J1161" t="s">
        <v>197</v>
      </c>
      <c r="K1161" t="s">
        <v>198</v>
      </c>
      <c r="L1161" t="s">
        <v>6</v>
      </c>
      <c r="M1161" t="s">
        <v>14</v>
      </c>
      <c r="N1161">
        <v>4.1974328652699997</v>
      </c>
      <c r="O1161">
        <f>IF(AND(COUNTIF(L1161:M1161, "BASE"),COUNTIF(L1161:M1161, "TAXONOMIC")),1,0)</f>
        <v>1</v>
      </c>
      <c r="P1161">
        <f>IF(AND(COUNTIF(L1161:M1161, "BASE"),COUNTIF(L1161:M1161, "THEMATIC")),1,0)</f>
        <v>0</v>
      </c>
      <c r="Q1161" t="s">
        <v>354</v>
      </c>
      <c r="R1161">
        <f>IF(AND(COUNTIF(L1161:M1161, "THEMATIC"),COUNTIF(L1161:M1161, "TAXONOMIC")),1,0)</f>
        <v>0</v>
      </c>
      <c r="S1161">
        <f>IF(COUNTIF(L1161:M1161, "UNRELATED"),1,0)</f>
        <v>0</v>
      </c>
    </row>
    <row r="1162" spans="1:19" x14ac:dyDescent="0.35">
      <c r="A1162">
        <v>4010</v>
      </c>
      <c r="B1162">
        <v>1</v>
      </c>
      <c r="C1162">
        <v>40</v>
      </c>
      <c r="D1162" t="s">
        <v>4</v>
      </c>
      <c r="E1162" t="s">
        <v>236</v>
      </c>
      <c r="F1162" t="s">
        <v>290</v>
      </c>
      <c r="G1162" t="s">
        <v>291</v>
      </c>
      <c r="H1162" t="s">
        <v>292</v>
      </c>
      <c r="I1162" t="s">
        <v>146</v>
      </c>
      <c r="J1162" t="s">
        <v>4</v>
      </c>
      <c r="K1162" t="s">
        <v>236</v>
      </c>
      <c r="L1162" t="s">
        <v>6</v>
      </c>
      <c r="M1162" t="s">
        <v>14</v>
      </c>
      <c r="N1162">
        <v>7.8780894044299998</v>
      </c>
      <c r="O1162">
        <f>IF(AND(COUNTIF(L1162:M1162, "BASE"),COUNTIF(L1162:M1162, "TAXONOMIC")),1,0)</f>
        <v>1</v>
      </c>
      <c r="P1162">
        <f>IF(AND(COUNTIF(L1162:M1162, "BASE"),COUNTIF(L1162:M1162, "THEMATIC")),1,0)</f>
        <v>0</v>
      </c>
      <c r="Q1162" t="s">
        <v>354</v>
      </c>
      <c r="R1162">
        <f>IF(AND(COUNTIF(L1162:M1162, "THEMATIC"),COUNTIF(L1162:M1162, "TAXONOMIC")),1,0)</f>
        <v>0</v>
      </c>
      <c r="S1162">
        <f>IF(COUNTIF(L1162:M1162, "UNRELATED"),1,0)</f>
        <v>0</v>
      </c>
    </row>
    <row r="1163" spans="1:19" x14ac:dyDescent="0.35">
      <c r="A1163">
        <v>4010</v>
      </c>
      <c r="B1163">
        <v>1</v>
      </c>
      <c r="C1163">
        <v>41</v>
      </c>
      <c r="D1163" t="s">
        <v>293</v>
      </c>
      <c r="E1163" t="s">
        <v>294</v>
      </c>
      <c r="F1163" t="s">
        <v>295</v>
      </c>
      <c r="G1163" t="s">
        <v>296</v>
      </c>
      <c r="H1163" t="s">
        <v>297</v>
      </c>
      <c r="I1163" t="s">
        <v>298</v>
      </c>
      <c r="J1163" t="s">
        <v>295</v>
      </c>
      <c r="K1163" t="s">
        <v>293</v>
      </c>
      <c r="L1163" t="s">
        <v>7</v>
      </c>
      <c r="M1163" t="s">
        <v>6</v>
      </c>
      <c r="N1163">
        <v>6.75603843783</v>
      </c>
      <c r="O1163">
        <f>IF(AND(COUNTIF(L1163:M1163, "BASE"),COUNTIF(L1163:M1163, "TAXONOMIC")),1,0)</f>
        <v>0</v>
      </c>
      <c r="P1163">
        <f>IF(AND(COUNTIF(L1163:M1163, "BASE"),COUNTIF(L1163:M1163, "THEMATIC")),1,0)</f>
        <v>1</v>
      </c>
      <c r="Q1163" t="s">
        <v>353</v>
      </c>
      <c r="R1163">
        <f>IF(AND(COUNTIF(L1163:M1163, "THEMATIC"),COUNTIF(L1163:M1163, "TAXONOMIC")),1,0)</f>
        <v>0</v>
      </c>
      <c r="S1163">
        <f>IF(COUNTIF(L1163:M1163, "UNRELATED"),1,0)</f>
        <v>0</v>
      </c>
    </row>
    <row r="1164" spans="1:19" x14ac:dyDescent="0.35">
      <c r="A1164">
        <v>4010</v>
      </c>
      <c r="B1164">
        <v>1</v>
      </c>
      <c r="C1164">
        <v>42</v>
      </c>
      <c r="D1164" t="s">
        <v>91</v>
      </c>
      <c r="E1164" t="s">
        <v>92</v>
      </c>
      <c r="F1164" t="s">
        <v>93</v>
      </c>
      <c r="G1164" t="s">
        <v>94</v>
      </c>
      <c r="H1164" t="s">
        <v>95</v>
      </c>
      <c r="I1164" t="s">
        <v>96</v>
      </c>
      <c r="J1164" t="s">
        <v>94</v>
      </c>
      <c r="K1164" t="s">
        <v>96</v>
      </c>
      <c r="L1164" t="s">
        <v>324</v>
      </c>
      <c r="M1164" t="s">
        <v>324</v>
      </c>
      <c r="N1164">
        <v>14.469736466600001</v>
      </c>
      <c r="O1164">
        <f>IF(AND(COUNTIF(L1164:M1164, "BASE"),COUNTIF(L1164:M1164, "TAXONOMIC")),1,0)</f>
        <v>0</v>
      </c>
      <c r="P1164">
        <f>IF(AND(COUNTIF(L1164:M1164, "BASE"),COUNTIF(L1164:M1164, "THEMATIC")),1,0)</f>
        <v>0</v>
      </c>
      <c r="Q1164" t="s">
        <v>352</v>
      </c>
      <c r="R1164">
        <f>IF(AND(COUNTIF(L1164:M1164, "THEMATIC"),COUNTIF(L1164:M1164, "TAXONOMIC")),1,0)</f>
        <v>0</v>
      </c>
      <c r="S1164">
        <f>IF(COUNTIF(L1164:M1164, "UNRELATED"),1,0)</f>
        <v>1</v>
      </c>
    </row>
    <row r="1165" spans="1:19" x14ac:dyDescent="0.35">
      <c r="A1165">
        <v>4010</v>
      </c>
      <c r="B1165">
        <v>1</v>
      </c>
      <c r="C1165">
        <v>43</v>
      </c>
      <c r="D1165" t="s">
        <v>15</v>
      </c>
      <c r="E1165" t="s">
        <v>16</v>
      </c>
      <c r="F1165" t="s">
        <v>17</v>
      </c>
      <c r="G1165" t="s">
        <v>18</v>
      </c>
      <c r="H1165" t="s">
        <v>19</v>
      </c>
      <c r="I1165" t="s">
        <v>20</v>
      </c>
      <c r="J1165" t="s">
        <v>18</v>
      </c>
      <c r="K1165" t="s">
        <v>16</v>
      </c>
      <c r="L1165" t="s">
        <v>324</v>
      </c>
      <c r="M1165" t="s">
        <v>14</v>
      </c>
      <c r="N1165">
        <v>11.746683237499999</v>
      </c>
      <c r="O1165">
        <f>IF(AND(COUNTIF(L1165:M1165, "BASE"),COUNTIF(L1165:M1165, "TAXONOMIC")),1,0)</f>
        <v>0</v>
      </c>
      <c r="P1165">
        <f>IF(AND(COUNTIF(L1165:M1165, "BASE"),COUNTIF(L1165:M1165, "THEMATIC")),1,0)</f>
        <v>0</v>
      </c>
      <c r="Q1165" t="s">
        <v>352</v>
      </c>
      <c r="R1165">
        <f>IF(AND(COUNTIF(L1165:M1165, "THEMATIC"),COUNTIF(L1165:M1165, "TAXONOMIC")),1,0)</f>
        <v>0</v>
      </c>
      <c r="S1165">
        <f>IF(COUNTIF(L1165:M1165, "UNRELATED"),1,0)</f>
        <v>1</v>
      </c>
    </row>
    <row r="1166" spans="1:19" x14ac:dyDescent="0.35">
      <c r="A1166">
        <v>4010</v>
      </c>
      <c r="B1166">
        <v>1</v>
      </c>
      <c r="C1166">
        <v>44</v>
      </c>
      <c r="D1166" t="s">
        <v>97</v>
      </c>
      <c r="E1166" t="s">
        <v>98</v>
      </c>
      <c r="F1166" t="s">
        <v>99</v>
      </c>
      <c r="G1166" t="s">
        <v>100</v>
      </c>
      <c r="H1166" t="s">
        <v>101</v>
      </c>
      <c r="I1166" t="s">
        <v>102</v>
      </c>
      <c r="J1166" t="s">
        <v>97</v>
      </c>
      <c r="K1166" t="s">
        <v>98</v>
      </c>
      <c r="L1166" t="s">
        <v>6</v>
      </c>
      <c r="M1166" t="s">
        <v>14</v>
      </c>
      <c r="N1166">
        <v>2.62186623301</v>
      </c>
      <c r="O1166">
        <f>IF(AND(COUNTIF(L1166:M1166, "BASE"),COUNTIF(L1166:M1166, "TAXONOMIC")),1,0)</f>
        <v>1</v>
      </c>
      <c r="P1166">
        <f>IF(AND(COUNTIF(L1166:M1166, "BASE"),COUNTIF(L1166:M1166, "THEMATIC")),1,0)</f>
        <v>0</v>
      </c>
      <c r="Q1166" t="s">
        <v>354</v>
      </c>
      <c r="R1166">
        <f>IF(AND(COUNTIF(L1166:M1166, "THEMATIC"),COUNTIF(L1166:M1166, "TAXONOMIC")),1,0)</f>
        <v>0</v>
      </c>
      <c r="S1166">
        <f>IF(COUNTIF(L1166:M1166, "UNRELATED"),1,0)</f>
        <v>0</v>
      </c>
    </row>
    <row r="1167" spans="1:19" x14ac:dyDescent="0.35">
      <c r="A1167">
        <v>4010</v>
      </c>
      <c r="B1167">
        <v>1</v>
      </c>
      <c r="C1167">
        <v>45</v>
      </c>
      <c r="D1167" t="s">
        <v>3</v>
      </c>
      <c r="E1167" t="s">
        <v>203</v>
      </c>
      <c r="F1167" t="s">
        <v>204</v>
      </c>
      <c r="G1167" t="s">
        <v>205</v>
      </c>
      <c r="H1167" t="s">
        <v>206</v>
      </c>
      <c r="I1167" t="s">
        <v>207</v>
      </c>
      <c r="J1167" t="s">
        <v>203</v>
      </c>
      <c r="K1167" t="s">
        <v>3</v>
      </c>
      <c r="L1167" t="s">
        <v>14</v>
      </c>
      <c r="M1167" t="s">
        <v>6</v>
      </c>
      <c r="N1167">
        <v>4.58647551487</v>
      </c>
      <c r="O1167">
        <f>IF(AND(COUNTIF(L1167:M1167, "BASE"),COUNTIF(L1167:M1167, "TAXONOMIC")),1,0)</f>
        <v>1</v>
      </c>
      <c r="P1167">
        <f>IF(AND(COUNTIF(L1167:M1167, "BASE"),COUNTIF(L1167:M1167, "THEMATIC")),1,0)</f>
        <v>0</v>
      </c>
      <c r="Q1167" t="s">
        <v>354</v>
      </c>
      <c r="R1167">
        <f>IF(AND(COUNTIF(L1167:M1167, "THEMATIC"),COUNTIF(L1167:M1167, "TAXONOMIC")),1,0)</f>
        <v>0</v>
      </c>
      <c r="S1167">
        <f>IF(COUNTIF(L1167:M1167, "UNRELATED"),1,0)</f>
        <v>0</v>
      </c>
    </row>
    <row r="1168" spans="1:19" x14ac:dyDescent="0.35">
      <c r="A1168">
        <v>4010</v>
      </c>
      <c r="B1168">
        <v>1</v>
      </c>
      <c r="C1168">
        <v>46</v>
      </c>
      <c r="D1168" t="s">
        <v>249</v>
      </c>
      <c r="E1168" t="s">
        <v>250</v>
      </c>
      <c r="F1168" t="s">
        <v>251</v>
      </c>
      <c r="G1168" t="s">
        <v>252</v>
      </c>
      <c r="H1168" t="s">
        <v>253</v>
      </c>
      <c r="I1168" t="s">
        <v>254</v>
      </c>
      <c r="J1168" t="s">
        <v>250</v>
      </c>
      <c r="K1168" t="s">
        <v>251</v>
      </c>
      <c r="L1168" t="s">
        <v>14</v>
      </c>
      <c r="M1168" t="s">
        <v>7</v>
      </c>
      <c r="N1168">
        <v>8.4966708226699996</v>
      </c>
      <c r="O1168">
        <f>IF(AND(COUNTIF(L1168:M1168, "BASE"),COUNTIF(L1168:M1168, "TAXONOMIC")),1,0)</f>
        <v>0</v>
      </c>
      <c r="P1168">
        <f>IF(AND(COUNTIF(L1168:M1168, "BASE"),COUNTIF(L1168:M1168, "THEMATIC")),1,0)</f>
        <v>0</v>
      </c>
      <c r="Q1168" t="s">
        <v>352</v>
      </c>
      <c r="R1168">
        <f>IF(AND(COUNTIF(L1168:M1168, "THEMATIC"),COUNTIF(L1168:M1168, "TAXONOMIC")),1,0)</f>
        <v>1</v>
      </c>
      <c r="S1168">
        <f>IF(COUNTIF(L1168:M1168, "UNRELATED"),1,0)</f>
        <v>0</v>
      </c>
    </row>
    <row r="1169" spans="1:19" x14ac:dyDescent="0.35">
      <c r="A1169">
        <v>4010</v>
      </c>
      <c r="B1169">
        <v>1</v>
      </c>
      <c r="C1169">
        <v>47</v>
      </c>
      <c r="D1169" t="s">
        <v>0</v>
      </c>
      <c r="E1169" t="s">
        <v>1</v>
      </c>
      <c r="F1169" t="s">
        <v>2</v>
      </c>
      <c r="G1169" t="s">
        <v>3</v>
      </c>
      <c r="H1169" t="s">
        <v>4</v>
      </c>
      <c r="I1169" t="s">
        <v>5</v>
      </c>
      <c r="J1169" t="s">
        <v>5</v>
      </c>
      <c r="K1169" t="s">
        <v>4</v>
      </c>
      <c r="L1169" t="s">
        <v>324</v>
      </c>
      <c r="M1169" t="s">
        <v>324</v>
      </c>
      <c r="N1169">
        <v>5.54002527997</v>
      </c>
      <c r="O1169">
        <f>IF(AND(COUNTIF(L1169:M1169, "BASE"),COUNTIF(L1169:M1169, "TAXONOMIC")),1,0)</f>
        <v>0</v>
      </c>
      <c r="P1169">
        <f>IF(AND(COUNTIF(L1169:M1169, "BASE"),COUNTIF(L1169:M1169, "THEMATIC")),1,0)</f>
        <v>0</v>
      </c>
      <c r="Q1169" t="s">
        <v>352</v>
      </c>
      <c r="R1169">
        <f>IF(AND(COUNTIF(L1169:M1169, "THEMATIC"),COUNTIF(L1169:M1169, "TAXONOMIC")),1,0)</f>
        <v>0</v>
      </c>
      <c r="S1169">
        <f>IF(COUNTIF(L1169:M1169, "UNRELATED"),1,0)</f>
        <v>1</v>
      </c>
    </row>
    <row r="1170" spans="1:19" x14ac:dyDescent="0.35">
      <c r="A1170">
        <v>4010</v>
      </c>
      <c r="B1170">
        <v>1</v>
      </c>
      <c r="C1170">
        <v>48</v>
      </c>
      <c r="D1170" t="s">
        <v>208</v>
      </c>
      <c r="E1170" t="s">
        <v>209</v>
      </c>
      <c r="F1170" t="s">
        <v>210</v>
      </c>
      <c r="G1170" t="s">
        <v>211</v>
      </c>
      <c r="H1170" t="s">
        <v>212</v>
      </c>
      <c r="I1170" t="s">
        <v>213</v>
      </c>
      <c r="J1170" t="s">
        <v>208</v>
      </c>
      <c r="K1170" t="s">
        <v>209</v>
      </c>
      <c r="L1170" t="s">
        <v>6</v>
      </c>
      <c r="M1170" t="s">
        <v>14</v>
      </c>
      <c r="N1170">
        <v>11.9487026603</v>
      </c>
      <c r="O1170">
        <f>IF(AND(COUNTIF(L1170:M1170, "BASE"),COUNTIF(L1170:M1170, "TAXONOMIC")),1,0)</f>
        <v>1</v>
      </c>
      <c r="P1170">
        <f>IF(AND(COUNTIF(L1170:M1170, "BASE"),COUNTIF(L1170:M1170, "THEMATIC")),1,0)</f>
        <v>0</v>
      </c>
      <c r="Q1170" t="s">
        <v>354</v>
      </c>
      <c r="R1170">
        <f>IF(AND(COUNTIF(L1170:M1170, "THEMATIC"),COUNTIF(L1170:M1170, "TAXONOMIC")),1,0)</f>
        <v>0</v>
      </c>
      <c r="S1170">
        <f>IF(COUNTIF(L1170:M1170, "UNRELATED"),1,0)</f>
        <v>0</v>
      </c>
    </row>
    <row r="1171" spans="1:19" x14ac:dyDescent="0.35">
      <c r="A1171">
        <v>4010</v>
      </c>
      <c r="B1171">
        <v>1</v>
      </c>
      <c r="C1171">
        <v>49</v>
      </c>
      <c r="D1171" t="s">
        <v>253</v>
      </c>
      <c r="E1171" t="s">
        <v>275</v>
      </c>
      <c r="F1171" t="s">
        <v>234</v>
      </c>
      <c r="G1171" t="s">
        <v>276</v>
      </c>
      <c r="H1171" t="s">
        <v>277</v>
      </c>
      <c r="I1171" t="s">
        <v>278</v>
      </c>
      <c r="J1171" t="s">
        <v>275</v>
      </c>
      <c r="K1171" t="s">
        <v>253</v>
      </c>
      <c r="L1171" t="s">
        <v>14</v>
      </c>
      <c r="M1171" t="s">
        <v>6</v>
      </c>
      <c r="N1171">
        <v>10.895184544899999</v>
      </c>
      <c r="O1171">
        <f>IF(AND(COUNTIF(L1171:M1171, "BASE"),COUNTIF(L1171:M1171, "TAXONOMIC")),1,0)</f>
        <v>1</v>
      </c>
      <c r="P1171">
        <f>IF(AND(COUNTIF(L1171:M1171, "BASE"),COUNTIF(L1171:M1171, "THEMATIC")),1,0)</f>
        <v>0</v>
      </c>
      <c r="Q1171" t="s">
        <v>354</v>
      </c>
      <c r="R1171">
        <f>IF(AND(COUNTIF(L1171:M1171, "THEMATIC"),COUNTIF(L1171:M1171, "TAXONOMIC")),1,0)</f>
        <v>0</v>
      </c>
      <c r="S1171">
        <f>IF(COUNTIF(L1171:M1171, "UNRELATED"),1,0)</f>
        <v>0</v>
      </c>
    </row>
    <row r="1172" spans="1:19" x14ac:dyDescent="0.35">
      <c r="A1172">
        <v>4010</v>
      </c>
      <c r="B1172">
        <v>1</v>
      </c>
      <c r="C1172">
        <v>50</v>
      </c>
      <c r="D1172" t="s">
        <v>214</v>
      </c>
      <c r="E1172" t="s">
        <v>215</v>
      </c>
      <c r="F1172" t="s">
        <v>216</v>
      </c>
      <c r="G1172" t="s">
        <v>217</v>
      </c>
      <c r="H1172" t="s">
        <v>218</v>
      </c>
      <c r="I1172" t="s">
        <v>219</v>
      </c>
      <c r="J1172" t="s">
        <v>214</v>
      </c>
      <c r="K1172" t="s">
        <v>215</v>
      </c>
      <c r="L1172" t="s">
        <v>6</v>
      </c>
      <c r="M1172" t="s">
        <v>14</v>
      </c>
      <c r="N1172">
        <v>17.5734988078</v>
      </c>
      <c r="O1172">
        <f>IF(AND(COUNTIF(L1172:M1172, "BASE"),COUNTIF(L1172:M1172, "TAXONOMIC")),1,0)</f>
        <v>1</v>
      </c>
      <c r="P1172">
        <f>IF(AND(COUNTIF(L1172:M1172, "BASE"),COUNTIF(L1172:M1172, "THEMATIC")),1,0)</f>
        <v>0</v>
      </c>
      <c r="Q1172" t="s">
        <v>354</v>
      </c>
      <c r="R1172">
        <f>IF(AND(COUNTIF(L1172:M1172, "THEMATIC"),COUNTIF(L1172:M1172, "TAXONOMIC")),1,0)</f>
        <v>0</v>
      </c>
      <c r="S1172">
        <f>IF(COUNTIF(L1172:M1172, "UNRELATED"),1,0)</f>
        <v>0</v>
      </c>
    </row>
    <row r="1173" spans="1:19" x14ac:dyDescent="0.35">
      <c r="A1173">
        <v>4010</v>
      </c>
      <c r="B1173">
        <v>1</v>
      </c>
      <c r="C1173">
        <v>51</v>
      </c>
      <c r="D1173" t="s">
        <v>313</v>
      </c>
      <c r="E1173" t="s">
        <v>314</v>
      </c>
      <c r="F1173" t="s">
        <v>315</v>
      </c>
      <c r="G1173" t="s">
        <v>267</v>
      </c>
      <c r="H1173" t="s">
        <v>316</v>
      </c>
      <c r="I1173" t="s">
        <v>317</v>
      </c>
      <c r="J1173" t="s">
        <v>313</v>
      </c>
      <c r="K1173" t="s">
        <v>315</v>
      </c>
      <c r="L1173" t="s">
        <v>6</v>
      </c>
      <c r="M1173" t="s">
        <v>7</v>
      </c>
      <c r="N1173">
        <v>5.4632631764399999</v>
      </c>
      <c r="O1173">
        <f>IF(AND(COUNTIF(L1173:M1173, "BASE"),COUNTIF(L1173:M1173, "TAXONOMIC")),1,0)</f>
        <v>0</v>
      </c>
      <c r="P1173">
        <f>IF(AND(COUNTIF(L1173:M1173, "BASE"),COUNTIF(L1173:M1173, "THEMATIC")),1,0)</f>
        <v>1</v>
      </c>
      <c r="Q1173" t="s">
        <v>353</v>
      </c>
      <c r="R1173">
        <f>IF(AND(COUNTIF(L1173:M1173, "THEMATIC"),COUNTIF(L1173:M1173, "TAXONOMIC")),1,0)</f>
        <v>0</v>
      </c>
      <c r="S1173">
        <f>IF(COUNTIF(L1173:M1173, "UNRELATED"),1,0)</f>
        <v>0</v>
      </c>
    </row>
    <row r="1174" spans="1:19" x14ac:dyDescent="0.35">
      <c r="A1174">
        <v>4010</v>
      </c>
      <c r="B1174">
        <v>1</v>
      </c>
      <c r="C1174">
        <v>52</v>
      </c>
      <c r="D1174" t="s">
        <v>63</v>
      </c>
      <c r="E1174" t="s">
        <v>64</v>
      </c>
      <c r="F1174" t="s">
        <v>65</v>
      </c>
      <c r="G1174" t="s">
        <v>66</v>
      </c>
      <c r="H1174" t="s">
        <v>67</v>
      </c>
      <c r="I1174" t="s">
        <v>68</v>
      </c>
      <c r="J1174" t="s">
        <v>68</v>
      </c>
      <c r="K1174" t="s">
        <v>65</v>
      </c>
      <c r="L1174" t="s">
        <v>324</v>
      </c>
      <c r="M1174" t="s">
        <v>7</v>
      </c>
      <c r="N1174">
        <v>23.7805768853</v>
      </c>
      <c r="O1174">
        <f>IF(AND(COUNTIF(L1174:M1174, "BASE"),COUNTIF(L1174:M1174, "TAXONOMIC")),1,0)</f>
        <v>0</v>
      </c>
      <c r="P1174">
        <f>IF(AND(COUNTIF(L1174:M1174, "BASE"),COUNTIF(L1174:M1174, "THEMATIC")),1,0)</f>
        <v>0</v>
      </c>
      <c r="Q1174" t="s">
        <v>352</v>
      </c>
      <c r="R1174">
        <f>IF(AND(COUNTIF(L1174:M1174, "THEMATIC"),COUNTIF(L1174:M1174, "TAXONOMIC")),1,0)</f>
        <v>0</v>
      </c>
      <c r="S1174">
        <f>IF(COUNTIF(L1174:M1174, "UNRELATED"),1,0)</f>
        <v>1</v>
      </c>
    </row>
    <row r="1175" spans="1:19" x14ac:dyDescent="0.35">
      <c r="A1175">
        <v>4010</v>
      </c>
      <c r="B1175">
        <v>1</v>
      </c>
      <c r="C1175">
        <v>53</v>
      </c>
      <c r="D1175" t="s">
        <v>226</v>
      </c>
      <c r="E1175" t="s">
        <v>227</v>
      </c>
      <c r="F1175" t="s">
        <v>228</v>
      </c>
      <c r="G1175" t="s">
        <v>229</v>
      </c>
      <c r="H1175" t="s">
        <v>230</v>
      </c>
      <c r="I1175" t="s">
        <v>231</v>
      </c>
      <c r="J1175" t="s">
        <v>228</v>
      </c>
      <c r="K1175" t="s">
        <v>226</v>
      </c>
      <c r="L1175" t="s">
        <v>7</v>
      </c>
      <c r="M1175" t="s">
        <v>6</v>
      </c>
      <c r="N1175">
        <v>4.9080847761399999</v>
      </c>
      <c r="O1175">
        <f>IF(AND(COUNTIF(L1175:M1175, "BASE"),COUNTIF(L1175:M1175, "TAXONOMIC")),1,0)</f>
        <v>0</v>
      </c>
      <c r="P1175">
        <f>IF(AND(COUNTIF(L1175:M1175, "BASE"),COUNTIF(L1175:M1175, "THEMATIC")),1,0)</f>
        <v>1</v>
      </c>
      <c r="Q1175" t="s">
        <v>353</v>
      </c>
      <c r="R1175">
        <f>IF(AND(COUNTIF(L1175:M1175, "THEMATIC"),COUNTIF(L1175:M1175, "TAXONOMIC")),1,0)</f>
        <v>0</v>
      </c>
      <c r="S1175">
        <f>IF(COUNTIF(L1175:M1175, "UNRELATED"),1,0)</f>
        <v>0</v>
      </c>
    </row>
    <row r="1176" spans="1:19" x14ac:dyDescent="0.35">
      <c r="A1176">
        <v>4010</v>
      </c>
      <c r="B1176">
        <v>1</v>
      </c>
      <c r="C1176">
        <v>54</v>
      </c>
      <c r="D1176" t="s">
        <v>36</v>
      </c>
      <c r="E1176" t="s">
        <v>271</v>
      </c>
      <c r="F1176" t="s">
        <v>165</v>
      </c>
      <c r="G1176" t="s">
        <v>272</v>
      </c>
      <c r="H1176" t="s">
        <v>273</v>
      </c>
      <c r="I1176" t="s">
        <v>274</v>
      </c>
      <c r="J1176" t="s">
        <v>165</v>
      </c>
      <c r="K1176" t="s">
        <v>272</v>
      </c>
      <c r="L1176" t="s">
        <v>7</v>
      </c>
      <c r="M1176" t="s">
        <v>324</v>
      </c>
      <c r="N1176">
        <v>10.6088153677</v>
      </c>
      <c r="O1176">
        <f>IF(AND(COUNTIF(L1176:M1176, "BASE"),COUNTIF(L1176:M1176, "TAXONOMIC")),1,0)</f>
        <v>0</v>
      </c>
      <c r="P1176">
        <f>IF(AND(COUNTIF(L1176:M1176, "BASE"),COUNTIF(L1176:M1176, "THEMATIC")),1,0)</f>
        <v>0</v>
      </c>
      <c r="Q1176" t="s">
        <v>352</v>
      </c>
      <c r="R1176">
        <f>IF(AND(COUNTIF(L1176:M1176, "THEMATIC"),COUNTIF(L1176:M1176, "TAXONOMIC")),1,0)</f>
        <v>0</v>
      </c>
      <c r="S1176">
        <f>IF(COUNTIF(L1176:M1176, "UNRELATED"),1,0)</f>
        <v>1</v>
      </c>
    </row>
    <row r="1177" spans="1:19" x14ac:dyDescent="0.35">
      <c r="A1177">
        <v>4010</v>
      </c>
      <c r="B1177">
        <v>1</v>
      </c>
      <c r="C1177">
        <v>55</v>
      </c>
      <c r="D1177" t="s">
        <v>351</v>
      </c>
      <c r="E1177" t="s">
        <v>304</v>
      </c>
      <c r="F1177" t="s">
        <v>81</v>
      </c>
      <c r="G1177" t="s">
        <v>249</v>
      </c>
      <c r="H1177" t="s">
        <v>305</v>
      </c>
      <c r="I1177" t="s">
        <v>306</v>
      </c>
      <c r="J1177" t="s">
        <v>175</v>
      </c>
      <c r="K1177" t="s">
        <v>304</v>
      </c>
      <c r="L1177" t="s">
        <v>6</v>
      </c>
      <c r="M1177" t="s">
        <v>14</v>
      </c>
      <c r="N1177">
        <v>4.2362749233099999</v>
      </c>
      <c r="O1177">
        <f>IF(AND(COUNTIF(L1177:M1177, "BASE"),COUNTIF(L1177:M1177, "TAXONOMIC")),1,0)</f>
        <v>1</v>
      </c>
      <c r="P1177">
        <f>IF(AND(COUNTIF(L1177:M1177, "BASE"),COUNTIF(L1177:M1177, "THEMATIC")),1,0)</f>
        <v>0</v>
      </c>
      <c r="Q1177" t="s">
        <v>354</v>
      </c>
      <c r="R1177">
        <f>IF(AND(COUNTIF(L1177:M1177, "THEMATIC"),COUNTIF(L1177:M1177, "TAXONOMIC")),1,0)</f>
        <v>0</v>
      </c>
      <c r="S1177">
        <f>IF(COUNTIF(L1177:M1177, "UNRELATED"),1,0)</f>
        <v>0</v>
      </c>
    </row>
    <row r="1178" spans="1:19" x14ac:dyDescent="0.35">
      <c r="A1178">
        <v>4010</v>
      </c>
      <c r="B1178">
        <v>1</v>
      </c>
      <c r="C1178">
        <v>56</v>
      </c>
      <c r="D1178" t="s">
        <v>175</v>
      </c>
      <c r="E1178" t="s">
        <v>176</v>
      </c>
      <c r="F1178" t="s">
        <v>177</v>
      </c>
      <c r="G1178" t="s">
        <v>178</v>
      </c>
      <c r="H1178" t="s">
        <v>179</v>
      </c>
      <c r="I1178" t="s">
        <v>180</v>
      </c>
      <c r="J1178" t="s">
        <v>176</v>
      </c>
      <c r="K1178" t="s">
        <v>175</v>
      </c>
      <c r="L1178" t="s">
        <v>14</v>
      </c>
      <c r="M1178" t="s">
        <v>6</v>
      </c>
      <c r="N1178">
        <v>3.6134956164199998</v>
      </c>
      <c r="O1178">
        <f>IF(AND(COUNTIF(L1178:M1178, "BASE"),COUNTIF(L1178:M1178, "TAXONOMIC")),1,0)</f>
        <v>1</v>
      </c>
      <c r="P1178">
        <f>IF(AND(COUNTIF(L1178:M1178, "BASE"),COUNTIF(L1178:M1178, "THEMATIC")),1,0)</f>
        <v>0</v>
      </c>
      <c r="Q1178" t="s">
        <v>354</v>
      </c>
      <c r="R1178">
        <f>IF(AND(COUNTIF(L1178:M1178, "THEMATIC"),COUNTIF(L1178:M1178, "TAXONOMIC")),1,0)</f>
        <v>0</v>
      </c>
      <c r="S1178">
        <f>IF(COUNTIF(L1178:M1178, "UNRELATED"),1,0)</f>
        <v>0</v>
      </c>
    </row>
    <row r="1179" spans="1:19" x14ac:dyDescent="0.35">
      <c r="A1179">
        <v>4010</v>
      </c>
      <c r="B1179">
        <v>1</v>
      </c>
      <c r="C1179">
        <v>57</v>
      </c>
      <c r="D1179" t="s">
        <v>74</v>
      </c>
      <c r="E1179" t="s">
        <v>16</v>
      </c>
      <c r="F1179" t="s">
        <v>75</v>
      </c>
      <c r="G1179" t="s">
        <v>76</v>
      </c>
      <c r="H1179" t="s">
        <v>77</v>
      </c>
      <c r="I1179" t="s">
        <v>78</v>
      </c>
      <c r="J1179" t="s">
        <v>16</v>
      </c>
      <c r="K1179" t="s">
        <v>76</v>
      </c>
      <c r="L1179" t="s">
        <v>14</v>
      </c>
      <c r="M1179" t="s">
        <v>324</v>
      </c>
      <c r="N1179">
        <v>25.822796125</v>
      </c>
      <c r="O1179">
        <f>IF(AND(COUNTIF(L1179:M1179, "BASE"),COUNTIF(L1179:M1179, "TAXONOMIC")),1,0)</f>
        <v>0</v>
      </c>
      <c r="P1179">
        <f>IF(AND(COUNTIF(L1179:M1179, "BASE"),COUNTIF(L1179:M1179, "THEMATIC")),1,0)</f>
        <v>0</v>
      </c>
      <c r="Q1179" t="s">
        <v>352</v>
      </c>
      <c r="R1179">
        <f>IF(AND(COUNTIF(L1179:M1179, "THEMATIC"),COUNTIF(L1179:M1179, "TAXONOMIC")),1,0)</f>
        <v>0</v>
      </c>
      <c r="S1179">
        <f>IF(COUNTIF(L1179:M1179, "UNRELATED"),1,0)</f>
        <v>1</v>
      </c>
    </row>
    <row r="1180" spans="1:19" x14ac:dyDescent="0.35">
      <c r="A1180">
        <v>4010</v>
      </c>
      <c r="B1180">
        <v>1</v>
      </c>
      <c r="C1180">
        <v>58</v>
      </c>
      <c r="D1180" t="s">
        <v>132</v>
      </c>
      <c r="E1180" t="s">
        <v>244</v>
      </c>
      <c r="F1180" t="s">
        <v>245</v>
      </c>
      <c r="G1180" t="s">
        <v>246</v>
      </c>
      <c r="H1180" t="s">
        <v>247</v>
      </c>
      <c r="I1180" t="s">
        <v>248</v>
      </c>
      <c r="J1180" t="s">
        <v>244</v>
      </c>
      <c r="K1180" t="s">
        <v>132</v>
      </c>
      <c r="L1180" t="s">
        <v>14</v>
      </c>
      <c r="M1180" t="s">
        <v>6</v>
      </c>
      <c r="N1180">
        <v>4.5612441509100004</v>
      </c>
      <c r="O1180">
        <f>IF(AND(COUNTIF(L1180:M1180, "BASE"),COUNTIF(L1180:M1180, "TAXONOMIC")),1,0)</f>
        <v>1</v>
      </c>
      <c r="P1180">
        <f>IF(AND(COUNTIF(L1180:M1180, "BASE"),COUNTIF(L1180:M1180, "THEMATIC")),1,0)</f>
        <v>0</v>
      </c>
      <c r="Q1180" t="s">
        <v>354</v>
      </c>
      <c r="R1180">
        <f>IF(AND(COUNTIF(L1180:M1180, "THEMATIC"),COUNTIF(L1180:M1180, "TAXONOMIC")),1,0)</f>
        <v>0</v>
      </c>
      <c r="S1180">
        <f>IF(COUNTIF(L1180:M1180, "UNRELATED"),1,0)</f>
        <v>0</v>
      </c>
    </row>
    <row r="1181" spans="1:19" x14ac:dyDescent="0.35">
      <c r="A1181">
        <v>4010</v>
      </c>
      <c r="B1181">
        <v>1</v>
      </c>
      <c r="C1181">
        <v>59</v>
      </c>
      <c r="D1181" t="s">
        <v>57</v>
      </c>
      <c r="E1181" t="s">
        <v>58</v>
      </c>
      <c r="F1181" t="s">
        <v>59</v>
      </c>
      <c r="G1181" t="s">
        <v>60</v>
      </c>
      <c r="H1181" t="s">
        <v>61</v>
      </c>
      <c r="I1181" t="s">
        <v>62</v>
      </c>
      <c r="J1181" t="s">
        <v>57</v>
      </c>
      <c r="K1181" t="s">
        <v>58</v>
      </c>
      <c r="L1181" t="s">
        <v>6</v>
      </c>
      <c r="M1181" t="s">
        <v>14</v>
      </c>
      <c r="N1181">
        <v>10.1570943988</v>
      </c>
      <c r="O1181">
        <f>IF(AND(COUNTIF(L1181:M1181, "BASE"),COUNTIF(L1181:M1181, "TAXONOMIC")),1,0)</f>
        <v>1</v>
      </c>
      <c r="P1181">
        <f>IF(AND(COUNTIF(L1181:M1181, "BASE"),COUNTIF(L1181:M1181, "THEMATIC")),1,0)</f>
        <v>0</v>
      </c>
      <c r="Q1181" t="s">
        <v>354</v>
      </c>
      <c r="R1181">
        <f>IF(AND(COUNTIF(L1181:M1181, "THEMATIC"),COUNTIF(L1181:M1181, "TAXONOMIC")),1,0)</f>
        <v>0</v>
      </c>
      <c r="S1181">
        <f>IF(COUNTIF(L1181:M1181, "UNRELATED"),1,0)</f>
        <v>0</v>
      </c>
    </row>
    <row r="1182" spans="1:19" x14ac:dyDescent="0.35">
      <c r="A1182">
        <v>4012</v>
      </c>
      <c r="B1182">
        <v>1</v>
      </c>
      <c r="C1182">
        <v>1</v>
      </c>
      <c r="D1182" t="s">
        <v>192</v>
      </c>
      <c r="E1182" t="s">
        <v>193</v>
      </c>
      <c r="F1182" t="s">
        <v>72</v>
      </c>
      <c r="G1182" t="s">
        <v>194</v>
      </c>
      <c r="H1182" t="s">
        <v>195</v>
      </c>
      <c r="I1182" t="s">
        <v>196</v>
      </c>
      <c r="J1182" t="s">
        <v>192</v>
      </c>
      <c r="K1182" t="s">
        <v>72</v>
      </c>
      <c r="L1182" t="s">
        <v>6</v>
      </c>
      <c r="M1182" t="s">
        <v>7</v>
      </c>
      <c r="N1182">
        <v>11.0562762495</v>
      </c>
      <c r="O1182">
        <f>IF(AND(COUNTIF(L1182:M1182, "BASE"),COUNTIF(L1182:M1182, "TAXONOMIC")),1,0)</f>
        <v>0</v>
      </c>
      <c r="P1182">
        <f>IF(AND(COUNTIF(L1182:M1182, "BASE"),COUNTIF(L1182:M1182, "THEMATIC")),1,0)</f>
        <v>1</v>
      </c>
      <c r="Q1182" t="s">
        <v>353</v>
      </c>
      <c r="R1182">
        <f>IF(AND(COUNTIF(L1182:M1182, "THEMATIC"),COUNTIF(L1182:M1182, "TAXONOMIC")),1,0)</f>
        <v>0</v>
      </c>
      <c r="S1182">
        <f>IF(COUNTIF(L1182:M1182, "UNRELATED"),1,0)</f>
        <v>0</v>
      </c>
    </row>
    <row r="1183" spans="1:19" x14ac:dyDescent="0.35">
      <c r="A1183">
        <v>4012</v>
      </c>
      <c r="B1183">
        <v>1</v>
      </c>
      <c r="C1183">
        <v>2</v>
      </c>
      <c r="D1183" t="s">
        <v>214</v>
      </c>
      <c r="E1183" t="s">
        <v>215</v>
      </c>
      <c r="F1183" t="s">
        <v>216</v>
      </c>
      <c r="G1183" t="s">
        <v>217</v>
      </c>
      <c r="H1183" t="s">
        <v>218</v>
      </c>
      <c r="I1183" t="s">
        <v>219</v>
      </c>
      <c r="J1183" t="s">
        <v>214</v>
      </c>
      <c r="K1183" t="s">
        <v>215</v>
      </c>
      <c r="L1183" t="s">
        <v>6</v>
      </c>
      <c r="M1183" t="s">
        <v>14</v>
      </c>
      <c r="N1183">
        <v>12.9498196684</v>
      </c>
      <c r="O1183">
        <f>IF(AND(COUNTIF(L1183:M1183, "BASE"),COUNTIF(L1183:M1183, "TAXONOMIC")),1,0)</f>
        <v>1</v>
      </c>
      <c r="P1183">
        <f>IF(AND(COUNTIF(L1183:M1183, "BASE"),COUNTIF(L1183:M1183, "THEMATIC")),1,0)</f>
        <v>0</v>
      </c>
      <c r="Q1183" t="s">
        <v>354</v>
      </c>
      <c r="R1183">
        <f>IF(AND(COUNTIF(L1183:M1183, "THEMATIC"),COUNTIF(L1183:M1183, "TAXONOMIC")),1,0)</f>
        <v>0</v>
      </c>
      <c r="S1183">
        <f>IF(COUNTIF(L1183:M1183, "UNRELATED"),1,0)</f>
        <v>0</v>
      </c>
    </row>
    <row r="1184" spans="1:19" x14ac:dyDescent="0.35">
      <c r="A1184">
        <v>4012</v>
      </c>
      <c r="B1184">
        <v>1</v>
      </c>
      <c r="C1184">
        <v>3</v>
      </c>
      <c r="D1184" t="s">
        <v>318</v>
      </c>
      <c r="E1184" t="s">
        <v>319</v>
      </c>
      <c r="F1184" t="s">
        <v>320</v>
      </c>
      <c r="G1184" t="s">
        <v>321</v>
      </c>
      <c r="H1184" t="s">
        <v>322</v>
      </c>
      <c r="I1184" t="s">
        <v>323</v>
      </c>
      <c r="J1184" t="s">
        <v>318</v>
      </c>
      <c r="K1184" t="s">
        <v>320</v>
      </c>
      <c r="L1184" t="s">
        <v>6</v>
      </c>
      <c r="M1184" t="s">
        <v>7</v>
      </c>
      <c r="N1184">
        <v>7.6041245521</v>
      </c>
      <c r="O1184">
        <f>IF(AND(COUNTIF(L1184:M1184, "BASE"),COUNTIF(L1184:M1184, "TAXONOMIC")),1,0)</f>
        <v>0</v>
      </c>
      <c r="P1184">
        <f>IF(AND(COUNTIF(L1184:M1184, "BASE"),COUNTIF(L1184:M1184, "THEMATIC")),1,0)</f>
        <v>1</v>
      </c>
      <c r="Q1184" t="s">
        <v>353</v>
      </c>
      <c r="R1184">
        <f>IF(AND(COUNTIF(L1184:M1184, "THEMATIC"),COUNTIF(L1184:M1184, "TAXONOMIC")),1,0)</f>
        <v>0</v>
      </c>
      <c r="S1184">
        <f>IF(COUNTIF(L1184:M1184, "UNRELATED"),1,0)</f>
        <v>0</v>
      </c>
    </row>
    <row r="1185" spans="1:19" x14ac:dyDescent="0.35">
      <c r="A1185">
        <v>4012</v>
      </c>
      <c r="B1185">
        <v>1</v>
      </c>
      <c r="C1185">
        <v>4</v>
      </c>
      <c r="D1185" t="s">
        <v>142</v>
      </c>
      <c r="E1185" t="s">
        <v>45</v>
      </c>
      <c r="F1185" t="s">
        <v>143</v>
      </c>
      <c r="G1185" t="s">
        <v>144</v>
      </c>
      <c r="H1185" t="s">
        <v>51</v>
      </c>
      <c r="I1185" t="s">
        <v>145</v>
      </c>
      <c r="J1185" t="s">
        <v>143</v>
      </c>
      <c r="K1185" t="s">
        <v>142</v>
      </c>
      <c r="L1185" t="s">
        <v>7</v>
      </c>
      <c r="M1185" t="s">
        <v>6</v>
      </c>
      <c r="N1185">
        <v>4.7010537169399997</v>
      </c>
      <c r="O1185">
        <f>IF(AND(COUNTIF(L1185:M1185, "BASE"),COUNTIF(L1185:M1185, "TAXONOMIC")),1,0)</f>
        <v>0</v>
      </c>
      <c r="P1185">
        <f>IF(AND(COUNTIF(L1185:M1185, "BASE"),COUNTIF(L1185:M1185, "THEMATIC")),1,0)</f>
        <v>1</v>
      </c>
      <c r="Q1185" t="s">
        <v>353</v>
      </c>
      <c r="R1185">
        <f>IF(AND(COUNTIF(L1185:M1185, "THEMATIC"),COUNTIF(L1185:M1185, "TAXONOMIC")),1,0)</f>
        <v>0</v>
      </c>
      <c r="S1185">
        <f>IF(COUNTIF(L1185:M1185, "UNRELATED"),1,0)</f>
        <v>0</v>
      </c>
    </row>
    <row r="1186" spans="1:19" x14ac:dyDescent="0.35">
      <c r="A1186">
        <v>4012</v>
      </c>
      <c r="B1186">
        <v>1</v>
      </c>
      <c r="C1186">
        <v>5</v>
      </c>
      <c r="D1186" t="s">
        <v>21</v>
      </c>
      <c r="E1186" t="s">
        <v>22</v>
      </c>
      <c r="F1186" t="s">
        <v>23</v>
      </c>
      <c r="G1186" t="s">
        <v>24</v>
      </c>
      <c r="H1186" t="s">
        <v>25</v>
      </c>
      <c r="I1186" t="s">
        <v>26</v>
      </c>
      <c r="J1186" t="s">
        <v>21</v>
      </c>
      <c r="K1186" t="s">
        <v>23</v>
      </c>
      <c r="L1186" t="s">
        <v>6</v>
      </c>
      <c r="M1186" t="s">
        <v>7</v>
      </c>
      <c r="N1186">
        <v>6.1501665592699997</v>
      </c>
      <c r="O1186">
        <f>IF(AND(COUNTIF(L1186:M1186, "BASE"),COUNTIF(L1186:M1186, "TAXONOMIC")),1,0)</f>
        <v>0</v>
      </c>
      <c r="P1186">
        <f>IF(AND(COUNTIF(L1186:M1186, "BASE"),COUNTIF(L1186:M1186, "THEMATIC")),1,0)</f>
        <v>1</v>
      </c>
      <c r="Q1186" t="s">
        <v>353</v>
      </c>
      <c r="R1186">
        <f>IF(AND(COUNTIF(L1186:M1186, "THEMATIC"),COUNTIF(L1186:M1186, "TAXONOMIC")),1,0)</f>
        <v>0</v>
      </c>
      <c r="S1186">
        <f>IF(COUNTIF(L1186:M1186, "UNRELATED"),1,0)</f>
        <v>0</v>
      </c>
    </row>
    <row r="1187" spans="1:19" x14ac:dyDescent="0.35">
      <c r="A1187">
        <v>4012</v>
      </c>
      <c r="B1187">
        <v>1</v>
      </c>
      <c r="C1187">
        <v>6</v>
      </c>
      <c r="D1187" t="s">
        <v>55</v>
      </c>
      <c r="E1187" t="s">
        <v>107</v>
      </c>
      <c r="F1187" t="s">
        <v>167</v>
      </c>
      <c r="G1187" t="s">
        <v>168</v>
      </c>
      <c r="H1187" t="s">
        <v>169</v>
      </c>
      <c r="I1187" t="s">
        <v>170</v>
      </c>
      <c r="J1187" t="s">
        <v>55</v>
      </c>
      <c r="K1187" t="s">
        <v>167</v>
      </c>
      <c r="L1187" t="s">
        <v>6</v>
      </c>
      <c r="M1187" t="s">
        <v>7</v>
      </c>
      <c r="N1187">
        <v>6.6424513978400004</v>
      </c>
      <c r="O1187">
        <f>IF(AND(COUNTIF(L1187:M1187, "BASE"),COUNTIF(L1187:M1187, "TAXONOMIC")),1,0)</f>
        <v>0</v>
      </c>
      <c r="P1187">
        <f>IF(AND(COUNTIF(L1187:M1187, "BASE"),COUNTIF(L1187:M1187, "THEMATIC")),1,0)</f>
        <v>1</v>
      </c>
      <c r="Q1187" t="s">
        <v>353</v>
      </c>
      <c r="R1187">
        <f>IF(AND(COUNTIF(L1187:M1187, "THEMATIC"),COUNTIF(L1187:M1187, "TAXONOMIC")),1,0)</f>
        <v>0</v>
      </c>
      <c r="S1187">
        <f>IF(COUNTIF(L1187:M1187, "UNRELATED"),1,0)</f>
        <v>0</v>
      </c>
    </row>
    <row r="1188" spans="1:19" x14ac:dyDescent="0.35">
      <c r="A1188">
        <v>4012</v>
      </c>
      <c r="B1188">
        <v>1</v>
      </c>
      <c r="C1188">
        <v>7</v>
      </c>
      <c r="D1188" t="s">
        <v>8</v>
      </c>
      <c r="E1188" t="s">
        <v>9</v>
      </c>
      <c r="F1188" t="s">
        <v>10</v>
      </c>
      <c r="G1188" t="s">
        <v>11</v>
      </c>
      <c r="H1188" t="s">
        <v>12</v>
      </c>
      <c r="I1188" t="s">
        <v>13</v>
      </c>
      <c r="J1188" t="s">
        <v>10</v>
      </c>
      <c r="K1188" t="s">
        <v>8</v>
      </c>
      <c r="L1188" t="s">
        <v>7</v>
      </c>
      <c r="M1188" t="s">
        <v>6</v>
      </c>
      <c r="N1188">
        <v>4.591869483</v>
      </c>
      <c r="O1188">
        <f>IF(AND(COUNTIF(L1188:M1188, "BASE"),COUNTIF(L1188:M1188, "TAXONOMIC")),1,0)</f>
        <v>0</v>
      </c>
      <c r="P1188">
        <f>IF(AND(COUNTIF(L1188:M1188, "BASE"),COUNTIF(L1188:M1188, "THEMATIC")),1,0)</f>
        <v>1</v>
      </c>
      <c r="Q1188" t="s">
        <v>353</v>
      </c>
      <c r="R1188">
        <f>IF(AND(COUNTIF(L1188:M1188, "THEMATIC"),COUNTIF(L1188:M1188, "TAXONOMIC")),1,0)</f>
        <v>0</v>
      </c>
      <c r="S1188">
        <f>IF(COUNTIF(L1188:M1188, "UNRELATED"),1,0)</f>
        <v>0</v>
      </c>
    </row>
    <row r="1189" spans="1:19" x14ac:dyDescent="0.35">
      <c r="A1189">
        <v>4012</v>
      </c>
      <c r="B1189">
        <v>1</v>
      </c>
      <c r="C1189">
        <v>8</v>
      </c>
      <c r="D1189" t="s">
        <v>208</v>
      </c>
      <c r="E1189" t="s">
        <v>209</v>
      </c>
      <c r="F1189" t="s">
        <v>210</v>
      </c>
      <c r="G1189" t="s">
        <v>211</v>
      </c>
      <c r="H1189" t="s">
        <v>212</v>
      </c>
      <c r="I1189" t="s">
        <v>213</v>
      </c>
      <c r="J1189" t="s">
        <v>208</v>
      </c>
      <c r="K1189" t="s">
        <v>209</v>
      </c>
      <c r="L1189" t="s">
        <v>6</v>
      </c>
      <c r="M1189" t="s">
        <v>14</v>
      </c>
      <c r="N1189">
        <v>7.1978185400400001</v>
      </c>
      <c r="O1189">
        <f>IF(AND(COUNTIF(L1189:M1189, "BASE"),COUNTIF(L1189:M1189, "TAXONOMIC")),1,0)</f>
        <v>1</v>
      </c>
      <c r="P1189">
        <f>IF(AND(COUNTIF(L1189:M1189, "BASE"),COUNTIF(L1189:M1189, "THEMATIC")),1,0)</f>
        <v>0</v>
      </c>
      <c r="Q1189" t="s">
        <v>354</v>
      </c>
      <c r="R1189">
        <f>IF(AND(COUNTIF(L1189:M1189, "THEMATIC"),COUNTIF(L1189:M1189, "TAXONOMIC")),1,0)</f>
        <v>0</v>
      </c>
      <c r="S1189">
        <f>IF(COUNTIF(L1189:M1189, "UNRELATED"),1,0)</f>
        <v>0</v>
      </c>
    </row>
    <row r="1190" spans="1:19" x14ac:dyDescent="0.35">
      <c r="A1190">
        <v>4012</v>
      </c>
      <c r="B1190">
        <v>1</v>
      </c>
      <c r="C1190">
        <v>9</v>
      </c>
      <c r="D1190" t="s">
        <v>226</v>
      </c>
      <c r="E1190" t="s">
        <v>227</v>
      </c>
      <c r="F1190" t="s">
        <v>228</v>
      </c>
      <c r="G1190" t="s">
        <v>229</v>
      </c>
      <c r="H1190" t="s">
        <v>230</v>
      </c>
      <c r="I1190" t="s">
        <v>231</v>
      </c>
      <c r="J1190" t="s">
        <v>226</v>
      </c>
      <c r="K1190" t="s">
        <v>227</v>
      </c>
      <c r="L1190" t="s">
        <v>6</v>
      </c>
      <c r="M1190" t="s">
        <v>14</v>
      </c>
      <c r="N1190">
        <v>10.7896281003</v>
      </c>
      <c r="O1190">
        <f>IF(AND(COUNTIF(L1190:M1190, "BASE"),COUNTIF(L1190:M1190, "TAXONOMIC")),1,0)</f>
        <v>1</v>
      </c>
      <c r="P1190">
        <f>IF(AND(COUNTIF(L1190:M1190, "BASE"),COUNTIF(L1190:M1190, "THEMATIC")),1,0)</f>
        <v>0</v>
      </c>
      <c r="Q1190" t="s">
        <v>354</v>
      </c>
      <c r="R1190">
        <f>IF(AND(COUNTIF(L1190:M1190, "THEMATIC"),COUNTIF(L1190:M1190, "TAXONOMIC")),1,0)</f>
        <v>0</v>
      </c>
      <c r="S1190">
        <f>IF(COUNTIF(L1190:M1190, "UNRELATED"),1,0)</f>
        <v>0</v>
      </c>
    </row>
    <row r="1191" spans="1:19" x14ac:dyDescent="0.35">
      <c r="A1191">
        <v>4012</v>
      </c>
      <c r="B1191">
        <v>1</v>
      </c>
      <c r="C1191">
        <v>10</v>
      </c>
      <c r="D1191" t="s">
        <v>285</v>
      </c>
      <c r="E1191" t="s">
        <v>286</v>
      </c>
      <c r="F1191" t="s">
        <v>81</v>
      </c>
      <c r="G1191" t="s">
        <v>287</v>
      </c>
      <c r="H1191" t="s">
        <v>288</v>
      </c>
      <c r="I1191" t="s">
        <v>289</v>
      </c>
      <c r="J1191" t="s">
        <v>285</v>
      </c>
      <c r="K1191" t="s">
        <v>81</v>
      </c>
      <c r="L1191" t="s">
        <v>6</v>
      </c>
      <c r="M1191" t="s">
        <v>7</v>
      </c>
      <c r="N1191">
        <v>7.5227783319999997</v>
      </c>
      <c r="O1191">
        <f>IF(AND(COUNTIF(L1191:M1191, "BASE"),COUNTIF(L1191:M1191, "TAXONOMIC")),1,0)</f>
        <v>0</v>
      </c>
      <c r="P1191">
        <f>IF(AND(COUNTIF(L1191:M1191, "BASE"),COUNTIF(L1191:M1191, "THEMATIC")),1,0)</f>
        <v>1</v>
      </c>
      <c r="Q1191" t="s">
        <v>353</v>
      </c>
      <c r="R1191">
        <f>IF(AND(COUNTIF(L1191:M1191, "THEMATIC"),COUNTIF(L1191:M1191, "TAXONOMIC")),1,0)</f>
        <v>0</v>
      </c>
      <c r="S1191">
        <f>IF(COUNTIF(L1191:M1191, "UNRELATED"),1,0)</f>
        <v>0</v>
      </c>
    </row>
    <row r="1192" spans="1:19" x14ac:dyDescent="0.35">
      <c r="A1192">
        <v>4012</v>
      </c>
      <c r="B1192">
        <v>1</v>
      </c>
      <c r="C1192">
        <v>11</v>
      </c>
      <c r="D1192" t="s">
        <v>51</v>
      </c>
      <c r="E1192" t="s">
        <v>52</v>
      </c>
      <c r="F1192" t="s">
        <v>53</v>
      </c>
      <c r="G1192" t="s">
        <v>54</v>
      </c>
      <c r="H1192" t="s">
        <v>55</v>
      </c>
      <c r="I1192" t="s">
        <v>56</v>
      </c>
      <c r="J1192" t="s">
        <v>52</v>
      </c>
      <c r="K1192" t="s">
        <v>51</v>
      </c>
      <c r="L1192" t="s">
        <v>14</v>
      </c>
      <c r="M1192" t="s">
        <v>6</v>
      </c>
      <c r="N1192">
        <v>5.2762397928200002</v>
      </c>
      <c r="O1192">
        <f>IF(AND(COUNTIF(L1192:M1192, "BASE"),COUNTIF(L1192:M1192, "TAXONOMIC")),1,0)</f>
        <v>1</v>
      </c>
      <c r="P1192">
        <f>IF(AND(COUNTIF(L1192:M1192, "BASE"),COUNTIF(L1192:M1192, "THEMATIC")),1,0)</f>
        <v>0</v>
      </c>
      <c r="Q1192" t="s">
        <v>354</v>
      </c>
      <c r="R1192">
        <f>IF(AND(COUNTIF(L1192:M1192, "THEMATIC"),COUNTIF(L1192:M1192, "TAXONOMIC")),1,0)</f>
        <v>0</v>
      </c>
      <c r="S1192">
        <f>IF(COUNTIF(L1192:M1192, "UNRELATED"),1,0)</f>
        <v>0</v>
      </c>
    </row>
    <row r="1193" spans="1:19" x14ac:dyDescent="0.35">
      <c r="A1193">
        <v>4012</v>
      </c>
      <c r="B1193">
        <v>1</v>
      </c>
      <c r="C1193">
        <v>12</v>
      </c>
      <c r="D1193" t="s">
        <v>91</v>
      </c>
      <c r="E1193" t="s">
        <v>92</v>
      </c>
      <c r="F1193" t="s">
        <v>93</v>
      </c>
      <c r="G1193" t="s">
        <v>94</v>
      </c>
      <c r="H1193" t="s">
        <v>95</v>
      </c>
      <c r="I1193" t="s">
        <v>96</v>
      </c>
      <c r="J1193" t="s">
        <v>93</v>
      </c>
      <c r="K1193" t="s">
        <v>91</v>
      </c>
      <c r="L1193" t="s">
        <v>7</v>
      </c>
      <c r="M1193" t="s">
        <v>6</v>
      </c>
      <c r="N1193">
        <v>10.003549358100001</v>
      </c>
      <c r="O1193">
        <f>IF(AND(COUNTIF(L1193:M1193, "BASE"),COUNTIF(L1193:M1193, "TAXONOMIC")),1,0)</f>
        <v>0</v>
      </c>
      <c r="P1193">
        <f>IF(AND(COUNTIF(L1193:M1193, "BASE"),COUNTIF(L1193:M1193, "THEMATIC")),1,0)</f>
        <v>1</v>
      </c>
      <c r="Q1193" t="s">
        <v>353</v>
      </c>
      <c r="R1193">
        <f>IF(AND(COUNTIF(L1193:M1193, "THEMATIC"),COUNTIF(L1193:M1193, "TAXONOMIC")),1,0)</f>
        <v>0</v>
      </c>
      <c r="S1193">
        <f>IF(COUNTIF(L1193:M1193, "UNRELATED"),1,0)</f>
        <v>0</v>
      </c>
    </row>
    <row r="1194" spans="1:19" x14ac:dyDescent="0.35">
      <c r="A1194">
        <v>4012</v>
      </c>
      <c r="B1194">
        <v>1</v>
      </c>
      <c r="C1194">
        <v>13</v>
      </c>
      <c r="D1194" t="s">
        <v>146</v>
      </c>
      <c r="E1194" t="s">
        <v>147</v>
      </c>
      <c r="F1194" t="s">
        <v>148</v>
      </c>
      <c r="G1194" t="s">
        <v>149</v>
      </c>
      <c r="H1194" t="s">
        <v>150</v>
      </c>
      <c r="I1194" t="s">
        <v>151</v>
      </c>
      <c r="J1194" t="s">
        <v>146</v>
      </c>
      <c r="K1194" t="s">
        <v>148</v>
      </c>
      <c r="L1194" t="s">
        <v>6</v>
      </c>
      <c r="M1194" t="s">
        <v>7</v>
      </c>
      <c r="N1194">
        <v>4.3606377786500001</v>
      </c>
      <c r="O1194">
        <f>IF(AND(COUNTIF(L1194:M1194, "BASE"),COUNTIF(L1194:M1194, "TAXONOMIC")),1,0)</f>
        <v>0</v>
      </c>
      <c r="P1194">
        <f>IF(AND(COUNTIF(L1194:M1194, "BASE"),COUNTIF(L1194:M1194, "THEMATIC")),1,0)</f>
        <v>1</v>
      </c>
      <c r="Q1194" t="s">
        <v>353</v>
      </c>
      <c r="R1194">
        <f>IF(AND(COUNTIF(L1194:M1194, "THEMATIC"),COUNTIF(L1194:M1194, "TAXONOMIC")),1,0)</f>
        <v>0</v>
      </c>
      <c r="S1194">
        <f>IF(COUNTIF(L1194:M1194, "UNRELATED"),1,0)</f>
        <v>0</v>
      </c>
    </row>
    <row r="1195" spans="1:19" x14ac:dyDescent="0.35">
      <c r="A1195">
        <v>4012</v>
      </c>
      <c r="B1195">
        <v>1</v>
      </c>
      <c r="C1195">
        <v>14</v>
      </c>
      <c r="D1195" t="s">
        <v>27</v>
      </c>
      <c r="E1195" t="s">
        <v>28</v>
      </c>
      <c r="F1195" t="s">
        <v>29</v>
      </c>
      <c r="G1195" t="s">
        <v>30</v>
      </c>
      <c r="H1195" t="s">
        <v>31</v>
      </c>
      <c r="I1195" t="s">
        <v>32</v>
      </c>
      <c r="J1195" t="s">
        <v>29</v>
      </c>
      <c r="K1195" t="s">
        <v>27</v>
      </c>
      <c r="L1195" t="s">
        <v>7</v>
      </c>
      <c r="M1195" t="s">
        <v>6</v>
      </c>
      <c r="N1195">
        <v>5.8822004366699998</v>
      </c>
      <c r="O1195">
        <f>IF(AND(COUNTIF(L1195:M1195, "BASE"),COUNTIF(L1195:M1195, "TAXONOMIC")),1,0)</f>
        <v>0</v>
      </c>
      <c r="P1195">
        <f>IF(AND(COUNTIF(L1195:M1195, "BASE"),COUNTIF(L1195:M1195, "THEMATIC")),1,0)</f>
        <v>1</v>
      </c>
      <c r="Q1195" t="s">
        <v>353</v>
      </c>
      <c r="R1195">
        <f>IF(AND(COUNTIF(L1195:M1195, "THEMATIC"),COUNTIF(L1195:M1195, "TAXONOMIC")),1,0)</f>
        <v>0</v>
      </c>
      <c r="S1195">
        <f>IF(COUNTIF(L1195:M1195, "UNRELATED"),1,0)</f>
        <v>0</v>
      </c>
    </row>
    <row r="1196" spans="1:19" x14ac:dyDescent="0.35">
      <c r="A1196">
        <v>4012</v>
      </c>
      <c r="B1196">
        <v>1</v>
      </c>
      <c r="C1196">
        <v>15</v>
      </c>
      <c r="D1196" t="s">
        <v>260</v>
      </c>
      <c r="E1196" t="s">
        <v>261</v>
      </c>
      <c r="F1196" t="s">
        <v>145</v>
      </c>
      <c r="G1196" t="s">
        <v>262</v>
      </c>
      <c r="H1196" t="s">
        <v>263</v>
      </c>
      <c r="I1196" t="s">
        <v>264</v>
      </c>
      <c r="J1196" t="s">
        <v>145</v>
      </c>
      <c r="K1196" t="s">
        <v>260</v>
      </c>
      <c r="L1196" t="s">
        <v>7</v>
      </c>
      <c r="M1196" t="s">
        <v>6</v>
      </c>
      <c r="N1196">
        <v>7.0247243379700004</v>
      </c>
      <c r="O1196">
        <f>IF(AND(COUNTIF(L1196:M1196, "BASE"),COUNTIF(L1196:M1196, "TAXONOMIC")),1,0)</f>
        <v>0</v>
      </c>
      <c r="P1196">
        <f>IF(AND(COUNTIF(L1196:M1196, "BASE"),COUNTIF(L1196:M1196, "THEMATIC")),1,0)</f>
        <v>1</v>
      </c>
      <c r="Q1196" t="s">
        <v>353</v>
      </c>
      <c r="R1196">
        <f>IF(AND(COUNTIF(L1196:M1196, "THEMATIC"),COUNTIF(L1196:M1196, "TAXONOMIC")),1,0)</f>
        <v>0</v>
      </c>
      <c r="S1196">
        <f>IF(COUNTIF(L1196:M1196, "UNRELATED"),1,0)</f>
        <v>0</v>
      </c>
    </row>
    <row r="1197" spans="1:19" x14ac:dyDescent="0.35">
      <c r="A1197">
        <v>4012</v>
      </c>
      <c r="B1197">
        <v>1</v>
      </c>
      <c r="C1197">
        <v>16</v>
      </c>
      <c r="D1197" t="s">
        <v>59</v>
      </c>
      <c r="E1197" t="s">
        <v>137</v>
      </c>
      <c r="F1197" t="s">
        <v>138</v>
      </c>
      <c r="G1197" t="s">
        <v>139</v>
      </c>
      <c r="H1197" t="s">
        <v>140</v>
      </c>
      <c r="I1197" t="s">
        <v>141</v>
      </c>
      <c r="J1197" t="s">
        <v>137</v>
      </c>
      <c r="K1197" t="s">
        <v>59</v>
      </c>
      <c r="L1197" t="s">
        <v>14</v>
      </c>
      <c r="M1197" t="s">
        <v>6</v>
      </c>
      <c r="N1197">
        <v>7.0804235394999999</v>
      </c>
      <c r="O1197">
        <f>IF(AND(COUNTIF(L1197:M1197, "BASE"),COUNTIF(L1197:M1197, "TAXONOMIC")),1,0)</f>
        <v>1</v>
      </c>
      <c r="P1197">
        <f>IF(AND(COUNTIF(L1197:M1197, "BASE"),COUNTIF(L1197:M1197, "THEMATIC")),1,0)</f>
        <v>0</v>
      </c>
      <c r="Q1197" t="s">
        <v>354</v>
      </c>
      <c r="R1197">
        <f>IF(AND(COUNTIF(L1197:M1197, "THEMATIC"),COUNTIF(L1197:M1197, "TAXONOMIC")),1,0)</f>
        <v>0</v>
      </c>
      <c r="S1197">
        <f>IF(COUNTIF(L1197:M1197, "UNRELATED"),1,0)</f>
        <v>0</v>
      </c>
    </row>
    <row r="1198" spans="1:19" x14ac:dyDescent="0.35">
      <c r="A1198">
        <v>4012</v>
      </c>
      <c r="B1198">
        <v>1</v>
      </c>
      <c r="C1198">
        <v>17</v>
      </c>
      <c r="D1198" t="s">
        <v>181</v>
      </c>
      <c r="E1198" t="s">
        <v>182</v>
      </c>
      <c r="F1198" t="s">
        <v>183</v>
      </c>
      <c r="G1198" t="s">
        <v>184</v>
      </c>
      <c r="H1198" t="s">
        <v>185</v>
      </c>
      <c r="I1198" t="s">
        <v>186</v>
      </c>
      <c r="J1198" t="s">
        <v>182</v>
      </c>
      <c r="K1198" t="s">
        <v>181</v>
      </c>
      <c r="L1198" t="s">
        <v>14</v>
      </c>
      <c r="M1198" t="s">
        <v>6</v>
      </c>
      <c r="N1198">
        <v>3.9102317925999999</v>
      </c>
      <c r="O1198">
        <f>IF(AND(COUNTIF(L1198:M1198, "BASE"),COUNTIF(L1198:M1198, "TAXONOMIC")),1,0)</f>
        <v>1</v>
      </c>
      <c r="P1198">
        <f>IF(AND(COUNTIF(L1198:M1198, "BASE"),COUNTIF(L1198:M1198, "THEMATIC")),1,0)</f>
        <v>0</v>
      </c>
      <c r="Q1198" t="s">
        <v>354</v>
      </c>
      <c r="R1198">
        <f>IF(AND(COUNTIF(L1198:M1198, "THEMATIC"),COUNTIF(L1198:M1198, "TAXONOMIC")),1,0)</f>
        <v>0</v>
      </c>
      <c r="S1198">
        <f>IF(COUNTIF(L1198:M1198, "UNRELATED"),1,0)</f>
        <v>0</v>
      </c>
    </row>
    <row r="1199" spans="1:19" x14ac:dyDescent="0.35">
      <c r="A1199">
        <v>4012</v>
      </c>
      <c r="B1199">
        <v>1</v>
      </c>
      <c r="C1199">
        <v>18</v>
      </c>
      <c r="D1199" t="s">
        <v>79</v>
      </c>
      <c r="E1199" t="s">
        <v>80</v>
      </c>
      <c r="F1199" t="s">
        <v>81</v>
      </c>
      <c r="G1199" t="s">
        <v>82</v>
      </c>
      <c r="H1199" t="s">
        <v>83</v>
      </c>
      <c r="I1199" t="s">
        <v>84</v>
      </c>
      <c r="J1199" t="s">
        <v>79</v>
      </c>
      <c r="K1199" t="s">
        <v>81</v>
      </c>
      <c r="L1199" t="s">
        <v>6</v>
      </c>
      <c r="M1199" t="s">
        <v>7</v>
      </c>
      <c r="N1199">
        <v>4.7716068550899999</v>
      </c>
      <c r="O1199">
        <f>IF(AND(COUNTIF(L1199:M1199, "BASE"),COUNTIF(L1199:M1199, "TAXONOMIC")),1,0)</f>
        <v>0</v>
      </c>
      <c r="P1199">
        <f>IF(AND(COUNTIF(L1199:M1199, "BASE"),COUNTIF(L1199:M1199, "THEMATIC")),1,0)</f>
        <v>1</v>
      </c>
      <c r="Q1199" t="s">
        <v>353</v>
      </c>
      <c r="R1199">
        <f>IF(AND(COUNTIF(L1199:M1199, "THEMATIC"),COUNTIF(L1199:M1199, "TAXONOMIC")),1,0)</f>
        <v>0</v>
      </c>
      <c r="S1199">
        <f>IF(COUNTIF(L1199:M1199, "UNRELATED"),1,0)</f>
        <v>0</v>
      </c>
    </row>
    <row r="1200" spans="1:19" x14ac:dyDescent="0.35">
      <c r="A1200">
        <v>4012</v>
      </c>
      <c r="B1200">
        <v>1</v>
      </c>
      <c r="C1200">
        <v>19</v>
      </c>
      <c r="D1200" t="s">
        <v>197</v>
      </c>
      <c r="E1200" t="s">
        <v>198</v>
      </c>
      <c r="F1200" t="s">
        <v>199</v>
      </c>
      <c r="G1200" t="s">
        <v>200</v>
      </c>
      <c r="H1200" t="s">
        <v>201</v>
      </c>
      <c r="I1200" t="s">
        <v>202</v>
      </c>
      <c r="J1200" t="s">
        <v>197</v>
      </c>
      <c r="K1200" t="s">
        <v>198</v>
      </c>
      <c r="L1200" t="s">
        <v>6</v>
      </c>
      <c r="M1200" t="s">
        <v>14</v>
      </c>
      <c r="N1200">
        <v>6.8848863746999998</v>
      </c>
      <c r="O1200">
        <f>IF(AND(COUNTIF(L1200:M1200, "BASE"),COUNTIF(L1200:M1200, "TAXONOMIC")),1,0)</f>
        <v>1</v>
      </c>
      <c r="P1200">
        <f>IF(AND(COUNTIF(L1200:M1200, "BASE"),COUNTIF(L1200:M1200, "THEMATIC")),1,0)</f>
        <v>0</v>
      </c>
      <c r="Q1200" t="s">
        <v>354</v>
      </c>
      <c r="R1200">
        <f>IF(AND(COUNTIF(L1200:M1200, "THEMATIC"),COUNTIF(L1200:M1200, "TAXONOMIC")),1,0)</f>
        <v>0</v>
      </c>
      <c r="S1200">
        <f>IF(COUNTIF(L1200:M1200, "UNRELATED"),1,0)</f>
        <v>0</v>
      </c>
    </row>
    <row r="1201" spans="1:19" x14ac:dyDescent="0.35">
      <c r="A1201">
        <v>4012</v>
      </c>
      <c r="B1201">
        <v>1</v>
      </c>
      <c r="C1201">
        <v>20</v>
      </c>
      <c r="D1201" t="s">
        <v>307</v>
      </c>
      <c r="E1201" t="s">
        <v>308</v>
      </c>
      <c r="F1201" t="s">
        <v>309</v>
      </c>
      <c r="G1201" t="s">
        <v>310</v>
      </c>
      <c r="H1201" t="s">
        <v>311</v>
      </c>
      <c r="I1201" t="s">
        <v>312</v>
      </c>
      <c r="J1201" t="s">
        <v>307</v>
      </c>
      <c r="K1201" t="s">
        <v>308</v>
      </c>
      <c r="L1201" t="s">
        <v>6</v>
      </c>
      <c r="M1201" t="s">
        <v>14</v>
      </c>
      <c r="N1201">
        <v>8.7807287157000005</v>
      </c>
      <c r="O1201">
        <f>IF(AND(COUNTIF(L1201:M1201, "BASE"),COUNTIF(L1201:M1201, "TAXONOMIC")),1,0)</f>
        <v>1</v>
      </c>
      <c r="P1201">
        <f>IF(AND(COUNTIF(L1201:M1201, "BASE"),COUNTIF(L1201:M1201, "THEMATIC")),1,0)</f>
        <v>0</v>
      </c>
      <c r="Q1201" t="s">
        <v>354</v>
      </c>
      <c r="R1201">
        <f>IF(AND(COUNTIF(L1201:M1201, "THEMATIC"),COUNTIF(L1201:M1201, "TAXONOMIC")),1,0)</f>
        <v>0</v>
      </c>
      <c r="S1201">
        <f>IF(COUNTIF(L1201:M1201, "UNRELATED"),1,0)</f>
        <v>0</v>
      </c>
    </row>
    <row r="1202" spans="1:19" x14ac:dyDescent="0.35">
      <c r="A1202">
        <v>4012</v>
      </c>
      <c r="B1202">
        <v>1</v>
      </c>
      <c r="C1202">
        <v>21</v>
      </c>
      <c r="D1202" t="s">
        <v>265</v>
      </c>
      <c r="E1202" t="s">
        <v>266</v>
      </c>
      <c r="F1202" t="s">
        <v>267</v>
      </c>
      <c r="G1202" t="s">
        <v>268</v>
      </c>
      <c r="H1202" t="s">
        <v>269</v>
      </c>
      <c r="I1202" t="s">
        <v>270</v>
      </c>
      <c r="J1202" t="s">
        <v>265</v>
      </c>
      <c r="K1202" t="s">
        <v>267</v>
      </c>
      <c r="L1202" t="s">
        <v>6</v>
      </c>
      <c r="M1202" t="s">
        <v>7</v>
      </c>
      <c r="N1202">
        <v>3.6057226078100002</v>
      </c>
      <c r="O1202">
        <f>IF(AND(COUNTIF(L1202:M1202, "BASE"),COUNTIF(L1202:M1202, "TAXONOMIC")),1,0)</f>
        <v>0</v>
      </c>
      <c r="P1202">
        <f>IF(AND(COUNTIF(L1202:M1202, "BASE"),COUNTIF(L1202:M1202, "THEMATIC")),1,0)</f>
        <v>1</v>
      </c>
      <c r="Q1202" t="s">
        <v>353</v>
      </c>
      <c r="R1202">
        <f>IF(AND(COUNTIF(L1202:M1202, "THEMATIC"),COUNTIF(L1202:M1202, "TAXONOMIC")),1,0)</f>
        <v>0</v>
      </c>
      <c r="S1202">
        <f>IF(COUNTIF(L1202:M1202, "UNRELATED"),1,0)</f>
        <v>0</v>
      </c>
    </row>
    <row r="1203" spans="1:19" x14ac:dyDescent="0.35">
      <c r="A1203">
        <v>4012</v>
      </c>
      <c r="B1203">
        <v>1</v>
      </c>
      <c r="C1203">
        <v>22</v>
      </c>
      <c r="D1203" t="s">
        <v>15</v>
      </c>
      <c r="E1203" t="s">
        <v>16</v>
      </c>
      <c r="F1203" t="s">
        <v>17</v>
      </c>
      <c r="G1203" t="s">
        <v>18</v>
      </c>
      <c r="H1203" t="s">
        <v>19</v>
      </c>
      <c r="I1203" t="s">
        <v>20</v>
      </c>
      <c r="J1203" t="s">
        <v>15</v>
      </c>
      <c r="K1203" t="s">
        <v>17</v>
      </c>
      <c r="L1203" t="s">
        <v>6</v>
      </c>
      <c r="M1203" t="s">
        <v>7</v>
      </c>
      <c r="N1203">
        <v>4.84225633391</v>
      </c>
      <c r="O1203">
        <f>IF(AND(COUNTIF(L1203:M1203, "BASE"),COUNTIF(L1203:M1203, "TAXONOMIC")),1,0)</f>
        <v>0</v>
      </c>
      <c r="P1203">
        <f>IF(AND(COUNTIF(L1203:M1203, "BASE"),COUNTIF(L1203:M1203, "THEMATIC")),1,0)</f>
        <v>1</v>
      </c>
      <c r="Q1203" t="s">
        <v>353</v>
      </c>
      <c r="R1203">
        <f>IF(AND(COUNTIF(L1203:M1203, "THEMATIC"),COUNTIF(L1203:M1203, "TAXONOMIC")),1,0)</f>
        <v>0</v>
      </c>
      <c r="S1203">
        <f>IF(COUNTIF(L1203:M1203, "UNRELATED"),1,0)</f>
        <v>0</v>
      </c>
    </row>
    <row r="1204" spans="1:19" x14ac:dyDescent="0.35">
      <c r="A1204">
        <v>4012</v>
      </c>
      <c r="B1204">
        <v>1</v>
      </c>
      <c r="C1204">
        <v>23</v>
      </c>
      <c r="D1204" t="s">
        <v>132</v>
      </c>
      <c r="E1204" t="s">
        <v>244</v>
      </c>
      <c r="F1204" t="s">
        <v>245</v>
      </c>
      <c r="G1204" t="s">
        <v>246</v>
      </c>
      <c r="H1204" t="s">
        <v>247</v>
      </c>
      <c r="I1204" t="s">
        <v>248</v>
      </c>
      <c r="J1204" t="s">
        <v>132</v>
      </c>
      <c r="K1204" t="s">
        <v>245</v>
      </c>
      <c r="L1204" t="s">
        <v>6</v>
      </c>
      <c r="M1204" t="s">
        <v>7</v>
      </c>
      <c r="N1204">
        <v>3.70382440789</v>
      </c>
      <c r="O1204">
        <f>IF(AND(COUNTIF(L1204:M1204, "BASE"),COUNTIF(L1204:M1204, "TAXONOMIC")),1,0)</f>
        <v>0</v>
      </c>
      <c r="P1204">
        <f>IF(AND(COUNTIF(L1204:M1204, "BASE"),COUNTIF(L1204:M1204, "THEMATIC")),1,0)</f>
        <v>1</v>
      </c>
      <c r="Q1204" t="s">
        <v>353</v>
      </c>
      <c r="R1204">
        <f>IF(AND(COUNTIF(L1204:M1204, "THEMATIC"),COUNTIF(L1204:M1204, "TAXONOMIC")),1,0)</f>
        <v>0</v>
      </c>
      <c r="S1204">
        <f>IF(COUNTIF(L1204:M1204, "UNRELATED"),1,0)</f>
        <v>0</v>
      </c>
    </row>
    <row r="1205" spans="1:19" x14ac:dyDescent="0.35">
      <c r="A1205">
        <v>4012</v>
      </c>
      <c r="B1205">
        <v>1</v>
      </c>
      <c r="C1205">
        <v>24</v>
      </c>
      <c r="D1205" t="s">
        <v>253</v>
      </c>
      <c r="E1205" t="s">
        <v>275</v>
      </c>
      <c r="F1205" t="s">
        <v>234</v>
      </c>
      <c r="G1205" t="s">
        <v>276</v>
      </c>
      <c r="H1205" t="s">
        <v>277</v>
      </c>
      <c r="I1205" t="s">
        <v>278</v>
      </c>
      <c r="J1205" t="s">
        <v>253</v>
      </c>
      <c r="K1205" t="s">
        <v>275</v>
      </c>
      <c r="L1205" t="s">
        <v>6</v>
      </c>
      <c r="M1205" t="s">
        <v>14</v>
      </c>
      <c r="N1205">
        <v>4.3278672136400003</v>
      </c>
      <c r="O1205">
        <f>IF(AND(COUNTIF(L1205:M1205, "BASE"),COUNTIF(L1205:M1205, "TAXONOMIC")),1,0)</f>
        <v>1</v>
      </c>
      <c r="P1205">
        <f>IF(AND(COUNTIF(L1205:M1205, "BASE"),COUNTIF(L1205:M1205, "THEMATIC")),1,0)</f>
        <v>0</v>
      </c>
      <c r="Q1205" t="s">
        <v>354</v>
      </c>
      <c r="R1205">
        <f>IF(AND(COUNTIF(L1205:M1205, "THEMATIC"),COUNTIF(L1205:M1205, "TAXONOMIC")),1,0)</f>
        <v>0</v>
      </c>
      <c r="S1205">
        <f>IF(COUNTIF(L1205:M1205, "UNRELATED"),1,0)</f>
        <v>0</v>
      </c>
    </row>
    <row r="1206" spans="1:19" x14ac:dyDescent="0.35">
      <c r="A1206">
        <v>4012</v>
      </c>
      <c r="B1206">
        <v>1</v>
      </c>
      <c r="C1206">
        <v>25</v>
      </c>
      <c r="D1206" t="s">
        <v>63</v>
      </c>
      <c r="E1206" t="s">
        <v>64</v>
      </c>
      <c r="F1206" t="s">
        <v>65</v>
      </c>
      <c r="G1206" t="s">
        <v>66</v>
      </c>
      <c r="H1206" t="s">
        <v>67</v>
      </c>
      <c r="I1206" t="s">
        <v>68</v>
      </c>
      <c r="J1206" t="s">
        <v>65</v>
      </c>
      <c r="K1206" t="s">
        <v>63</v>
      </c>
      <c r="L1206" t="s">
        <v>7</v>
      </c>
      <c r="M1206" t="s">
        <v>6</v>
      </c>
      <c r="N1206">
        <v>4.7669908022499996</v>
      </c>
      <c r="O1206">
        <f>IF(AND(COUNTIF(L1206:M1206, "BASE"),COUNTIF(L1206:M1206, "TAXONOMIC")),1,0)</f>
        <v>0</v>
      </c>
      <c r="P1206">
        <f>IF(AND(COUNTIF(L1206:M1206, "BASE"),COUNTIF(L1206:M1206, "THEMATIC")),1,0)</f>
        <v>1</v>
      </c>
      <c r="Q1206" t="s">
        <v>353</v>
      </c>
      <c r="R1206">
        <f>IF(AND(COUNTIF(L1206:M1206, "THEMATIC"),COUNTIF(L1206:M1206, "TAXONOMIC")),1,0)</f>
        <v>0</v>
      </c>
      <c r="S1206">
        <f>IF(COUNTIF(L1206:M1206, "UNRELATED"),1,0)</f>
        <v>0</v>
      </c>
    </row>
    <row r="1207" spans="1:19" x14ac:dyDescent="0.35">
      <c r="A1207">
        <v>4012</v>
      </c>
      <c r="B1207">
        <v>1</v>
      </c>
      <c r="C1207">
        <v>26</v>
      </c>
      <c r="D1207" t="s">
        <v>3</v>
      </c>
      <c r="E1207" t="s">
        <v>203</v>
      </c>
      <c r="F1207" t="s">
        <v>204</v>
      </c>
      <c r="G1207" t="s">
        <v>205</v>
      </c>
      <c r="H1207" t="s">
        <v>206</v>
      </c>
      <c r="I1207" t="s">
        <v>207</v>
      </c>
      <c r="J1207" t="s">
        <v>3</v>
      </c>
      <c r="K1207" t="s">
        <v>203</v>
      </c>
      <c r="L1207" t="s">
        <v>6</v>
      </c>
      <c r="M1207" t="s">
        <v>14</v>
      </c>
      <c r="N1207">
        <v>3.1575105956299998</v>
      </c>
      <c r="O1207">
        <f>IF(AND(COUNTIF(L1207:M1207, "BASE"),COUNTIF(L1207:M1207, "TAXONOMIC")),1,0)</f>
        <v>1</v>
      </c>
      <c r="P1207">
        <f>IF(AND(COUNTIF(L1207:M1207, "BASE"),COUNTIF(L1207:M1207, "THEMATIC")),1,0)</f>
        <v>0</v>
      </c>
      <c r="Q1207" t="s">
        <v>354</v>
      </c>
      <c r="R1207">
        <f>IF(AND(COUNTIF(L1207:M1207, "THEMATIC"),COUNTIF(L1207:M1207, "TAXONOMIC")),1,0)</f>
        <v>0</v>
      </c>
      <c r="S1207">
        <f>IF(COUNTIF(L1207:M1207, "UNRELATED"),1,0)</f>
        <v>0</v>
      </c>
    </row>
    <row r="1208" spans="1:19" x14ac:dyDescent="0.35">
      <c r="A1208">
        <v>4012</v>
      </c>
      <c r="B1208">
        <v>1</v>
      </c>
      <c r="C1208">
        <v>27</v>
      </c>
      <c r="D1208" t="s">
        <v>313</v>
      </c>
      <c r="E1208" t="s">
        <v>314</v>
      </c>
      <c r="F1208" t="s">
        <v>315</v>
      </c>
      <c r="G1208" t="s">
        <v>267</v>
      </c>
      <c r="H1208" t="s">
        <v>316</v>
      </c>
      <c r="I1208" t="s">
        <v>317</v>
      </c>
      <c r="J1208" t="s">
        <v>314</v>
      </c>
      <c r="K1208" t="s">
        <v>313</v>
      </c>
      <c r="L1208" t="s">
        <v>14</v>
      </c>
      <c r="M1208" t="s">
        <v>6</v>
      </c>
      <c r="N1208">
        <v>4.8481963195400004</v>
      </c>
      <c r="O1208">
        <f>IF(AND(COUNTIF(L1208:M1208, "BASE"),COUNTIF(L1208:M1208, "TAXONOMIC")),1,0)</f>
        <v>1</v>
      </c>
      <c r="P1208">
        <f>IF(AND(COUNTIF(L1208:M1208, "BASE"),COUNTIF(L1208:M1208, "THEMATIC")),1,0)</f>
        <v>0</v>
      </c>
      <c r="Q1208" t="s">
        <v>354</v>
      </c>
      <c r="R1208">
        <f>IF(AND(COUNTIF(L1208:M1208, "THEMATIC"),COUNTIF(L1208:M1208, "TAXONOMIC")),1,0)</f>
        <v>0</v>
      </c>
      <c r="S1208">
        <f>IF(COUNTIF(L1208:M1208, "UNRELATED"),1,0)</f>
        <v>0</v>
      </c>
    </row>
    <row r="1209" spans="1:19" x14ac:dyDescent="0.35">
      <c r="A1209">
        <v>4012</v>
      </c>
      <c r="B1209">
        <v>1</v>
      </c>
      <c r="C1209">
        <v>28</v>
      </c>
      <c r="D1209" t="s">
        <v>293</v>
      </c>
      <c r="E1209" t="s">
        <v>294</v>
      </c>
      <c r="F1209" t="s">
        <v>295</v>
      </c>
      <c r="G1209" t="s">
        <v>296</v>
      </c>
      <c r="H1209" t="s">
        <v>297</v>
      </c>
      <c r="I1209" t="s">
        <v>298</v>
      </c>
      <c r="J1209" t="s">
        <v>295</v>
      </c>
      <c r="K1209" t="s">
        <v>293</v>
      </c>
      <c r="L1209" t="s">
        <v>7</v>
      </c>
      <c r="M1209" t="s">
        <v>6</v>
      </c>
      <c r="N1209">
        <v>6.0063385893600003</v>
      </c>
      <c r="O1209">
        <f>IF(AND(COUNTIF(L1209:M1209, "BASE"),COUNTIF(L1209:M1209, "TAXONOMIC")),1,0)</f>
        <v>0</v>
      </c>
      <c r="P1209">
        <f>IF(AND(COUNTIF(L1209:M1209, "BASE"),COUNTIF(L1209:M1209, "THEMATIC")),1,0)</f>
        <v>1</v>
      </c>
      <c r="Q1209" t="s">
        <v>353</v>
      </c>
      <c r="R1209">
        <f>IF(AND(COUNTIF(L1209:M1209, "THEMATIC"),COUNTIF(L1209:M1209, "TAXONOMIC")),1,0)</f>
        <v>0</v>
      </c>
      <c r="S1209">
        <f>IF(COUNTIF(L1209:M1209, "UNRELATED"),1,0)</f>
        <v>0</v>
      </c>
    </row>
    <row r="1210" spans="1:19" x14ac:dyDescent="0.35">
      <c r="A1210">
        <v>4012</v>
      </c>
      <c r="B1210">
        <v>1</v>
      </c>
      <c r="C1210">
        <v>29</v>
      </c>
      <c r="D1210" t="s">
        <v>115</v>
      </c>
      <c r="E1210" t="s">
        <v>116</v>
      </c>
      <c r="F1210" t="s">
        <v>106</v>
      </c>
      <c r="G1210" t="s">
        <v>117</v>
      </c>
      <c r="H1210" t="s">
        <v>118</v>
      </c>
      <c r="I1210" t="s">
        <v>119</v>
      </c>
      <c r="J1210" t="s">
        <v>116</v>
      </c>
      <c r="K1210" t="s">
        <v>115</v>
      </c>
      <c r="L1210" t="s">
        <v>14</v>
      </c>
      <c r="M1210" t="s">
        <v>6</v>
      </c>
      <c r="N1210">
        <v>10.3707190687</v>
      </c>
      <c r="O1210">
        <f>IF(AND(COUNTIF(L1210:M1210, "BASE"),COUNTIF(L1210:M1210, "TAXONOMIC")),1,0)</f>
        <v>1</v>
      </c>
      <c r="P1210">
        <f>IF(AND(COUNTIF(L1210:M1210, "BASE"),COUNTIF(L1210:M1210, "THEMATIC")),1,0)</f>
        <v>0</v>
      </c>
      <c r="Q1210" t="s">
        <v>354</v>
      </c>
      <c r="R1210">
        <f>IF(AND(COUNTIF(L1210:M1210, "THEMATIC"),COUNTIF(L1210:M1210, "TAXONOMIC")),1,0)</f>
        <v>0</v>
      </c>
      <c r="S1210">
        <f>IF(COUNTIF(L1210:M1210, "UNRELATED"),1,0)</f>
        <v>0</v>
      </c>
    </row>
    <row r="1211" spans="1:19" x14ac:dyDescent="0.35">
      <c r="A1211">
        <v>4012</v>
      </c>
      <c r="B1211">
        <v>1</v>
      </c>
      <c r="C1211">
        <v>30</v>
      </c>
      <c r="D1211" t="s">
        <v>255</v>
      </c>
      <c r="E1211" t="s">
        <v>256</v>
      </c>
      <c r="F1211" t="s">
        <v>175</v>
      </c>
      <c r="G1211" t="s">
        <v>257</v>
      </c>
      <c r="H1211" t="s">
        <v>258</v>
      </c>
      <c r="I1211" t="s">
        <v>259</v>
      </c>
      <c r="J1211" t="s">
        <v>256</v>
      </c>
      <c r="K1211" t="s">
        <v>255</v>
      </c>
      <c r="L1211" t="s">
        <v>14</v>
      </c>
      <c r="M1211" t="s">
        <v>6</v>
      </c>
      <c r="N1211">
        <v>11.8800677096</v>
      </c>
      <c r="O1211">
        <f>IF(AND(COUNTIF(L1211:M1211, "BASE"),COUNTIF(L1211:M1211, "TAXONOMIC")),1,0)</f>
        <v>1</v>
      </c>
      <c r="P1211">
        <f>IF(AND(COUNTIF(L1211:M1211, "BASE"),COUNTIF(L1211:M1211, "THEMATIC")),1,0)</f>
        <v>0</v>
      </c>
      <c r="Q1211" t="s">
        <v>354</v>
      </c>
      <c r="R1211">
        <f>IF(AND(COUNTIF(L1211:M1211, "THEMATIC"),COUNTIF(L1211:M1211, "TAXONOMIC")),1,0)</f>
        <v>0</v>
      </c>
      <c r="S1211">
        <f>IF(COUNTIF(L1211:M1211, "UNRELATED"),1,0)</f>
        <v>0</v>
      </c>
    </row>
    <row r="1212" spans="1:19" x14ac:dyDescent="0.35">
      <c r="A1212">
        <v>4012</v>
      </c>
      <c r="B1212">
        <v>1</v>
      </c>
      <c r="C1212">
        <v>31</v>
      </c>
      <c r="D1212" t="s">
        <v>175</v>
      </c>
      <c r="E1212" t="s">
        <v>176</v>
      </c>
      <c r="F1212" t="s">
        <v>177</v>
      </c>
      <c r="G1212" t="s">
        <v>178</v>
      </c>
      <c r="H1212" t="s">
        <v>179</v>
      </c>
      <c r="I1212" t="s">
        <v>180</v>
      </c>
      <c r="J1212" t="s">
        <v>176</v>
      </c>
      <c r="K1212" t="s">
        <v>175</v>
      </c>
      <c r="L1212" t="s">
        <v>14</v>
      </c>
      <c r="M1212" t="s">
        <v>6</v>
      </c>
      <c r="N1212">
        <v>10.502229067</v>
      </c>
      <c r="O1212">
        <f>IF(AND(COUNTIF(L1212:M1212, "BASE"),COUNTIF(L1212:M1212, "TAXONOMIC")),1,0)</f>
        <v>1</v>
      </c>
      <c r="P1212">
        <f>IF(AND(COUNTIF(L1212:M1212, "BASE"),COUNTIF(L1212:M1212, "THEMATIC")),1,0)</f>
        <v>0</v>
      </c>
      <c r="Q1212" t="s">
        <v>354</v>
      </c>
      <c r="R1212">
        <f>IF(AND(COUNTIF(L1212:M1212, "THEMATIC"),COUNTIF(L1212:M1212, "TAXONOMIC")),1,0)</f>
        <v>0</v>
      </c>
      <c r="S1212">
        <f>IF(COUNTIF(L1212:M1212, "UNRELATED"),1,0)</f>
        <v>0</v>
      </c>
    </row>
    <row r="1213" spans="1:19" x14ac:dyDescent="0.35">
      <c r="A1213">
        <v>4012</v>
      </c>
      <c r="B1213">
        <v>1</v>
      </c>
      <c r="C1213">
        <v>32</v>
      </c>
      <c r="D1213" t="s">
        <v>74</v>
      </c>
      <c r="E1213" t="s">
        <v>16</v>
      </c>
      <c r="F1213" t="s">
        <v>75</v>
      </c>
      <c r="G1213" t="s">
        <v>76</v>
      </c>
      <c r="H1213" t="s">
        <v>77</v>
      </c>
      <c r="I1213" t="s">
        <v>78</v>
      </c>
      <c r="J1213" t="s">
        <v>16</v>
      </c>
      <c r="K1213" t="s">
        <v>74</v>
      </c>
      <c r="L1213" t="s">
        <v>14</v>
      </c>
      <c r="M1213" t="s">
        <v>6</v>
      </c>
      <c r="N1213">
        <v>10.6280394339</v>
      </c>
      <c r="O1213">
        <f>IF(AND(COUNTIF(L1213:M1213, "BASE"),COUNTIF(L1213:M1213, "TAXONOMIC")),1,0)</f>
        <v>1</v>
      </c>
      <c r="P1213">
        <f>IF(AND(COUNTIF(L1213:M1213, "BASE"),COUNTIF(L1213:M1213, "THEMATIC")),1,0)</f>
        <v>0</v>
      </c>
      <c r="Q1213" t="s">
        <v>354</v>
      </c>
      <c r="R1213">
        <f>IF(AND(COUNTIF(L1213:M1213, "THEMATIC"),COUNTIF(L1213:M1213, "TAXONOMIC")),1,0)</f>
        <v>0</v>
      </c>
      <c r="S1213">
        <f>IF(COUNTIF(L1213:M1213, "UNRELATED"),1,0)</f>
        <v>0</v>
      </c>
    </row>
    <row r="1214" spans="1:19" x14ac:dyDescent="0.35">
      <c r="A1214">
        <v>4012</v>
      </c>
      <c r="B1214">
        <v>1</v>
      </c>
      <c r="C1214">
        <v>33</v>
      </c>
      <c r="D1214" t="s">
        <v>220</v>
      </c>
      <c r="E1214" t="s">
        <v>221</v>
      </c>
      <c r="F1214" t="s">
        <v>222</v>
      </c>
      <c r="G1214" t="s">
        <v>223</v>
      </c>
      <c r="H1214" t="s">
        <v>224</v>
      </c>
      <c r="I1214" t="s">
        <v>225</v>
      </c>
      <c r="J1214" t="s">
        <v>220</v>
      </c>
      <c r="K1214" t="s">
        <v>221</v>
      </c>
      <c r="L1214" t="s">
        <v>6</v>
      </c>
      <c r="M1214" t="s">
        <v>14</v>
      </c>
      <c r="N1214">
        <v>4.6664569913399996</v>
      </c>
      <c r="O1214">
        <f>IF(AND(COUNTIF(L1214:M1214, "BASE"),COUNTIF(L1214:M1214, "TAXONOMIC")),1,0)</f>
        <v>1</v>
      </c>
      <c r="P1214">
        <f>IF(AND(COUNTIF(L1214:M1214, "BASE"),COUNTIF(L1214:M1214, "THEMATIC")),1,0)</f>
        <v>0</v>
      </c>
      <c r="Q1214" t="s">
        <v>354</v>
      </c>
      <c r="R1214">
        <f>IF(AND(COUNTIF(L1214:M1214, "THEMATIC"),COUNTIF(L1214:M1214, "TAXONOMIC")),1,0)</f>
        <v>0</v>
      </c>
      <c r="S1214">
        <f>IF(COUNTIF(L1214:M1214, "UNRELATED"),1,0)</f>
        <v>0</v>
      </c>
    </row>
    <row r="1215" spans="1:19" x14ac:dyDescent="0.35">
      <c r="A1215">
        <v>4012</v>
      </c>
      <c r="B1215">
        <v>1</v>
      </c>
      <c r="C1215">
        <v>34</v>
      </c>
      <c r="D1215" t="s">
        <v>279</v>
      </c>
      <c r="E1215" t="s">
        <v>280</v>
      </c>
      <c r="F1215" t="s">
        <v>281</v>
      </c>
      <c r="G1215" t="s">
        <v>282</v>
      </c>
      <c r="H1215" t="s">
        <v>283</v>
      </c>
      <c r="I1215" t="s">
        <v>284</v>
      </c>
      <c r="J1215" t="s">
        <v>279</v>
      </c>
      <c r="K1215" t="s">
        <v>280</v>
      </c>
      <c r="L1215" t="s">
        <v>6</v>
      </c>
      <c r="M1215" t="s">
        <v>14</v>
      </c>
      <c r="N1215">
        <v>4.0703571473700002</v>
      </c>
      <c r="O1215">
        <f>IF(AND(COUNTIF(L1215:M1215, "BASE"),COUNTIF(L1215:M1215, "TAXONOMIC")),1,0)</f>
        <v>1</v>
      </c>
      <c r="P1215">
        <f>IF(AND(COUNTIF(L1215:M1215, "BASE"),COUNTIF(L1215:M1215, "THEMATIC")),1,0)</f>
        <v>0</v>
      </c>
      <c r="Q1215" t="s">
        <v>354</v>
      </c>
      <c r="R1215">
        <f>IF(AND(COUNTIF(L1215:M1215, "THEMATIC"),COUNTIF(L1215:M1215, "TAXONOMIC")),1,0)</f>
        <v>0</v>
      </c>
      <c r="S1215">
        <f>IF(COUNTIF(L1215:M1215, "UNRELATED"),1,0)</f>
        <v>0</v>
      </c>
    </row>
    <row r="1216" spans="1:19" x14ac:dyDescent="0.35">
      <c r="A1216">
        <v>4012</v>
      </c>
      <c r="B1216">
        <v>1</v>
      </c>
      <c r="C1216">
        <v>35</v>
      </c>
      <c r="D1216" t="s">
        <v>85</v>
      </c>
      <c r="E1216" t="s">
        <v>86</v>
      </c>
      <c r="F1216" t="s">
        <v>87</v>
      </c>
      <c r="G1216" t="s">
        <v>88</v>
      </c>
      <c r="H1216" t="s">
        <v>89</v>
      </c>
      <c r="I1216" t="s">
        <v>90</v>
      </c>
      <c r="J1216" t="s">
        <v>86</v>
      </c>
      <c r="K1216" t="s">
        <v>85</v>
      </c>
      <c r="L1216" t="s">
        <v>14</v>
      </c>
      <c r="M1216" t="s">
        <v>6</v>
      </c>
      <c r="N1216">
        <v>9.9276587744199993</v>
      </c>
      <c r="O1216">
        <f>IF(AND(COUNTIF(L1216:M1216, "BASE"),COUNTIF(L1216:M1216, "TAXONOMIC")),1,0)</f>
        <v>1</v>
      </c>
      <c r="P1216">
        <f>IF(AND(COUNTIF(L1216:M1216, "BASE"),COUNTIF(L1216:M1216, "THEMATIC")),1,0)</f>
        <v>0</v>
      </c>
      <c r="Q1216" t="s">
        <v>354</v>
      </c>
      <c r="R1216">
        <f>IF(AND(COUNTIF(L1216:M1216, "THEMATIC"),COUNTIF(L1216:M1216, "TAXONOMIC")),1,0)</f>
        <v>0</v>
      </c>
      <c r="S1216">
        <f>IF(COUNTIF(L1216:M1216, "UNRELATED"),1,0)</f>
        <v>0</v>
      </c>
    </row>
    <row r="1217" spans="1:19" x14ac:dyDescent="0.35">
      <c r="A1217">
        <v>4012</v>
      </c>
      <c r="B1217">
        <v>1</v>
      </c>
      <c r="C1217">
        <v>36</v>
      </c>
      <c r="D1217" t="s">
        <v>187</v>
      </c>
      <c r="E1217" t="s">
        <v>188</v>
      </c>
      <c r="F1217" t="s">
        <v>189</v>
      </c>
      <c r="G1217" t="s">
        <v>190</v>
      </c>
      <c r="H1217" t="s">
        <v>191</v>
      </c>
      <c r="I1217" t="s">
        <v>58</v>
      </c>
      <c r="J1217" t="s">
        <v>187</v>
      </c>
      <c r="K1217" t="s">
        <v>188</v>
      </c>
      <c r="L1217" t="s">
        <v>6</v>
      </c>
      <c r="M1217" t="s">
        <v>14</v>
      </c>
      <c r="N1217">
        <v>7.75952658872</v>
      </c>
      <c r="O1217">
        <f>IF(AND(COUNTIF(L1217:M1217, "BASE"),COUNTIF(L1217:M1217, "TAXONOMIC")),1,0)</f>
        <v>1</v>
      </c>
      <c r="P1217">
        <f>IF(AND(COUNTIF(L1217:M1217, "BASE"),COUNTIF(L1217:M1217, "THEMATIC")),1,0)</f>
        <v>0</v>
      </c>
      <c r="Q1217" t="s">
        <v>354</v>
      </c>
      <c r="R1217">
        <f>IF(AND(COUNTIF(L1217:M1217, "THEMATIC"),COUNTIF(L1217:M1217, "TAXONOMIC")),1,0)</f>
        <v>0</v>
      </c>
      <c r="S1217">
        <f>IF(COUNTIF(L1217:M1217, "UNRELATED"),1,0)</f>
        <v>0</v>
      </c>
    </row>
    <row r="1218" spans="1:19" x14ac:dyDescent="0.35">
      <c r="A1218">
        <v>4012</v>
      </c>
      <c r="B1218">
        <v>1</v>
      </c>
      <c r="C1218">
        <v>37</v>
      </c>
      <c r="D1218" t="s">
        <v>33</v>
      </c>
      <c r="E1218" t="s">
        <v>34</v>
      </c>
      <c r="F1218" t="s">
        <v>35</v>
      </c>
      <c r="G1218" t="s">
        <v>36</v>
      </c>
      <c r="H1218" t="s">
        <v>37</v>
      </c>
      <c r="I1218" t="s">
        <v>38</v>
      </c>
      <c r="J1218" t="s">
        <v>34</v>
      </c>
      <c r="K1218" t="s">
        <v>33</v>
      </c>
      <c r="L1218" t="s">
        <v>14</v>
      </c>
      <c r="M1218" t="s">
        <v>6</v>
      </c>
      <c r="N1218">
        <v>9.8293868063499996</v>
      </c>
      <c r="O1218">
        <f>IF(AND(COUNTIF(L1218:M1218, "BASE"),COUNTIF(L1218:M1218, "TAXONOMIC")),1,0)</f>
        <v>1</v>
      </c>
      <c r="P1218">
        <f>IF(AND(COUNTIF(L1218:M1218, "BASE"),COUNTIF(L1218:M1218, "THEMATIC")),1,0)</f>
        <v>0</v>
      </c>
      <c r="Q1218" t="s">
        <v>354</v>
      </c>
      <c r="R1218">
        <f>IF(AND(COUNTIF(L1218:M1218, "THEMATIC"),COUNTIF(L1218:M1218, "TAXONOMIC")),1,0)</f>
        <v>0</v>
      </c>
      <c r="S1218">
        <f>IF(COUNTIF(L1218:M1218, "UNRELATED"),1,0)</f>
        <v>0</v>
      </c>
    </row>
    <row r="1219" spans="1:19" x14ac:dyDescent="0.35">
      <c r="A1219">
        <v>4012</v>
      </c>
      <c r="B1219">
        <v>1</v>
      </c>
      <c r="C1219">
        <v>38</v>
      </c>
      <c r="D1219" t="s">
        <v>299</v>
      </c>
      <c r="E1219" t="s">
        <v>206</v>
      </c>
      <c r="F1219" t="s">
        <v>300</v>
      </c>
      <c r="G1219" t="s">
        <v>301</v>
      </c>
      <c r="H1219" t="s">
        <v>302</v>
      </c>
      <c r="I1219" t="s">
        <v>303</v>
      </c>
      <c r="J1219" t="s">
        <v>206</v>
      </c>
      <c r="K1219" t="s">
        <v>299</v>
      </c>
      <c r="L1219" t="s">
        <v>14</v>
      </c>
      <c r="M1219" t="s">
        <v>6</v>
      </c>
      <c r="N1219">
        <v>2.6853006046700001</v>
      </c>
      <c r="O1219">
        <f>IF(AND(COUNTIF(L1219:M1219, "BASE"),COUNTIF(L1219:M1219, "TAXONOMIC")),1,0)</f>
        <v>1</v>
      </c>
      <c r="P1219">
        <f>IF(AND(COUNTIF(L1219:M1219, "BASE"),COUNTIF(L1219:M1219, "THEMATIC")),1,0)</f>
        <v>0</v>
      </c>
      <c r="Q1219" t="s">
        <v>354</v>
      </c>
      <c r="R1219">
        <f>IF(AND(COUNTIF(L1219:M1219, "THEMATIC"),COUNTIF(L1219:M1219, "TAXONOMIC")),1,0)</f>
        <v>0</v>
      </c>
      <c r="S1219">
        <f>IF(COUNTIF(L1219:M1219, "UNRELATED"),1,0)</f>
        <v>0</v>
      </c>
    </row>
    <row r="1220" spans="1:19" x14ac:dyDescent="0.35">
      <c r="A1220">
        <v>4012</v>
      </c>
      <c r="B1220">
        <v>1</v>
      </c>
      <c r="C1220">
        <v>39</v>
      </c>
      <c r="D1220" t="s">
        <v>141</v>
      </c>
      <c r="E1220" t="s">
        <v>157</v>
      </c>
      <c r="F1220" t="s">
        <v>158</v>
      </c>
      <c r="G1220" t="s">
        <v>159</v>
      </c>
      <c r="H1220" t="s">
        <v>160</v>
      </c>
      <c r="I1220" t="s">
        <v>161</v>
      </c>
      <c r="J1220" t="s">
        <v>141</v>
      </c>
      <c r="K1220" t="s">
        <v>157</v>
      </c>
      <c r="L1220" t="s">
        <v>6</v>
      </c>
      <c r="M1220" t="s">
        <v>14</v>
      </c>
      <c r="N1220">
        <v>4.0860116020800001</v>
      </c>
      <c r="O1220">
        <f>IF(AND(COUNTIF(L1220:M1220, "BASE"),COUNTIF(L1220:M1220, "TAXONOMIC")),1,0)</f>
        <v>1</v>
      </c>
      <c r="P1220">
        <f>IF(AND(COUNTIF(L1220:M1220, "BASE"),COUNTIF(L1220:M1220, "THEMATIC")),1,0)</f>
        <v>0</v>
      </c>
      <c r="Q1220" t="s">
        <v>354</v>
      </c>
      <c r="R1220">
        <f>IF(AND(COUNTIF(L1220:M1220, "THEMATIC"),COUNTIF(L1220:M1220, "TAXONOMIC")),1,0)</f>
        <v>0</v>
      </c>
      <c r="S1220">
        <f>IF(COUNTIF(L1220:M1220, "UNRELATED"),1,0)</f>
        <v>0</v>
      </c>
    </row>
    <row r="1221" spans="1:19" x14ac:dyDescent="0.35">
      <c r="A1221">
        <v>4012</v>
      </c>
      <c r="B1221">
        <v>1</v>
      </c>
      <c r="C1221">
        <v>40</v>
      </c>
      <c r="D1221" t="s">
        <v>162</v>
      </c>
      <c r="E1221" t="s">
        <v>163</v>
      </c>
      <c r="F1221" t="s">
        <v>164</v>
      </c>
      <c r="G1221" t="s">
        <v>165</v>
      </c>
      <c r="H1221" t="s">
        <v>166</v>
      </c>
      <c r="I1221" t="s">
        <v>115</v>
      </c>
      <c r="J1221" t="s">
        <v>162</v>
      </c>
      <c r="K1221" t="s">
        <v>163</v>
      </c>
      <c r="L1221" t="s">
        <v>6</v>
      </c>
      <c r="M1221" t="s">
        <v>14</v>
      </c>
      <c r="N1221">
        <v>4.3551205641099999</v>
      </c>
      <c r="O1221">
        <f>IF(AND(COUNTIF(L1221:M1221, "BASE"),COUNTIF(L1221:M1221, "TAXONOMIC")),1,0)</f>
        <v>1</v>
      </c>
      <c r="P1221">
        <f>IF(AND(COUNTIF(L1221:M1221, "BASE"),COUNTIF(L1221:M1221, "THEMATIC")),1,0)</f>
        <v>0</v>
      </c>
      <c r="Q1221" t="s">
        <v>354</v>
      </c>
      <c r="R1221">
        <f>IF(AND(COUNTIF(L1221:M1221, "THEMATIC"),COUNTIF(L1221:M1221, "TAXONOMIC")),1,0)</f>
        <v>0</v>
      </c>
      <c r="S1221">
        <f>IF(COUNTIF(L1221:M1221, "UNRELATED"),1,0)</f>
        <v>0</v>
      </c>
    </row>
    <row r="1222" spans="1:19" x14ac:dyDescent="0.35">
      <c r="A1222">
        <v>4012</v>
      </c>
      <c r="B1222">
        <v>1</v>
      </c>
      <c r="C1222">
        <v>41</v>
      </c>
      <c r="D1222" t="s">
        <v>97</v>
      </c>
      <c r="E1222" t="s">
        <v>98</v>
      </c>
      <c r="F1222" t="s">
        <v>99</v>
      </c>
      <c r="G1222" t="s">
        <v>100</v>
      </c>
      <c r="H1222" t="s">
        <v>101</v>
      </c>
      <c r="I1222" t="s">
        <v>102</v>
      </c>
      <c r="J1222" t="s">
        <v>98</v>
      </c>
      <c r="K1222" t="s">
        <v>97</v>
      </c>
      <c r="L1222" t="s">
        <v>14</v>
      </c>
      <c r="M1222" t="s">
        <v>6</v>
      </c>
      <c r="N1222">
        <v>4.1343684222099997</v>
      </c>
      <c r="O1222">
        <f>IF(AND(COUNTIF(L1222:M1222, "BASE"),COUNTIF(L1222:M1222, "TAXONOMIC")),1,0)</f>
        <v>1</v>
      </c>
      <c r="P1222">
        <f>IF(AND(COUNTIF(L1222:M1222, "BASE"),COUNTIF(L1222:M1222, "THEMATIC")),1,0)</f>
        <v>0</v>
      </c>
      <c r="Q1222" t="s">
        <v>354</v>
      </c>
      <c r="R1222">
        <f>IF(AND(COUNTIF(L1222:M1222, "THEMATIC"),COUNTIF(L1222:M1222, "TAXONOMIC")),1,0)</f>
        <v>0</v>
      </c>
      <c r="S1222">
        <f>IF(COUNTIF(L1222:M1222, "UNRELATED"),1,0)</f>
        <v>0</v>
      </c>
    </row>
    <row r="1223" spans="1:19" x14ac:dyDescent="0.35">
      <c r="A1223">
        <v>4012</v>
      </c>
      <c r="B1223">
        <v>1</v>
      </c>
      <c r="C1223">
        <v>42</v>
      </c>
      <c r="D1223" t="s">
        <v>45</v>
      </c>
      <c r="E1223" t="s">
        <v>46</v>
      </c>
      <c r="F1223" t="s">
        <v>47</v>
      </c>
      <c r="G1223" t="s">
        <v>48</v>
      </c>
      <c r="H1223" t="s">
        <v>49</v>
      </c>
      <c r="I1223" t="s">
        <v>50</v>
      </c>
      <c r="J1223" t="s">
        <v>46</v>
      </c>
      <c r="K1223" t="s">
        <v>45</v>
      </c>
      <c r="L1223" t="s">
        <v>14</v>
      </c>
      <c r="M1223" t="s">
        <v>6</v>
      </c>
      <c r="N1223">
        <v>5.7425938886600001</v>
      </c>
      <c r="O1223">
        <f>IF(AND(COUNTIF(L1223:M1223, "BASE"),COUNTIF(L1223:M1223, "TAXONOMIC")),1,0)</f>
        <v>1</v>
      </c>
      <c r="P1223">
        <f>IF(AND(COUNTIF(L1223:M1223, "BASE"),COUNTIF(L1223:M1223, "THEMATIC")),1,0)</f>
        <v>0</v>
      </c>
      <c r="Q1223" t="s">
        <v>354</v>
      </c>
      <c r="R1223">
        <f>IF(AND(COUNTIF(L1223:M1223, "THEMATIC"),COUNTIF(L1223:M1223, "TAXONOMIC")),1,0)</f>
        <v>0</v>
      </c>
      <c r="S1223">
        <f>IF(COUNTIF(L1223:M1223, "UNRELATED"),1,0)</f>
        <v>0</v>
      </c>
    </row>
    <row r="1224" spans="1:19" x14ac:dyDescent="0.35">
      <c r="A1224">
        <v>4012</v>
      </c>
      <c r="B1224">
        <v>1</v>
      </c>
      <c r="C1224">
        <v>43</v>
      </c>
      <c r="D1224" t="s">
        <v>171</v>
      </c>
      <c r="E1224" t="s">
        <v>172</v>
      </c>
      <c r="F1224" t="s">
        <v>140</v>
      </c>
      <c r="G1224" t="s">
        <v>86</v>
      </c>
      <c r="H1224" t="s">
        <v>173</v>
      </c>
      <c r="I1224" t="s">
        <v>174</v>
      </c>
      <c r="J1224" t="s">
        <v>172</v>
      </c>
      <c r="K1224" t="s">
        <v>171</v>
      </c>
      <c r="L1224" t="s">
        <v>14</v>
      </c>
      <c r="M1224" t="s">
        <v>6</v>
      </c>
      <c r="N1224">
        <v>5.2737286570500004</v>
      </c>
      <c r="O1224">
        <f>IF(AND(COUNTIF(L1224:M1224, "BASE"),COUNTIF(L1224:M1224, "TAXONOMIC")),1,0)</f>
        <v>1</v>
      </c>
      <c r="P1224">
        <f>IF(AND(COUNTIF(L1224:M1224, "BASE"),COUNTIF(L1224:M1224, "THEMATIC")),1,0)</f>
        <v>0</v>
      </c>
      <c r="Q1224" t="s">
        <v>354</v>
      </c>
      <c r="R1224">
        <f>IF(AND(COUNTIF(L1224:M1224, "THEMATIC"),COUNTIF(L1224:M1224, "TAXONOMIC")),1,0)</f>
        <v>0</v>
      </c>
      <c r="S1224">
        <f>IF(COUNTIF(L1224:M1224, "UNRELATED"),1,0)</f>
        <v>0</v>
      </c>
    </row>
    <row r="1225" spans="1:19" x14ac:dyDescent="0.35">
      <c r="A1225">
        <v>4012</v>
      </c>
      <c r="B1225">
        <v>1</v>
      </c>
      <c r="C1225">
        <v>44</v>
      </c>
      <c r="D1225" t="s">
        <v>351</v>
      </c>
      <c r="E1225" t="s">
        <v>304</v>
      </c>
      <c r="F1225" t="s">
        <v>81</v>
      </c>
      <c r="G1225" t="s">
        <v>249</v>
      </c>
      <c r="H1225" t="s">
        <v>305</v>
      </c>
      <c r="I1225" t="s">
        <v>306</v>
      </c>
      <c r="J1225" t="s">
        <v>175</v>
      </c>
      <c r="K1225" t="s">
        <v>304</v>
      </c>
      <c r="L1225" t="s">
        <v>6</v>
      </c>
      <c r="M1225" t="s">
        <v>14</v>
      </c>
      <c r="N1225">
        <v>7.7361427370899998</v>
      </c>
      <c r="O1225">
        <f>IF(AND(COUNTIF(L1225:M1225, "BASE"),COUNTIF(L1225:M1225, "TAXONOMIC")),1,0)</f>
        <v>1</v>
      </c>
      <c r="P1225">
        <f>IF(AND(COUNTIF(L1225:M1225, "BASE"),COUNTIF(L1225:M1225, "THEMATIC")),1,0)</f>
        <v>0</v>
      </c>
      <c r="Q1225" t="s">
        <v>354</v>
      </c>
      <c r="R1225">
        <f>IF(AND(COUNTIF(L1225:M1225, "THEMATIC"),COUNTIF(L1225:M1225, "TAXONOMIC")),1,0)</f>
        <v>0</v>
      </c>
      <c r="S1225">
        <f>IF(COUNTIF(L1225:M1225, "UNRELATED"),1,0)</f>
        <v>0</v>
      </c>
    </row>
    <row r="1226" spans="1:19" x14ac:dyDescent="0.35">
      <c r="A1226">
        <v>4012</v>
      </c>
      <c r="B1226">
        <v>1</v>
      </c>
      <c r="C1226">
        <v>45</v>
      </c>
      <c r="D1226" t="s">
        <v>152</v>
      </c>
      <c r="E1226" t="s">
        <v>50</v>
      </c>
      <c r="F1226" t="s">
        <v>153</v>
      </c>
      <c r="G1226" t="s">
        <v>154</v>
      </c>
      <c r="H1226" t="s">
        <v>155</v>
      </c>
      <c r="I1226" t="s">
        <v>156</v>
      </c>
      <c r="J1226" t="s">
        <v>152</v>
      </c>
      <c r="K1226" t="s">
        <v>50</v>
      </c>
      <c r="L1226" t="s">
        <v>6</v>
      </c>
      <c r="M1226" t="s">
        <v>14</v>
      </c>
      <c r="N1226">
        <v>5.01522473083</v>
      </c>
      <c r="O1226">
        <f>IF(AND(COUNTIF(L1226:M1226, "BASE"),COUNTIF(L1226:M1226, "TAXONOMIC")),1,0)</f>
        <v>1</v>
      </c>
      <c r="P1226">
        <f>IF(AND(COUNTIF(L1226:M1226, "BASE"),COUNTIF(L1226:M1226, "THEMATIC")),1,0)</f>
        <v>0</v>
      </c>
      <c r="Q1226" t="s">
        <v>354</v>
      </c>
      <c r="R1226">
        <f>IF(AND(COUNTIF(L1226:M1226, "THEMATIC"),COUNTIF(L1226:M1226, "TAXONOMIC")),1,0)</f>
        <v>0</v>
      </c>
      <c r="S1226">
        <f>IF(COUNTIF(L1226:M1226, "UNRELATED"),1,0)</f>
        <v>0</v>
      </c>
    </row>
    <row r="1227" spans="1:19" x14ac:dyDescent="0.35">
      <c r="A1227">
        <v>4012</v>
      </c>
      <c r="B1227">
        <v>1</v>
      </c>
      <c r="C1227">
        <v>46</v>
      </c>
      <c r="D1227" t="s">
        <v>238</v>
      </c>
      <c r="E1227" t="s">
        <v>239</v>
      </c>
      <c r="F1227" t="s">
        <v>240</v>
      </c>
      <c r="G1227" t="s">
        <v>241</v>
      </c>
      <c r="H1227" t="s">
        <v>242</v>
      </c>
      <c r="I1227" t="s">
        <v>243</v>
      </c>
      <c r="J1227" t="s">
        <v>239</v>
      </c>
      <c r="K1227" t="s">
        <v>238</v>
      </c>
      <c r="L1227" t="s">
        <v>14</v>
      </c>
      <c r="M1227" t="s">
        <v>6</v>
      </c>
      <c r="N1227">
        <v>2.9593282137100001</v>
      </c>
      <c r="O1227">
        <f>IF(AND(COUNTIF(L1227:M1227, "BASE"),COUNTIF(L1227:M1227, "TAXONOMIC")),1,0)</f>
        <v>1</v>
      </c>
      <c r="P1227">
        <f>IF(AND(COUNTIF(L1227:M1227, "BASE"),COUNTIF(L1227:M1227, "THEMATIC")),1,0)</f>
        <v>0</v>
      </c>
      <c r="Q1227" t="s">
        <v>354</v>
      </c>
      <c r="R1227">
        <f>IF(AND(COUNTIF(L1227:M1227, "THEMATIC"),COUNTIF(L1227:M1227, "TAXONOMIC")),1,0)</f>
        <v>0</v>
      </c>
      <c r="S1227">
        <f>IF(COUNTIF(L1227:M1227, "UNRELATED"),1,0)</f>
        <v>0</v>
      </c>
    </row>
    <row r="1228" spans="1:19" x14ac:dyDescent="0.35">
      <c r="A1228">
        <v>4012</v>
      </c>
      <c r="B1228">
        <v>1</v>
      </c>
      <c r="C1228">
        <v>47</v>
      </c>
      <c r="D1228" t="s">
        <v>232</v>
      </c>
      <c r="E1228" t="s">
        <v>233</v>
      </c>
      <c r="F1228" t="s">
        <v>234</v>
      </c>
      <c r="G1228" t="s">
        <v>235</v>
      </c>
      <c r="H1228" t="s">
        <v>236</v>
      </c>
      <c r="I1228" t="s">
        <v>237</v>
      </c>
      <c r="J1228" t="s">
        <v>233</v>
      </c>
      <c r="K1228" t="s">
        <v>232</v>
      </c>
      <c r="L1228" t="s">
        <v>14</v>
      </c>
      <c r="M1228" t="s">
        <v>6</v>
      </c>
      <c r="N1228">
        <v>2.85524868709</v>
      </c>
      <c r="O1228">
        <f>IF(AND(COUNTIF(L1228:M1228, "BASE"),COUNTIF(L1228:M1228, "TAXONOMIC")),1,0)</f>
        <v>1</v>
      </c>
      <c r="P1228">
        <f>IF(AND(COUNTIF(L1228:M1228, "BASE"),COUNTIF(L1228:M1228, "THEMATIC")),1,0)</f>
        <v>0</v>
      </c>
      <c r="Q1228" t="s">
        <v>354</v>
      </c>
      <c r="R1228">
        <f>IF(AND(COUNTIF(L1228:M1228, "THEMATIC"),COUNTIF(L1228:M1228, "TAXONOMIC")),1,0)</f>
        <v>0</v>
      </c>
      <c r="S1228">
        <f>IF(COUNTIF(L1228:M1228, "UNRELATED"),1,0)</f>
        <v>0</v>
      </c>
    </row>
    <row r="1229" spans="1:19" x14ac:dyDescent="0.35">
      <c r="A1229">
        <v>4012</v>
      </c>
      <c r="B1229">
        <v>1</v>
      </c>
      <c r="C1229">
        <v>48</v>
      </c>
      <c r="D1229" t="s">
        <v>109</v>
      </c>
      <c r="E1229" t="s">
        <v>110</v>
      </c>
      <c r="F1229" t="s">
        <v>111</v>
      </c>
      <c r="G1229" t="s">
        <v>112</v>
      </c>
      <c r="H1229" t="s">
        <v>113</v>
      </c>
      <c r="I1229" t="s">
        <v>114</v>
      </c>
      <c r="J1229" t="s">
        <v>109</v>
      </c>
      <c r="K1229" t="s">
        <v>110</v>
      </c>
      <c r="L1229" t="s">
        <v>6</v>
      </c>
      <c r="M1229" t="s">
        <v>14</v>
      </c>
      <c r="N1229">
        <v>6.8818369265600001</v>
      </c>
      <c r="O1229">
        <f>IF(AND(COUNTIF(L1229:M1229, "BASE"),COUNTIF(L1229:M1229, "TAXONOMIC")),1,0)</f>
        <v>1</v>
      </c>
      <c r="P1229">
        <f>IF(AND(COUNTIF(L1229:M1229, "BASE"),COUNTIF(L1229:M1229, "THEMATIC")),1,0)</f>
        <v>0</v>
      </c>
      <c r="Q1229" t="s">
        <v>354</v>
      </c>
      <c r="R1229">
        <f>IF(AND(COUNTIF(L1229:M1229, "THEMATIC"),COUNTIF(L1229:M1229, "TAXONOMIC")),1,0)</f>
        <v>0</v>
      </c>
      <c r="S1229">
        <f>IF(COUNTIF(L1229:M1229, "UNRELATED"),1,0)</f>
        <v>0</v>
      </c>
    </row>
    <row r="1230" spans="1:19" x14ac:dyDescent="0.35">
      <c r="A1230">
        <v>4012</v>
      </c>
      <c r="B1230">
        <v>1</v>
      </c>
      <c r="C1230">
        <v>49</v>
      </c>
      <c r="D1230" t="s">
        <v>0</v>
      </c>
      <c r="E1230" t="s">
        <v>1</v>
      </c>
      <c r="F1230" t="s">
        <v>2</v>
      </c>
      <c r="G1230" t="s">
        <v>3</v>
      </c>
      <c r="H1230" t="s">
        <v>4</v>
      </c>
      <c r="I1230" t="s">
        <v>5</v>
      </c>
      <c r="J1230" t="s">
        <v>2</v>
      </c>
      <c r="K1230" t="s">
        <v>0</v>
      </c>
      <c r="L1230" t="s">
        <v>7</v>
      </c>
      <c r="M1230" t="s">
        <v>6</v>
      </c>
      <c r="N1230">
        <v>5.76864977391</v>
      </c>
      <c r="O1230">
        <f>IF(AND(COUNTIF(L1230:M1230, "BASE"),COUNTIF(L1230:M1230, "TAXONOMIC")),1,0)</f>
        <v>0</v>
      </c>
      <c r="P1230">
        <f>IF(AND(COUNTIF(L1230:M1230, "BASE"),COUNTIF(L1230:M1230, "THEMATIC")),1,0)</f>
        <v>1</v>
      </c>
      <c r="Q1230" t="s">
        <v>353</v>
      </c>
      <c r="R1230">
        <f>IF(AND(COUNTIF(L1230:M1230, "THEMATIC"),COUNTIF(L1230:M1230, "TAXONOMIC")),1,0)</f>
        <v>0</v>
      </c>
      <c r="S1230">
        <f>IF(COUNTIF(L1230:M1230, "UNRELATED"),1,0)</f>
        <v>0</v>
      </c>
    </row>
    <row r="1231" spans="1:19" x14ac:dyDescent="0.35">
      <c r="A1231">
        <v>4012</v>
      </c>
      <c r="B1231">
        <v>1</v>
      </c>
      <c r="C1231">
        <v>50</v>
      </c>
      <c r="D1231" t="s">
        <v>131</v>
      </c>
      <c r="E1231" t="s">
        <v>132</v>
      </c>
      <c r="F1231" t="s">
        <v>133</v>
      </c>
      <c r="G1231" t="s">
        <v>134</v>
      </c>
      <c r="H1231" t="s">
        <v>135</v>
      </c>
      <c r="I1231" t="s">
        <v>136</v>
      </c>
      <c r="J1231" t="s">
        <v>132</v>
      </c>
      <c r="K1231" t="s">
        <v>131</v>
      </c>
      <c r="L1231" t="s">
        <v>14</v>
      </c>
      <c r="M1231" t="s">
        <v>6</v>
      </c>
      <c r="N1231">
        <v>5.5793654525200003</v>
      </c>
      <c r="O1231">
        <f>IF(AND(COUNTIF(L1231:M1231, "BASE"),COUNTIF(L1231:M1231, "TAXONOMIC")),1,0)</f>
        <v>1</v>
      </c>
      <c r="P1231">
        <f>IF(AND(COUNTIF(L1231:M1231, "BASE"),COUNTIF(L1231:M1231, "THEMATIC")),1,0)</f>
        <v>0</v>
      </c>
      <c r="Q1231" t="s">
        <v>354</v>
      </c>
      <c r="R1231">
        <f>IF(AND(COUNTIF(L1231:M1231, "THEMATIC"),COUNTIF(L1231:M1231, "TAXONOMIC")),1,0)</f>
        <v>0</v>
      </c>
      <c r="S1231">
        <f>IF(COUNTIF(L1231:M1231, "UNRELATED"),1,0)</f>
        <v>0</v>
      </c>
    </row>
    <row r="1232" spans="1:19" x14ac:dyDescent="0.35">
      <c r="A1232">
        <v>4012</v>
      </c>
      <c r="B1232">
        <v>1</v>
      </c>
      <c r="C1232">
        <v>51</v>
      </c>
      <c r="D1232" t="s">
        <v>120</v>
      </c>
      <c r="E1232" t="s">
        <v>121</v>
      </c>
      <c r="F1232" t="s">
        <v>122</v>
      </c>
      <c r="G1232" t="s">
        <v>123</v>
      </c>
      <c r="H1232" t="s">
        <v>124</v>
      </c>
      <c r="I1232" t="s">
        <v>125</v>
      </c>
      <c r="J1232" t="s">
        <v>120</v>
      </c>
      <c r="K1232" t="s">
        <v>121</v>
      </c>
      <c r="L1232" t="s">
        <v>6</v>
      </c>
      <c r="M1232" t="s">
        <v>14</v>
      </c>
      <c r="N1232">
        <v>3.07696687919</v>
      </c>
      <c r="O1232">
        <f>IF(AND(COUNTIF(L1232:M1232, "BASE"),COUNTIF(L1232:M1232, "TAXONOMIC")),1,0)</f>
        <v>1</v>
      </c>
      <c r="P1232">
        <f>IF(AND(COUNTIF(L1232:M1232, "BASE"),COUNTIF(L1232:M1232, "THEMATIC")),1,0)</f>
        <v>0</v>
      </c>
      <c r="Q1232" t="s">
        <v>354</v>
      </c>
      <c r="R1232">
        <f>IF(AND(COUNTIF(L1232:M1232, "THEMATIC"),COUNTIF(L1232:M1232, "TAXONOMIC")),1,0)</f>
        <v>0</v>
      </c>
      <c r="S1232">
        <f>IF(COUNTIF(L1232:M1232, "UNRELATED"),1,0)</f>
        <v>0</v>
      </c>
    </row>
    <row r="1233" spans="1:19" x14ac:dyDescent="0.35">
      <c r="A1233">
        <v>4012</v>
      </c>
      <c r="B1233">
        <v>1</v>
      </c>
      <c r="C1233">
        <v>52</v>
      </c>
      <c r="D1233" t="s">
        <v>36</v>
      </c>
      <c r="E1233" t="s">
        <v>271</v>
      </c>
      <c r="F1233" t="s">
        <v>165</v>
      </c>
      <c r="G1233" t="s">
        <v>272</v>
      </c>
      <c r="H1233" t="s">
        <v>273</v>
      </c>
      <c r="I1233" t="s">
        <v>274</v>
      </c>
      <c r="J1233" t="s">
        <v>271</v>
      </c>
      <c r="K1233" t="s">
        <v>36</v>
      </c>
      <c r="L1233" t="s">
        <v>14</v>
      </c>
      <c r="M1233" t="s">
        <v>6</v>
      </c>
      <c r="N1233">
        <v>9.1273302903900007</v>
      </c>
      <c r="O1233">
        <f>IF(AND(COUNTIF(L1233:M1233, "BASE"),COUNTIF(L1233:M1233, "TAXONOMIC")),1,0)</f>
        <v>1</v>
      </c>
      <c r="P1233">
        <f>IF(AND(COUNTIF(L1233:M1233, "BASE"),COUNTIF(L1233:M1233, "THEMATIC")),1,0)</f>
        <v>0</v>
      </c>
      <c r="Q1233" t="s">
        <v>354</v>
      </c>
      <c r="R1233">
        <f>IF(AND(COUNTIF(L1233:M1233, "THEMATIC"),COUNTIF(L1233:M1233, "TAXONOMIC")),1,0)</f>
        <v>0</v>
      </c>
      <c r="S1233">
        <f>IF(COUNTIF(L1233:M1233, "UNRELATED"),1,0)</f>
        <v>0</v>
      </c>
    </row>
    <row r="1234" spans="1:19" x14ac:dyDescent="0.35">
      <c r="A1234">
        <v>4012</v>
      </c>
      <c r="B1234">
        <v>1</v>
      </c>
      <c r="C1234">
        <v>53</v>
      </c>
      <c r="D1234" t="s">
        <v>4</v>
      </c>
      <c r="E1234" t="s">
        <v>236</v>
      </c>
      <c r="F1234" t="s">
        <v>290</v>
      </c>
      <c r="G1234" t="s">
        <v>291</v>
      </c>
      <c r="H1234" t="s">
        <v>292</v>
      </c>
      <c r="I1234" t="s">
        <v>146</v>
      </c>
      <c r="J1234" t="s">
        <v>4</v>
      </c>
      <c r="K1234" t="s">
        <v>236</v>
      </c>
      <c r="L1234" t="s">
        <v>6</v>
      </c>
      <c r="M1234" t="s">
        <v>14</v>
      </c>
      <c r="N1234">
        <v>6.1064353929799999</v>
      </c>
      <c r="O1234">
        <f>IF(AND(COUNTIF(L1234:M1234, "BASE"),COUNTIF(L1234:M1234, "TAXONOMIC")),1,0)</f>
        <v>1</v>
      </c>
      <c r="P1234">
        <f>IF(AND(COUNTIF(L1234:M1234, "BASE"),COUNTIF(L1234:M1234, "THEMATIC")),1,0)</f>
        <v>0</v>
      </c>
      <c r="Q1234" t="s">
        <v>354</v>
      </c>
      <c r="R1234">
        <f>IF(AND(COUNTIF(L1234:M1234, "THEMATIC"),COUNTIF(L1234:M1234, "TAXONOMIC")),1,0)</f>
        <v>0</v>
      </c>
      <c r="S1234">
        <f>IF(COUNTIF(L1234:M1234, "UNRELATED"),1,0)</f>
        <v>0</v>
      </c>
    </row>
    <row r="1235" spans="1:19" x14ac:dyDescent="0.35">
      <c r="A1235">
        <v>4012</v>
      </c>
      <c r="B1235">
        <v>1</v>
      </c>
      <c r="C1235">
        <v>54</v>
      </c>
      <c r="D1235" t="s">
        <v>249</v>
      </c>
      <c r="E1235" t="s">
        <v>250</v>
      </c>
      <c r="F1235" t="s">
        <v>251</v>
      </c>
      <c r="G1235" t="s">
        <v>252</v>
      </c>
      <c r="H1235" t="s">
        <v>253</v>
      </c>
      <c r="I1235" t="s">
        <v>254</v>
      </c>
      <c r="J1235" t="s">
        <v>249</v>
      </c>
      <c r="K1235" t="s">
        <v>250</v>
      </c>
      <c r="L1235" t="s">
        <v>6</v>
      </c>
      <c r="M1235" t="s">
        <v>14</v>
      </c>
      <c r="N1235">
        <v>4.5406386791699997</v>
      </c>
      <c r="O1235">
        <f>IF(AND(COUNTIF(L1235:M1235, "BASE"),COUNTIF(L1235:M1235, "TAXONOMIC")),1,0)</f>
        <v>1</v>
      </c>
      <c r="P1235">
        <f>IF(AND(COUNTIF(L1235:M1235, "BASE"),COUNTIF(L1235:M1235, "THEMATIC")),1,0)</f>
        <v>0</v>
      </c>
      <c r="Q1235" t="s">
        <v>354</v>
      </c>
      <c r="R1235">
        <f>IF(AND(COUNTIF(L1235:M1235, "THEMATIC"),COUNTIF(L1235:M1235, "TAXONOMIC")),1,0)</f>
        <v>0</v>
      </c>
      <c r="S1235">
        <f>IF(COUNTIF(L1235:M1235, "UNRELATED"),1,0)</f>
        <v>0</v>
      </c>
    </row>
    <row r="1236" spans="1:19" x14ac:dyDescent="0.35">
      <c r="A1236">
        <v>4012</v>
      </c>
      <c r="B1236">
        <v>1</v>
      </c>
      <c r="C1236">
        <v>55</v>
      </c>
      <c r="D1236" t="s">
        <v>103</v>
      </c>
      <c r="E1236" t="s">
        <v>104</v>
      </c>
      <c r="F1236" t="s">
        <v>105</v>
      </c>
      <c r="G1236" t="s">
        <v>106</v>
      </c>
      <c r="H1236" t="s">
        <v>107</v>
      </c>
      <c r="I1236" t="s">
        <v>108</v>
      </c>
      <c r="J1236" t="s">
        <v>104</v>
      </c>
      <c r="K1236" t="s">
        <v>103</v>
      </c>
      <c r="L1236" t="s">
        <v>14</v>
      </c>
      <c r="M1236" t="s">
        <v>6</v>
      </c>
      <c r="N1236">
        <v>10.111047472799999</v>
      </c>
      <c r="O1236">
        <f>IF(AND(COUNTIF(L1236:M1236, "BASE"),COUNTIF(L1236:M1236, "TAXONOMIC")),1,0)</f>
        <v>1</v>
      </c>
      <c r="P1236">
        <f>IF(AND(COUNTIF(L1236:M1236, "BASE"),COUNTIF(L1236:M1236, "THEMATIC")),1,0)</f>
        <v>0</v>
      </c>
      <c r="Q1236" t="s">
        <v>354</v>
      </c>
      <c r="R1236">
        <f>IF(AND(COUNTIF(L1236:M1236, "THEMATIC"),COUNTIF(L1236:M1236, "TAXONOMIC")),1,0)</f>
        <v>0</v>
      </c>
      <c r="S1236">
        <f>IF(COUNTIF(L1236:M1236, "UNRELATED"),1,0)</f>
        <v>0</v>
      </c>
    </row>
    <row r="1237" spans="1:19" x14ac:dyDescent="0.35">
      <c r="A1237">
        <v>4012</v>
      </c>
      <c r="B1237">
        <v>1</v>
      </c>
      <c r="C1237">
        <v>56</v>
      </c>
      <c r="D1237" t="s">
        <v>57</v>
      </c>
      <c r="E1237" t="s">
        <v>58</v>
      </c>
      <c r="F1237" t="s">
        <v>59</v>
      </c>
      <c r="G1237" t="s">
        <v>60</v>
      </c>
      <c r="H1237" t="s">
        <v>61</v>
      </c>
      <c r="I1237" t="s">
        <v>62</v>
      </c>
      <c r="J1237" t="s">
        <v>57</v>
      </c>
      <c r="K1237" t="s">
        <v>58</v>
      </c>
      <c r="L1237" t="s">
        <v>6</v>
      </c>
      <c r="M1237" t="s">
        <v>14</v>
      </c>
      <c r="N1237">
        <v>2.9081172742899999</v>
      </c>
      <c r="O1237">
        <f>IF(AND(COUNTIF(L1237:M1237, "BASE"),COUNTIF(L1237:M1237, "TAXONOMIC")),1,0)</f>
        <v>1</v>
      </c>
      <c r="P1237">
        <f>IF(AND(COUNTIF(L1237:M1237, "BASE"),COUNTIF(L1237:M1237, "THEMATIC")),1,0)</f>
        <v>0</v>
      </c>
      <c r="Q1237" t="s">
        <v>354</v>
      </c>
      <c r="R1237">
        <f>IF(AND(COUNTIF(L1237:M1237, "THEMATIC"),COUNTIF(L1237:M1237, "TAXONOMIC")),1,0)</f>
        <v>0</v>
      </c>
      <c r="S1237">
        <f>IF(COUNTIF(L1237:M1237, "UNRELATED"),1,0)</f>
        <v>0</v>
      </c>
    </row>
    <row r="1238" spans="1:19" x14ac:dyDescent="0.35">
      <c r="A1238">
        <v>4012</v>
      </c>
      <c r="B1238">
        <v>1</v>
      </c>
      <c r="C1238">
        <v>57</v>
      </c>
      <c r="D1238" t="s">
        <v>39</v>
      </c>
      <c r="E1238" t="s">
        <v>40</v>
      </c>
      <c r="F1238" t="s">
        <v>41</v>
      </c>
      <c r="G1238" t="s">
        <v>42</v>
      </c>
      <c r="H1238" t="s">
        <v>43</v>
      </c>
      <c r="I1238" t="s">
        <v>44</v>
      </c>
      <c r="J1238" t="s">
        <v>40</v>
      </c>
      <c r="K1238" t="s">
        <v>39</v>
      </c>
      <c r="L1238" t="s">
        <v>14</v>
      </c>
      <c r="M1238" t="s">
        <v>6</v>
      </c>
      <c r="N1238">
        <v>6.3174939230099998</v>
      </c>
      <c r="O1238">
        <f>IF(AND(COUNTIF(L1238:M1238, "BASE"),COUNTIF(L1238:M1238, "TAXONOMIC")),1,0)</f>
        <v>1</v>
      </c>
      <c r="P1238">
        <f>IF(AND(COUNTIF(L1238:M1238, "BASE"),COUNTIF(L1238:M1238, "THEMATIC")),1,0)</f>
        <v>0</v>
      </c>
      <c r="Q1238" t="s">
        <v>354</v>
      </c>
      <c r="R1238">
        <f>IF(AND(COUNTIF(L1238:M1238, "THEMATIC"),COUNTIF(L1238:M1238, "TAXONOMIC")),1,0)</f>
        <v>0</v>
      </c>
      <c r="S1238">
        <f>IF(COUNTIF(L1238:M1238, "UNRELATED"),1,0)</f>
        <v>0</v>
      </c>
    </row>
    <row r="1239" spans="1:19" x14ac:dyDescent="0.35">
      <c r="A1239">
        <v>4012</v>
      </c>
      <c r="B1239">
        <v>1</v>
      </c>
      <c r="C1239">
        <v>58</v>
      </c>
      <c r="D1239" t="s">
        <v>69</v>
      </c>
      <c r="E1239" t="s">
        <v>70</v>
      </c>
      <c r="F1239" t="s">
        <v>71</v>
      </c>
      <c r="G1239" t="s">
        <v>38</v>
      </c>
      <c r="H1239" t="s">
        <v>72</v>
      </c>
      <c r="I1239" t="s">
        <v>73</v>
      </c>
      <c r="J1239" t="s">
        <v>69</v>
      </c>
      <c r="K1239" t="s">
        <v>70</v>
      </c>
      <c r="L1239" t="s">
        <v>6</v>
      </c>
      <c r="M1239" t="s">
        <v>14</v>
      </c>
      <c r="N1239">
        <v>2.5625208157600001</v>
      </c>
      <c r="O1239">
        <f>IF(AND(COUNTIF(L1239:M1239, "BASE"),COUNTIF(L1239:M1239, "TAXONOMIC")),1,0)</f>
        <v>1</v>
      </c>
      <c r="P1239">
        <f>IF(AND(COUNTIF(L1239:M1239, "BASE"),COUNTIF(L1239:M1239, "THEMATIC")),1,0)</f>
        <v>0</v>
      </c>
      <c r="Q1239" t="s">
        <v>354</v>
      </c>
      <c r="R1239">
        <f>IF(AND(COUNTIF(L1239:M1239, "THEMATIC"),COUNTIF(L1239:M1239, "TAXONOMIC")),1,0)</f>
        <v>0</v>
      </c>
      <c r="S1239">
        <f>IF(COUNTIF(L1239:M1239, "UNRELATED"),1,0)</f>
        <v>0</v>
      </c>
    </row>
    <row r="1240" spans="1:19" x14ac:dyDescent="0.35">
      <c r="A1240">
        <v>4012</v>
      </c>
      <c r="B1240">
        <v>1</v>
      </c>
      <c r="C1240">
        <v>59</v>
      </c>
      <c r="D1240" t="s">
        <v>126</v>
      </c>
      <c r="E1240" t="s">
        <v>127</v>
      </c>
      <c r="F1240" t="s">
        <v>12</v>
      </c>
      <c r="G1240" t="s">
        <v>128</v>
      </c>
      <c r="H1240" t="s">
        <v>129</v>
      </c>
      <c r="I1240" t="s">
        <v>130</v>
      </c>
      <c r="J1240" t="s">
        <v>127</v>
      </c>
      <c r="K1240" t="s">
        <v>126</v>
      </c>
      <c r="L1240" t="s">
        <v>14</v>
      </c>
      <c r="M1240" t="s">
        <v>6</v>
      </c>
      <c r="N1240">
        <v>4.62061527953</v>
      </c>
      <c r="O1240">
        <f>IF(AND(COUNTIF(L1240:M1240, "BASE"),COUNTIF(L1240:M1240, "TAXONOMIC")),1,0)</f>
        <v>1</v>
      </c>
      <c r="P1240">
        <f>IF(AND(COUNTIF(L1240:M1240, "BASE"),COUNTIF(L1240:M1240, "THEMATIC")),1,0)</f>
        <v>0</v>
      </c>
      <c r="Q1240" t="s">
        <v>354</v>
      </c>
      <c r="R1240">
        <f>IF(AND(COUNTIF(L1240:M1240, "THEMATIC"),COUNTIF(L1240:M1240, "TAXONOMIC")),1,0)</f>
        <v>0</v>
      </c>
      <c r="S1240">
        <f>IF(COUNTIF(L1240:M1240, "UNRELATED"),1,0)</f>
        <v>0</v>
      </c>
    </row>
    <row r="1241" spans="1:19" x14ac:dyDescent="0.35">
      <c r="A1241">
        <v>4014</v>
      </c>
      <c r="B1241">
        <v>1</v>
      </c>
      <c r="C1241">
        <v>1</v>
      </c>
      <c r="D1241" t="s">
        <v>97</v>
      </c>
      <c r="E1241" t="s">
        <v>98</v>
      </c>
      <c r="F1241" t="s">
        <v>99</v>
      </c>
      <c r="G1241" t="s">
        <v>100</v>
      </c>
      <c r="H1241" t="s">
        <v>101</v>
      </c>
      <c r="I1241" t="s">
        <v>102</v>
      </c>
      <c r="J1241" t="s">
        <v>99</v>
      </c>
      <c r="K1241" t="s">
        <v>97</v>
      </c>
      <c r="L1241" t="s">
        <v>7</v>
      </c>
      <c r="M1241" t="s">
        <v>6</v>
      </c>
      <c r="N1241">
        <v>6.0858706613100004</v>
      </c>
      <c r="O1241">
        <f>IF(AND(COUNTIF(L1241:M1241, "BASE"),COUNTIF(L1241:M1241, "TAXONOMIC")),1,0)</f>
        <v>0</v>
      </c>
      <c r="P1241">
        <f>IF(AND(COUNTIF(L1241:M1241, "BASE"),COUNTIF(L1241:M1241, "THEMATIC")),1,0)</f>
        <v>1</v>
      </c>
      <c r="Q1241" t="s">
        <v>353</v>
      </c>
      <c r="R1241">
        <f>IF(AND(COUNTIF(L1241:M1241, "THEMATIC"),COUNTIF(L1241:M1241, "TAXONOMIC")),1,0)</f>
        <v>0</v>
      </c>
      <c r="S1241">
        <f>IF(COUNTIF(L1241:M1241, "UNRELATED"),1,0)</f>
        <v>0</v>
      </c>
    </row>
    <row r="1242" spans="1:19" x14ac:dyDescent="0.35">
      <c r="A1242">
        <v>4014</v>
      </c>
      <c r="B1242">
        <v>1</v>
      </c>
      <c r="C1242">
        <v>2</v>
      </c>
      <c r="D1242" t="s">
        <v>74</v>
      </c>
      <c r="E1242" t="s">
        <v>16</v>
      </c>
      <c r="F1242" t="s">
        <v>75</v>
      </c>
      <c r="G1242" t="s">
        <v>76</v>
      </c>
      <c r="H1242" t="s">
        <v>77</v>
      </c>
      <c r="I1242" t="s">
        <v>78</v>
      </c>
      <c r="J1242" t="s">
        <v>74</v>
      </c>
      <c r="K1242" t="s">
        <v>16</v>
      </c>
      <c r="L1242" t="s">
        <v>6</v>
      </c>
      <c r="M1242" t="s">
        <v>14</v>
      </c>
      <c r="N1242">
        <v>12.022656680900001</v>
      </c>
      <c r="O1242">
        <f>IF(AND(COUNTIF(L1242:M1242, "BASE"),COUNTIF(L1242:M1242, "TAXONOMIC")),1,0)</f>
        <v>1</v>
      </c>
      <c r="P1242">
        <f>IF(AND(COUNTIF(L1242:M1242, "BASE"),COUNTIF(L1242:M1242, "THEMATIC")),1,0)</f>
        <v>0</v>
      </c>
      <c r="Q1242" t="s">
        <v>354</v>
      </c>
      <c r="R1242">
        <f>IF(AND(COUNTIF(L1242:M1242, "THEMATIC"),COUNTIF(L1242:M1242, "TAXONOMIC")),1,0)</f>
        <v>0</v>
      </c>
      <c r="S1242">
        <f>IF(COUNTIF(L1242:M1242, "UNRELATED"),1,0)</f>
        <v>0</v>
      </c>
    </row>
    <row r="1243" spans="1:19" x14ac:dyDescent="0.35">
      <c r="A1243">
        <v>4014</v>
      </c>
      <c r="B1243">
        <v>1</v>
      </c>
      <c r="C1243">
        <v>3</v>
      </c>
      <c r="D1243" t="s">
        <v>226</v>
      </c>
      <c r="E1243" t="s">
        <v>227</v>
      </c>
      <c r="F1243" t="s">
        <v>228</v>
      </c>
      <c r="G1243" t="s">
        <v>229</v>
      </c>
      <c r="H1243" t="s">
        <v>230</v>
      </c>
      <c r="I1243" t="s">
        <v>231</v>
      </c>
      <c r="J1243" t="s">
        <v>227</v>
      </c>
      <c r="K1243" t="s">
        <v>226</v>
      </c>
      <c r="L1243" t="s">
        <v>14</v>
      </c>
      <c r="M1243" t="s">
        <v>6</v>
      </c>
      <c r="N1243">
        <v>6.2801978171900004</v>
      </c>
      <c r="O1243">
        <f>IF(AND(COUNTIF(L1243:M1243, "BASE"),COUNTIF(L1243:M1243, "TAXONOMIC")),1,0)</f>
        <v>1</v>
      </c>
      <c r="P1243">
        <f>IF(AND(COUNTIF(L1243:M1243, "BASE"),COUNTIF(L1243:M1243, "THEMATIC")),1,0)</f>
        <v>0</v>
      </c>
      <c r="Q1243" t="s">
        <v>354</v>
      </c>
      <c r="R1243">
        <f>IF(AND(COUNTIF(L1243:M1243, "THEMATIC"),COUNTIF(L1243:M1243, "TAXONOMIC")),1,0)</f>
        <v>0</v>
      </c>
      <c r="S1243">
        <f>IF(COUNTIF(L1243:M1243, "UNRELATED"),1,0)</f>
        <v>0</v>
      </c>
    </row>
    <row r="1244" spans="1:19" x14ac:dyDescent="0.35">
      <c r="A1244">
        <v>4014</v>
      </c>
      <c r="B1244">
        <v>1</v>
      </c>
      <c r="C1244">
        <v>4</v>
      </c>
      <c r="D1244" t="s">
        <v>238</v>
      </c>
      <c r="E1244" t="s">
        <v>239</v>
      </c>
      <c r="F1244" t="s">
        <v>240</v>
      </c>
      <c r="G1244" t="s">
        <v>241</v>
      </c>
      <c r="H1244" t="s">
        <v>242</v>
      </c>
      <c r="I1244" t="s">
        <v>243</v>
      </c>
      <c r="J1244" t="s">
        <v>238</v>
      </c>
      <c r="K1244" t="s">
        <v>240</v>
      </c>
      <c r="L1244" t="s">
        <v>6</v>
      </c>
      <c r="M1244" t="s">
        <v>7</v>
      </c>
      <c r="N1244">
        <v>5.1322834859000004</v>
      </c>
      <c r="O1244">
        <f>IF(AND(COUNTIF(L1244:M1244, "BASE"),COUNTIF(L1244:M1244, "TAXONOMIC")),1,0)</f>
        <v>0</v>
      </c>
      <c r="P1244">
        <f>IF(AND(COUNTIF(L1244:M1244, "BASE"),COUNTIF(L1244:M1244, "THEMATIC")),1,0)</f>
        <v>1</v>
      </c>
      <c r="Q1244" t="s">
        <v>353</v>
      </c>
      <c r="R1244">
        <f>IF(AND(COUNTIF(L1244:M1244, "THEMATIC"),COUNTIF(L1244:M1244, "TAXONOMIC")),1,0)</f>
        <v>0</v>
      </c>
      <c r="S1244">
        <f>IF(COUNTIF(L1244:M1244, "UNRELATED"),1,0)</f>
        <v>0</v>
      </c>
    </row>
    <row r="1245" spans="1:19" x14ac:dyDescent="0.35">
      <c r="A1245">
        <v>4014</v>
      </c>
      <c r="B1245">
        <v>1</v>
      </c>
      <c r="C1245">
        <v>5</v>
      </c>
      <c r="D1245" t="s">
        <v>208</v>
      </c>
      <c r="E1245" t="s">
        <v>209</v>
      </c>
      <c r="F1245" t="s">
        <v>210</v>
      </c>
      <c r="G1245" t="s">
        <v>211</v>
      </c>
      <c r="H1245" t="s">
        <v>212</v>
      </c>
      <c r="I1245" t="s">
        <v>213</v>
      </c>
      <c r="J1245" t="s">
        <v>209</v>
      </c>
      <c r="K1245" t="s">
        <v>208</v>
      </c>
      <c r="L1245" t="s">
        <v>14</v>
      </c>
      <c r="M1245" t="s">
        <v>6</v>
      </c>
      <c r="N1245">
        <v>10.264722240699999</v>
      </c>
      <c r="O1245">
        <f>IF(AND(COUNTIF(L1245:M1245, "BASE"),COUNTIF(L1245:M1245, "TAXONOMIC")),1,0)</f>
        <v>1</v>
      </c>
      <c r="P1245">
        <f>IF(AND(COUNTIF(L1245:M1245, "BASE"),COUNTIF(L1245:M1245, "THEMATIC")),1,0)</f>
        <v>0</v>
      </c>
      <c r="Q1245" t="s">
        <v>354</v>
      </c>
      <c r="R1245">
        <f>IF(AND(COUNTIF(L1245:M1245, "THEMATIC"),COUNTIF(L1245:M1245, "TAXONOMIC")),1,0)</f>
        <v>0</v>
      </c>
      <c r="S1245">
        <f>IF(COUNTIF(L1245:M1245, "UNRELATED"),1,0)</f>
        <v>0</v>
      </c>
    </row>
    <row r="1246" spans="1:19" x14ac:dyDescent="0.35">
      <c r="A1246">
        <v>4014</v>
      </c>
      <c r="B1246">
        <v>1</v>
      </c>
      <c r="C1246">
        <v>6</v>
      </c>
      <c r="D1246" t="s">
        <v>132</v>
      </c>
      <c r="E1246" t="s">
        <v>244</v>
      </c>
      <c r="F1246" t="s">
        <v>245</v>
      </c>
      <c r="G1246" t="s">
        <v>246</v>
      </c>
      <c r="H1246" t="s">
        <v>247</v>
      </c>
      <c r="I1246" t="s">
        <v>248</v>
      </c>
      <c r="J1246" t="s">
        <v>132</v>
      </c>
      <c r="K1246" t="s">
        <v>244</v>
      </c>
      <c r="L1246" t="s">
        <v>6</v>
      </c>
      <c r="M1246" t="s">
        <v>14</v>
      </c>
      <c r="N1246">
        <v>8.0401411523299995</v>
      </c>
      <c r="O1246">
        <f>IF(AND(COUNTIF(L1246:M1246, "BASE"),COUNTIF(L1246:M1246, "TAXONOMIC")),1,0)</f>
        <v>1</v>
      </c>
      <c r="P1246">
        <f>IF(AND(COUNTIF(L1246:M1246, "BASE"),COUNTIF(L1246:M1246, "THEMATIC")),1,0)</f>
        <v>0</v>
      </c>
      <c r="Q1246" t="s">
        <v>354</v>
      </c>
      <c r="R1246">
        <f>IF(AND(COUNTIF(L1246:M1246, "THEMATIC"),COUNTIF(L1246:M1246, "TAXONOMIC")),1,0)</f>
        <v>0</v>
      </c>
      <c r="S1246">
        <f>IF(COUNTIF(L1246:M1246, "UNRELATED"),1,0)</f>
        <v>0</v>
      </c>
    </row>
    <row r="1247" spans="1:19" x14ac:dyDescent="0.35">
      <c r="A1247">
        <v>4014</v>
      </c>
      <c r="B1247">
        <v>1</v>
      </c>
      <c r="C1247">
        <v>7</v>
      </c>
      <c r="D1247" t="s">
        <v>33</v>
      </c>
      <c r="E1247" t="s">
        <v>34</v>
      </c>
      <c r="F1247" t="s">
        <v>35</v>
      </c>
      <c r="G1247" t="s">
        <v>36</v>
      </c>
      <c r="H1247" t="s">
        <v>37</v>
      </c>
      <c r="I1247" t="s">
        <v>38</v>
      </c>
      <c r="J1247" t="s">
        <v>35</v>
      </c>
      <c r="K1247" t="s">
        <v>33</v>
      </c>
      <c r="L1247" t="s">
        <v>7</v>
      </c>
      <c r="M1247" t="s">
        <v>6</v>
      </c>
      <c r="N1247">
        <v>6.2758552535699996</v>
      </c>
      <c r="O1247">
        <f>IF(AND(COUNTIF(L1247:M1247, "BASE"),COUNTIF(L1247:M1247, "TAXONOMIC")),1,0)</f>
        <v>0</v>
      </c>
      <c r="P1247">
        <f>IF(AND(COUNTIF(L1247:M1247, "BASE"),COUNTIF(L1247:M1247, "THEMATIC")),1,0)</f>
        <v>1</v>
      </c>
      <c r="Q1247" t="s">
        <v>353</v>
      </c>
      <c r="R1247">
        <f>IF(AND(COUNTIF(L1247:M1247, "THEMATIC"),COUNTIF(L1247:M1247, "TAXONOMIC")),1,0)</f>
        <v>0</v>
      </c>
      <c r="S1247">
        <f>IF(COUNTIF(L1247:M1247, "UNRELATED"),1,0)</f>
        <v>0</v>
      </c>
    </row>
    <row r="1248" spans="1:19" x14ac:dyDescent="0.35">
      <c r="A1248">
        <v>4014</v>
      </c>
      <c r="B1248">
        <v>1</v>
      </c>
      <c r="C1248">
        <v>8</v>
      </c>
      <c r="D1248" t="s">
        <v>171</v>
      </c>
      <c r="E1248" t="s">
        <v>172</v>
      </c>
      <c r="F1248" t="s">
        <v>140</v>
      </c>
      <c r="G1248" t="s">
        <v>86</v>
      </c>
      <c r="H1248" t="s">
        <v>173</v>
      </c>
      <c r="I1248" t="s">
        <v>174</v>
      </c>
      <c r="J1248" t="s">
        <v>171</v>
      </c>
      <c r="K1248" t="s">
        <v>140</v>
      </c>
      <c r="L1248" t="s">
        <v>6</v>
      </c>
      <c r="M1248" t="s">
        <v>7</v>
      </c>
      <c r="N1248">
        <v>8.4049833707400001</v>
      </c>
      <c r="O1248">
        <f>IF(AND(COUNTIF(L1248:M1248, "BASE"),COUNTIF(L1248:M1248, "TAXONOMIC")),1,0)</f>
        <v>0</v>
      </c>
      <c r="P1248">
        <f>IF(AND(COUNTIF(L1248:M1248, "BASE"),COUNTIF(L1248:M1248, "THEMATIC")),1,0)</f>
        <v>1</v>
      </c>
      <c r="Q1248" t="s">
        <v>353</v>
      </c>
      <c r="R1248">
        <f>IF(AND(COUNTIF(L1248:M1248, "THEMATIC"),COUNTIF(L1248:M1248, "TAXONOMIC")),1,0)</f>
        <v>0</v>
      </c>
      <c r="S1248">
        <f>IF(COUNTIF(L1248:M1248, "UNRELATED"),1,0)</f>
        <v>0</v>
      </c>
    </row>
    <row r="1249" spans="1:19" x14ac:dyDescent="0.35">
      <c r="A1249">
        <v>4014</v>
      </c>
      <c r="B1249">
        <v>1</v>
      </c>
      <c r="C1249">
        <v>9</v>
      </c>
      <c r="D1249" t="s">
        <v>214</v>
      </c>
      <c r="E1249" t="s">
        <v>215</v>
      </c>
      <c r="F1249" t="s">
        <v>216</v>
      </c>
      <c r="G1249" t="s">
        <v>217</v>
      </c>
      <c r="H1249" t="s">
        <v>218</v>
      </c>
      <c r="I1249" t="s">
        <v>219</v>
      </c>
      <c r="J1249" t="s">
        <v>215</v>
      </c>
      <c r="K1249" t="s">
        <v>214</v>
      </c>
      <c r="L1249" t="s">
        <v>14</v>
      </c>
      <c r="M1249" t="s">
        <v>6</v>
      </c>
      <c r="N1249">
        <v>4.9929364231099997</v>
      </c>
      <c r="O1249">
        <f>IF(AND(COUNTIF(L1249:M1249, "BASE"),COUNTIF(L1249:M1249, "TAXONOMIC")),1,0)</f>
        <v>1</v>
      </c>
      <c r="P1249">
        <f>IF(AND(COUNTIF(L1249:M1249, "BASE"),COUNTIF(L1249:M1249, "THEMATIC")),1,0)</f>
        <v>0</v>
      </c>
      <c r="Q1249" t="s">
        <v>354</v>
      </c>
      <c r="R1249">
        <f>IF(AND(COUNTIF(L1249:M1249, "THEMATIC"),COUNTIF(L1249:M1249, "TAXONOMIC")),1,0)</f>
        <v>0</v>
      </c>
      <c r="S1249">
        <f>IF(COUNTIF(L1249:M1249, "UNRELATED"),1,0)</f>
        <v>0</v>
      </c>
    </row>
    <row r="1250" spans="1:19" x14ac:dyDescent="0.35">
      <c r="A1250">
        <v>4014</v>
      </c>
      <c r="B1250">
        <v>1</v>
      </c>
      <c r="C1250">
        <v>10</v>
      </c>
      <c r="D1250" t="s">
        <v>307</v>
      </c>
      <c r="E1250" t="s">
        <v>308</v>
      </c>
      <c r="F1250" t="s">
        <v>309</v>
      </c>
      <c r="G1250" t="s">
        <v>310</v>
      </c>
      <c r="H1250" t="s">
        <v>311</v>
      </c>
      <c r="I1250" t="s">
        <v>312</v>
      </c>
      <c r="J1250" t="s">
        <v>307</v>
      </c>
      <c r="K1250" t="s">
        <v>308</v>
      </c>
      <c r="L1250" t="s">
        <v>6</v>
      </c>
      <c r="M1250" t="s">
        <v>14</v>
      </c>
      <c r="N1250">
        <v>6.0299586236399998</v>
      </c>
      <c r="O1250">
        <f>IF(AND(COUNTIF(L1250:M1250, "BASE"),COUNTIF(L1250:M1250, "TAXONOMIC")),1,0)</f>
        <v>1</v>
      </c>
      <c r="P1250">
        <f>IF(AND(COUNTIF(L1250:M1250, "BASE"),COUNTIF(L1250:M1250, "THEMATIC")),1,0)</f>
        <v>0</v>
      </c>
      <c r="Q1250" t="s">
        <v>354</v>
      </c>
      <c r="R1250">
        <f>IF(AND(COUNTIF(L1250:M1250, "THEMATIC"),COUNTIF(L1250:M1250, "TAXONOMIC")),1,0)</f>
        <v>0</v>
      </c>
      <c r="S1250">
        <f>IF(COUNTIF(L1250:M1250, "UNRELATED"),1,0)</f>
        <v>0</v>
      </c>
    </row>
    <row r="1251" spans="1:19" x14ac:dyDescent="0.35">
      <c r="A1251">
        <v>4014</v>
      </c>
      <c r="B1251">
        <v>1</v>
      </c>
      <c r="C1251">
        <v>11</v>
      </c>
      <c r="D1251" t="s">
        <v>146</v>
      </c>
      <c r="E1251" t="s">
        <v>147</v>
      </c>
      <c r="F1251" t="s">
        <v>148</v>
      </c>
      <c r="G1251" t="s">
        <v>149</v>
      </c>
      <c r="H1251" t="s">
        <v>150</v>
      </c>
      <c r="I1251" t="s">
        <v>151</v>
      </c>
      <c r="J1251" t="s">
        <v>147</v>
      </c>
      <c r="K1251" t="s">
        <v>146</v>
      </c>
      <c r="L1251" t="s">
        <v>14</v>
      </c>
      <c r="M1251" t="s">
        <v>6</v>
      </c>
      <c r="N1251">
        <v>7.1119551766300004</v>
      </c>
      <c r="O1251">
        <f>IF(AND(COUNTIF(L1251:M1251, "BASE"),COUNTIF(L1251:M1251, "TAXONOMIC")),1,0)</f>
        <v>1</v>
      </c>
      <c r="P1251">
        <f>IF(AND(COUNTIF(L1251:M1251, "BASE"),COUNTIF(L1251:M1251, "THEMATIC")),1,0)</f>
        <v>0</v>
      </c>
      <c r="Q1251" t="s">
        <v>354</v>
      </c>
      <c r="R1251">
        <f>IF(AND(COUNTIF(L1251:M1251, "THEMATIC"),COUNTIF(L1251:M1251, "TAXONOMIC")),1,0)</f>
        <v>0</v>
      </c>
      <c r="S1251">
        <f>IF(COUNTIF(L1251:M1251, "UNRELATED"),1,0)</f>
        <v>0</v>
      </c>
    </row>
    <row r="1252" spans="1:19" x14ac:dyDescent="0.35">
      <c r="A1252">
        <v>4014</v>
      </c>
      <c r="B1252">
        <v>1</v>
      </c>
      <c r="C1252">
        <v>12</v>
      </c>
      <c r="D1252" t="s">
        <v>55</v>
      </c>
      <c r="E1252" t="s">
        <v>107</v>
      </c>
      <c r="F1252" t="s">
        <v>167</v>
      </c>
      <c r="G1252" t="s">
        <v>168</v>
      </c>
      <c r="H1252" t="s">
        <v>169</v>
      </c>
      <c r="I1252" t="s">
        <v>170</v>
      </c>
      <c r="J1252" t="s">
        <v>107</v>
      </c>
      <c r="K1252" t="s">
        <v>55</v>
      </c>
      <c r="L1252" t="s">
        <v>14</v>
      </c>
      <c r="M1252" t="s">
        <v>6</v>
      </c>
      <c r="N1252">
        <v>7.2606746549099999</v>
      </c>
      <c r="O1252">
        <f>IF(AND(COUNTIF(L1252:M1252, "BASE"),COUNTIF(L1252:M1252, "TAXONOMIC")),1,0)</f>
        <v>1</v>
      </c>
      <c r="P1252">
        <f>IF(AND(COUNTIF(L1252:M1252, "BASE"),COUNTIF(L1252:M1252, "THEMATIC")),1,0)</f>
        <v>0</v>
      </c>
      <c r="Q1252" t="s">
        <v>354</v>
      </c>
      <c r="R1252">
        <f>IF(AND(COUNTIF(L1252:M1252, "THEMATIC"),COUNTIF(L1252:M1252, "TAXONOMIC")),1,0)</f>
        <v>0</v>
      </c>
      <c r="S1252">
        <f>IF(COUNTIF(L1252:M1252, "UNRELATED"),1,0)</f>
        <v>0</v>
      </c>
    </row>
    <row r="1253" spans="1:19" x14ac:dyDescent="0.35">
      <c r="A1253">
        <v>4014</v>
      </c>
      <c r="B1253">
        <v>1</v>
      </c>
      <c r="C1253">
        <v>13</v>
      </c>
      <c r="D1253" t="s">
        <v>299</v>
      </c>
      <c r="E1253" t="s">
        <v>206</v>
      </c>
      <c r="F1253" t="s">
        <v>300</v>
      </c>
      <c r="G1253" t="s">
        <v>301</v>
      </c>
      <c r="H1253" t="s">
        <v>302</v>
      </c>
      <c r="I1253" t="s">
        <v>303</v>
      </c>
      <c r="J1253" t="s">
        <v>299</v>
      </c>
      <c r="K1253" t="s">
        <v>206</v>
      </c>
      <c r="L1253" t="s">
        <v>6</v>
      </c>
      <c r="M1253" t="s">
        <v>14</v>
      </c>
      <c r="N1253">
        <v>4.9470635635700004</v>
      </c>
      <c r="O1253">
        <f>IF(AND(COUNTIF(L1253:M1253, "BASE"),COUNTIF(L1253:M1253, "TAXONOMIC")),1,0)</f>
        <v>1</v>
      </c>
      <c r="P1253">
        <f>IF(AND(COUNTIF(L1253:M1253, "BASE"),COUNTIF(L1253:M1253, "THEMATIC")),1,0)</f>
        <v>0</v>
      </c>
      <c r="Q1253" t="s">
        <v>354</v>
      </c>
      <c r="R1253">
        <f>IF(AND(COUNTIF(L1253:M1253, "THEMATIC"),COUNTIF(L1253:M1253, "TAXONOMIC")),1,0)</f>
        <v>0</v>
      </c>
      <c r="S1253">
        <f>IF(COUNTIF(L1253:M1253, "UNRELATED"),1,0)</f>
        <v>0</v>
      </c>
    </row>
    <row r="1254" spans="1:19" x14ac:dyDescent="0.35">
      <c r="A1254">
        <v>4014</v>
      </c>
      <c r="B1254">
        <v>1</v>
      </c>
      <c r="C1254">
        <v>14</v>
      </c>
      <c r="D1254" t="s">
        <v>131</v>
      </c>
      <c r="E1254" t="s">
        <v>132</v>
      </c>
      <c r="F1254" t="s">
        <v>133</v>
      </c>
      <c r="G1254" t="s">
        <v>134</v>
      </c>
      <c r="H1254" t="s">
        <v>135</v>
      </c>
      <c r="I1254" t="s">
        <v>136</v>
      </c>
      <c r="J1254" t="s">
        <v>131</v>
      </c>
      <c r="K1254" t="s">
        <v>132</v>
      </c>
      <c r="L1254" t="s">
        <v>6</v>
      </c>
      <c r="M1254" t="s">
        <v>14</v>
      </c>
      <c r="N1254">
        <v>7.6272655522299999</v>
      </c>
      <c r="O1254">
        <f>IF(AND(COUNTIF(L1254:M1254, "BASE"),COUNTIF(L1254:M1254, "TAXONOMIC")),1,0)</f>
        <v>1</v>
      </c>
      <c r="P1254">
        <f>IF(AND(COUNTIF(L1254:M1254, "BASE"),COUNTIF(L1254:M1254, "THEMATIC")),1,0)</f>
        <v>0</v>
      </c>
      <c r="Q1254" t="s">
        <v>354</v>
      </c>
      <c r="R1254">
        <f>IF(AND(COUNTIF(L1254:M1254, "THEMATIC"),COUNTIF(L1254:M1254, "TAXONOMIC")),1,0)</f>
        <v>0</v>
      </c>
      <c r="S1254">
        <f>IF(COUNTIF(L1254:M1254, "UNRELATED"),1,0)</f>
        <v>0</v>
      </c>
    </row>
    <row r="1255" spans="1:19" x14ac:dyDescent="0.35">
      <c r="A1255">
        <v>4014</v>
      </c>
      <c r="B1255">
        <v>1</v>
      </c>
      <c r="C1255">
        <v>15</v>
      </c>
      <c r="D1255" t="s">
        <v>162</v>
      </c>
      <c r="E1255" t="s">
        <v>163</v>
      </c>
      <c r="F1255" t="s">
        <v>164</v>
      </c>
      <c r="G1255" t="s">
        <v>165</v>
      </c>
      <c r="H1255" t="s">
        <v>166</v>
      </c>
      <c r="I1255" t="s">
        <v>115</v>
      </c>
      <c r="J1255" t="s">
        <v>163</v>
      </c>
      <c r="K1255" t="s">
        <v>162</v>
      </c>
      <c r="L1255" t="s">
        <v>14</v>
      </c>
      <c r="M1255" t="s">
        <v>6</v>
      </c>
      <c r="N1255">
        <v>5.8794828518899998</v>
      </c>
      <c r="O1255">
        <f>IF(AND(COUNTIF(L1255:M1255, "BASE"),COUNTIF(L1255:M1255, "TAXONOMIC")),1,0)</f>
        <v>1</v>
      </c>
      <c r="P1255">
        <f>IF(AND(COUNTIF(L1255:M1255, "BASE"),COUNTIF(L1255:M1255, "THEMATIC")),1,0)</f>
        <v>0</v>
      </c>
      <c r="Q1255" t="s">
        <v>354</v>
      </c>
      <c r="R1255">
        <f>IF(AND(COUNTIF(L1255:M1255, "THEMATIC"),COUNTIF(L1255:M1255, "TAXONOMIC")),1,0)</f>
        <v>0</v>
      </c>
      <c r="S1255">
        <f>IF(COUNTIF(L1255:M1255, "UNRELATED"),1,0)</f>
        <v>0</v>
      </c>
    </row>
    <row r="1256" spans="1:19" x14ac:dyDescent="0.35">
      <c r="A1256">
        <v>4014</v>
      </c>
      <c r="B1256">
        <v>1</v>
      </c>
      <c r="C1256">
        <v>16</v>
      </c>
      <c r="D1256" t="s">
        <v>45</v>
      </c>
      <c r="E1256" t="s">
        <v>46</v>
      </c>
      <c r="F1256" t="s">
        <v>47</v>
      </c>
      <c r="G1256" t="s">
        <v>48</v>
      </c>
      <c r="H1256" t="s">
        <v>49</v>
      </c>
      <c r="I1256" t="s">
        <v>50</v>
      </c>
      <c r="J1256" t="s">
        <v>46</v>
      </c>
      <c r="K1256" t="s">
        <v>45</v>
      </c>
      <c r="L1256" t="s">
        <v>14</v>
      </c>
      <c r="M1256" t="s">
        <v>6</v>
      </c>
      <c r="N1256">
        <v>18.325199979099999</v>
      </c>
      <c r="O1256">
        <f>IF(AND(COUNTIF(L1256:M1256, "BASE"),COUNTIF(L1256:M1256, "TAXONOMIC")),1,0)</f>
        <v>1</v>
      </c>
      <c r="P1256">
        <f>IF(AND(COUNTIF(L1256:M1256, "BASE"),COUNTIF(L1256:M1256, "THEMATIC")),1,0)</f>
        <v>0</v>
      </c>
      <c r="Q1256" t="s">
        <v>354</v>
      </c>
      <c r="R1256">
        <f>IF(AND(COUNTIF(L1256:M1256, "THEMATIC"),COUNTIF(L1256:M1256, "TAXONOMIC")),1,0)</f>
        <v>0</v>
      </c>
      <c r="S1256">
        <f>IF(COUNTIF(L1256:M1256, "UNRELATED"),1,0)</f>
        <v>0</v>
      </c>
    </row>
    <row r="1257" spans="1:19" x14ac:dyDescent="0.35">
      <c r="A1257">
        <v>4014</v>
      </c>
      <c r="B1257">
        <v>1</v>
      </c>
      <c r="C1257">
        <v>17</v>
      </c>
      <c r="D1257" t="s">
        <v>260</v>
      </c>
      <c r="E1257" t="s">
        <v>261</v>
      </c>
      <c r="F1257" t="s">
        <v>145</v>
      </c>
      <c r="G1257" t="s">
        <v>262</v>
      </c>
      <c r="H1257" t="s">
        <v>263</v>
      </c>
      <c r="I1257" t="s">
        <v>264</v>
      </c>
      <c r="J1257" t="s">
        <v>261</v>
      </c>
      <c r="K1257" t="s">
        <v>260</v>
      </c>
      <c r="L1257" t="s">
        <v>14</v>
      </c>
      <c r="M1257" t="s">
        <v>6</v>
      </c>
      <c r="N1257">
        <v>6.0488789187499998</v>
      </c>
      <c r="O1257">
        <f>IF(AND(COUNTIF(L1257:M1257, "BASE"),COUNTIF(L1257:M1257, "TAXONOMIC")),1,0)</f>
        <v>1</v>
      </c>
      <c r="P1257">
        <f>IF(AND(COUNTIF(L1257:M1257, "BASE"),COUNTIF(L1257:M1257, "THEMATIC")),1,0)</f>
        <v>0</v>
      </c>
      <c r="Q1257" t="s">
        <v>354</v>
      </c>
      <c r="R1257">
        <f>IF(AND(COUNTIF(L1257:M1257, "THEMATIC"),COUNTIF(L1257:M1257, "TAXONOMIC")),1,0)</f>
        <v>0</v>
      </c>
      <c r="S1257">
        <f>IF(COUNTIF(L1257:M1257, "UNRELATED"),1,0)</f>
        <v>0</v>
      </c>
    </row>
    <row r="1258" spans="1:19" x14ac:dyDescent="0.35">
      <c r="A1258">
        <v>4014</v>
      </c>
      <c r="B1258">
        <v>1</v>
      </c>
      <c r="C1258">
        <v>18</v>
      </c>
      <c r="D1258" t="s">
        <v>59</v>
      </c>
      <c r="E1258" t="s">
        <v>137</v>
      </c>
      <c r="F1258" t="s">
        <v>138</v>
      </c>
      <c r="G1258" t="s">
        <v>139</v>
      </c>
      <c r="H1258" t="s">
        <v>140</v>
      </c>
      <c r="I1258" t="s">
        <v>141</v>
      </c>
      <c r="J1258" t="s">
        <v>141</v>
      </c>
      <c r="K1258" t="s">
        <v>137</v>
      </c>
      <c r="L1258" t="s">
        <v>324</v>
      </c>
      <c r="M1258" t="s">
        <v>14</v>
      </c>
      <c r="N1258">
        <v>14.7003260316</v>
      </c>
      <c r="O1258">
        <f>IF(AND(COUNTIF(L1258:M1258, "BASE"),COUNTIF(L1258:M1258, "TAXONOMIC")),1,0)</f>
        <v>0</v>
      </c>
      <c r="P1258">
        <f>IF(AND(COUNTIF(L1258:M1258, "BASE"),COUNTIF(L1258:M1258, "THEMATIC")),1,0)</f>
        <v>0</v>
      </c>
      <c r="Q1258" t="s">
        <v>352</v>
      </c>
      <c r="R1258">
        <f>IF(AND(COUNTIF(L1258:M1258, "THEMATIC"),COUNTIF(L1258:M1258, "TAXONOMIC")),1,0)</f>
        <v>0</v>
      </c>
      <c r="S1258">
        <f>IF(COUNTIF(L1258:M1258, "UNRELATED"),1,0)</f>
        <v>1</v>
      </c>
    </row>
    <row r="1259" spans="1:19" x14ac:dyDescent="0.35">
      <c r="A1259">
        <v>4014</v>
      </c>
      <c r="B1259">
        <v>1</v>
      </c>
      <c r="C1259">
        <v>19</v>
      </c>
      <c r="D1259" t="s">
        <v>0</v>
      </c>
      <c r="E1259" t="s">
        <v>1</v>
      </c>
      <c r="F1259" t="s">
        <v>2</v>
      </c>
      <c r="G1259" t="s">
        <v>3</v>
      </c>
      <c r="H1259" t="s">
        <v>4</v>
      </c>
      <c r="I1259" t="s">
        <v>5</v>
      </c>
      <c r="J1259" t="s">
        <v>4</v>
      </c>
      <c r="K1259" t="s">
        <v>5</v>
      </c>
      <c r="L1259" t="s">
        <v>324</v>
      </c>
      <c r="M1259" t="s">
        <v>324</v>
      </c>
      <c r="N1259">
        <v>4.8424139713200001</v>
      </c>
      <c r="O1259">
        <f>IF(AND(COUNTIF(L1259:M1259, "BASE"),COUNTIF(L1259:M1259, "TAXONOMIC")),1,0)</f>
        <v>0</v>
      </c>
      <c r="P1259">
        <f>IF(AND(COUNTIF(L1259:M1259, "BASE"),COUNTIF(L1259:M1259, "THEMATIC")),1,0)</f>
        <v>0</v>
      </c>
      <c r="Q1259" t="s">
        <v>352</v>
      </c>
      <c r="R1259">
        <f>IF(AND(COUNTIF(L1259:M1259, "THEMATIC"),COUNTIF(L1259:M1259, "TAXONOMIC")),1,0)</f>
        <v>0</v>
      </c>
      <c r="S1259">
        <f>IF(COUNTIF(L1259:M1259, "UNRELATED"),1,0)</f>
        <v>1</v>
      </c>
    </row>
    <row r="1260" spans="1:19" x14ac:dyDescent="0.35">
      <c r="A1260">
        <v>4014</v>
      </c>
      <c r="B1260">
        <v>1</v>
      </c>
      <c r="C1260">
        <v>20</v>
      </c>
      <c r="D1260" t="s">
        <v>187</v>
      </c>
      <c r="E1260" t="s">
        <v>188</v>
      </c>
      <c r="F1260" t="s">
        <v>189</v>
      </c>
      <c r="G1260" t="s">
        <v>190</v>
      </c>
      <c r="H1260" t="s">
        <v>191</v>
      </c>
      <c r="I1260" t="s">
        <v>58</v>
      </c>
      <c r="J1260" t="s">
        <v>187</v>
      </c>
      <c r="K1260" t="s">
        <v>189</v>
      </c>
      <c r="L1260" t="s">
        <v>6</v>
      </c>
      <c r="M1260" t="s">
        <v>7</v>
      </c>
      <c r="N1260">
        <v>10.328339787999999</v>
      </c>
      <c r="O1260">
        <f>IF(AND(COUNTIF(L1260:M1260, "BASE"),COUNTIF(L1260:M1260, "TAXONOMIC")),1,0)</f>
        <v>0</v>
      </c>
      <c r="P1260">
        <f>IF(AND(COUNTIF(L1260:M1260, "BASE"),COUNTIF(L1260:M1260, "THEMATIC")),1,0)</f>
        <v>1</v>
      </c>
      <c r="Q1260" t="s">
        <v>353</v>
      </c>
      <c r="R1260">
        <f>IF(AND(COUNTIF(L1260:M1260, "THEMATIC"),COUNTIF(L1260:M1260, "TAXONOMIC")),1,0)</f>
        <v>0</v>
      </c>
      <c r="S1260">
        <f>IF(COUNTIF(L1260:M1260, "UNRELATED"),1,0)</f>
        <v>0</v>
      </c>
    </row>
    <row r="1261" spans="1:19" x14ac:dyDescent="0.35">
      <c r="A1261">
        <v>4014</v>
      </c>
      <c r="B1261">
        <v>1</v>
      </c>
      <c r="C1261">
        <v>21</v>
      </c>
      <c r="D1261" t="s">
        <v>142</v>
      </c>
      <c r="E1261" t="s">
        <v>45</v>
      </c>
      <c r="F1261" t="s">
        <v>143</v>
      </c>
      <c r="G1261" t="s">
        <v>144</v>
      </c>
      <c r="H1261" t="s">
        <v>51</v>
      </c>
      <c r="I1261" t="s">
        <v>145</v>
      </c>
      <c r="J1261" t="s">
        <v>142</v>
      </c>
      <c r="K1261" t="s">
        <v>143</v>
      </c>
      <c r="L1261" t="s">
        <v>6</v>
      </c>
      <c r="M1261" t="s">
        <v>7</v>
      </c>
      <c r="N1261">
        <v>9.9784530449000002</v>
      </c>
      <c r="O1261">
        <f>IF(AND(COUNTIF(L1261:M1261, "BASE"),COUNTIF(L1261:M1261, "TAXONOMIC")),1,0)</f>
        <v>0</v>
      </c>
      <c r="P1261">
        <f>IF(AND(COUNTIF(L1261:M1261, "BASE"),COUNTIF(L1261:M1261, "THEMATIC")),1,0)</f>
        <v>1</v>
      </c>
      <c r="Q1261" t="s">
        <v>353</v>
      </c>
      <c r="R1261">
        <f>IF(AND(COUNTIF(L1261:M1261, "THEMATIC"),COUNTIF(L1261:M1261, "TAXONOMIC")),1,0)</f>
        <v>0</v>
      </c>
      <c r="S1261">
        <f>IF(COUNTIF(L1261:M1261, "UNRELATED"),1,0)</f>
        <v>0</v>
      </c>
    </row>
    <row r="1262" spans="1:19" x14ac:dyDescent="0.35">
      <c r="A1262">
        <v>4014</v>
      </c>
      <c r="B1262">
        <v>1</v>
      </c>
      <c r="C1262">
        <v>22</v>
      </c>
      <c r="D1262" t="s">
        <v>15</v>
      </c>
      <c r="E1262" t="s">
        <v>16</v>
      </c>
      <c r="F1262" t="s">
        <v>17</v>
      </c>
      <c r="G1262" t="s">
        <v>18</v>
      </c>
      <c r="H1262" t="s">
        <v>19</v>
      </c>
      <c r="I1262" t="s">
        <v>20</v>
      </c>
      <c r="J1262" t="s">
        <v>15</v>
      </c>
      <c r="K1262" t="s">
        <v>16</v>
      </c>
      <c r="L1262" t="s">
        <v>6</v>
      </c>
      <c r="M1262" t="s">
        <v>14</v>
      </c>
      <c r="N1262">
        <v>16.008201111999998</v>
      </c>
      <c r="O1262">
        <f>IF(AND(COUNTIF(L1262:M1262, "BASE"),COUNTIF(L1262:M1262, "TAXONOMIC")),1,0)</f>
        <v>1</v>
      </c>
      <c r="P1262">
        <f>IF(AND(COUNTIF(L1262:M1262, "BASE"),COUNTIF(L1262:M1262, "THEMATIC")),1,0)</f>
        <v>0</v>
      </c>
      <c r="Q1262" t="s">
        <v>354</v>
      </c>
      <c r="R1262">
        <f>IF(AND(COUNTIF(L1262:M1262, "THEMATIC"),COUNTIF(L1262:M1262, "TAXONOMIC")),1,0)</f>
        <v>0</v>
      </c>
      <c r="S1262">
        <f>IF(COUNTIF(L1262:M1262, "UNRELATED"),1,0)</f>
        <v>0</v>
      </c>
    </row>
    <row r="1263" spans="1:19" x14ac:dyDescent="0.35">
      <c r="A1263">
        <v>4014</v>
      </c>
      <c r="B1263">
        <v>1</v>
      </c>
      <c r="C1263">
        <v>23</v>
      </c>
      <c r="D1263" t="s">
        <v>63</v>
      </c>
      <c r="E1263" t="s">
        <v>64</v>
      </c>
      <c r="F1263" t="s">
        <v>65</v>
      </c>
      <c r="G1263" t="s">
        <v>66</v>
      </c>
      <c r="H1263" t="s">
        <v>67</v>
      </c>
      <c r="I1263" t="s">
        <v>68</v>
      </c>
      <c r="J1263" t="s">
        <v>64</v>
      </c>
      <c r="K1263" t="s">
        <v>63</v>
      </c>
      <c r="L1263" t="s">
        <v>14</v>
      </c>
      <c r="M1263" t="s">
        <v>6</v>
      </c>
      <c r="N1263">
        <v>6.8530646243</v>
      </c>
      <c r="O1263">
        <f>IF(AND(COUNTIF(L1263:M1263, "BASE"),COUNTIF(L1263:M1263, "TAXONOMIC")),1,0)</f>
        <v>1</v>
      </c>
      <c r="P1263">
        <f>IF(AND(COUNTIF(L1263:M1263, "BASE"),COUNTIF(L1263:M1263, "THEMATIC")),1,0)</f>
        <v>0</v>
      </c>
      <c r="Q1263" t="s">
        <v>354</v>
      </c>
      <c r="R1263">
        <f>IF(AND(COUNTIF(L1263:M1263, "THEMATIC"),COUNTIF(L1263:M1263, "TAXONOMIC")),1,0)</f>
        <v>0</v>
      </c>
      <c r="S1263">
        <f>IF(COUNTIF(L1263:M1263, "UNRELATED"),1,0)</f>
        <v>0</v>
      </c>
    </row>
    <row r="1264" spans="1:19" x14ac:dyDescent="0.35">
      <c r="A1264">
        <v>4014</v>
      </c>
      <c r="B1264">
        <v>1</v>
      </c>
      <c r="C1264">
        <v>24</v>
      </c>
      <c r="D1264" t="s">
        <v>69</v>
      </c>
      <c r="E1264" t="s">
        <v>70</v>
      </c>
      <c r="F1264" t="s">
        <v>71</v>
      </c>
      <c r="G1264" t="s">
        <v>38</v>
      </c>
      <c r="H1264" t="s">
        <v>72</v>
      </c>
      <c r="I1264" t="s">
        <v>73</v>
      </c>
      <c r="J1264" t="s">
        <v>70</v>
      </c>
      <c r="K1264" t="s">
        <v>69</v>
      </c>
      <c r="L1264" t="s">
        <v>14</v>
      </c>
      <c r="M1264" t="s">
        <v>6</v>
      </c>
      <c r="N1264">
        <v>3.4040222925800001</v>
      </c>
      <c r="O1264">
        <f>IF(AND(COUNTIF(L1264:M1264, "BASE"),COUNTIF(L1264:M1264, "TAXONOMIC")),1,0)</f>
        <v>1</v>
      </c>
      <c r="P1264">
        <f>IF(AND(COUNTIF(L1264:M1264, "BASE"),COUNTIF(L1264:M1264, "THEMATIC")),1,0)</f>
        <v>0</v>
      </c>
      <c r="Q1264" t="s">
        <v>354</v>
      </c>
      <c r="R1264">
        <f>IF(AND(COUNTIF(L1264:M1264, "THEMATIC"),COUNTIF(L1264:M1264, "TAXONOMIC")),1,0)</f>
        <v>0</v>
      </c>
      <c r="S1264">
        <f>IF(COUNTIF(L1264:M1264, "UNRELATED"),1,0)</f>
        <v>0</v>
      </c>
    </row>
    <row r="1265" spans="1:19" x14ac:dyDescent="0.35">
      <c r="A1265">
        <v>4014</v>
      </c>
      <c r="B1265">
        <v>1</v>
      </c>
      <c r="C1265">
        <v>25</v>
      </c>
      <c r="D1265" t="s">
        <v>253</v>
      </c>
      <c r="E1265" t="s">
        <v>275</v>
      </c>
      <c r="F1265" t="s">
        <v>234</v>
      </c>
      <c r="G1265" t="s">
        <v>276</v>
      </c>
      <c r="H1265" t="s">
        <v>277</v>
      </c>
      <c r="I1265" t="s">
        <v>278</v>
      </c>
      <c r="J1265" t="s">
        <v>276</v>
      </c>
      <c r="K1265" t="s">
        <v>278</v>
      </c>
      <c r="L1265" t="s">
        <v>324</v>
      </c>
      <c r="M1265" t="s">
        <v>324</v>
      </c>
      <c r="N1265">
        <v>8.0842722854000009</v>
      </c>
      <c r="O1265">
        <f>IF(AND(COUNTIF(L1265:M1265, "BASE"),COUNTIF(L1265:M1265, "TAXONOMIC")),1,0)</f>
        <v>0</v>
      </c>
      <c r="P1265">
        <f>IF(AND(COUNTIF(L1265:M1265, "BASE"),COUNTIF(L1265:M1265, "THEMATIC")),1,0)</f>
        <v>0</v>
      </c>
      <c r="Q1265" t="s">
        <v>352</v>
      </c>
      <c r="R1265">
        <f>IF(AND(COUNTIF(L1265:M1265, "THEMATIC"),COUNTIF(L1265:M1265, "TAXONOMIC")),1,0)</f>
        <v>0</v>
      </c>
      <c r="S1265">
        <f>IF(COUNTIF(L1265:M1265, "UNRELATED"),1,0)</f>
        <v>1</v>
      </c>
    </row>
    <row r="1266" spans="1:19" x14ac:dyDescent="0.35">
      <c r="A1266">
        <v>4014</v>
      </c>
      <c r="B1266">
        <v>1</v>
      </c>
      <c r="C1266">
        <v>26</v>
      </c>
      <c r="D1266" t="s">
        <v>79</v>
      </c>
      <c r="E1266" t="s">
        <v>80</v>
      </c>
      <c r="F1266" t="s">
        <v>81</v>
      </c>
      <c r="G1266" t="s">
        <v>82</v>
      </c>
      <c r="H1266" t="s">
        <v>83</v>
      </c>
      <c r="I1266" t="s">
        <v>84</v>
      </c>
      <c r="J1266" t="s">
        <v>79</v>
      </c>
      <c r="K1266" t="s">
        <v>80</v>
      </c>
      <c r="L1266" t="s">
        <v>6</v>
      </c>
      <c r="M1266" t="s">
        <v>14</v>
      </c>
      <c r="N1266">
        <v>7.6553040059499997</v>
      </c>
      <c r="O1266">
        <f>IF(AND(COUNTIF(L1266:M1266, "BASE"),COUNTIF(L1266:M1266, "TAXONOMIC")),1,0)</f>
        <v>1</v>
      </c>
      <c r="P1266">
        <f>IF(AND(COUNTIF(L1266:M1266, "BASE"),COUNTIF(L1266:M1266, "THEMATIC")),1,0)</f>
        <v>0</v>
      </c>
      <c r="Q1266" t="s">
        <v>354</v>
      </c>
      <c r="R1266">
        <f>IF(AND(COUNTIF(L1266:M1266, "THEMATIC"),COUNTIF(L1266:M1266, "TAXONOMIC")),1,0)</f>
        <v>0</v>
      </c>
      <c r="S1266">
        <f>IF(COUNTIF(L1266:M1266, "UNRELATED"),1,0)</f>
        <v>0</v>
      </c>
    </row>
    <row r="1267" spans="1:19" x14ac:dyDescent="0.35">
      <c r="A1267">
        <v>4014</v>
      </c>
      <c r="B1267">
        <v>1</v>
      </c>
      <c r="C1267">
        <v>27</v>
      </c>
      <c r="D1267" t="s">
        <v>51</v>
      </c>
      <c r="E1267" t="s">
        <v>52</v>
      </c>
      <c r="F1267" t="s">
        <v>53</v>
      </c>
      <c r="G1267" t="s">
        <v>54</v>
      </c>
      <c r="H1267" t="s">
        <v>55</v>
      </c>
      <c r="I1267" t="s">
        <v>56</v>
      </c>
      <c r="J1267" t="s">
        <v>52</v>
      </c>
      <c r="K1267" t="s">
        <v>51</v>
      </c>
      <c r="L1267" t="s">
        <v>14</v>
      </c>
      <c r="M1267" t="s">
        <v>6</v>
      </c>
      <c r="N1267">
        <v>8.2378759477900001</v>
      </c>
      <c r="O1267">
        <f>IF(AND(COUNTIF(L1267:M1267, "BASE"),COUNTIF(L1267:M1267, "TAXONOMIC")),1,0)</f>
        <v>1</v>
      </c>
      <c r="P1267">
        <f>IF(AND(COUNTIF(L1267:M1267, "BASE"),COUNTIF(L1267:M1267, "THEMATIC")),1,0)</f>
        <v>0</v>
      </c>
      <c r="Q1267" t="s">
        <v>354</v>
      </c>
      <c r="R1267">
        <f>IF(AND(COUNTIF(L1267:M1267, "THEMATIC"),COUNTIF(L1267:M1267, "TAXONOMIC")),1,0)</f>
        <v>0</v>
      </c>
      <c r="S1267">
        <f>IF(COUNTIF(L1267:M1267, "UNRELATED"),1,0)</f>
        <v>0</v>
      </c>
    </row>
    <row r="1268" spans="1:19" x14ac:dyDescent="0.35">
      <c r="A1268">
        <v>4014</v>
      </c>
      <c r="B1268">
        <v>1</v>
      </c>
      <c r="C1268">
        <v>28</v>
      </c>
      <c r="D1268" t="s">
        <v>21</v>
      </c>
      <c r="E1268" t="s">
        <v>22</v>
      </c>
      <c r="F1268" t="s">
        <v>23</v>
      </c>
      <c r="G1268" t="s">
        <v>24</v>
      </c>
      <c r="H1268" t="s">
        <v>25</v>
      </c>
      <c r="I1268" t="s">
        <v>26</v>
      </c>
      <c r="J1268" t="s">
        <v>21</v>
      </c>
      <c r="K1268" t="s">
        <v>22</v>
      </c>
      <c r="L1268" t="s">
        <v>6</v>
      </c>
      <c r="M1268" t="s">
        <v>14</v>
      </c>
      <c r="N1268">
        <v>5.4580519015400002</v>
      </c>
      <c r="O1268">
        <f>IF(AND(COUNTIF(L1268:M1268, "BASE"),COUNTIF(L1268:M1268, "TAXONOMIC")),1,0)</f>
        <v>1</v>
      </c>
      <c r="P1268">
        <f>IF(AND(COUNTIF(L1268:M1268, "BASE"),COUNTIF(L1268:M1268, "THEMATIC")),1,0)</f>
        <v>0</v>
      </c>
      <c r="Q1268" t="s">
        <v>354</v>
      </c>
      <c r="R1268">
        <f>IF(AND(COUNTIF(L1268:M1268, "THEMATIC"),COUNTIF(L1268:M1268, "TAXONOMIC")),1,0)</f>
        <v>0</v>
      </c>
      <c r="S1268">
        <f>IF(COUNTIF(L1268:M1268, "UNRELATED"),1,0)</f>
        <v>0</v>
      </c>
    </row>
    <row r="1269" spans="1:19" x14ac:dyDescent="0.35">
      <c r="A1269">
        <v>4014</v>
      </c>
      <c r="B1269">
        <v>1</v>
      </c>
      <c r="C1269">
        <v>29</v>
      </c>
      <c r="D1269" t="s">
        <v>318</v>
      </c>
      <c r="E1269" t="s">
        <v>319</v>
      </c>
      <c r="F1269" t="s">
        <v>320</v>
      </c>
      <c r="G1269" t="s">
        <v>321</v>
      </c>
      <c r="H1269" t="s">
        <v>322</v>
      </c>
      <c r="I1269" t="s">
        <v>323</v>
      </c>
      <c r="J1269" t="s">
        <v>318</v>
      </c>
      <c r="K1269" t="s">
        <v>319</v>
      </c>
      <c r="L1269" t="s">
        <v>6</v>
      </c>
      <c r="M1269" t="s">
        <v>14</v>
      </c>
      <c r="N1269">
        <v>3.5155606598700002</v>
      </c>
      <c r="O1269">
        <f>IF(AND(COUNTIF(L1269:M1269, "BASE"),COUNTIF(L1269:M1269, "TAXONOMIC")),1,0)</f>
        <v>1</v>
      </c>
      <c r="P1269">
        <f>IF(AND(COUNTIF(L1269:M1269, "BASE"),COUNTIF(L1269:M1269, "THEMATIC")),1,0)</f>
        <v>0</v>
      </c>
      <c r="Q1269" t="s">
        <v>354</v>
      </c>
      <c r="R1269">
        <f>IF(AND(COUNTIF(L1269:M1269, "THEMATIC"),COUNTIF(L1269:M1269, "TAXONOMIC")),1,0)</f>
        <v>0</v>
      </c>
      <c r="S1269">
        <f>IF(COUNTIF(L1269:M1269, "UNRELATED"),1,0)</f>
        <v>0</v>
      </c>
    </row>
    <row r="1270" spans="1:19" x14ac:dyDescent="0.35">
      <c r="A1270">
        <v>4014</v>
      </c>
      <c r="B1270">
        <v>1</v>
      </c>
      <c r="C1270">
        <v>30</v>
      </c>
      <c r="D1270" t="s">
        <v>36</v>
      </c>
      <c r="E1270" t="s">
        <v>271</v>
      </c>
      <c r="F1270" t="s">
        <v>165</v>
      </c>
      <c r="G1270" t="s">
        <v>272</v>
      </c>
      <c r="H1270" t="s">
        <v>273</v>
      </c>
      <c r="I1270" t="s">
        <v>274</v>
      </c>
      <c r="J1270" t="s">
        <v>36</v>
      </c>
      <c r="K1270" t="s">
        <v>271</v>
      </c>
      <c r="L1270" t="s">
        <v>6</v>
      </c>
      <c r="M1270" t="s">
        <v>14</v>
      </c>
      <c r="N1270">
        <v>4.6654067482999997</v>
      </c>
      <c r="O1270">
        <f>IF(AND(COUNTIF(L1270:M1270, "BASE"),COUNTIF(L1270:M1270, "TAXONOMIC")),1,0)</f>
        <v>1</v>
      </c>
      <c r="P1270">
        <f>IF(AND(COUNTIF(L1270:M1270, "BASE"),COUNTIF(L1270:M1270, "THEMATIC")),1,0)</f>
        <v>0</v>
      </c>
      <c r="Q1270" t="s">
        <v>354</v>
      </c>
      <c r="R1270">
        <f>IF(AND(COUNTIF(L1270:M1270, "THEMATIC"),COUNTIF(L1270:M1270, "TAXONOMIC")),1,0)</f>
        <v>0</v>
      </c>
      <c r="S1270">
        <f>IF(COUNTIF(L1270:M1270, "UNRELATED"),1,0)</f>
        <v>0</v>
      </c>
    </row>
    <row r="1271" spans="1:19" x14ac:dyDescent="0.35">
      <c r="A1271">
        <v>4014</v>
      </c>
      <c r="B1271">
        <v>1</v>
      </c>
      <c r="C1271">
        <v>31</v>
      </c>
      <c r="D1271" t="s">
        <v>249</v>
      </c>
      <c r="E1271" t="s">
        <v>250</v>
      </c>
      <c r="F1271" t="s">
        <v>251</v>
      </c>
      <c r="G1271" t="s">
        <v>252</v>
      </c>
      <c r="H1271" t="s">
        <v>253</v>
      </c>
      <c r="I1271" t="s">
        <v>254</v>
      </c>
      <c r="J1271" t="s">
        <v>254</v>
      </c>
      <c r="K1271" t="s">
        <v>251</v>
      </c>
      <c r="L1271" t="s">
        <v>324</v>
      </c>
      <c r="M1271" t="s">
        <v>7</v>
      </c>
      <c r="N1271">
        <v>14.7147468388</v>
      </c>
      <c r="O1271">
        <f>IF(AND(COUNTIF(L1271:M1271, "BASE"),COUNTIF(L1271:M1271, "TAXONOMIC")),1,0)</f>
        <v>0</v>
      </c>
      <c r="P1271">
        <f>IF(AND(COUNTIF(L1271:M1271, "BASE"),COUNTIF(L1271:M1271, "THEMATIC")),1,0)</f>
        <v>0</v>
      </c>
      <c r="Q1271" t="s">
        <v>352</v>
      </c>
      <c r="R1271">
        <f>IF(AND(COUNTIF(L1271:M1271, "THEMATIC"),COUNTIF(L1271:M1271, "TAXONOMIC")),1,0)</f>
        <v>0</v>
      </c>
      <c r="S1271">
        <f>IF(COUNTIF(L1271:M1271, "UNRELATED"),1,0)</f>
        <v>1</v>
      </c>
    </row>
    <row r="1272" spans="1:19" x14ac:dyDescent="0.35">
      <c r="A1272">
        <v>4014</v>
      </c>
      <c r="B1272">
        <v>1</v>
      </c>
      <c r="C1272">
        <v>32</v>
      </c>
      <c r="D1272" t="s">
        <v>91</v>
      </c>
      <c r="E1272" t="s">
        <v>92</v>
      </c>
      <c r="F1272" t="s">
        <v>93</v>
      </c>
      <c r="G1272" t="s">
        <v>94</v>
      </c>
      <c r="H1272" t="s">
        <v>95</v>
      </c>
      <c r="I1272" t="s">
        <v>96</v>
      </c>
      <c r="J1272" t="s">
        <v>92</v>
      </c>
      <c r="K1272" t="s">
        <v>91</v>
      </c>
      <c r="L1272" t="s">
        <v>14</v>
      </c>
      <c r="M1272" t="s">
        <v>6</v>
      </c>
      <c r="N1272">
        <v>4.7895235529300004</v>
      </c>
      <c r="O1272">
        <f>IF(AND(COUNTIF(L1272:M1272, "BASE"),COUNTIF(L1272:M1272, "TAXONOMIC")),1,0)</f>
        <v>1</v>
      </c>
      <c r="P1272">
        <f>IF(AND(COUNTIF(L1272:M1272, "BASE"),COUNTIF(L1272:M1272, "THEMATIC")),1,0)</f>
        <v>0</v>
      </c>
      <c r="Q1272" t="s">
        <v>354</v>
      </c>
      <c r="R1272">
        <f>IF(AND(COUNTIF(L1272:M1272, "THEMATIC"),COUNTIF(L1272:M1272, "TAXONOMIC")),1,0)</f>
        <v>0</v>
      </c>
      <c r="S1272">
        <f>IF(COUNTIF(L1272:M1272, "UNRELATED"),1,0)</f>
        <v>0</v>
      </c>
    </row>
    <row r="1273" spans="1:19" x14ac:dyDescent="0.35">
      <c r="A1273">
        <v>4014</v>
      </c>
      <c r="B1273">
        <v>1</v>
      </c>
      <c r="C1273">
        <v>33</v>
      </c>
      <c r="D1273" t="s">
        <v>27</v>
      </c>
      <c r="E1273" t="s">
        <v>28</v>
      </c>
      <c r="F1273" t="s">
        <v>29</v>
      </c>
      <c r="G1273" t="s">
        <v>30</v>
      </c>
      <c r="H1273" t="s">
        <v>31</v>
      </c>
      <c r="I1273" t="s">
        <v>32</v>
      </c>
      <c r="J1273" t="s">
        <v>28</v>
      </c>
      <c r="K1273" t="s">
        <v>27</v>
      </c>
      <c r="L1273" t="s">
        <v>14</v>
      </c>
      <c r="M1273" t="s">
        <v>6</v>
      </c>
      <c r="N1273">
        <v>11.1366942486</v>
      </c>
      <c r="O1273">
        <f>IF(AND(COUNTIF(L1273:M1273, "BASE"),COUNTIF(L1273:M1273, "TAXONOMIC")),1,0)</f>
        <v>1</v>
      </c>
      <c r="P1273">
        <f>IF(AND(COUNTIF(L1273:M1273, "BASE"),COUNTIF(L1273:M1273, "THEMATIC")),1,0)</f>
        <v>0</v>
      </c>
      <c r="Q1273" t="s">
        <v>354</v>
      </c>
      <c r="R1273">
        <f>IF(AND(COUNTIF(L1273:M1273, "THEMATIC"),COUNTIF(L1273:M1273, "TAXONOMIC")),1,0)</f>
        <v>0</v>
      </c>
      <c r="S1273">
        <f>IF(COUNTIF(L1273:M1273, "UNRELATED"),1,0)</f>
        <v>0</v>
      </c>
    </row>
    <row r="1274" spans="1:19" x14ac:dyDescent="0.35">
      <c r="A1274">
        <v>4014</v>
      </c>
      <c r="B1274">
        <v>1</v>
      </c>
      <c r="C1274">
        <v>34</v>
      </c>
      <c r="D1274" t="s">
        <v>279</v>
      </c>
      <c r="E1274" t="s">
        <v>280</v>
      </c>
      <c r="F1274" t="s">
        <v>281</v>
      </c>
      <c r="G1274" t="s">
        <v>282</v>
      </c>
      <c r="H1274" t="s">
        <v>283</v>
      </c>
      <c r="I1274" t="s">
        <v>284</v>
      </c>
      <c r="J1274" t="s">
        <v>279</v>
      </c>
      <c r="K1274" t="s">
        <v>280</v>
      </c>
      <c r="L1274" t="s">
        <v>6</v>
      </c>
      <c r="M1274" t="s">
        <v>14</v>
      </c>
      <c r="N1274">
        <v>7.7575715942699999</v>
      </c>
      <c r="O1274">
        <f>IF(AND(COUNTIF(L1274:M1274, "BASE"),COUNTIF(L1274:M1274, "TAXONOMIC")),1,0)</f>
        <v>1</v>
      </c>
      <c r="P1274">
        <f>IF(AND(COUNTIF(L1274:M1274, "BASE"),COUNTIF(L1274:M1274, "THEMATIC")),1,0)</f>
        <v>0</v>
      </c>
      <c r="Q1274" t="s">
        <v>354</v>
      </c>
      <c r="R1274">
        <f>IF(AND(COUNTIF(L1274:M1274, "THEMATIC"),COUNTIF(L1274:M1274, "TAXONOMIC")),1,0)</f>
        <v>0</v>
      </c>
      <c r="S1274">
        <f>IF(COUNTIF(L1274:M1274, "UNRELATED"),1,0)</f>
        <v>0</v>
      </c>
    </row>
    <row r="1275" spans="1:19" x14ac:dyDescent="0.35">
      <c r="A1275">
        <v>4014</v>
      </c>
      <c r="B1275">
        <v>1</v>
      </c>
      <c r="C1275">
        <v>35</v>
      </c>
      <c r="D1275" t="s">
        <v>197</v>
      </c>
      <c r="E1275" t="s">
        <v>198</v>
      </c>
      <c r="F1275" t="s">
        <v>199</v>
      </c>
      <c r="G1275" t="s">
        <v>200</v>
      </c>
      <c r="H1275" t="s">
        <v>201</v>
      </c>
      <c r="I1275" t="s">
        <v>202</v>
      </c>
      <c r="J1275" t="s">
        <v>198</v>
      </c>
      <c r="K1275" t="s">
        <v>197</v>
      </c>
      <c r="L1275" t="s">
        <v>14</v>
      </c>
      <c r="M1275" t="s">
        <v>6</v>
      </c>
      <c r="N1275">
        <v>3.8181546106900002</v>
      </c>
      <c r="O1275">
        <f>IF(AND(COUNTIF(L1275:M1275, "BASE"),COUNTIF(L1275:M1275, "TAXONOMIC")),1,0)</f>
        <v>1</v>
      </c>
      <c r="P1275">
        <f>IF(AND(COUNTIF(L1275:M1275, "BASE"),COUNTIF(L1275:M1275, "THEMATIC")),1,0)</f>
        <v>0</v>
      </c>
      <c r="Q1275" t="s">
        <v>354</v>
      </c>
      <c r="R1275">
        <f>IF(AND(COUNTIF(L1275:M1275, "THEMATIC"),COUNTIF(L1275:M1275, "TAXONOMIC")),1,0)</f>
        <v>0</v>
      </c>
      <c r="S1275">
        <f>IF(COUNTIF(L1275:M1275, "UNRELATED"),1,0)</f>
        <v>0</v>
      </c>
    </row>
    <row r="1276" spans="1:19" x14ac:dyDescent="0.35">
      <c r="A1276">
        <v>4014</v>
      </c>
      <c r="B1276">
        <v>1</v>
      </c>
      <c r="C1276">
        <v>36</v>
      </c>
      <c r="D1276" t="s">
        <v>181</v>
      </c>
      <c r="E1276" t="s">
        <v>182</v>
      </c>
      <c r="F1276" t="s">
        <v>183</v>
      </c>
      <c r="G1276" t="s">
        <v>184</v>
      </c>
      <c r="H1276" t="s">
        <v>185</v>
      </c>
      <c r="I1276" t="s">
        <v>186</v>
      </c>
      <c r="J1276" t="s">
        <v>181</v>
      </c>
      <c r="K1276" t="s">
        <v>182</v>
      </c>
      <c r="L1276" t="s">
        <v>6</v>
      </c>
      <c r="M1276" t="s">
        <v>14</v>
      </c>
      <c r="N1276">
        <v>3.2666278438399998</v>
      </c>
      <c r="O1276">
        <f>IF(AND(COUNTIF(L1276:M1276, "BASE"),COUNTIF(L1276:M1276, "TAXONOMIC")),1,0)</f>
        <v>1</v>
      </c>
      <c r="P1276">
        <f>IF(AND(COUNTIF(L1276:M1276, "BASE"),COUNTIF(L1276:M1276, "THEMATIC")),1,0)</f>
        <v>0</v>
      </c>
      <c r="Q1276" t="s">
        <v>354</v>
      </c>
      <c r="R1276">
        <f>IF(AND(COUNTIF(L1276:M1276, "THEMATIC"),COUNTIF(L1276:M1276, "TAXONOMIC")),1,0)</f>
        <v>0</v>
      </c>
      <c r="S1276">
        <f>IF(COUNTIF(L1276:M1276, "UNRELATED"),1,0)</f>
        <v>0</v>
      </c>
    </row>
    <row r="1277" spans="1:19" x14ac:dyDescent="0.35">
      <c r="A1277">
        <v>4014</v>
      </c>
      <c r="B1277">
        <v>1</v>
      </c>
      <c r="C1277">
        <v>37</v>
      </c>
      <c r="D1277" t="s">
        <v>3</v>
      </c>
      <c r="E1277" t="s">
        <v>203</v>
      </c>
      <c r="F1277" t="s">
        <v>204</v>
      </c>
      <c r="G1277" t="s">
        <v>205</v>
      </c>
      <c r="H1277" t="s">
        <v>206</v>
      </c>
      <c r="I1277" t="s">
        <v>207</v>
      </c>
      <c r="J1277" t="s">
        <v>203</v>
      </c>
      <c r="K1277" t="s">
        <v>3</v>
      </c>
      <c r="L1277" t="s">
        <v>14</v>
      </c>
      <c r="M1277" t="s">
        <v>6</v>
      </c>
      <c r="N1277">
        <v>7.6894744230700001</v>
      </c>
      <c r="O1277">
        <f>IF(AND(COUNTIF(L1277:M1277, "BASE"),COUNTIF(L1277:M1277, "TAXONOMIC")),1,0)</f>
        <v>1</v>
      </c>
      <c r="P1277">
        <f>IF(AND(COUNTIF(L1277:M1277, "BASE"),COUNTIF(L1277:M1277, "THEMATIC")),1,0)</f>
        <v>0</v>
      </c>
      <c r="Q1277" t="s">
        <v>354</v>
      </c>
      <c r="R1277">
        <f>IF(AND(COUNTIF(L1277:M1277, "THEMATIC"),COUNTIF(L1277:M1277, "TAXONOMIC")),1,0)</f>
        <v>0</v>
      </c>
      <c r="S1277">
        <f>IF(COUNTIF(L1277:M1277, "UNRELATED"),1,0)</f>
        <v>0</v>
      </c>
    </row>
    <row r="1278" spans="1:19" x14ac:dyDescent="0.35">
      <c r="A1278">
        <v>4014</v>
      </c>
      <c r="B1278">
        <v>1</v>
      </c>
      <c r="C1278">
        <v>38</v>
      </c>
      <c r="D1278" t="s">
        <v>39</v>
      </c>
      <c r="E1278" t="s">
        <v>40</v>
      </c>
      <c r="F1278" t="s">
        <v>41</v>
      </c>
      <c r="G1278" t="s">
        <v>42</v>
      </c>
      <c r="H1278" t="s">
        <v>43</v>
      </c>
      <c r="I1278" t="s">
        <v>44</v>
      </c>
      <c r="J1278" t="s">
        <v>39</v>
      </c>
      <c r="K1278" t="s">
        <v>40</v>
      </c>
      <c r="L1278" t="s">
        <v>6</v>
      </c>
      <c r="M1278" t="s">
        <v>14</v>
      </c>
      <c r="N1278">
        <v>5.5140132676500002</v>
      </c>
      <c r="O1278">
        <f>IF(AND(COUNTIF(L1278:M1278, "BASE"),COUNTIF(L1278:M1278, "TAXONOMIC")),1,0)</f>
        <v>1</v>
      </c>
      <c r="P1278">
        <f>IF(AND(COUNTIF(L1278:M1278, "BASE"),COUNTIF(L1278:M1278, "THEMATIC")),1,0)</f>
        <v>0</v>
      </c>
      <c r="Q1278" t="s">
        <v>354</v>
      </c>
      <c r="R1278">
        <f>IF(AND(COUNTIF(L1278:M1278, "THEMATIC"),COUNTIF(L1278:M1278, "TAXONOMIC")),1,0)</f>
        <v>0</v>
      </c>
      <c r="S1278">
        <f>IF(COUNTIF(L1278:M1278, "UNRELATED"),1,0)</f>
        <v>0</v>
      </c>
    </row>
    <row r="1279" spans="1:19" x14ac:dyDescent="0.35">
      <c r="A1279">
        <v>4014</v>
      </c>
      <c r="B1279">
        <v>1</v>
      </c>
      <c r="C1279">
        <v>39</v>
      </c>
      <c r="D1279" t="s">
        <v>126</v>
      </c>
      <c r="E1279" t="s">
        <v>127</v>
      </c>
      <c r="F1279" t="s">
        <v>12</v>
      </c>
      <c r="G1279" t="s">
        <v>128</v>
      </c>
      <c r="H1279" t="s">
        <v>129</v>
      </c>
      <c r="I1279" t="s">
        <v>130</v>
      </c>
      <c r="J1279" t="s">
        <v>127</v>
      </c>
      <c r="K1279" t="s">
        <v>126</v>
      </c>
      <c r="L1279" t="s">
        <v>14</v>
      </c>
      <c r="M1279" t="s">
        <v>6</v>
      </c>
      <c r="N1279">
        <v>3.7501286183300002</v>
      </c>
      <c r="O1279">
        <f>IF(AND(COUNTIF(L1279:M1279, "BASE"),COUNTIF(L1279:M1279, "TAXONOMIC")),1,0)</f>
        <v>1</v>
      </c>
      <c r="P1279">
        <f>IF(AND(COUNTIF(L1279:M1279, "BASE"),COUNTIF(L1279:M1279, "THEMATIC")),1,0)</f>
        <v>0</v>
      </c>
      <c r="Q1279" t="s">
        <v>354</v>
      </c>
      <c r="R1279">
        <f>IF(AND(COUNTIF(L1279:M1279, "THEMATIC"),COUNTIF(L1279:M1279, "TAXONOMIC")),1,0)</f>
        <v>0</v>
      </c>
      <c r="S1279">
        <f>IF(COUNTIF(L1279:M1279, "UNRELATED"),1,0)</f>
        <v>0</v>
      </c>
    </row>
    <row r="1280" spans="1:19" x14ac:dyDescent="0.35">
      <c r="A1280">
        <v>4014</v>
      </c>
      <c r="B1280">
        <v>1</v>
      </c>
      <c r="C1280">
        <v>40</v>
      </c>
      <c r="D1280" t="s">
        <v>220</v>
      </c>
      <c r="E1280" t="s">
        <v>221</v>
      </c>
      <c r="F1280" t="s">
        <v>222</v>
      </c>
      <c r="G1280" t="s">
        <v>223</v>
      </c>
      <c r="H1280" t="s">
        <v>224</v>
      </c>
      <c r="I1280" t="s">
        <v>225</v>
      </c>
      <c r="J1280" t="s">
        <v>220</v>
      </c>
      <c r="K1280" t="s">
        <v>221</v>
      </c>
      <c r="L1280" t="s">
        <v>6</v>
      </c>
      <c r="M1280" t="s">
        <v>14</v>
      </c>
      <c r="N1280">
        <v>6.4446659996799998</v>
      </c>
      <c r="O1280">
        <f>IF(AND(COUNTIF(L1280:M1280, "BASE"),COUNTIF(L1280:M1280, "TAXONOMIC")),1,0)</f>
        <v>1</v>
      </c>
      <c r="P1280">
        <f>IF(AND(COUNTIF(L1280:M1280, "BASE"),COUNTIF(L1280:M1280, "THEMATIC")),1,0)</f>
        <v>0</v>
      </c>
      <c r="Q1280" t="s">
        <v>354</v>
      </c>
      <c r="R1280">
        <f>IF(AND(COUNTIF(L1280:M1280, "THEMATIC"),COUNTIF(L1280:M1280, "TAXONOMIC")),1,0)</f>
        <v>0</v>
      </c>
      <c r="S1280">
        <f>IF(COUNTIF(L1280:M1280, "UNRELATED"),1,0)</f>
        <v>0</v>
      </c>
    </row>
    <row r="1281" spans="1:19" x14ac:dyDescent="0.35">
      <c r="A1281">
        <v>4014</v>
      </c>
      <c r="B1281">
        <v>1</v>
      </c>
      <c r="C1281">
        <v>41</v>
      </c>
      <c r="D1281" t="s">
        <v>120</v>
      </c>
      <c r="E1281" t="s">
        <v>121</v>
      </c>
      <c r="F1281" t="s">
        <v>122</v>
      </c>
      <c r="G1281" t="s">
        <v>123</v>
      </c>
      <c r="H1281" t="s">
        <v>124</v>
      </c>
      <c r="I1281" t="s">
        <v>125</v>
      </c>
      <c r="J1281" t="s">
        <v>121</v>
      </c>
      <c r="K1281" t="s">
        <v>120</v>
      </c>
      <c r="L1281" t="s">
        <v>14</v>
      </c>
      <c r="M1281" t="s">
        <v>6</v>
      </c>
      <c r="N1281">
        <v>4.1966373189899997</v>
      </c>
      <c r="O1281">
        <f>IF(AND(COUNTIF(L1281:M1281, "BASE"),COUNTIF(L1281:M1281, "TAXONOMIC")),1,0)</f>
        <v>1</v>
      </c>
      <c r="P1281">
        <f>IF(AND(COUNTIF(L1281:M1281, "BASE"),COUNTIF(L1281:M1281, "THEMATIC")),1,0)</f>
        <v>0</v>
      </c>
      <c r="Q1281" t="s">
        <v>354</v>
      </c>
      <c r="R1281">
        <f>IF(AND(COUNTIF(L1281:M1281, "THEMATIC"),COUNTIF(L1281:M1281, "TAXONOMIC")),1,0)</f>
        <v>0</v>
      </c>
      <c r="S1281">
        <f>IF(COUNTIF(L1281:M1281, "UNRELATED"),1,0)</f>
        <v>0</v>
      </c>
    </row>
    <row r="1282" spans="1:19" x14ac:dyDescent="0.35">
      <c r="A1282">
        <v>4014</v>
      </c>
      <c r="B1282">
        <v>1</v>
      </c>
      <c r="C1282">
        <v>42</v>
      </c>
      <c r="D1282" t="s">
        <v>285</v>
      </c>
      <c r="E1282" t="s">
        <v>286</v>
      </c>
      <c r="F1282" t="s">
        <v>81</v>
      </c>
      <c r="G1282" t="s">
        <v>287</v>
      </c>
      <c r="H1282" t="s">
        <v>288</v>
      </c>
      <c r="I1282" t="s">
        <v>289</v>
      </c>
      <c r="J1282" t="s">
        <v>285</v>
      </c>
      <c r="K1282" t="s">
        <v>81</v>
      </c>
      <c r="L1282" t="s">
        <v>6</v>
      </c>
      <c r="M1282" t="s">
        <v>7</v>
      </c>
      <c r="N1282">
        <v>8.7816703889400003</v>
      </c>
      <c r="O1282">
        <f>IF(AND(COUNTIF(L1282:M1282, "BASE"),COUNTIF(L1282:M1282, "TAXONOMIC")),1,0)</f>
        <v>0</v>
      </c>
      <c r="P1282">
        <f>IF(AND(COUNTIF(L1282:M1282, "BASE"),COUNTIF(L1282:M1282, "THEMATIC")),1,0)</f>
        <v>1</v>
      </c>
      <c r="Q1282" t="s">
        <v>353</v>
      </c>
      <c r="R1282">
        <f>IF(AND(COUNTIF(L1282:M1282, "THEMATIC"),COUNTIF(L1282:M1282, "TAXONOMIC")),1,0)</f>
        <v>0</v>
      </c>
      <c r="S1282">
        <f>IF(COUNTIF(L1282:M1282, "UNRELATED"),1,0)</f>
        <v>0</v>
      </c>
    </row>
    <row r="1283" spans="1:19" x14ac:dyDescent="0.35">
      <c r="A1283">
        <v>4014</v>
      </c>
      <c r="B1283">
        <v>1</v>
      </c>
      <c r="C1283">
        <v>43</v>
      </c>
      <c r="D1283" t="s">
        <v>8</v>
      </c>
      <c r="E1283" t="s">
        <v>9</v>
      </c>
      <c r="F1283" t="s">
        <v>10</v>
      </c>
      <c r="G1283" t="s">
        <v>11</v>
      </c>
      <c r="H1283" t="s">
        <v>12</v>
      </c>
      <c r="I1283" t="s">
        <v>13</v>
      </c>
      <c r="J1283" t="s">
        <v>8</v>
      </c>
      <c r="K1283" t="s">
        <v>9</v>
      </c>
      <c r="L1283" t="s">
        <v>6</v>
      </c>
      <c r="M1283" t="s">
        <v>14</v>
      </c>
      <c r="N1283">
        <v>5.9067317185099997</v>
      </c>
      <c r="O1283">
        <f>IF(AND(COUNTIF(L1283:M1283, "BASE"),COUNTIF(L1283:M1283, "TAXONOMIC")),1,0)</f>
        <v>1</v>
      </c>
      <c r="P1283">
        <f>IF(AND(COUNTIF(L1283:M1283, "BASE"),COUNTIF(L1283:M1283, "THEMATIC")),1,0)</f>
        <v>0</v>
      </c>
      <c r="Q1283" t="s">
        <v>354</v>
      </c>
      <c r="R1283">
        <f>IF(AND(COUNTIF(L1283:M1283, "THEMATIC"),COUNTIF(L1283:M1283, "TAXONOMIC")),1,0)</f>
        <v>0</v>
      </c>
      <c r="S1283">
        <f>IF(COUNTIF(L1283:M1283, "UNRELATED"),1,0)</f>
        <v>0</v>
      </c>
    </row>
    <row r="1284" spans="1:19" x14ac:dyDescent="0.35">
      <c r="A1284">
        <v>4014</v>
      </c>
      <c r="B1284">
        <v>1</v>
      </c>
      <c r="C1284">
        <v>44</v>
      </c>
      <c r="D1284" t="s">
        <v>115</v>
      </c>
      <c r="E1284" t="s">
        <v>116</v>
      </c>
      <c r="F1284" t="s">
        <v>106</v>
      </c>
      <c r="G1284" t="s">
        <v>117</v>
      </c>
      <c r="H1284" t="s">
        <v>118</v>
      </c>
      <c r="I1284" t="s">
        <v>119</v>
      </c>
      <c r="J1284" t="s">
        <v>115</v>
      </c>
      <c r="K1284" t="s">
        <v>116</v>
      </c>
      <c r="L1284" t="s">
        <v>6</v>
      </c>
      <c r="M1284" t="s">
        <v>14</v>
      </c>
      <c r="N1284">
        <v>6.0170239617599997</v>
      </c>
      <c r="O1284">
        <f>IF(AND(COUNTIF(L1284:M1284, "BASE"),COUNTIF(L1284:M1284, "TAXONOMIC")),1,0)</f>
        <v>1</v>
      </c>
      <c r="P1284">
        <f>IF(AND(COUNTIF(L1284:M1284, "BASE"),COUNTIF(L1284:M1284, "THEMATIC")),1,0)</f>
        <v>0</v>
      </c>
      <c r="Q1284" t="s">
        <v>354</v>
      </c>
      <c r="R1284">
        <f>IF(AND(COUNTIF(L1284:M1284, "THEMATIC"),COUNTIF(L1284:M1284, "TAXONOMIC")),1,0)</f>
        <v>0</v>
      </c>
      <c r="S1284">
        <f>IF(COUNTIF(L1284:M1284, "UNRELATED"),1,0)</f>
        <v>0</v>
      </c>
    </row>
    <row r="1285" spans="1:19" x14ac:dyDescent="0.35">
      <c r="A1285">
        <v>4014</v>
      </c>
      <c r="B1285">
        <v>1</v>
      </c>
      <c r="C1285">
        <v>45</v>
      </c>
      <c r="D1285" t="s">
        <v>255</v>
      </c>
      <c r="E1285" t="s">
        <v>256</v>
      </c>
      <c r="F1285" t="s">
        <v>175</v>
      </c>
      <c r="G1285" t="s">
        <v>257</v>
      </c>
      <c r="H1285" t="s">
        <v>258</v>
      </c>
      <c r="I1285" t="s">
        <v>259</v>
      </c>
      <c r="J1285" t="s">
        <v>255</v>
      </c>
      <c r="K1285" t="s">
        <v>256</v>
      </c>
      <c r="L1285" t="s">
        <v>6</v>
      </c>
      <c r="M1285" t="s">
        <v>14</v>
      </c>
      <c r="N1285">
        <v>8.3931309562800003</v>
      </c>
      <c r="O1285">
        <f>IF(AND(COUNTIF(L1285:M1285, "BASE"),COUNTIF(L1285:M1285, "TAXONOMIC")),1,0)</f>
        <v>1</v>
      </c>
      <c r="P1285">
        <f>IF(AND(COUNTIF(L1285:M1285, "BASE"),COUNTIF(L1285:M1285, "THEMATIC")),1,0)</f>
        <v>0</v>
      </c>
      <c r="Q1285" t="s">
        <v>354</v>
      </c>
      <c r="R1285">
        <f>IF(AND(COUNTIF(L1285:M1285, "THEMATIC"),COUNTIF(L1285:M1285, "TAXONOMIC")),1,0)</f>
        <v>0</v>
      </c>
      <c r="S1285">
        <f>IF(COUNTIF(L1285:M1285, "UNRELATED"),1,0)</f>
        <v>0</v>
      </c>
    </row>
    <row r="1286" spans="1:19" x14ac:dyDescent="0.35">
      <c r="A1286">
        <v>4014</v>
      </c>
      <c r="B1286">
        <v>1</v>
      </c>
      <c r="C1286">
        <v>46</v>
      </c>
      <c r="D1286" t="s">
        <v>192</v>
      </c>
      <c r="E1286" t="s">
        <v>193</v>
      </c>
      <c r="F1286" t="s">
        <v>72</v>
      </c>
      <c r="G1286" t="s">
        <v>194</v>
      </c>
      <c r="H1286" t="s">
        <v>195</v>
      </c>
      <c r="I1286" t="s">
        <v>196</v>
      </c>
      <c r="J1286" t="s">
        <v>192</v>
      </c>
      <c r="K1286" t="s">
        <v>193</v>
      </c>
      <c r="L1286" t="s">
        <v>6</v>
      </c>
      <c r="M1286" t="s">
        <v>14</v>
      </c>
      <c r="N1286">
        <v>21.6726871718</v>
      </c>
      <c r="O1286">
        <f>IF(AND(COUNTIF(L1286:M1286, "BASE"),COUNTIF(L1286:M1286, "TAXONOMIC")),1,0)</f>
        <v>1</v>
      </c>
      <c r="P1286">
        <f>IF(AND(COUNTIF(L1286:M1286, "BASE"),COUNTIF(L1286:M1286, "THEMATIC")),1,0)</f>
        <v>0</v>
      </c>
      <c r="Q1286" t="s">
        <v>354</v>
      </c>
      <c r="R1286">
        <f>IF(AND(COUNTIF(L1286:M1286, "THEMATIC"),COUNTIF(L1286:M1286, "TAXONOMIC")),1,0)</f>
        <v>0</v>
      </c>
      <c r="S1286">
        <f>IF(COUNTIF(L1286:M1286, "UNRELATED"),1,0)</f>
        <v>0</v>
      </c>
    </row>
    <row r="1287" spans="1:19" x14ac:dyDescent="0.35">
      <c r="A1287">
        <v>4014</v>
      </c>
      <c r="B1287">
        <v>1</v>
      </c>
      <c r="C1287">
        <v>47</v>
      </c>
      <c r="D1287" t="s">
        <v>57</v>
      </c>
      <c r="E1287" t="s">
        <v>58</v>
      </c>
      <c r="F1287" t="s">
        <v>59</v>
      </c>
      <c r="G1287" t="s">
        <v>60</v>
      </c>
      <c r="H1287" t="s">
        <v>61</v>
      </c>
      <c r="I1287" t="s">
        <v>62</v>
      </c>
      <c r="J1287" t="s">
        <v>58</v>
      </c>
      <c r="K1287" t="s">
        <v>57</v>
      </c>
      <c r="L1287" t="s">
        <v>14</v>
      </c>
      <c r="M1287" t="s">
        <v>6</v>
      </c>
      <c r="N1287">
        <v>12.114827485899999</v>
      </c>
      <c r="O1287">
        <f>IF(AND(COUNTIF(L1287:M1287, "BASE"),COUNTIF(L1287:M1287, "TAXONOMIC")),1,0)</f>
        <v>1</v>
      </c>
      <c r="P1287">
        <f>IF(AND(COUNTIF(L1287:M1287, "BASE"),COUNTIF(L1287:M1287, "THEMATIC")),1,0)</f>
        <v>0</v>
      </c>
      <c r="Q1287" t="s">
        <v>354</v>
      </c>
      <c r="R1287">
        <f>IF(AND(COUNTIF(L1287:M1287, "THEMATIC"),COUNTIF(L1287:M1287, "TAXONOMIC")),1,0)</f>
        <v>0</v>
      </c>
      <c r="S1287">
        <f>IF(COUNTIF(L1287:M1287, "UNRELATED"),1,0)</f>
        <v>0</v>
      </c>
    </row>
    <row r="1288" spans="1:19" x14ac:dyDescent="0.35">
      <c r="A1288">
        <v>4014</v>
      </c>
      <c r="B1288">
        <v>1</v>
      </c>
      <c r="C1288">
        <v>48</v>
      </c>
      <c r="D1288" t="s">
        <v>141</v>
      </c>
      <c r="E1288" t="s">
        <v>157</v>
      </c>
      <c r="F1288" t="s">
        <v>158</v>
      </c>
      <c r="G1288" t="s">
        <v>159</v>
      </c>
      <c r="H1288" t="s">
        <v>160</v>
      </c>
      <c r="I1288" t="s">
        <v>161</v>
      </c>
      <c r="J1288" t="s">
        <v>157</v>
      </c>
      <c r="K1288" t="s">
        <v>141</v>
      </c>
      <c r="L1288" t="s">
        <v>14</v>
      </c>
      <c r="M1288" t="s">
        <v>6</v>
      </c>
      <c r="N1288">
        <v>12.9170304506</v>
      </c>
      <c r="O1288">
        <f>IF(AND(COUNTIF(L1288:M1288, "BASE"),COUNTIF(L1288:M1288, "TAXONOMIC")),1,0)</f>
        <v>1</v>
      </c>
      <c r="P1288">
        <f>IF(AND(COUNTIF(L1288:M1288, "BASE"),COUNTIF(L1288:M1288, "THEMATIC")),1,0)</f>
        <v>0</v>
      </c>
      <c r="Q1288" t="s">
        <v>354</v>
      </c>
      <c r="R1288">
        <f>IF(AND(COUNTIF(L1288:M1288, "THEMATIC"),COUNTIF(L1288:M1288, "TAXONOMIC")),1,0)</f>
        <v>0</v>
      </c>
      <c r="S1288">
        <f>IF(COUNTIF(L1288:M1288, "UNRELATED"),1,0)</f>
        <v>0</v>
      </c>
    </row>
    <row r="1289" spans="1:19" x14ac:dyDescent="0.35">
      <c r="A1289">
        <v>4014</v>
      </c>
      <c r="B1289">
        <v>1</v>
      </c>
      <c r="C1289">
        <v>49</v>
      </c>
      <c r="D1289" t="s">
        <v>293</v>
      </c>
      <c r="E1289" t="s">
        <v>294</v>
      </c>
      <c r="F1289" t="s">
        <v>295</v>
      </c>
      <c r="G1289" t="s">
        <v>296</v>
      </c>
      <c r="H1289" t="s">
        <v>297</v>
      </c>
      <c r="I1289" t="s">
        <v>298</v>
      </c>
      <c r="J1289" t="s">
        <v>293</v>
      </c>
      <c r="K1289" t="s">
        <v>294</v>
      </c>
      <c r="L1289" t="s">
        <v>6</v>
      </c>
      <c r="M1289" t="s">
        <v>14</v>
      </c>
      <c r="N1289">
        <v>8.0159883942699999</v>
      </c>
      <c r="O1289">
        <f>IF(AND(COUNTIF(L1289:M1289, "BASE"),COUNTIF(L1289:M1289, "TAXONOMIC")),1,0)</f>
        <v>1</v>
      </c>
      <c r="P1289">
        <f>IF(AND(COUNTIF(L1289:M1289, "BASE"),COUNTIF(L1289:M1289, "THEMATIC")),1,0)</f>
        <v>0</v>
      </c>
      <c r="Q1289" t="s">
        <v>354</v>
      </c>
      <c r="R1289">
        <f>IF(AND(COUNTIF(L1289:M1289, "THEMATIC"),COUNTIF(L1289:M1289, "TAXONOMIC")),1,0)</f>
        <v>0</v>
      </c>
      <c r="S1289">
        <f>IF(COUNTIF(L1289:M1289, "UNRELATED"),1,0)</f>
        <v>0</v>
      </c>
    </row>
    <row r="1290" spans="1:19" x14ac:dyDescent="0.35">
      <c r="A1290">
        <v>4014</v>
      </c>
      <c r="B1290">
        <v>1</v>
      </c>
      <c r="C1290">
        <v>50</v>
      </c>
      <c r="D1290" t="s">
        <v>109</v>
      </c>
      <c r="E1290" t="s">
        <v>110</v>
      </c>
      <c r="F1290" t="s">
        <v>111</v>
      </c>
      <c r="G1290" t="s">
        <v>112</v>
      </c>
      <c r="H1290" t="s">
        <v>113</v>
      </c>
      <c r="I1290" t="s">
        <v>114</v>
      </c>
      <c r="J1290" t="s">
        <v>109</v>
      </c>
      <c r="K1290" t="s">
        <v>110</v>
      </c>
      <c r="L1290" t="s">
        <v>6</v>
      </c>
      <c r="M1290" t="s">
        <v>14</v>
      </c>
      <c r="N1290">
        <v>3.2708522177399999</v>
      </c>
      <c r="O1290">
        <f>IF(AND(COUNTIF(L1290:M1290, "BASE"),COUNTIF(L1290:M1290, "TAXONOMIC")),1,0)</f>
        <v>1</v>
      </c>
      <c r="P1290">
        <f>IF(AND(COUNTIF(L1290:M1290, "BASE"),COUNTIF(L1290:M1290, "THEMATIC")),1,0)</f>
        <v>0</v>
      </c>
      <c r="Q1290" t="s">
        <v>354</v>
      </c>
      <c r="R1290">
        <f>IF(AND(COUNTIF(L1290:M1290, "THEMATIC"),COUNTIF(L1290:M1290, "TAXONOMIC")),1,0)</f>
        <v>0</v>
      </c>
      <c r="S1290">
        <f>IF(COUNTIF(L1290:M1290, "UNRELATED"),1,0)</f>
        <v>0</v>
      </c>
    </row>
    <row r="1291" spans="1:19" x14ac:dyDescent="0.35">
      <c r="A1291">
        <v>4014</v>
      </c>
      <c r="B1291">
        <v>1</v>
      </c>
      <c r="C1291">
        <v>51</v>
      </c>
      <c r="D1291" t="s">
        <v>265</v>
      </c>
      <c r="E1291" t="s">
        <v>266</v>
      </c>
      <c r="F1291" t="s">
        <v>267</v>
      </c>
      <c r="G1291" t="s">
        <v>268</v>
      </c>
      <c r="H1291" t="s">
        <v>269</v>
      </c>
      <c r="I1291" t="s">
        <v>270</v>
      </c>
      <c r="J1291" t="s">
        <v>265</v>
      </c>
      <c r="K1291" t="s">
        <v>266</v>
      </c>
      <c r="L1291" t="s">
        <v>6</v>
      </c>
      <c r="M1291" t="s">
        <v>14</v>
      </c>
      <c r="N1291">
        <v>10.9822318068</v>
      </c>
      <c r="O1291">
        <f>IF(AND(COUNTIF(L1291:M1291, "BASE"),COUNTIF(L1291:M1291, "TAXONOMIC")),1,0)</f>
        <v>1</v>
      </c>
      <c r="P1291">
        <f>IF(AND(COUNTIF(L1291:M1291, "BASE"),COUNTIF(L1291:M1291, "THEMATIC")),1,0)</f>
        <v>0</v>
      </c>
      <c r="Q1291" t="s">
        <v>354</v>
      </c>
      <c r="R1291">
        <f>IF(AND(COUNTIF(L1291:M1291, "THEMATIC"),COUNTIF(L1291:M1291, "TAXONOMIC")),1,0)</f>
        <v>0</v>
      </c>
      <c r="S1291">
        <f>IF(COUNTIF(L1291:M1291, "UNRELATED"),1,0)</f>
        <v>0</v>
      </c>
    </row>
    <row r="1292" spans="1:19" x14ac:dyDescent="0.35">
      <c r="A1292">
        <v>4014</v>
      </c>
      <c r="B1292">
        <v>1</v>
      </c>
      <c r="C1292">
        <v>52</v>
      </c>
      <c r="D1292" t="s">
        <v>175</v>
      </c>
      <c r="E1292" t="s">
        <v>176</v>
      </c>
      <c r="F1292" t="s">
        <v>177</v>
      </c>
      <c r="G1292" t="s">
        <v>178</v>
      </c>
      <c r="H1292" t="s">
        <v>179</v>
      </c>
      <c r="I1292" t="s">
        <v>180</v>
      </c>
      <c r="J1292" t="s">
        <v>176</v>
      </c>
      <c r="K1292" t="s">
        <v>175</v>
      </c>
      <c r="L1292" t="s">
        <v>14</v>
      </c>
      <c r="M1292" t="s">
        <v>6</v>
      </c>
      <c r="N1292">
        <v>4.1622735607100001</v>
      </c>
      <c r="O1292">
        <f>IF(AND(COUNTIF(L1292:M1292, "BASE"),COUNTIF(L1292:M1292, "TAXONOMIC")),1,0)</f>
        <v>1</v>
      </c>
      <c r="P1292">
        <f>IF(AND(COUNTIF(L1292:M1292, "BASE"),COUNTIF(L1292:M1292, "THEMATIC")),1,0)</f>
        <v>0</v>
      </c>
      <c r="Q1292" t="s">
        <v>354</v>
      </c>
      <c r="R1292">
        <f>IF(AND(COUNTIF(L1292:M1292, "THEMATIC"),COUNTIF(L1292:M1292, "TAXONOMIC")),1,0)</f>
        <v>0</v>
      </c>
      <c r="S1292">
        <f>IF(COUNTIF(L1292:M1292, "UNRELATED"),1,0)</f>
        <v>0</v>
      </c>
    </row>
    <row r="1293" spans="1:19" x14ac:dyDescent="0.35">
      <c r="A1293">
        <v>4014</v>
      </c>
      <c r="B1293">
        <v>1</v>
      </c>
      <c r="C1293">
        <v>53</v>
      </c>
      <c r="D1293" t="s">
        <v>4</v>
      </c>
      <c r="E1293" t="s">
        <v>236</v>
      </c>
      <c r="F1293" t="s">
        <v>290</v>
      </c>
      <c r="G1293" t="s">
        <v>291</v>
      </c>
      <c r="H1293" t="s">
        <v>292</v>
      </c>
      <c r="I1293" t="s">
        <v>146</v>
      </c>
      <c r="J1293" t="s">
        <v>4</v>
      </c>
      <c r="K1293" t="s">
        <v>236</v>
      </c>
      <c r="L1293" t="s">
        <v>6</v>
      </c>
      <c r="M1293" t="s">
        <v>14</v>
      </c>
      <c r="N1293">
        <v>4.3237578652300002</v>
      </c>
      <c r="O1293">
        <f>IF(AND(COUNTIF(L1293:M1293, "BASE"),COUNTIF(L1293:M1293, "TAXONOMIC")),1,0)</f>
        <v>1</v>
      </c>
      <c r="P1293">
        <f>IF(AND(COUNTIF(L1293:M1293, "BASE"),COUNTIF(L1293:M1293, "THEMATIC")),1,0)</f>
        <v>0</v>
      </c>
      <c r="Q1293" t="s">
        <v>354</v>
      </c>
      <c r="R1293">
        <f>IF(AND(COUNTIF(L1293:M1293, "THEMATIC"),COUNTIF(L1293:M1293, "TAXONOMIC")),1,0)</f>
        <v>0</v>
      </c>
      <c r="S1293">
        <f>IF(COUNTIF(L1293:M1293, "UNRELATED"),1,0)</f>
        <v>0</v>
      </c>
    </row>
    <row r="1294" spans="1:19" x14ac:dyDescent="0.35">
      <c r="A1294">
        <v>4014</v>
      </c>
      <c r="B1294">
        <v>1</v>
      </c>
      <c r="C1294">
        <v>54</v>
      </c>
      <c r="D1294" t="s">
        <v>103</v>
      </c>
      <c r="E1294" t="s">
        <v>104</v>
      </c>
      <c r="F1294" t="s">
        <v>105</v>
      </c>
      <c r="G1294" t="s">
        <v>106</v>
      </c>
      <c r="H1294" t="s">
        <v>107</v>
      </c>
      <c r="I1294" t="s">
        <v>108</v>
      </c>
      <c r="J1294" t="s">
        <v>103</v>
      </c>
      <c r="K1294" t="s">
        <v>104</v>
      </c>
      <c r="L1294" t="s">
        <v>6</v>
      </c>
      <c r="M1294" t="s">
        <v>14</v>
      </c>
      <c r="N1294">
        <v>4.4006553738700003</v>
      </c>
      <c r="O1294">
        <f>IF(AND(COUNTIF(L1294:M1294, "BASE"),COUNTIF(L1294:M1294, "TAXONOMIC")),1,0)</f>
        <v>1</v>
      </c>
      <c r="P1294">
        <f>IF(AND(COUNTIF(L1294:M1294, "BASE"),COUNTIF(L1294:M1294, "THEMATIC")),1,0)</f>
        <v>0</v>
      </c>
      <c r="Q1294" t="s">
        <v>354</v>
      </c>
      <c r="R1294">
        <f>IF(AND(COUNTIF(L1294:M1294, "THEMATIC"),COUNTIF(L1294:M1294, "TAXONOMIC")),1,0)</f>
        <v>0</v>
      </c>
      <c r="S1294">
        <f>IF(COUNTIF(L1294:M1294, "UNRELATED"),1,0)</f>
        <v>0</v>
      </c>
    </row>
    <row r="1295" spans="1:19" x14ac:dyDescent="0.35">
      <c r="A1295">
        <v>4014</v>
      </c>
      <c r="B1295">
        <v>1</v>
      </c>
      <c r="C1295">
        <v>55</v>
      </c>
      <c r="D1295" t="s">
        <v>313</v>
      </c>
      <c r="E1295" t="s">
        <v>314</v>
      </c>
      <c r="F1295" t="s">
        <v>315</v>
      </c>
      <c r="G1295" t="s">
        <v>267</v>
      </c>
      <c r="H1295" t="s">
        <v>316</v>
      </c>
      <c r="I1295" t="s">
        <v>317</v>
      </c>
      <c r="J1295" t="s">
        <v>313</v>
      </c>
      <c r="K1295" t="s">
        <v>315</v>
      </c>
      <c r="L1295" t="s">
        <v>6</v>
      </c>
      <c r="M1295" t="s">
        <v>7</v>
      </c>
      <c r="N1295">
        <v>7.8847931149599999</v>
      </c>
      <c r="O1295">
        <f>IF(AND(COUNTIF(L1295:M1295, "BASE"),COUNTIF(L1295:M1295, "TAXONOMIC")),1,0)</f>
        <v>0</v>
      </c>
      <c r="P1295">
        <f>IF(AND(COUNTIF(L1295:M1295, "BASE"),COUNTIF(L1295:M1295, "THEMATIC")),1,0)</f>
        <v>1</v>
      </c>
      <c r="Q1295" t="s">
        <v>353</v>
      </c>
      <c r="R1295">
        <f>IF(AND(COUNTIF(L1295:M1295, "THEMATIC"),COUNTIF(L1295:M1295, "TAXONOMIC")),1,0)</f>
        <v>0</v>
      </c>
      <c r="S1295">
        <f>IF(COUNTIF(L1295:M1295, "UNRELATED"),1,0)</f>
        <v>0</v>
      </c>
    </row>
    <row r="1296" spans="1:19" x14ac:dyDescent="0.35">
      <c r="A1296">
        <v>4014</v>
      </c>
      <c r="B1296">
        <v>1</v>
      </c>
      <c r="C1296">
        <v>56</v>
      </c>
      <c r="D1296" t="s">
        <v>351</v>
      </c>
      <c r="E1296" t="s">
        <v>304</v>
      </c>
      <c r="F1296" t="s">
        <v>81</v>
      </c>
      <c r="G1296" t="s">
        <v>249</v>
      </c>
      <c r="H1296" t="s">
        <v>305</v>
      </c>
      <c r="I1296" t="s">
        <v>306</v>
      </c>
      <c r="J1296" t="s">
        <v>175</v>
      </c>
      <c r="K1296" t="s">
        <v>304</v>
      </c>
      <c r="L1296" t="s">
        <v>6</v>
      </c>
      <c r="M1296" t="s">
        <v>14</v>
      </c>
      <c r="N1296">
        <v>9.7208394056100005</v>
      </c>
      <c r="O1296">
        <f>IF(AND(COUNTIF(L1296:M1296, "BASE"),COUNTIF(L1296:M1296, "TAXONOMIC")),1,0)</f>
        <v>1</v>
      </c>
      <c r="P1296">
        <f>IF(AND(COUNTIF(L1296:M1296, "BASE"),COUNTIF(L1296:M1296, "THEMATIC")),1,0)</f>
        <v>0</v>
      </c>
      <c r="Q1296" t="s">
        <v>354</v>
      </c>
      <c r="R1296">
        <f>IF(AND(COUNTIF(L1296:M1296, "THEMATIC"),COUNTIF(L1296:M1296, "TAXONOMIC")),1,0)</f>
        <v>0</v>
      </c>
      <c r="S1296">
        <f>IF(COUNTIF(L1296:M1296, "UNRELATED"),1,0)</f>
        <v>0</v>
      </c>
    </row>
    <row r="1297" spans="1:19" x14ac:dyDescent="0.35">
      <c r="A1297">
        <v>4014</v>
      </c>
      <c r="B1297">
        <v>1</v>
      </c>
      <c r="C1297">
        <v>57</v>
      </c>
      <c r="D1297" t="s">
        <v>232</v>
      </c>
      <c r="E1297" t="s">
        <v>233</v>
      </c>
      <c r="F1297" t="s">
        <v>234</v>
      </c>
      <c r="G1297" t="s">
        <v>235</v>
      </c>
      <c r="H1297" t="s">
        <v>236</v>
      </c>
      <c r="I1297" t="s">
        <v>237</v>
      </c>
      <c r="J1297" t="s">
        <v>232</v>
      </c>
      <c r="K1297" t="s">
        <v>233</v>
      </c>
      <c r="L1297" t="s">
        <v>6</v>
      </c>
      <c r="M1297" t="s">
        <v>14</v>
      </c>
      <c r="N1297">
        <v>5.6996642350600002</v>
      </c>
      <c r="O1297">
        <f>IF(AND(COUNTIF(L1297:M1297, "BASE"),COUNTIF(L1297:M1297, "TAXONOMIC")),1,0)</f>
        <v>1</v>
      </c>
      <c r="P1297">
        <f>IF(AND(COUNTIF(L1297:M1297, "BASE"),COUNTIF(L1297:M1297, "THEMATIC")),1,0)</f>
        <v>0</v>
      </c>
      <c r="Q1297" t="s">
        <v>354</v>
      </c>
      <c r="R1297">
        <f>IF(AND(COUNTIF(L1297:M1297, "THEMATIC"),COUNTIF(L1297:M1297, "TAXONOMIC")),1,0)</f>
        <v>0</v>
      </c>
      <c r="S1297">
        <f>IF(COUNTIF(L1297:M1297, "UNRELATED"),1,0)</f>
        <v>0</v>
      </c>
    </row>
    <row r="1298" spans="1:19" x14ac:dyDescent="0.35">
      <c r="A1298">
        <v>4014</v>
      </c>
      <c r="B1298">
        <v>1</v>
      </c>
      <c r="C1298">
        <v>58</v>
      </c>
      <c r="D1298" t="s">
        <v>85</v>
      </c>
      <c r="E1298" t="s">
        <v>86</v>
      </c>
      <c r="F1298" t="s">
        <v>87</v>
      </c>
      <c r="G1298" t="s">
        <v>88</v>
      </c>
      <c r="H1298" t="s">
        <v>89</v>
      </c>
      <c r="I1298" t="s">
        <v>90</v>
      </c>
      <c r="J1298" t="s">
        <v>86</v>
      </c>
      <c r="K1298" t="s">
        <v>85</v>
      </c>
      <c r="L1298" t="s">
        <v>14</v>
      </c>
      <c r="M1298" t="s">
        <v>6</v>
      </c>
      <c r="N1298">
        <v>3.7428332967700002</v>
      </c>
      <c r="O1298">
        <f>IF(AND(COUNTIF(L1298:M1298, "BASE"),COUNTIF(L1298:M1298, "TAXONOMIC")),1,0)</f>
        <v>1</v>
      </c>
      <c r="P1298">
        <f>IF(AND(COUNTIF(L1298:M1298, "BASE"),COUNTIF(L1298:M1298, "THEMATIC")),1,0)</f>
        <v>0</v>
      </c>
      <c r="Q1298" t="s">
        <v>354</v>
      </c>
      <c r="R1298">
        <f>IF(AND(COUNTIF(L1298:M1298, "THEMATIC"),COUNTIF(L1298:M1298, "TAXONOMIC")),1,0)</f>
        <v>0</v>
      </c>
      <c r="S1298">
        <f>IF(COUNTIF(L1298:M1298, "UNRELATED"),1,0)</f>
        <v>0</v>
      </c>
    </row>
    <row r="1299" spans="1:19" x14ac:dyDescent="0.35">
      <c r="A1299">
        <v>4014</v>
      </c>
      <c r="B1299">
        <v>1</v>
      </c>
      <c r="C1299">
        <v>59</v>
      </c>
      <c r="D1299" t="s">
        <v>152</v>
      </c>
      <c r="E1299" t="s">
        <v>50</v>
      </c>
      <c r="F1299" t="s">
        <v>153</v>
      </c>
      <c r="G1299" t="s">
        <v>154</v>
      </c>
      <c r="H1299" t="s">
        <v>155</v>
      </c>
      <c r="I1299" t="s">
        <v>156</v>
      </c>
      <c r="J1299" t="s">
        <v>50</v>
      </c>
      <c r="K1299" t="s">
        <v>152</v>
      </c>
      <c r="L1299" t="s">
        <v>14</v>
      </c>
      <c r="M1299" t="s">
        <v>6</v>
      </c>
      <c r="N1299">
        <v>3.4670051903800001</v>
      </c>
      <c r="O1299">
        <f>IF(AND(COUNTIF(L1299:M1299, "BASE"),COUNTIF(L1299:M1299, "TAXONOMIC")),1,0)</f>
        <v>1</v>
      </c>
      <c r="P1299">
        <f>IF(AND(COUNTIF(L1299:M1299, "BASE"),COUNTIF(L1299:M1299, "THEMATIC")),1,0)</f>
        <v>0</v>
      </c>
      <c r="Q1299" t="s">
        <v>354</v>
      </c>
      <c r="R1299">
        <f>IF(AND(COUNTIF(L1299:M1299, "THEMATIC"),COUNTIF(L1299:M1299, "TAXONOMIC")),1,0)</f>
        <v>0</v>
      </c>
      <c r="S1299">
        <f>IF(COUNTIF(L1299:M1299, "UNRELATED"),1,0)</f>
        <v>0</v>
      </c>
    </row>
    <row r="1300" spans="1:19" x14ac:dyDescent="0.35">
      <c r="A1300">
        <v>4016</v>
      </c>
      <c r="B1300">
        <v>1</v>
      </c>
      <c r="C1300">
        <v>1</v>
      </c>
      <c r="D1300" t="s">
        <v>85</v>
      </c>
      <c r="E1300" t="s">
        <v>86</v>
      </c>
      <c r="F1300" t="s">
        <v>87</v>
      </c>
      <c r="G1300" t="s">
        <v>88</v>
      </c>
      <c r="H1300" t="s">
        <v>89</v>
      </c>
      <c r="I1300" t="s">
        <v>90</v>
      </c>
      <c r="J1300" t="s">
        <v>85</v>
      </c>
      <c r="K1300" t="s">
        <v>86</v>
      </c>
      <c r="L1300" t="s">
        <v>6</v>
      </c>
      <c r="M1300" t="s">
        <v>14</v>
      </c>
      <c r="N1300">
        <v>12.0521289719</v>
      </c>
      <c r="O1300">
        <f>IF(AND(COUNTIF(L1300:M1300, "BASE"),COUNTIF(L1300:M1300, "TAXONOMIC")),1,0)</f>
        <v>1</v>
      </c>
      <c r="P1300">
        <f>IF(AND(COUNTIF(L1300:M1300, "BASE"),COUNTIF(L1300:M1300, "THEMATIC")),1,0)</f>
        <v>0</v>
      </c>
      <c r="Q1300" t="s">
        <v>354</v>
      </c>
      <c r="R1300">
        <f>IF(AND(COUNTIF(L1300:M1300, "THEMATIC"),COUNTIF(L1300:M1300, "TAXONOMIC")),1,0)</f>
        <v>0</v>
      </c>
      <c r="S1300">
        <f>IF(COUNTIF(L1300:M1300, "UNRELATED"),1,0)</f>
        <v>0</v>
      </c>
    </row>
    <row r="1301" spans="1:19" x14ac:dyDescent="0.35">
      <c r="A1301">
        <v>4016</v>
      </c>
      <c r="B1301">
        <v>1</v>
      </c>
      <c r="C1301">
        <v>2</v>
      </c>
      <c r="D1301" t="s">
        <v>146</v>
      </c>
      <c r="E1301" t="s">
        <v>147</v>
      </c>
      <c r="F1301" t="s">
        <v>148</v>
      </c>
      <c r="G1301" t="s">
        <v>149</v>
      </c>
      <c r="H1301" t="s">
        <v>150</v>
      </c>
      <c r="I1301" t="s">
        <v>151</v>
      </c>
      <c r="J1301" t="s">
        <v>146</v>
      </c>
      <c r="K1301" t="s">
        <v>147</v>
      </c>
      <c r="L1301" t="s">
        <v>6</v>
      </c>
      <c r="M1301" t="s">
        <v>14</v>
      </c>
      <c r="N1301">
        <v>7.4207502832900003</v>
      </c>
      <c r="O1301">
        <f>IF(AND(COUNTIF(L1301:M1301, "BASE"),COUNTIF(L1301:M1301, "TAXONOMIC")),1,0)</f>
        <v>1</v>
      </c>
      <c r="P1301">
        <f>IF(AND(COUNTIF(L1301:M1301, "BASE"),COUNTIF(L1301:M1301, "THEMATIC")),1,0)</f>
        <v>0</v>
      </c>
      <c r="Q1301" t="s">
        <v>354</v>
      </c>
      <c r="R1301">
        <f>IF(AND(COUNTIF(L1301:M1301, "THEMATIC"),COUNTIF(L1301:M1301, "TAXONOMIC")),1,0)</f>
        <v>0</v>
      </c>
      <c r="S1301">
        <f>IF(COUNTIF(L1301:M1301, "UNRELATED"),1,0)</f>
        <v>0</v>
      </c>
    </row>
    <row r="1302" spans="1:19" x14ac:dyDescent="0.35">
      <c r="A1302">
        <v>4016</v>
      </c>
      <c r="B1302">
        <v>1</v>
      </c>
      <c r="C1302">
        <v>3</v>
      </c>
      <c r="D1302" t="s">
        <v>307</v>
      </c>
      <c r="E1302" t="s">
        <v>308</v>
      </c>
      <c r="F1302" t="s">
        <v>309</v>
      </c>
      <c r="G1302" t="s">
        <v>310</v>
      </c>
      <c r="H1302" t="s">
        <v>311</v>
      </c>
      <c r="I1302" t="s">
        <v>312</v>
      </c>
      <c r="J1302" t="s">
        <v>308</v>
      </c>
      <c r="K1302" t="s">
        <v>307</v>
      </c>
      <c r="L1302" t="s">
        <v>14</v>
      </c>
      <c r="M1302" t="s">
        <v>6</v>
      </c>
      <c r="N1302">
        <v>7.7959564531899996</v>
      </c>
      <c r="O1302">
        <f>IF(AND(COUNTIF(L1302:M1302, "BASE"),COUNTIF(L1302:M1302, "TAXONOMIC")),1,0)</f>
        <v>1</v>
      </c>
      <c r="P1302">
        <f>IF(AND(COUNTIF(L1302:M1302, "BASE"),COUNTIF(L1302:M1302, "THEMATIC")),1,0)</f>
        <v>0</v>
      </c>
      <c r="Q1302" t="s">
        <v>354</v>
      </c>
      <c r="R1302">
        <f>IF(AND(COUNTIF(L1302:M1302, "THEMATIC"),COUNTIF(L1302:M1302, "TAXONOMIC")),1,0)</f>
        <v>0</v>
      </c>
      <c r="S1302">
        <f>IF(COUNTIF(L1302:M1302, "UNRELATED"),1,0)</f>
        <v>0</v>
      </c>
    </row>
    <row r="1303" spans="1:19" x14ac:dyDescent="0.35">
      <c r="A1303">
        <v>4016</v>
      </c>
      <c r="B1303">
        <v>1</v>
      </c>
      <c r="C1303">
        <v>4</v>
      </c>
      <c r="D1303" t="s">
        <v>208</v>
      </c>
      <c r="E1303" t="s">
        <v>209</v>
      </c>
      <c r="F1303" t="s">
        <v>210</v>
      </c>
      <c r="G1303" t="s">
        <v>211</v>
      </c>
      <c r="H1303" t="s">
        <v>212</v>
      </c>
      <c r="I1303" t="s">
        <v>213</v>
      </c>
      <c r="J1303" t="s">
        <v>208</v>
      </c>
      <c r="K1303" t="s">
        <v>209</v>
      </c>
      <c r="L1303" t="s">
        <v>6</v>
      </c>
      <c r="M1303" t="s">
        <v>14</v>
      </c>
      <c r="N1303">
        <v>8.0687536706700005</v>
      </c>
      <c r="O1303">
        <f>IF(AND(COUNTIF(L1303:M1303, "BASE"),COUNTIF(L1303:M1303, "TAXONOMIC")),1,0)</f>
        <v>1</v>
      </c>
      <c r="P1303">
        <f>IF(AND(COUNTIF(L1303:M1303, "BASE"),COUNTIF(L1303:M1303, "THEMATIC")),1,0)</f>
        <v>0</v>
      </c>
      <c r="Q1303" t="s">
        <v>354</v>
      </c>
      <c r="R1303">
        <f>IF(AND(COUNTIF(L1303:M1303, "THEMATIC"),COUNTIF(L1303:M1303, "TAXONOMIC")),1,0)</f>
        <v>0</v>
      </c>
      <c r="S1303">
        <f>IF(COUNTIF(L1303:M1303, "UNRELATED"),1,0)</f>
        <v>0</v>
      </c>
    </row>
    <row r="1304" spans="1:19" x14ac:dyDescent="0.35">
      <c r="A1304">
        <v>4016</v>
      </c>
      <c r="B1304">
        <v>1</v>
      </c>
      <c r="C1304">
        <v>5</v>
      </c>
      <c r="D1304" t="s">
        <v>187</v>
      </c>
      <c r="E1304" t="s">
        <v>188</v>
      </c>
      <c r="F1304" t="s">
        <v>189</v>
      </c>
      <c r="G1304" t="s">
        <v>190</v>
      </c>
      <c r="H1304" t="s">
        <v>191</v>
      </c>
      <c r="I1304" t="s">
        <v>58</v>
      </c>
      <c r="J1304" t="s">
        <v>187</v>
      </c>
      <c r="K1304" t="s">
        <v>189</v>
      </c>
      <c r="L1304" t="s">
        <v>6</v>
      </c>
      <c r="M1304" t="s">
        <v>7</v>
      </c>
      <c r="N1304">
        <v>10.7762641174</v>
      </c>
      <c r="O1304">
        <f>IF(AND(COUNTIF(L1304:M1304, "BASE"),COUNTIF(L1304:M1304, "TAXONOMIC")),1,0)</f>
        <v>0</v>
      </c>
      <c r="P1304">
        <f>IF(AND(COUNTIF(L1304:M1304, "BASE"),COUNTIF(L1304:M1304, "THEMATIC")),1,0)</f>
        <v>1</v>
      </c>
      <c r="Q1304" t="s">
        <v>353</v>
      </c>
      <c r="R1304">
        <f>IF(AND(COUNTIF(L1304:M1304, "THEMATIC"),COUNTIF(L1304:M1304, "TAXONOMIC")),1,0)</f>
        <v>0</v>
      </c>
      <c r="S1304">
        <f>IF(COUNTIF(L1304:M1304, "UNRELATED"),1,0)</f>
        <v>0</v>
      </c>
    </row>
    <row r="1305" spans="1:19" x14ac:dyDescent="0.35">
      <c r="A1305">
        <v>4016</v>
      </c>
      <c r="B1305">
        <v>1</v>
      </c>
      <c r="C1305">
        <v>6</v>
      </c>
      <c r="D1305" t="s">
        <v>79</v>
      </c>
      <c r="E1305" t="s">
        <v>80</v>
      </c>
      <c r="F1305" t="s">
        <v>81</v>
      </c>
      <c r="G1305" t="s">
        <v>82</v>
      </c>
      <c r="H1305" t="s">
        <v>83</v>
      </c>
      <c r="I1305" t="s">
        <v>84</v>
      </c>
      <c r="J1305" t="s">
        <v>81</v>
      </c>
      <c r="K1305" t="s">
        <v>79</v>
      </c>
      <c r="L1305" t="s">
        <v>7</v>
      </c>
      <c r="M1305" t="s">
        <v>6</v>
      </c>
      <c r="N1305">
        <v>7.44297227735</v>
      </c>
      <c r="O1305">
        <f>IF(AND(COUNTIF(L1305:M1305, "BASE"),COUNTIF(L1305:M1305, "TAXONOMIC")),1,0)</f>
        <v>0</v>
      </c>
      <c r="P1305">
        <f>IF(AND(COUNTIF(L1305:M1305, "BASE"),COUNTIF(L1305:M1305, "THEMATIC")),1,0)</f>
        <v>1</v>
      </c>
      <c r="Q1305" t="s">
        <v>353</v>
      </c>
      <c r="R1305">
        <f>IF(AND(COUNTIF(L1305:M1305, "THEMATIC"),COUNTIF(L1305:M1305, "TAXONOMIC")),1,0)</f>
        <v>0</v>
      </c>
      <c r="S1305">
        <f>IF(COUNTIF(L1305:M1305, "UNRELATED"),1,0)</f>
        <v>0</v>
      </c>
    </row>
    <row r="1306" spans="1:19" x14ac:dyDescent="0.35">
      <c r="A1306">
        <v>4016</v>
      </c>
      <c r="B1306">
        <v>1</v>
      </c>
      <c r="C1306">
        <v>7</v>
      </c>
      <c r="D1306" t="s">
        <v>265</v>
      </c>
      <c r="E1306" t="s">
        <v>266</v>
      </c>
      <c r="F1306" t="s">
        <v>267</v>
      </c>
      <c r="G1306" t="s">
        <v>268</v>
      </c>
      <c r="H1306" t="s">
        <v>269</v>
      </c>
      <c r="I1306" t="s">
        <v>270</v>
      </c>
      <c r="J1306" t="s">
        <v>265</v>
      </c>
      <c r="K1306" t="s">
        <v>266</v>
      </c>
      <c r="L1306" t="s">
        <v>6</v>
      </c>
      <c r="M1306" t="s">
        <v>14</v>
      </c>
      <c r="N1306">
        <v>11.406414890500001</v>
      </c>
      <c r="O1306">
        <f>IF(AND(COUNTIF(L1306:M1306, "BASE"),COUNTIF(L1306:M1306, "TAXONOMIC")),1,0)</f>
        <v>1</v>
      </c>
      <c r="P1306">
        <f>IF(AND(COUNTIF(L1306:M1306, "BASE"),COUNTIF(L1306:M1306, "THEMATIC")),1,0)</f>
        <v>0</v>
      </c>
      <c r="Q1306" t="s">
        <v>354</v>
      </c>
      <c r="R1306">
        <f>IF(AND(COUNTIF(L1306:M1306, "THEMATIC"),COUNTIF(L1306:M1306, "TAXONOMIC")),1,0)</f>
        <v>0</v>
      </c>
      <c r="S1306">
        <f>IF(COUNTIF(L1306:M1306, "UNRELATED"),1,0)</f>
        <v>0</v>
      </c>
    </row>
    <row r="1307" spans="1:19" x14ac:dyDescent="0.35">
      <c r="A1307">
        <v>4016</v>
      </c>
      <c r="B1307">
        <v>1</v>
      </c>
      <c r="C1307">
        <v>8</v>
      </c>
      <c r="D1307" t="s">
        <v>3</v>
      </c>
      <c r="E1307" t="s">
        <v>203</v>
      </c>
      <c r="F1307" t="s">
        <v>204</v>
      </c>
      <c r="G1307" t="s">
        <v>205</v>
      </c>
      <c r="H1307" t="s">
        <v>206</v>
      </c>
      <c r="I1307" t="s">
        <v>207</v>
      </c>
      <c r="J1307" t="s">
        <v>3</v>
      </c>
      <c r="K1307" t="s">
        <v>203</v>
      </c>
      <c r="L1307" t="s">
        <v>6</v>
      </c>
      <c r="M1307" t="s">
        <v>14</v>
      </c>
      <c r="N1307">
        <v>4.3914372338899996</v>
      </c>
      <c r="O1307">
        <f>IF(AND(COUNTIF(L1307:M1307, "BASE"),COUNTIF(L1307:M1307, "TAXONOMIC")),1,0)</f>
        <v>1</v>
      </c>
      <c r="P1307">
        <f>IF(AND(COUNTIF(L1307:M1307, "BASE"),COUNTIF(L1307:M1307, "THEMATIC")),1,0)</f>
        <v>0</v>
      </c>
      <c r="Q1307" t="s">
        <v>354</v>
      </c>
      <c r="R1307">
        <f>IF(AND(COUNTIF(L1307:M1307, "THEMATIC"),COUNTIF(L1307:M1307, "TAXONOMIC")),1,0)</f>
        <v>0</v>
      </c>
      <c r="S1307">
        <f>IF(COUNTIF(L1307:M1307, "UNRELATED"),1,0)</f>
        <v>0</v>
      </c>
    </row>
    <row r="1308" spans="1:19" x14ac:dyDescent="0.35">
      <c r="A1308">
        <v>4016</v>
      </c>
      <c r="B1308">
        <v>1</v>
      </c>
      <c r="C1308">
        <v>9</v>
      </c>
      <c r="D1308" t="s">
        <v>74</v>
      </c>
      <c r="E1308" t="s">
        <v>16</v>
      </c>
      <c r="F1308" t="s">
        <v>75</v>
      </c>
      <c r="G1308" t="s">
        <v>76</v>
      </c>
      <c r="H1308" t="s">
        <v>77</v>
      </c>
      <c r="I1308" t="s">
        <v>78</v>
      </c>
      <c r="J1308" t="s">
        <v>16</v>
      </c>
      <c r="K1308" t="s">
        <v>74</v>
      </c>
      <c r="L1308" t="s">
        <v>14</v>
      </c>
      <c r="M1308" t="s">
        <v>6</v>
      </c>
      <c r="N1308">
        <v>11.0369391034</v>
      </c>
      <c r="O1308">
        <f>IF(AND(COUNTIF(L1308:M1308, "BASE"),COUNTIF(L1308:M1308, "TAXONOMIC")),1,0)</f>
        <v>1</v>
      </c>
      <c r="P1308">
        <f>IF(AND(COUNTIF(L1308:M1308, "BASE"),COUNTIF(L1308:M1308, "THEMATIC")),1,0)</f>
        <v>0</v>
      </c>
      <c r="Q1308" t="s">
        <v>354</v>
      </c>
      <c r="R1308">
        <f>IF(AND(COUNTIF(L1308:M1308, "THEMATIC"),COUNTIF(L1308:M1308, "TAXONOMIC")),1,0)</f>
        <v>0</v>
      </c>
      <c r="S1308">
        <f>IF(COUNTIF(L1308:M1308, "UNRELATED"),1,0)</f>
        <v>0</v>
      </c>
    </row>
    <row r="1309" spans="1:19" x14ac:dyDescent="0.35">
      <c r="A1309">
        <v>4016</v>
      </c>
      <c r="B1309">
        <v>1</v>
      </c>
      <c r="C1309">
        <v>10</v>
      </c>
      <c r="D1309" t="s">
        <v>59</v>
      </c>
      <c r="E1309" t="s">
        <v>137</v>
      </c>
      <c r="F1309" t="s">
        <v>138</v>
      </c>
      <c r="G1309" t="s">
        <v>139</v>
      </c>
      <c r="H1309" t="s">
        <v>140</v>
      </c>
      <c r="I1309" t="s">
        <v>141</v>
      </c>
      <c r="J1309" t="s">
        <v>59</v>
      </c>
      <c r="K1309" t="s">
        <v>137</v>
      </c>
      <c r="L1309" t="s">
        <v>6</v>
      </c>
      <c r="M1309" t="s">
        <v>14</v>
      </c>
      <c r="N1309">
        <v>5.5738070282400001</v>
      </c>
      <c r="O1309">
        <f>IF(AND(COUNTIF(L1309:M1309, "BASE"),COUNTIF(L1309:M1309, "TAXONOMIC")),1,0)</f>
        <v>1</v>
      </c>
      <c r="P1309">
        <f>IF(AND(COUNTIF(L1309:M1309, "BASE"),COUNTIF(L1309:M1309, "THEMATIC")),1,0)</f>
        <v>0</v>
      </c>
      <c r="Q1309" t="s">
        <v>354</v>
      </c>
      <c r="R1309">
        <f>IF(AND(COUNTIF(L1309:M1309, "THEMATIC"),COUNTIF(L1309:M1309, "TAXONOMIC")),1,0)</f>
        <v>0</v>
      </c>
      <c r="S1309">
        <f>IF(COUNTIF(L1309:M1309, "UNRELATED"),1,0)</f>
        <v>0</v>
      </c>
    </row>
    <row r="1310" spans="1:19" x14ac:dyDescent="0.35">
      <c r="A1310">
        <v>4016</v>
      </c>
      <c r="B1310">
        <v>1</v>
      </c>
      <c r="C1310">
        <v>11</v>
      </c>
      <c r="D1310" t="s">
        <v>197</v>
      </c>
      <c r="E1310" t="s">
        <v>198</v>
      </c>
      <c r="F1310" t="s">
        <v>199</v>
      </c>
      <c r="G1310" t="s">
        <v>200</v>
      </c>
      <c r="H1310" t="s">
        <v>201</v>
      </c>
      <c r="I1310" t="s">
        <v>202</v>
      </c>
      <c r="J1310" t="s">
        <v>197</v>
      </c>
      <c r="K1310" t="s">
        <v>198</v>
      </c>
      <c r="L1310" t="s">
        <v>6</v>
      </c>
      <c r="M1310" t="s">
        <v>14</v>
      </c>
      <c r="N1310">
        <v>6.1228266490500003</v>
      </c>
      <c r="O1310">
        <f>IF(AND(COUNTIF(L1310:M1310, "BASE"),COUNTIF(L1310:M1310, "TAXONOMIC")),1,0)</f>
        <v>1</v>
      </c>
      <c r="P1310">
        <f>IF(AND(COUNTIF(L1310:M1310, "BASE"),COUNTIF(L1310:M1310, "THEMATIC")),1,0)</f>
        <v>0</v>
      </c>
      <c r="Q1310" t="s">
        <v>354</v>
      </c>
      <c r="R1310">
        <f>IF(AND(COUNTIF(L1310:M1310, "THEMATIC"),COUNTIF(L1310:M1310, "TAXONOMIC")),1,0)</f>
        <v>0</v>
      </c>
      <c r="S1310">
        <f>IF(COUNTIF(L1310:M1310, "UNRELATED"),1,0)</f>
        <v>0</v>
      </c>
    </row>
    <row r="1311" spans="1:19" x14ac:dyDescent="0.35">
      <c r="A1311">
        <v>4016</v>
      </c>
      <c r="B1311">
        <v>1</v>
      </c>
      <c r="C1311">
        <v>12</v>
      </c>
      <c r="D1311" t="s">
        <v>55</v>
      </c>
      <c r="E1311" t="s">
        <v>107</v>
      </c>
      <c r="F1311" t="s">
        <v>167</v>
      </c>
      <c r="G1311" t="s">
        <v>168</v>
      </c>
      <c r="H1311" t="s">
        <v>169</v>
      </c>
      <c r="I1311" t="s">
        <v>170</v>
      </c>
      <c r="J1311" t="s">
        <v>107</v>
      </c>
      <c r="K1311" t="s">
        <v>55</v>
      </c>
      <c r="L1311" t="s">
        <v>14</v>
      </c>
      <c r="M1311" t="s">
        <v>6</v>
      </c>
      <c r="N1311">
        <v>6.6652597559700002</v>
      </c>
      <c r="O1311">
        <f>IF(AND(COUNTIF(L1311:M1311, "BASE"),COUNTIF(L1311:M1311, "TAXONOMIC")),1,0)</f>
        <v>1</v>
      </c>
      <c r="P1311">
        <f>IF(AND(COUNTIF(L1311:M1311, "BASE"),COUNTIF(L1311:M1311, "THEMATIC")),1,0)</f>
        <v>0</v>
      </c>
      <c r="Q1311" t="s">
        <v>354</v>
      </c>
      <c r="R1311">
        <f>IF(AND(COUNTIF(L1311:M1311, "THEMATIC"),COUNTIF(L1311:M1311, "TAXONOMIC")),1,0)</f>
        <v>0</v>
      </c>
      <c r="S1311">
        <f>IF(COUNTIF(L1311:M1311, "UNRELATED"),1,0)</f>
        <v>0</v>
      </c>
    </row>
    <row r="1312" spans="1:19" x14ac:dyDescent="0.35">
      <c r="A1312">
        <v>4016</v>
      </c>
      <c r="B1312">
        <v>1</v>
      </c>
      <c r="C1312">
        <v>13</v>
      </c>
      <c r="D1312" t="s">
        <v>132</v>
      </c>
      <c r="E1312" t="s">
        <v>244</v>
      </c>
      <c r="F1312" t="s">
        <v>245</v>
      </c>
      <c r="G1312" t="s">
        <v>246</v>
      </c>
      <c r="H1312" t="s">
        <v>247</v>
      </c>
      <c r="I1312" t="s">
        <v>248</v>
      </c>
      <c r="J1312" t="s">
        <v>132</v>
      </c>
      <c r="K1312" t="s">
        <v>244</v>
      </c>
      <c r="L1312" t="s">
        <v>6</v>
      </c>
      <c r="M1312" t="s">
        <v>14</v>
      </c>
      <c r="N1312">
        <v>10.3420190124</v>
      </c>
      <c r="O1312">
        <f>IF(AND(COUNTIF(L1312:M1312, "BASE"),COUNTIF(L1312:M1312, "TAXONOMIC")),1,0)</f>
        <v>1</v>
      </c>
      <c r="P1312">
        <f>IF(AND(COUNTIF(L1312:M1312, "BASE"),COUNTIF(L1312:M1312, "THEMATIC")),1,0)</f>
        <v>0</v>
      </c>
      <c r="Q1312" t="s">
        <v>354</v>
      </c>
      <c r="R1312">
        <f>IF(AND(COUNTIF(L1312:M1312, "THEMATIC"),COUNTIF(L1312:M1312, "TAXONOMIC")),1,0)</f>
        <v>0</v>
      </c>
      <c r="S1312">
        <f>IF(COUNTIF(L1312:M1312, "UNRELATED"),1,0)</f>
        <v>0</v>
      </c>
    </row>
    <row r="1313" spans="1:19" x14ac:dyDescent="0.35">
      <c r="A1313">
        <v>4016</v>
      </c>
      <c r="B1313">
        <v>1</v>
      </c>
      <c r="C1313">
        <v>14</v>
      </c>
      <c r="D1313" t="s">
        <v>63</v>
      </c>
      <c r="E1313" t="s">
        <v>64</v>
      </c>
      <c r="F1313" t="s">
        <v>65</v>
      </c>
      <c r="G1313" t="s">
        <v>66</v>
      </c>
      <c r="H1313" t="s">
        <v>67</v>
      </c>
      <c r="I1313" t="s">
        <v>68</v>
      </c>
      <c r="J1313" t="s">
        <v>63</v>
      </c>
      <c r="K1313" t="s">
        <v>64</v>
      </c>
      <c r="L1313" t="s">
        <v>6</v>
      </c>
      <c r="M1313" t="s">
        <v>14</v>
      </c>
      <c r="N1313">
        <v>5.25163793808</v>
      </c>
      <c r="O1313">
        <f>IF(AND(COUNTIF(L1313:M1313, "BASE"),COUNTIF(L1313:M1313, "TAXONOMIC")),1,0)</f>
        <v>1</v>
      </c>
      <c r="P1313">
        <f>IF(AND(COUNTIF(L1313:M1313, "BASE"),COUNTIF(L1313:M1313, "THEMATIC")),1,0)</f>
        <v>0</v>
      </c>
      <c r="Q1313" t="s">
        <v>354</v>
      </c>
      <c r="R1313">
        <f>IF(AND(COUNTIF(L1313:M1313, "THEMATIC"),COUNTIF(L1313:M1313, "TAXONOMIC")),1,0)</f>
        <v>0</v>
      </c>
      <c r="S1313">
        <f>IF(COUNTIF(L1313:M1313, "UNRELATED"),1,0)</f>
        <v>0</v>
      </c>
    </row>
    <row r="1314" spans="1:19" x14ac:dyDescent="0.35">
      <c r="A1314">
        <v>4016</v>
      </c>
      <c r="B1314">
        <v>1</v>
      </c>
      <c r="C1314">
        <v>15</v>
      </c>
      <c r="D1314" t="s">
        <v>27</v>
      </c>
      <c r="E1314" t="s">
        <v>28</v>
      </c>
      <c r="F1314" t="s">
        <v>29</v>
      </c>
      <c r="G1314" t="s">
        <v>30</v>
      </c>
      <c r="H1314" t="s">
        <v>31</v>
      </c>
      <c r="I1314" t="s">
        <v>32</v>
      </c>
      <c r="J1314" t="s">
        <v>27</v>
      </c>
      <c r="K1314" t="s">
        <v>29</v>
      </c>
      <c r="L1314" t="s">
        <v>6</v>
      </c>
      <c r="M1314" t="s">
        <v>7</v>
      </c>
      <c r="N1314">
        <v>12.985311362199999</v>
      </c>
      <c r="O1314">
        <f>IF(AND(COUNTIF(L1314:M1314, "BASE"),COUNTIF(L1314:M1314, "TAXONOMIC")),1,0)</f>
        <v>0</v>
      </c>
      <c r="P1314">
        <f>IF(AND(COUNTIF(L1314:M1314, "BASE"),COUNTIF(L1314:M1314, "THEMATIC")),1,0)</f>
        <v>1</v>
      </c>
      <c r="Q1314" t="s">
        <v>353</v>
      </c>
      <c r="R1314">
        <f>IF(AND(COUNTIF(L1314:M1314, "THEMATIC"),COUNTIF(L1314:M1314, "TAXONOMIC")),1,0)</f>
        <v>0</v>
      </c>
      <c r="S1314">
        <f>IF(COUNTIF(L1314:M1314, "UNRELATED"),1,0)</f>
        <v>0</v>
      </c>
    </row>
    <row r="1315" spans="1:19" x14ac:dyDescent="0.35">
      <c r="A1315">
        <v>4016</v>
      </c>
      <c r="B1315">
        <v>1</v>
      </c>
      <c r="C1315">
        <v>16</v>
      </c>
      <c r="D1315" t="s">
        <v>293</v>
      </c>
      <c r="E1315" t="s">
        <v>294</v>
      </c>
      <c r="F1315" t="s">
        <v>295</v>
      </c>
      <c r="G1315" t="s">
        <v>296</v>
      </c>
      <c r="H1315" t="s">
        <v>297</v>
      </c>
      <c r="I1315" t="s">
        <v>298</v>
      </c>
      <c r="J1315" t="s">
        <v>293</v>
      </c>
      <c r="K1315" t="s">
        <v>294</v>
      </c>
      <c r="L1315" t="s">
        <v>6</v>
      </c>
      <c r="M1315" t="s">
        <v>14</v>
      </c>
      <c r="N1315">
        <v>17.792897423900001</v>
      </c>
      <c r="O1315">
        <f>IF(AND(COUNTIF(L1315:M1315, "BASE"),COUNTIF(L1315:M1315, "TAXONOMIC")),1,0)</f>
        <v>1</v>
      </c>
      <c r="P1315">
        <f>IF(AND(COUNTIF(L1315:M1315, "BASE"),COUNTIF(L1315:M1315, "THEMATIC")),1,0)</f>
        <v>0</v>
      </c>
      <c r="Q1315" t="s">
        <v>354</v>
      </c>
      <c r="R1315">
        <f>IF(AND(COUNTIF(L1315:M1315, "THEMATIC"),COUNTIF(L1315:M1315, "TAXONOMIC")),1,0)</f>
        <v>0</v>
      </c>
      <c r="S1315">
        <f>IF(COUNTIF(L1315:M1315, "UNRELATED"),1,0)</f>
        <v>0</v>
      </c>
    </row>
    <row r="1316" spans="1:19" x14ac:dyDescent="0.35">
      <c r="A1316">
        <v>4016</v>
      </c>
      <c r="B1316">
        <v>1</v>
      </c>
      <c r="C1316">
        <v>17</v>
      </c>
      <c r="D1316" t="s">
        <v>33</v>
      </c>
      <c r="E1316" t="s">
        <v>34</v>
      </c>
      <c r="F1316" t="s">
        <v>35</v>
      </c>
      <c r="G1316" t="s">
        <v>36</v>
      </c>
      <c r="H1316" t="s">
        <v>37</v>
      </c>
      <c r="I1316" t="s">
        <v>38</v>
      </c>
      <c r="J1316" t="s">
        <v>34</v>
      </c>
      <c r="K1316" t="s">
        <v>33</v>
      </c>
      <c r="L1316" t="s">
        <v>14</v>
      </c>
      <c r="M1316" t="s">
        <v>6</v>
      </c>
      <c r="N1316">
        <v>8.1594850103100001</v>
      </c>
      <c r="O1316">
        <f>IF(AND(COUNTIF(L1316:M1316, "BASE"),COUNTIF(L1316:M1316, "TAXONOMIC")),1,0)</f>
        <v>1</v>
      </c>
      <c r="P1316">
        <f>IF(AND(COUNTIF(L1316:M1316, "BASE"),COUNTIF(L1316:M1316, "THEMATIC")),1,0)</f>
        <v>0</v>
      </c>
      <c r="Q1316" t="s">
        <v>354</v>
      </c>
      <c r="R1316">
        <f>IF(AND(COUNTIF(L1316:M1316, "THEMATIC"),COUNTIF(L1316:M1316, "TAXONOMIC")),1,0)</f>
        <v>0</v>
      </c>
      <c r="S1316">
        <f>IF(COUNTIF(L1316:M1316, "UNRELATED"),1,0)</f>
        <v>0</v>
      </c>
    </row>
    <row r="1317" spans="1:19" x14ac:dyDescent="0.35">
      <c r="A1317">
        <v>4016</v>
      </c>
      <c r="B1317">
        <v>1</v>
      </c>
      <c r="C1317">
        <v>18</v>
      </c>
      <c r="D1317" t="s">
        <v>171</v>
      </c>
      <c r="E1317" t="s">
        <v>172</v>
      </c>
      <c r="F1317" t="s">
        <v>140</v>
      </c>
      <c r="G1317" t="s">
        <v>86</v>
      </c>
      <c r="H1317" t="s">
        <v>173</v>
      </c>
      <c r="I1317" t="s">
        <v>174</v>
      </c>
      <c r="J1317" t="s">
        <v>172</v>
      </c>
      <c r="K1317" t="s">
        <v>171</v>
      </c>
      <c r="L1317" t="s">
        <v>14</v>
      </c>
      <c r="M1317" t="s">
        <v>6</v>
      </c>
      <c r="N1317">
        <v>13.926483645799999</v>
      </c>
      <c r="O1317">
        <f>IF(AND(COUNTIF(L1317:M1317, "BASE"),COUNTIF(L1317:M1317, "TAXONOMIC")),1,0)</f>
        <v>1</v>
      </c>
      <c r="P1317">
        <f>IF(AND(COUNTIF(L1317:M1317, "BASE"),COUNTIF(L1317:M1317, "THEMATIC")),1,0)</f>
        <v>0</v>
      </c>
      <c r="Q1317" t="s">
        <v>354</v>
      </c>
      <c r="R1317">
        <f>IF(AND(COUNTIF(L1317:M1317, "THEMATIC"),COUNTIF(L1317:M1317, "TAXONOMIC")),1,0)</f>
        <v>0</v>
      </c>
      <c r="S1317">
        <f>IF(COUNTIF(L1317:M1317, "UNRELATED"),1,0)</f>
        <v>0</v>
      </c>
    </row>
    <row r="1318" spans="1:19" x14ac:dyDescent="0.35">
      <c r="A1318">
        <v>4016</v>
      </c>
      <c r="B1318">
        <v>1</v>
      </c>
      <c r="C1318">
        <v>19</v>
      </c>
      <c r="D1318" t="s">
        <v>36</v>
      </c>
      <c r="E1318" t="s">
        <v>271</v>
      </c>
      <c r="F1318" t="s">
        <v>165</v>
      </c>
      <c r="G1318" t="s">
        <v>272</v>
      </c>
      <c r="H1318" t="s">
        <v>273</v>
      </c>
      <c r="I1318" t="s">
        <v>274</v>
      </c>
      <c r="J1318" t="s">
        <v>36</v>
      </c>
      <c r="K1318" t="s">
        <v>271</v>
      </c>
      <c r="L1318" t="s">
        <v>6</v>
      </c>
      <c r="M1318" t="s">
        <v>14</v>
      </c>
      <c r="N1318">
        <v>7.4672412388599998</v>
      </c>
      <c r="O1318">
        <f>IF(AND(COUNTIF(L1318:M1318, "BASE"),COUNTIF(L1318:M1318, "TAXONOMIC")),1,0)</f>
        <v>1</v>
      </c>
      <c r="P1318">
        <f>IF(AND(COUNTIF(L1318:M1318, "BASE"),COUNTIF(L1318:M1318, "THEMATIC")),1,0)</f>
        <v>0</v>
      </c>
      <c r="Q1318" t="s">
        <v>354</v>
      </c>
      <c r="R1318">
        <f>IF(AND(COUNTIF(L1318:M1318, "THEMATIC"),COUNTIF(L1318:M1318, "TAXONOMIC")),1,0)</f>
        <v>0</v>
      </c>
      <c r="S1318">
        <f>IF(COUNTIF(L1318:M1318, "UNRELATED"),1,0)</f>
        <v>0</v>
      </c>
    </row>
    <row r="1319" spans="1:19" x14ac:dyDescent="0.35">
      <c r="A1319">
        <v>4016</v>
      </c>
      <c r="B1319">
        <v>1</v>
      </c>
      <c r="C1319">
        <v>20</v>
      </c>
      <c r="D1319" t="s">
        <v>131</v>
      </c>
      <c r="E1319" t="s">
        <v>132</v>
      </c>
      <c r="F1319" t="s">
        <v>133</v>
      </c>
      <c r="G1319" t="s">
        <v>134</v>
      </c>
      <c r="H1319" t="s">
        <v>135</v>
      </c>
      <c r="I1319" t="s">
        <v>136</v>
      </c>
      <c r="J1319" t="s">
        <v>132</v>
      </c>
      <c r="K1319" t="s">
        <v>131</v>
      </c>
      <c r="L1319" t="s">
        <v>14</v>
      </c>
      <c r="M1319" t="s">
        <v>6</v>
      </c>
      <c r="N1319">
        <v>4.9755612027899998</v>
      </c>
      <c r="O1319">
        <f>IF(AND(COUNTIF(L1319:M1319, "BASE"),COUNTIF(L1319:M1319, "TAXONOMIC")),1,0)</f>
        <v>1</v>
      </c>
      <c r="P1319">
        <f>IF(AND(COUNTIF(L1319:M1319, "BASE"),COUNTIF(L1319:M1319, "THEMATIC")),1,0)</f>
        <v>0</v>
      </c>
      <c r="Q1319" t="s">
        <v>354</v>
      </c>
      <c r="R1319">
        <f>IF(AND(COUNTIF(L1319:M1319, "THEMATIC"),COUNTIF(L1319:M1319, "TAXONOMIC")),1,0)</f>
        <v>0</v>
      </c>
      <c r="S1319">
        <f>IF(COUNTIF(L1319:M1319, "UNRELATED"),1,0)</f>
        <v>0</v>
      </c>
    </row>
    <row r="1320" spans="1:19" x14ac:dyDescent="0.35">
      <c r="A1320">
        <v>4016</v>
      </c>
      <c r="B1320">
        <v>1</v>
      </c>
      <c r="C1320">
        <v>21</v>
      </c>
      <c r="D1320" t="s">
        <v>69</v>
      </c>
      <c r="E1320" t="s">
        <v>70</v>
      </c>
      <c r="F1320" t="s">
        <v>71</v>
      </c>
      <c r="G1320" t="s">
        <v>38</v>
      </c>
      <c r="H1320" t="s">
        <v>72</v>
      </c>
      <c r="I1320" t="s">
        <v>73</v>
      </c>
      <c r="J1320" t="s">
        <v>69</v>
      </c>
      <c r="K1320" t="s">
        <v>70</v>
      </c>
      <c r="L1320" t="s">
        <v>6</v>
      </c>
      <c r="M1320" t="s">
        <v>14</v>
      </c>
      <c r="N1320">
        <v>5.72561168997</v>
      </c>
      <c r="O1320">
        <f>IF(AND(COUNTIF(L1320:M1320, "BASE"),COUNTIF(L1320:M1320, "TAXONOMIC")),1,0)</f>
        <v>1</v>
      </c>
      <c r="P1320">
        <f>IF(AND(COUNTIF(L1320:M1320, "BASE"),COUNTIF(L1320:M1320, "THEMATIC")),1,0)</f>
        <v>0</v>
      </c>
      <c r="Q1320" t="s">
        <v>354</v>
      </c>
      <c r="R1320">
        <f>IF(AND(COUNTIF(L1320:M1320, "THEMATIC"),COUNTIF(L1320:M1320, "TAXONOMIC")),1,0)</f>
        <v>0</v>
      </c>
      <c r="S1320">
        <f>IF(COUNTIF(L1320:M1320, "UNRELATED"),1,0)</f>
        <v>0</v>
      </c>
    </row>
    <row r="1321" spans="1:19" x14ac:dyDescent="0.35">
      <c r="A1321">
        <v>4016</v>
      </c>
      <c r="B1321">
        <v>1</v>
      </c>
      <c r="C1321">
        <v>22</v>
      </c>
      <c r="D1321" t="s">
        <v>214</v>
      </c>
      <c r="E1321" t="s">
        <v>215</v>
      </c>
      <c r="F1321" t="s">
        <v>216</v>
      </c>
      <c r="G1321" t="s">
        <v>217</v>
      </c>
      <c r="H1321" t="s">
        <v>218</v>
      </c>
      <c r="I1321" t="s">
        <v>219</v>
      </c>
      <c r="J1321" t="s">
        <v>215</v>
      </c>
      <c r="K1321" t="s">
        <v>214</v>
      </c>
      <c r="L1321" t="s">
        <v>14</v>
      </c>
      <c r="M1321" t="s">
        <v>6</v>
      </c>
      <c r="N1321">
        <v>10.818836271</v>
      </c>
      <c r="O1321">
        <f>IF(AND(COUNTIF(L1321:M1321, "BASE"),COUNTIF(L1321:M1321, "TAXONOMIC")),1,0)</f>
        <v>1</v>
      </c>
      <c r="P1321">
        <f>IF(AND(COUNTIF(L1321:M1321, "BASE"),COUNTIF(L1321:M1321, "THEMATIC")),1,0)</f>
        <v>0</v>
      </c>
      <c r="Q1321" t="s">
        <v>354</v>
      </c>
      <c r="R1321">
        <f>IF(AND(COUNTIF(L1321:M1321, "THEMATIC"),COUNTIF(L1321:M1321, "TAXONOMIC")),1,0)</f>
        <v>0</v>
      </c>
      <c r="S1321">
        <f>IF(COUNTIF(L1321:M1321, "UNRELATED"),1,0)</f>
        <v>0</v>
      </c>
    </row>
    <row r="1322" spans="1:19" x14ac:dyDescent="0.35">
      <c r="A1322">
        <v>4016</v>
      </c>
      <c r="B1322">
        <v>1</v>
      </c>
      <c r="C1322">
        <v>23</v>
      </c>
      <c r="D1322" t="s">
        <v>21</v>
      </c>
      <c r="E1322" t="s">
        <v>22</v>
      </c>
      <c r="F1322" t="s">
        <v>23</v>
      </c>
      <c r="G1322" t="s">
        <v>24</v>
      </c>
      <c r="H1322" t="s">
        <v>25</v>
      </c>
      <c r="I1322" t="s">
        <v>26</v>
      </c>
      <c r="J1322" t="s">
        <v>21</v>
      </c>
      <c r="K1322" t="s">
        <v>22</v>
      </c>
      <c r="L1322" t="s">
        <v>6</v>
      </c>
      <c r="M1322" t="s">
        <v>14</v>
      </c>
      <c r="N1322">
        <v>12.849360020700001</v>
      </c>
      <c r="O1322">
        <f>IF(AND(COUNTIF(L1322:M1322, "BASE"),COUNTIF(L1322:M1322, "TAXONOMIC")),1,0)</f>
        <v>1</v>
      </c>
      <c r="P1322">
        <f>IF(AND(COUNTIF(L1322:M1322, "BASE"),COUNTIF(L1322:M1322, "THEMATIC")),1,0)</f>
        <v>0</v>
      </c>
      <c r="Q1322" t="s">
        <v>354</v>
      </c>
      <c r="R1322">
        <f>IF(AND(COUNTIF(L1322:M1322, "THEMATIC"),COUNTIF(L1322:M1322, "TAXONOMIC")),1,0)</f>
        <v>0</v>
      </c>
      <c r="S1322">
        <f>IF(COUNTIF(L1322:M1322, "UNRELATED"),1,0)</f>
        <v>0</v>
      </c>
    </row>
    <row r="1323" spans="1:19" x14ac:dyDescent="0.35">
      <c r="A1323">
        <v>4016</v>
      </c>
      <c r="B1323">
        <v>1</v>
      </c>
      <c r="C1323">
        <v>24</v>
      </c>
      <c r="D1323" t="s">
        <v>299</v>
      </c>
      <c r="E1323" t="s">
        <v>206</v>
      </c>
      <c r="F1323" t="s">
        <v>300</v>
      </c>
      <c r="G1323" t="s">
        <v>301</v>
      </c>
      <c r="H1323" t="s">
        <v>302</v>
      </c>
      <c r="I1323" t="s">
        <v>303</v>
      </c>
      <c r="J1323" t="s">
        <v>300</v>
      </c>
      <c r="K1323" t="s">
        <v>299</v>
      </c>
      <c r="L1323" t="s">
        <v>7</v>
      </c>
      <c r="M1323" t="s">
        <v>6</v>
      </c>
      <c r="N1323">
        <v>6.0876392040500003</v>
      </c>
      <c r="O1323">
        <f>IF(AND(COUNTIF(L1323:M1323, "BASE"),COUNTIF(L1323:M1323, "TAXONOMIC")),1,0)</f>
        <v>0</v>
      </c>
      <c r="P1323">
        <f>IF(AND(COUNTIF(L1323:M1323, "BASE"),COUNTIF(L1323:M1323, "THEMATIC")),1,0)</f>
        <v>1</v>
      </c>
      <c r="Q1323" t="s">
        <v>353</v>
      </c>
      <c r="R1323">
        <f>IF(AND(COUNTIF(L1323:M1323, "THEMATIC"),COUNTIF(L1323:M1323, "TAXONOMIC")),1,0)</f>
        <v>0</v>
      </c>
      <c r="S1323">
        <f>IF(COUNTIF(L1323:M1323, "UNRELATED"),1,0)</f>
        <v>0</v>
      </c>
    </row>
    <row r="1324" spans="1:19" x14ac:dyDescent="0.35">
      <c r="A1324">
        <v>4016</v>
      </c>
      <c r="B1324">
        <v>1</v>
      </c>
      <c r="C1324">
        <v>25</v>
      </c>
      <c r="D1324" t="s">
        <v>152</v>
      </c>
      <c r="E1324" t="s">
        <v>50</v>
      </c>
      <c r="F1324" t="s">
        <v>153</v>
      </c>
      <c r="G1324" t="s">
        <v>154</v>
      </c>
      <c r="H1324" t="s">
        <v>155</v>
      </c>
      <c r="I1324" t="s">
        <v>156</v>
      </c>
      <c r="J1324" t="s">
        <v>152</v>
      </c>
      <c r="K1324" t="s">
        <v>50</v>
      </c>
      <c r="L1324" t="s">
        <v>6</v>
      </c>
      <c r="M1324" t="s">
        <v>14</v>
      </c>
      <c r="N1324">
        <v>5.9691352548500003</v>
      </c>
      <c r="O1324">
        <f>IF(AND(COUNTIF(L1324:M1324, "BASE"),COUNTIF(L1324:M1324, "TAXONOMIC")),1,0)</f>
        <v>1</v>
      </c>
      <c r="P1324">
        <f>IF(AND(COUNTIF(L1324:M1324, "BASE"),COUNTIF(L1324:M1324, "THEMATIC")),1,0)</f>
        <v>0</v>
      </c>
      <c r="Q1324" t="s">
        <v>354</v>
      </c>
      <c r="R1324">
        <f>IF(AND(COUNTIF(L1324:M1324, "THEMATIC"),COUNTIF(L1324:M1324, "TAXONOMIC")),1,0)</f>
        <v>0</v>
      </c>
      <c r="S1324">
        <f>IF(COUNTIF(L1324:M1324, "UNRELATED"),1,0)</f>
        <v>0</v>
      </c>
    </row>
    <row r="1325" spans="1:19" x14ac:dyDescent="0.35">
      <c r="A1325">
        <v>4016</v>
      </c>
      <c r="B1325">
        <v>1</v>
      </c>
      <c r="C1325">
        <v>26</v>
      </c>
      <c r="D1325" t="s">
        <v>162</v>
      </c>
      <c r="E1325" t="s">
        <v>163</v>
      </c>
      <c r="F1325" t="s">
        <v>164</v>
      </c>
      <c r="G1325" t="s">
        <v>165</v>
      </c>
      <c r="H1325" t="s">
        <v>166</v>
      </c>
      <c r="I1325" t="s">
        <v>115</v>
      </c>
      <c r="J1325" t="s">
        <v>162</v>
      </c>
      <c r="K1325" t="s">
        <v>164</v>
      </c>
      <c r="L1325" t="s">
        <v>6</v>
      </c>
      <c r="M1325" t="s">
        <v>7</v>
      </c>
      <c r="N1325">
        <v>8.5533734405799997</v>
      </c>
      <c r="O1325">
        <f>IF(AND(COUNTIF(L1325:M1325, "BASE"),COUNTIF(L1325:M1325, "TAXONOMIC")),1,0)</f>
        <v>0</v>
      </c>
      <c r="P1325">
        <f>IF(AND(COUNTIF(L1325:M1325, "BASE"),COUNTIF(L1325:M1325, "THEMATIC")),1,0)</f>
        <v>1</v>
      </c>
      <c r="Q1325" t="s">
        <v>353</v>
      </c>
      <c r="R1325">
        <f>IF(AND(COUNTIF(L1325:M1325, "THEMATIC"),COUNTIF(L1325:M1325, "TAXONOMIC")),1,0)</f>
        <v>0</v>
      </c>
      <c r="S1325">
        <f>IF(COUNTIF(L1325:M1325, "UNRELATED"),1,0)</f>
        <v>0</v>
      </c>
    </row>
    <row r="1326" spans="1:19" x14ac:dyDescent="0.35">
      <c r="A1326">
        <v>4016</v>
      </c>
      <c r="B1326">
        <v>1</v>
      </c>
      <c r="C1326">
        <v>27</v>
      </c>
      <c r="D1326" t="s">
        <v>8</v>
      </c>
      <c r="E1326" t="s">
        <v>9</v>
      </c>
      <c r="F1326" t="s">
        <v>10</v>
      </c>
      <c r="G1326" t="s">
        <v>11</v>
      </c>
      <c r="H1326" t="s">
        <v>12</v>
      </c>
      <c r="I1326" t="s">
        <v>13</v>
      </c>
      <c r="J1326" t="s">
        <v>8</v>
      </c>
      <c r="K1326" t="s">
        <v>9</v>
      </c>
      <c r="L1326" t="s">
        <v>6</v>
      </c>
      <c r="M1326" t="s">
        <v>14</v>
      </c>
      <c r="N1326">
        <v>7.1831179984100002</v>
      </c>
      <c r="O1326">
        <f>IF(AND(COUNTIF(L1326:M1326, "BASE"),COUNTIF(L1326:M1326, "TAXONOMIC")),1,0)</f>
        <v>1</v>
      </c>
      <c r="P1326">
        <f>IF(AND(COUNTIF(L1326:M1326, "BASE"),COUNTIF(L1326:M1326, "THEMATIC")),1,0)</f>
        <v>0</v>
      </c>
      <c r="Q1326" t="s">
        <v>354</v>
      </c>
      <c r="R1326">
        <f>IF(AND(COUNTIF(L1326:M1326, "THEMATIC"),COUNTIF(L1326:M1326, "TAXONOMIC")),1,0)</f>
        <v>0</v>
      </c>
      <c r="S1326">
        <f>IF(COUNTIF(L1326:M1326, "UNRELATED"),1,0)</f>
        <v>0</v>
      </c>
    </row>
    <row r="1327" spans="1:19" x14ac:dyDescent="0.35">
      <c r="A1327">
        <v>4016</v>
      </c>
      <c r="B1327">
        <v>1</v>
      </c>
      <c r="C1327">
        <v>28</v>
      </c>
      <c r="D1327" t="s">
        <v>126</v>
      </c>
      <c r="E1327" t="s">
        <v>127</v>
      </c>
      <c r="F1327" t="s">
        <v>12</v>
      </c>
      <c r="G1327" t="s">
        <v>128</v>
      </c>
      <c r="H1327" t="s">
        <v>129</v>
      </c>
      <c r="I1327" t="s">
        <v>130</v>
      </c>
      <c r="J1327" t="s">
        <v>126</v>
      </c>
      <c r="K1327" t="s">
        <v>12</v>
      </c>
      <c r="L1327" t="s">
        <v>6</v>
      </c>
      <c r="M1327" t="s">
        <v>7</v>
      </c>
      <c r="N1327">
        <v>15.1004298532</v>
      </c>
      <c r="O1327">
        <f>IF(AND(COUNTIF(L1327:M1327, "BASE"),COUNTIF(L1327:M1327, "TAXONOMIC")),1,0)</f>
        <v>0</v>
      </c>
      <c r="P1327">
        <f>IF(AND(COUNTIF(L1327:M1327, "BASE"),COUNTIF(L1327:M1327, "THEMATIC")),1,0)</f>
        <v>1</v>
      </c>
      <c r="Q1327" t="s">
        <v>353</v>
      </c>
      <c r="R1327">
        <f>IF(AND(COUNTIF(L1327:M1327, "THEMATIC"),COUNTIF(L1327:M1327, "TAXONOMIC")),1,0)</f>
        <v>0</v>
      </c>
      <c r="S1327">
        <f>IF(COUNTIF(L1327:M1327, "UNRELATED"),1,0)</f>
        <v>0</v>
      </c>
    </row>
    <row r="1328" spans="1:19" x14ac:dyDescent="0.35">
      <c r="A1328">
        <v>4016</v>
      </c>
      <c r="B1328">
        <v>1</v>
      </c>
      <c r="C1328">
        <v>29</v>
      </c>
      <c r="D1328" t="s">
        <v>4</v>
      </c>
      <c r="E1328" t="s">
        <v>236</v>
      </c>
      <c r="F1328" t="s">
        <v>290</v>
      </c>
      <c r="G1328" t="s">
        <v>291</v>
      </c>
      <c r="H1328" t="s">
        <v>292</v>
      </c>
      <c r="I1328" t="s">
        <v>146</v>
      </c>
      <c r="J1328" t="s">
        <v>292</v>
      </c>
      <c r="K1328" t="s">
        <v>291</v>
      </c>
      <c r="L1328" t="s">
        <v>324</v>
      </c>
      <c r="M1328" t="s">
        <v>324</v>
      </c>
      <c r="N1328">
        <v>15.2843172439</v>
      </c>
      <c r="O1328">
        <f>IF(AND(COUNTIF(L1328:M1328, "BASE"),COUNTIF(L1328:M1328, "TAXONOMIC")),1,0)</f>
        <v>0</v>
      </c>
      <c r="P1328">
        <f>IF(AND(COUNTIF(L1328:M1328, "BASE"),COUNTIF(L1328:M1328, "THEMATIC")),1,0)</f>
        <v>0</v>
      </c>
      <c r="Q1328" t="s">
        <v>352</v>
      </c>
      <c r="R1328">
        <f>IF(AND(COUNTIF(L1328:M1328, "THEMATIC"),COUNTIF(L1328:M1328, "TAXONOMIC")),1,0)</f>
        <v>0</v>
      </c>
      <c r="S1328">
        <f>IF(COUNTIF(L1328:M1328, "UNRELATED"),1,0)</f>
        <v>1</v>
      </c>
    </row>
    <row r="1329" spans="1:19" x14ac:dyDescent="0.35">
      <c r="A1329">
        <v>4016</v>
      </c>
      <c r="B1329">
        <v>1</v>
      </c>
      <c r="C1329">
        <v>30</v>
      </c>
      <c r="D1329" t="s">
        <v>120</v>
      </c>
      <c r="E1329" t="s">
        <v>121</v>
      </c>
      <c r="F1329" t="s">
        <v>122</v>
      </c>
      <c r="G1329" t="s">
        <v>123</v>
      </c>
      <c r="H1329" t="s">
        <v>124</v>
      </c>
      <c r="I1329" t="s">
        <v>125</v>
      </c>
      <c r="J1329" t="s">
        <v>121</v>
      </c>
      <c r="K1329" t="s">
        <v>120</v>
      </c>
      <c r="L1329" t="s">
        <v>14</v>
      </c>
      <c r="M1329" t="s">
        <v>6</v>
      </c>
      <c r="N1329">
        <v>10.503950915100001</v>
      </c>
      <c r="O1329">
        <f>IF(AND(COUNTIF(L1329:M1329, "BASE"),COUNTIF(L1329:M1329, "TAXONOMIC")),1,0)</f>
        <v>1</v>
      </c>
      <c r="P1329">
        <f>IF(AND(COUNTIF(L1329:M1329, "BASE"),COUNTIF(L1329:M1329, "THEMATIC")),1,0)</f>
        <v>0</v>
      </c>
      <c r="Q1329" t="s">
        <v>354</v>
      </c>
      <c r="R1329">
        <f>IF(AND(COUNTIF(L1329:M1329, "THEMATIC"),COUNTIF(L1329:M1329, "TAXONOMIC")),1,0)</f>
        <v>0</v>
      </c>
      <c r="S1329">
        <f>IF(COUNTIF(L1329:M1329, "UNRELATED"),1,0)</f>
        <v>0</v>
      </c>
    </row>
    <row r="1330" spans="1:19" x14ac:dyDescent="0.35">
      <c r="A1330">
        <v>4016</v>
      </c>
      <c r="B1330">
        <v>1</v>
      </c>
      <c r="C1330">
        <v>31</v>
      </c>
      <c r="D1330" t="s">
        <v>103</v>
      </c>
      <c r="E1330" t="s">
        <v>104</v>
      </c>
      <c r="F1330" t="s">
        <v>105</v>
      </c>
      <c r="G1330" t="s">
        <v>106</v>
      </c>
      <c r="H1330" t="s">
        <v>107</v>
      </c>
      <c r="I1330" t="s">
        <v>108</v>
      </c>
      <c r="J1330" t="s">
        <v>103</v>
      </c>
      <c r="K1330" t="s">
        <v>104</v>
      </c>
      <c r="L1330" t="s">
        <v>6</v>
      </c>
      <c r="M1330" t="s">
        <v>14</v>
      </c>
      <c r="N1330">
        <v>9.8778768614899999</v>
      </c>
      <c r="O1330">
        <f>IF(AND(COUNTIF(L1330:M1330, "BASE"),COUNTIF(L1330:M1330, "TAXONOMIC")),1,0)</f>
        <v>1</v>
      </c>
      <c r="P1330">
        <f>IF(AND(COUNTIF(L1330:M1330, "BASE"),COUNTIF(L1330:M1330, "THEMATIC")),1,0)</f>
        <v>0</v>
      </c>
      <c r="Q1330" t="s">
        <v>354</v>
      </c>
      <c r="R1330">
        <f>IF(AND(COUNTIF(L1330:M1330, "THEMATIC"),COUNTIF(L1330:M1330, "TAXONOMIC")),1,0)</f>
        <v>0</v>
      </c>
      <c r="S1330">
        <f>IF(COUNTIF(L1330:M1330, "UNRELATED"),1,0)</f>
        <v>0</v>
      </c>
    </row>
    <row r="1331" spans="1:19" x14ac:dyDescent="0.35">
      <c r="A1331">
        <v>4016</v>
      </c>
      <c r="B1331">
        <v>1</v>
      </c>
      <c r="C1331">
        <v>32</v>
      </c>
      <c r="D1331" t="s">
        <v>57</v>
      </c>
      <c r="E1331" t="s">
        <v>58</v>
      </c>
      <c r="F1331" t="s">
        <v>59</v>
      </c>
      <c r="G1331" t="s">
        <v>60</v>
      </c>
      <c r="H1331" t="s">
        <v>61</v>
      </c>
      <c r="I1331" t="s">
        <v>62</v>
      </c>
      <c r="J1331" t="s">
        <v>58</v>
      </c>
      <c r="K1331" t="s">
        <v>57</v>
      </c>
      <c r="L1331" t="s">
        <v>14</v>
      </c>
      <c r="M1331" t="s">
        <v>6</v>
      </c>
      <c r="N1331">
        <v>6.5639747650100002</v>
      </c>
      <c r="O1331">
        <f>IF(AND(COUNTIF(L1331:M1331, "BASE"),COUNTIF(L1331:M1331, "TAXONOMIC")),1,0)</f>
        <v>1</v>
      </c>
      <c r="P1331">
        <f>IF(AND(COUNTIF(L1331:M1331, "BASE"),COUNTIF(L1331:M1331, "THEMATIC")),1,0)</f>
        <v>0</v>
      </c>
      <c r="Q1331" t="s">
        <v>354</v>
      </c>
      <c r="R1331">
        <f>IF(AND(COUNTIF(L1331:M1331, "THEMATIC"),COUNTIF(L1331:M1331, "TAXONOMIC")),1,0)</f>
        <v>0</v>
      </c>
      <c r="S1331">
        <f>IF(COUNTIF(L1331:M1331, "UNRELATED"),1,0)</f>
        <v>0</v>
      </c>
    </row>
    <row r="1332" spans="1:19" x14ac:dyDescent="0.35">
      <c r="A1332">
        <v>4016</v>
      </c>
      <c r="B1332">
        <v>1</v>
      </c>
      <c r="C1332">
        <v>33</v>
      </c>
      <c r="D1332" t="s">
        <v>313</v>
      </c>
      <c r="E1332" t="s">
        <v>314</v>
      </c>
      <c r="F1332" t="s">
        <v>315</v>
      </c>
      <c r="G1332" t="s">
        <v>267</v>
      </c>
      <c r="H1332" t="s">
        <v>316</v>
      </c>
      <c r="I1332" t="s">
        <v>317</v>
      </c>
      <c r="J1332" t="s">
        <v>314</v>
      </c>
      <c r="K1332" t="s">
        <v>313</v>
      </c>
      <c r="L1332" t="s">
        <v>14</v>
      </c>
      <c r="M1332" t="s">
        <v>6</v>
      </c>
      <c r="N1332">
        <v>8.5596444506699996</v>
      </c>
      <c r="O1332">
        <f>IF(AND(COUNTIF(L1332:M1332, "BASE"),COUNTIF(L1332:M1332, "TAXONOMIC")),1,0)</f>
        <v>1</v>
      </c>
      <c r="P1332">
        <f>IF(AND(COUNTIF(L1332:M1332, "BASE"),COUNTIF(L1332:M1332, "THEMATIC")),1,0)</f>
        <v>0</v>
      </c>
      <c r="Q1332" t="s">
        <v>354</v>
      </c>
      <c r="R1332">
        <f>IF(AND(COUNTIF(L1332:M1332, "THEMATIC"),COUNTIF(L1332:M1332, "TAXONOMIC")),1,0)</f>
        <v>0</v>
      </c>
      <c r="S1332">
        <f>IF(COUNTIF(L1332:M1332, "UNRELATED"),1,0)</f>
        <v>0</v>
      </c>
    </row>
    <row r="1333" spans="1:19" x14ac:dyDescent="0.35">
      <c r="A1333">
        <v>4016</v>
      </c>
      <c r="B1333">
        <v>1</v>
      </c>
      <c r="C1333">
        <v>34</v>
      </c>
      <c r="D1333" t="s">
        <v>51</v>
      </c>
      <c r="E1333" t="s">
        <v>52</v>
      </c>
      <c r="F1333" t="s">
        <v>53</v>
      </c>
      <c r="G1333" t="s">
        <v>54</v>
      </c>
      <c r="H1333" t="s">
        <v>55</v>
      </c>
      <c r="I1333" t="s">
        <v>56</v>
      </c>
      <c r="J1333" t="s">
        <v>51</v>
      </c>
      <c r="K1333" t="s">
        <v>52</v>
      </c>
      <c r="L1333" t="s">
        <v>6</v>
      </c>
      <c r="M1333" t="s">
        <v>14</v>
      </c>
      <c r="N1333">
        <v>6.7527076051300003</v>
      </c>
      <c r="O1333">
        <f>IF(AND(COUNTIF(L1333:M1333, "BASE"),COUNTIF(L1333:M1333, "TAXONOMIC")),1,0)</f>
        <v>1</v>
      </c>
      <c r="P1333">
        <f>IF(AND(COUNTIF(L1333:M1333, "BASE"),COUNTIF(L1333:M1333, "THEMATIC")),1,0)</f>
        <v>0</v>
      </c>
      <c r="Q1333" t="s">
        <v>354</v>
      </c>
      <c r="R1333">
        <f>IF(AND(COUNTIF(L1333:M1333, "THEMATIC"),COUNTIF(L1333:M1333, "TAXONOMIC")),1,0)</f>
        <v>0</v>
      </c>
      <c r="S1333">
        <f>IF(COUNTIF(L1333:M1333, "UNRELATED"),1,0)</f>
        <v>0</v>
      </c>
    </row>
    <row r="1334" spans="1:19" x14ac:dyDescent="0.35">
      <c r="A1334">
        <v>4016</v>
      </c>
      <c r="B1334">
        <v>1</v>
      </c>
      <c r="C1334">
        <v>35</v>
      </c>
      <c r="D1334" t="s">
        <v>115</v>
      </c>
      <c r="E1334" t="s">
        <v>116</v>
      </c>
      <c r="F1334" t="s">
        <v>106</v>
      </c>
      <c r="G1334" t="s">
        <v>117</v>
      </c>
      <c r="H1334" t="s">
        <v>118</v>
      </c>
      <c r="I1334" t="s">
        <v>119</v>
      </c>
      <c r="J1334" t="s">
        <v>116</v>
      </c>
      <c r="K1334" t="s">
        <v>115</v>
      </c>
      <c r="L1334" t="s">
        <v>14</v>
      </c>
      <c r="M1334" t="s">
        <v>6</v>
      </c>
      <c r="N1334">
        <v>5.1621831802199996</v>
      </c>
      <c r="O1334">
        <f>IF(AND(COUNTIF(L1334:M1334, "BASE"),COUNTIF(L1334:M1334, "TAXONOMIC")),1,0)</f>
        <v>1</v>
      </c>
      <c r="P1334">
        <f>IF(AND(COUNTIF(L1334:M1334, "BASE"),COUNTIF(L1334:M1334, "THEMATIC")),1,0)</f>
        <v>0</v>
      </c>
      <c r="Q1334" t="s">
        <v>354</v>
      </c>
      <c r="R1334">
        <f>IF(AND(COUNTIF(L1334:M1334, "THEMATIC"),COUNTIF(L1334:M1334, "TAXONOMIC")),1,0)</f>
        <v>0</v>
      </c>
      <c r="S1334">
        <f>IF(COUNTIF(L1334:M1334, "UNRELATED"),1,0)</f>
        <v>0</v>
      </c>
    </row>
    <row r="1335" spans="1:19" x14ac:dyDescent="0.35">
      <c r="A1335">
        <v>4016</v>
      </c>
      <c r="B1335">
        <v>1</v>
      </c>
      <c r="C1335">
        <v>36</v>
      </c>
      <c r="D1335" t="s">
        <v>351</v>
      </c>
      <c r="E1335" t="s">
        <v>304</v>
      </c>
      <c r="F1335" t="s">
        <v>81</v>
      </c>
      <c r="G1335" t="s">
        <v>249</v>
      </c>
      <c r="H1335" t="s">
        <v>305</v>
      </c>
      <c r="I1335" t="s">
        <v>306</v>
      </c>
      <c r="J1335" t="s">
        <v>304</v>
      </c>
      <c r="K1335" t="s">
        <v>175</v>
      </c>
      <c r="L1335" t="s">
        <v>14</v>
      </c>
      <c r="M1335" t="s">
        <v>6</v>
      </c>
      <c r="N1335">
        <v>4.2595718815600003</v>
      </c>
      <c r="O1335">
        <f>IF(AND(COUNTIF(L1335:M1335, "BASE"),COUNTIF(L1335:M1335, "TAXONOMIC")),1,0)</f>
        <v>1</v>
      </c>
      <c r="P1335">
        <f>IF(AND(COUNTIF(L1335:M1335, "BASE"),COUNTIF(L1335:M1335, "THEMATIC")),1,0)</f>
        <v>0</v>
      </c>
      <c r="Q1335" t="s">
        <v>354</v>
      </c>
      <c r="R1335">
        <f>IF(AND(COUNTIF(L1335:M1335, "THEMATIC"),COUNTIF(L1335:M1335, "TAXONOMIC")),1,0)</f>
        <v>0</v>
      </c>
      <c r="S1335">
        <f>IF(COUNTIF(L1335:M1335, "UNRELATED"),1,0)</f>
        <v>0</v>
      </c>
    </row>
    <row r="1336" spans="1:19" x14ac:dyDescent="0.35">
      <c r="A1336">
        <v>4016</v>
      </c>
      <c r="B1336">
        <v>1</v>
      </c>
      <c r="C1336">
        <v>37</v>
      </c>
      <c r="D1336" t="s">
        <v>260</v>
      </c>
      <c r="E1336" t="s">
        <v>261</v>
      </c>
      <c r="F1336" t="s">
        <v>145</v>
      </c>
      <c r="G1336" t="s">
        <v>262</v>
      </c>
      <c r="H1336" t="s">
        <v>263</v>
      </c>
      <c r="I1336" t="s">
        <v>264</v>
      </c>
      <c r="J1336" t="s">
        <v>261</v>
      </c>
      <c r="K1336" t="s">
        <v>260</v>
      </c>
      <c r="L1336" t="s">
        <v>14</v>
      </c>
      <c r="M1336" t="s">
        <v>6</v>
      </c>
      <c r="N1336">
        <v>8.0698024807500008</v>
      </c>
      <c r="O1336">
        <f>IF(AND(COUNTIF(L1336:M1336, "BASE"),COUNTIF(L1336:M1336, "TAXONOMIC")),1,0)</f>
        <v>1</v>
      </c>
      <c r="P1336">
        <f>IF(AND(COUNTIF(L1336:M1336, "BASE"),COUNTIF(L1336:M1336, "THEMATIC")),1,0)</f>
        <v>0</v>
      </c>
      <c r="Q1336" t="s">
        <v>354</v>
      </c>
      <c r="R1336">
        <f>IF(AND(COUNTIF(L1336:M1336, "THEMATIC"),COUNTIF(L1336:M1336, "TAXONOMIC")),1,0)</f>
        <v>0</v>
      </c>
      <c r="S1336">
        <f>IF(COUNTIF(L1336:M1336, "UNRELATED"),1,0)</f>
        <v>0</v>
      </c>
    </row>
    <row r="1337" spans="1:19" x14ac:dyDescent="0.35">
      <c r="A1337">
        <v>4016</v>
      </c>
      <c r="B1337">
        <v>1</v>
      </c>
      <c r="C1337">
        <v>38</v>
      </c>
      <c r="D1337" t="s">
        <v>15</v>
      </c>
      <c r="E1337" t="s">
        <v>16</v>
      </c>
      <c r="F1337" t="s">
        <v>17</v>
      </c>
      <c r="G1337" t="s">
        <v>18</v>
      </c>
      <c r="H1337" t="s">
        <v>19</v>
      </c>
      <c r="I1337" t="s">
        <v>20</v>
      </c>
      <c r="J1337" t="s">
        <v>15</v>
      </c>
      <c r="K1337" t="s">
        <v>16</v>
      </c>
      <c r="L1337" t="s">
        <v>6</v>
      </c>
      <c r="M1337" t="s">
        <v>14</v>
      </c>
      <c r="N1337">
        <v>5.0300357614799998</v>
      </c>
      <c r="O1337">
        <f>IF(AND(COUNTIF(L1337:M1337, "BASE"),COUNTIF(L1337:M1337, "TAXONOMIC")),1,0)</f>
        <v>1</v>
      </c>
      <c r="P1337">
        <f>IF(AND(COUNTIF(L1337:M1337, "BASE"),COUNTIF(L1337:M1337, "THEMATIC")),1,0)</f>
        <v>0</v>
      </c>
      <c r="Q1337" t="s">
        <v>354</v>
      </c>
      <c r="R1337">
        <f>IF(AND(COUNTIF(L1337:M1337, "THEMATIC"),COUNTIF(L1337:M1337, "TAXONOMIC")),1,0)</f>
        <v>0</v>
      </c>
      <c r="S1337">
        <f>IF(COUNTIF(L1337:M1337, "UNRELATED"),1,0)</f>
        <v>0</v>
      </c>
    </row>
    <row r="1338" spans="1:19" x14ac:dyDescent="0.35">
      <c r="A1338">
        <v>4016</v>
      </c>
      <c r="B1338">
        <v>1</v>
      </c>
      <c r="C1338">
        <v>39</v>
      </c>
      <c r="D1338" t="s">
        <v>39</v>
      </c>
      <c r="E1338" t="s">
        <v>40</v>
      </c>
      <c r="F1338" t="s">
        <v>41</v>
      </c>
      <c r="G1338" t="s">
        <v>42</v>
      </c>
      <c r="H1338" t="s">
        <v>43</v>
      </c>
      <c r="I1338" t="s">
        <v>44</v>
      </c>
      <c r="J1338" t="s">
        <v>40</v>
      </c>
      <c r="K1338" t="s">
        <v>39</v>
      </c>
      <c r="L1338" t="s">
        <v>14</v>
      </c>
      <c r="M1338" t="s">
        <v>6</v>
      </c>
      <c r="N1338">
        <v>6.6825373125600001</v>
      </c>
      <c r="O1338">
        <f>IF(AND(COUNTIF(L1338:M1338, "BASE"),COUNTIF(L1338:M1338, "TAXONOMIC")),1,0)</f>
        <v>1</v>
      </c>
      <c r="P1338">
        <f>IF(AND(COUNTIF(L1338:M1338, "BASE"),COUNTIF(L1338:M1338, "THEMATIC")),1,0)</f>
        <v>0</v>
      </c>
      <c r="Q1338" t="s">
        <v>354</v>
      </c>
      <c r="R1338">
        <f>IF(AND(COUNTIF(L1338:M1338, "THEMATIC"),COUNTIF(L1338:M1338, "TAXONOMIC")),1,0)</f>
        <v>0</v>
      </c>
      <c r="S1338">
        <f>IF(COUNTIF(L1338:M1338, "UNRELATED"),1,0)</f>
        <v>0</v>
      </c>
    </row>
    <row r="1339" spans="1:19" x14ac:dyDescent="0.35">
      <c r="A1339">
        <v>4016</v>
      </c>
      <c r="B1339">
        <v>1</v>
      </c>
      <c r="C1339">
        <v>40</v>
      </c>
      <c r="D1339" t="s">
        <v>285</v>
      </c>
      <c r="E1339" t="s">
        <v>286</v>
      </c>
      <c r="F1339" t="s">
        <v>81</v>
      </c>
      <c r="G1339" t="s">
        <v>287</v>
      </c>
      <c r="H1339" t="s">
        <v>288</v>
      </c>
      <c r="I1339" t="s">
        <v>289</v>
      </c>
      <c r="J1339" t="s">
        <v>285</v>
      </c>
      <c r="K1339" t="s">
        <v>81</v>
      </c>
      <c r="L1339" t="s">
        <v>6</v>
      </c>
      <c r="M1339" t="s">
        <v>7</v>
      </c>
      <c r="N1339">
        <v>6.9160183885800004</v>
      </c>
      <c r="O1339">
        <f>IF(AND(COUNTIF(L1339:M1339, "BASE"),COUNTIF(L1339:M1339, "TAXONOMIC")),1,0)</f>
        <v>0</v>
      </c>
      <c r="P1339">
        <f>IF(AND(COUNTIF(L1339:M1339, "BASE"),COUNTIF(L1339:M1339, "THEMATIC")),1,0)</f>
        <v>1</v>
      </c>
      <c r="Q1339" t="s">
        <v>353</v>
      </c>
      <c r="R1339">
        <f>IF(AND(COUNTIF(L1339:M1339, "THEMATIC"),COUNTIF(L1339:M1339, "TAXONOMIC")),1,0)</f>
        <v>0</v>
      </c>
      <c r="S1339">
        <f>IF(COUNTIF(L1339:M1339, "UNRELATED"),1,0)</f>
        <v>0</v>
      </c>
    </row>
    <row r="1340" spans="1:19" x14ac:dyDescent="0.35">
      <c r="A1340">
        <v>4016</v>
      </c>
      <c r="B1340">
        <v>1</v>
      </c>
      <c r="C1340">
        <v>41</v>
      </c>
      <c r="D1340" t="s">
        <v>141</v>
      </c>
      <c r="E1340" t="s">
        <v>157</v>
      </c>
      <c r="F1340" t="s">
        <v>158</v>
      </c>
      <c r="G1340" t="s">
        <v>159</v>
      </c>
      <c r="H1340" t="s">
        <v>160</v>
      </c>
      <c r="I1340" t="s">
        <v>161</v>
      </c>
      <c r="J1340" t="s">
        <v>157</v>
      </c>
      <c r="K1340" t="s">
        <v>141</v>
      </c>
      <c r="L1340" t="s">
        <v>14</v>
      </c>
      <c r="M1340" t="s">
        <v>6</v>
      </c>
      <c r="N1340">
        <v>7.01000474748</v>
      </c>
      <c r="O1340">
        <f>IF(AND(COUNTIF(L1340:M1340, "BASE"),COUNTIF(L1340:M1340, "TAXONOMIC")),1,0)</f>
        <v>1</v>
      </c>
      <c r="P1340">
        <f>IF(AND(COUNTIF(L1340:M1340, "BASE"),COUNTIF(L1340:M1340, "THEMATIC")),1,0)</f>
        <v>0</v>
      </c>
      <c r="Q1340" t="s">
        <v>354</v>
      </c>
      <c r="R1340">
        <f>IF(AND(COUNTIF(L1340:M1340, "THEMATIC"),COUNTIF(L1340:M1340, "TAXONOMIC")),1,0)</f>
        <v>0</v>
      </c>
      <c r="S1340">
        <f>IF(COUNTIF(L1340:M1340, "UNRELATED"),1,0)</f>
        <v>0</v>
      </c>
    </row>
    <row r="1341" spans="1:19" x14ac:dyDescent="0.35">
      <c r="A1341">
        <v>4016</v>
      </c>
      <c r="B1341">
        <v>1</v>
      </c>
      <c r="C1341">
        <v>42</v>
      </c>
      <c r="D1341" t="s">
        <v>220</v>
      </c>
      <c r="E1341" t="s">
        <v>221</v>
      </c>
      <c r="F1341" t="s">
        <v>222</v>
      </c>
      <c r="G1341" t="s">
        <v>223</v>
      </c>
      <c r="H1341" t="s">
        <v>224</v>
      </c>
      <c r="I1341" t="s">
        <v>225</v>
      </c>
      <c r="J1341" t="s">
        <v>221</v>
      </c>
      <c r="K1341" t="s">
        <v>220</v>
      </c>
      <c r="L1341" t="s">
        <v>14</v>
      </c>
      <c r="M1341" t="s">
        <v>6</v>
      </c>
      <c r="N1341">
        <v>10.324494813299999</v>
      </c>
      <c r="O1341">
        <f>IF(AND(COUNTIF(L1341:M1341, "BASE"),COUNTIF(L1341:M1341, "TAXONOMIC")),1,0)</f>
        <v>1</v>
      </c>
      <c r="P1341">
        <f>IF(AND(COUNTIF(L1341:M1341, "BASE"),COUNTIF(L1341:M1341, "THEMATIC")),1,0)</f>
        <v>0</v>
      </c>
      <c r="Q1341" t="s">
        <v>354</v>
      </c>
      <c r="R1341">
        <f>IF(AND(COUNTIF(L1341:M1341, "THEMATIC"),COUNTIF(L1341:M1341, "TAXONOMIC")),1,0)</f>
        <v>0</v>
      </c>
      <c r="S1341">
        <f>IF(COUNTIF(L1341:M1341, "UNRELATED"),1,0)</f>
        <v>0</v>
      </c>
    </row>
    <row r="1342" spans="1:19" x14ac:dyDescent="0.35">
      <c r="A1342">
        <v>4016</v>
      </c>
      <c r="B1342">
        <v>1</v>
      </c>
      <c r="C1342">
        <v>43</v>
      </c>
      <c r="D1342" t="s">
        <v>181</v>
      </c>
      <c r="E1342" t="s">
        <v>182</v>
      </c>
      <c r="F1342" t="s">
        <v>183</v>
      </c>
      <c r="G1342" t="s">
        <v>184</v>
      </c>
      <c r="H1342" t="s">
        <v>185</v>
      </c>
      <c r="I1342" t="s">
        <v>186</v>
      </c>
      <c r="J1342" t="s">
        <v>181</v>
      </c>
      <c r="K1342" t="s">
        <v>182</v>
      </c>
      <c r="L1342" t="s">
        <v>6</v>
      </c>
      <c r="M1342" t="s">
        <v>14</v>
      </c>
      <c r="N1342">
        <v>5.8322893789199997</v>
      </c>
      <c r="O1342">
        <f>IF(AND(COUNTIF(L1342:M1342, "BASE"),COUNTIF(L1342:M1342, "TAXONOMIC")),1,0)</f>
        <v>1</v>
      </c>
      <c r="P1342">
        <f>IF(AND(COUNTIF(L1342:M1342, "BASE"),COUNTIF(L1342:M1342, "THEMATIC")),1,0)</f>
        <v>0</v>
      </c>
      <c r="Q1342" t="s">
        <v>354</v>
      </c>
      <c r="R1342">
        <f>IF(AND(COUNTIF(L1342:M1342, "THEMATIC"),COUNTIF(L1342:M1342, "TAXONOMIC")),1,0)</f>
        <v>0</v>
      </c>
      <c r="S1342">
        <f>IF(COUNTIF(L1342:M1342, "UNRELATED"),1,0)</f>
        <v>0</v>
      </c>
    </row>
    <row r="1343" spans="1:19" x14ac:dyDescent="0.35">
      <c r="A1343">
        <v>4016</v>
      </c>
      <c r="B1343">
        <v>1</v>
      </c>
      <c r="C1343">
        <v>44</v>
      </c>
      <c r="D1343" t="s">
        <v>232</v>
      </c>
      <c r="E1343" t="s">
        <v>233</v>
      </c>
      <c r="F1343" t="s">
        <v>234</v>
      </c>
      <c r="G1343" t="s">
        <v>235</v>
      </c>
      <c r="H1343" t="s">
        <v>236</v>
      </c>
      <c r="I1343" t="s">
        <v>237</v>
      </c>
      <c r="J1343" t="s">
        <v>233</v>
      </c>
      <c r="K1343" t="s">
        <v>232</v>
      </c>
      <c r="L1343" t="s">
        <v>14</v>
      </c>
      <c r="M1343" t="s">
        <v>6</v>
      </c>
      <c r="N1343">
        <v>7.8180145708</v>
      </c>
      <c r="O1343">
        <f>IF(AND(COUNTIF(L1343:M1343, "BASE"),COUNTIF(L1343:M1343, "TAXONOMIC")),1,0)</f>
        <v>1</v>
      </c>
      <c r="P1343">
        <f>IF(AND(COUNTIF(L1343:M1343, "BASE"),COUNTIF(L1343:M1343, "THEMATIC")),1,0)</f>
        <v>0</v>
      </c>
      <c r="Q1343" t="s">
        <v>354</v>
      </c>
      <c r="R1343">
        <f>IF(AND(COUNTIF(L1343:M1343, "THEMATIC"),COUNTIF(L1343:M1343, "TAXONOMIC")),1,0)</f>
        <v>0</v>
      </c>
      <c r="S1343">
        <f>IF(COUNTIF(L1343:M1343, "UNRELATED"),1,0)</f>
        <v>0</v>
      </c>
    </row>
    <row r="1344" spans="1:19" x14ac:dyDescent="0.35">
      <c r="A1344">
        <v>4016</v>
      </c>
      <c r="B1344">
        <v>1</v>
      </c>
      <c r="C1344">
        <v>45</v>
      </c>
      <c r="D1344" t="s">
        <v>91</v>
      </c>
      <c r="E1344" t="s">
        <v>92</v>
      </c>
      <c r="F1344" t="s">
        <v>93</v>
      </c>
      <c r="G1344" t="s">
        <v>94</v>
      </c>
      <c r="H1344" t="s">
        <v>95</v>
      </c>
      <c r="I1344" t="s">
        <v>96</v>
      </c>
      <c r="J1344" t="s">
        <v>91</v>
      </c>
      <c r="K1344" t="s">
        <v>92</v>
      </c>
      <c r="L1344" t="s">
        <v>6</v>
      </c>
      <c r="M1344" t="s">
        <v>14</v>
      </c>
      <c r="N1344">
        <v>6.9013108801399996</v>
      </c>
      <c r="O1344">
        <f>IF(AND(COUNTIF(L1344:M1344, "BASE"),COUNTIF(L1344:M1344, "TAXONOMIC")),1,0)</f>
        <v>1</v>
      </c>
      <c r="P1344">
        <f>IF(AND(COUNTIF(L1344:M1344, "BASE"),COUNTIF(L1344:M1344, "THEMATIC")),1,0)</f>
        <v>0</v>
      </c>
      <c r="Q1344" t="s">
        <v>354</v>
      </c>
      <c r="R1344">
        <f>IF(AND(COUNTIF(L1344:M1344, "THEMATIC"),COUNTIF(L1344:M1344, "TAXONOMIC")),1,0)</f>
        <v>0</v>
      </c>
      <c r="S1344">
        <f>IF(COUNTIF(L1344:M1344, "UNRELATED"),1,0)</f>
        <v>0</v>
      </c>
    </row>
    <row r="1345" spans="1:19" x14ac:dyDescent="0.35">
      <c r="A1345">
        <v>4016</v>
      </c>
      <c r="B1345">
        <v>1</v>
      </c>
      <c r="C1345">
        <v>46</v>
      </c>
      <c r="D1345" t="s">
        <v>109</v>
      </c>
      <c r="E1345" t="s">
        <v>110</v>
      </c>
      <c r="F1345" t="s">
        <v>111</v>
      </c>
      <c r="G1345" t="s">
        <v>112</v>
      </c>
      <c r="H1345" t="s">
        <v>113</v>
      </c>
      <c r="I1345" t="s">
        <v>114</v>
      </c>
      <c r="J1345" t="s">
        <v>110</v>
      </c>
      <c r="K1345" t="s">
        <v>109</v>
      </c>
      <c r="L1345" t="s">
        <v>14</v>
      </c>
      <c r="M1345" t="s">
        <v>6</v>
      </c>
      <c r="N1345">
        <v>5.3626820271</v>
      </c>
      <c r="O1345">
        <f>IF(AND(COUNTIF(L1345:M1345, "BASE"),COUNTIF(L1345:M1345, "TAXONOMIC")),1,0)</f>
        <v>1</v>
      </c>
      <c r="P1345">
        <f>IF(AND(COUNTIF(L1345:M1345, "BASE"),COUNTIF(L1345:M1345, "THEMATIC")),1,0)</f>
        <v>0</v>
      </c>
      <c r="Q1345" t="s">
        <v>354</v>
      </c>
      <c r="R1345">
        <f>IF(AND(COUNTIF(L1345:M1345, "THEMATIC"),COUNTIF(L1345:M1345, "TAXONOMIC")),1,0)</f>
        <v>0</v>
      </c>
      <c r="S1345">
        <f>IF(COUNTIF(L1345:M1345, "UNRELATED"),1,0)</f>
        <v>0</v>
      </c>
    </row>
    <row r="1346" spans="1:19" x14ac:dyDescent="0.35">
      <c r="A1346">
        <v>4016</v>
      </c>
      <c r="B1346">
        <v>1</v>
      </c>
      <c r="C1346">
        <v>47</v>
      </c>
      <c r="D1346" t="s">
        <v>318</v>
      </c>
      <c r="E1346" t="s">
        <v>319</v>
      </c>
      <c r="F1346" t="s">
        <v>320</v>
      </c>
      <c r="G1346" t="s">
        <v>321</v>
      </c>
      <c r="H1346" t="s">
        <v>322</v>
      </c>
      <c r="I1346" t="s">
        <v>323</v>
      </c>
      <c r="J1346" t="s">
        <v>318</v>
      </c>
      <c r="K1346" t="s">
        <v>319</v>
      </c>
      <c r="L1346" t="s">
        <v>6</v>
      </c>
      <c r="M1346" t="s">
        <v>14</v>
      </c>
      <c r="N1346">
        <v>4.3457842007599998</v>
      </c>
      <c r="O1346">
        <f>IF(AND(COUNTIF(L1346:M1346, "BASE"),COUNTIF(L1346:M1346, "TAXONOMIC")),1,0)</f>
        <v>1</v>
      </c>
      <c r="P1346">
        <f>IF(AND(COUNTIF(L1346:M1346, "BASE"),COUNTIF(L1346:M1346, "THEMATIC")),1,0)</f>
        <v>0</v>
      </c>
      <c r="Q1346" t="s">
        <v>354</v>
      </c>
      <c r="R1346">
        <f>IF(AND(COUNTIF(L1346:M1346, "THEMATIC"),COUNTIF(L1346:M1346, "TAXONOMIC")),1,0)</f>
        <v>0</v>
      </c>
      <c r="S1346">
        <f>IF(COUNTIF(L1346:M1346, "UNRELATED"),1,0)</f>
        <v>0</v>
      </c>
    </row>
    <row r="1347" spans="1:19" x14ac:dyDescent="0.35">
      <c r="A1347">
        <v>4016</v>
      </c>
      <c r="B1347">
        <v>1</v>
      </c>
      <c r="C1347">
        <v>48</v>
      </c>
      <c r="D1347" t="s">
        <v>279</v>
      </c>
      <c r="E1347" t="s">
        <v>280</v>
      </c>
      <c r="F1347" t="s">
        <v>281</v>
      </c>
      <c r="G1347" t="s">
        <v>282</v>
      </c>
      <c r="H1347" t="s">
        <v>283</v>
      </c>
      <c r="I1347" t="s">
        <v>284</v>
      </c>
      <c r="J1347" t="s">
        <v>279</v>
      </c>
      <c r="K1347" t="s">
        <v>280</v>
      </c>
      <c r="L1347" t="s">
        <v>6</v>
      </c>
      <c r="M1347" t="s">
        <v>14</v>
      </c>
      <c r="N1347">
        <v>10.361226670800001</v>
      </c>
      <c r="O1347">
        <f>IF(AND(COUNTIF(L1347:M1347, "BASE"),COUNTIF(L1347:M1347, "TAXONOMIC")),1,0)</f>
        <v>1</v>
      </c>
      <c r="P1347">
        <f>IF(AND(COUNTIF(L1347:M1347, "BASE"),COUNTIF(L1347:M1347, "THEMATIC")),1,0)</f>
        <v>0</v>
      </c>
      <c r="Q1347" t="s">
        <v>354</v>
      </c>
      <c r="R1347">
        <f>IF(AND(COUNTIF(L1347:M1347, "THEMATIC"),COUNTIF(L1347:M1347, "TAXONOMIC")),1,0)</f>
        <v>0</v>
      </c>
      <c r="S1347">
        <f>IF(COUNTIF(L1347:M1347, "UNRELATED"),1,0)</f>
        <v>0</v>
      </c>
    </row>
    <row r="1348" spans="1:19" x14ac:dyDescent="0.35">
      <c r="A1348">
        <v>4016</v>
      </c>
      <c r="B1348">
        <v>1</v>
      </c>
      <c r="C1348">
        <v>49</v>
      </c>
      <c r="D1348" t="s">
        <v>226</v>
      </c>
      <c r="E1348" t="s">
        <v>227</v>
      </c>
      <c r="F1348" t="s">
        <v>228</v>
      </c>
      <c r="G1348" t="s">
        <v>229</v>
      </c>
      <c r="H1348" t="s">
        <v>230</v>
      </c>
      <c r="I1348" t="s">
        <v>231</v>
      </c>
      <c r="J1348" t="s">
        <v>227</v>
      </c>
      <c r="K1348" t="s">
        <v>226</v>
      </c>
      <c r="L1348" t="s">
        <v>14</v>
      </c>
      <c r="M1348" t="s">
        <v>6</v>
      </c>
      <c r="N1348">
        <v>8.7182283055699994</v>
      </c>
      <c r="O1348">
        <f>IF(AND(COUNTIF(L1348:M1348, "BASE"),COUNTIF(L1348:M1348, "TAXONOMIC")),1,0)</f>
        <v>1</v>
      </c>
      <c r="P1348">
        <f>IF(AND(COUNTIF(L1348:M1348, "BASE"),COUNTIF(L1348:M1348, "THEMATIC")),1,0)</f>
        <v>0</v>
      </c>
      <c r="Q1348" t="s">
        <v>354</v>
      </c>
      <c r="R1348">
        <f>IF(AND(COUNTIF(L1348:M1348, "THEMATIC"),COUNTIF(L1348:M1348, "TAXONOMIC")),1,0)</f>
        <v>0</v>
      </c>
      <c r="S1348">
        <f>IF(COUNTIF(L1348:M1348, "UNRELATED"),1,0)</f>
        <v>0</v>
      </c>
    </row>
    <row r="1349" spans="1:19" x14ac:dyDescent="0.35">
      <c r="A1349">
        <v>4016</v>
      </c>
      <c r="B1349">
        <v>1</v>
      </c>
      <c r="C1349">
        <v>50</v>
      </c>
      <c r="D1349" t="s">
        <v>45</v>
      </c>
      <c r="E1349" t="s">
        <v>46</v>
      </c>
      <c r="F1349" t="s">
        <v>47</v>
      </c>
      <c r="G1349" t="s">
        <v>48</v>
      </c>
      <c r="H1349" t="s">
        <v>49</v>
      </c>
      <c r="I1349" t="s">
        <v>50</v>
      </c>
      <c r="J1349" t="s">
        <v>46</v>
      </c>
      <c r="K1349" t="s">
        <v>45</v>
      </c>
      <c r="L1349" t="s">
        <v>14</v>
      </c>
      <c r="M1349" t="s">
        <v>6</v>
      </c>
      <c r="N1349">
        <v>6.3328041830700004</v>
      </c>
      <c r="O1349">
        <f>IF(AND(COUNTIF(L1349:M1349, "BASE"),COUNTIF(L1349:M1349, "TAXONOMIC")),1,0)</f>
        <v>1</v>
      </c>
      <c r="P1349">
        <f>IF(AND(COUNTIF(L1349:M1349, "BASE"),COUNTIF(L1349:M1349, "THEMATIC")),1,0)</f>
        <v>0</v>
      </c>
      <c r="Q1349" t="s">
        <v>354</v>
      </c>
      <c r="R1349">
        <f>IF(AND(COUNTIF(L1349:M1349, "THEMATIC"),COUNTIF(L1349:M1349, "TAXONOMIC")),1,0)</f>
        <v>0</v>
      </c>
      <c r="S1349">
        <f>IF(COUNTIF(L1349:M1349, "UNRELATED"),1,0)</f>
        <v>0</v>
      </c>
    </row>
    <row r="1350" spans="1:19" x14ac:dyDescent="0.35">
      <c r="A1350">
        <v>4016</v>
      </c>
      <c r="B1350">
        <v>1</v>
      </c>
      <c r="C1350">
        <v>51</v>
      </c>
      <c r="D1350" t="s">
        <v>249</v>
      </c>
      <c r="E1350" t="s">
        <v>250</v>
      </c>
      <c r="F1350" t="s">
        <v>251</v>
      </c>
      <c r="G1350" t="s">
        <v>252</v>
      </c>
      <c r="H1350" t="s">
        <v>253</v>
      </c>
      <c r="I1350" t="s">
        <v>254</v>
      </c>
      <c r="J1350" t="s">
        <v>249</v>
      </c>
      <c r="K1350" t="s">
        <v>250</v>
      </c>
      <c r="L1350" t="s">
        <v>6</v>
      </c>
      <c r="M1350" t="s">
        <v>14</v>
      </c>
      <c r="N1350">
        <v>7.06745325204</v>
      </c>
      <c r="O1350">
        <f>IF(AND(COUNTIF(L1350:M1350, "BASE"),COUNTIF(L1350:M1350, "TAXONOMIC")),1,0)</f>
        <v>1</v>
      </c>
      <c r="P1350">
        <f>IF(AND(COUNTIF(L1350:M1350, "BASE"),COUNTIF(L1350:M1350, "THEMATIC")),1,0)</f>
        <v>0</v>
      </c>
      <c r="Q1350" t="s">
        <v>354</v>
      </c>
      <c r="R1350">
        <f>IF(AND(COUNTIF(L1350:M1350, "THEMATIC"),COUNTIF(L1350:M1350, "TAXONOMIC")),1,0)</f>
        <v>0</v>
      </c>
      <c r="S1350">
        <f>IF(COUNTIF(L1350:M1350, "UNRELATED"),1,0)</f>
        <v>0</v>
      </c>
    </row>
    <row r="1351" spans="1:19" x14ac:dyDescent="0.35">
      <c r="A1351">
        <v>4016</v>
      </c>
      <c r="B1351">
        <v>1</v>
      </c>
      <c r="C1351">
        <v>52</v>
      </c>
      <c r="D1351" t="s">
        <v>238</v>
      </c>
      <c r="E1351" t="s">
        <v>239</v>
      </c>
      <c r="F1351" t="s">
        <v>240</v>
      </c>
      <c r="G1351" t="s">
        <v>241</v>
      </c>
      <c r="H1351" t="s">
        <v>242</v>
      </c>
      <c r="I1351" t="s">
        <v>243</v>
      </c>
      <c r="J1351" t="s">
        <v>239</v>
      </c>
      <c r="K1351" t="s">
        <v>238</v>
      </c>
      <c r="L1351" t="s">
        <v>14</v>
      </c>
      <c r="M1351" t="s">
        <v>6</v>
      </c>
      <c r="N1351">
        <v>4.6742954797199996</v>
      </c>
      <c r="O1351">
        <f>IF(AND(COUNTIF(L1351:M1351, "BASE"),COUNTIF(L1351:M1351, "TAXONOMIC")),1,0)</f>
        <v>1</v>
      </c>
      <c r="P1351">
        <f>IF(AND(COUNTIF(L1351:M1351, "BASE"),COUNTIF(L1351:M1351, "THEMATIC")),1,0)</f>
        <v>0</v>
      </c>
      <c r="Q1351" t="s">
        <v>354</v>
      </c>
      <c r="R1351">
        <f>IF(AND(COUNTIF(L1351:M1351, "THEMATIC"),COUNTIF(L1351:M1351, "TAXONOMIC")),1,0)</f>
        <v>0</v>
      </c>
      <c r="S1351">
        <f>IF(COUNTIF(L1351:M1351, "UNRELATED"),1,0)</f>
        <v>0</v>
      </c>
    </row>
    <row r="1352" spans="1:19" x14ac:dyDescent="0.35">
      <c r="A1352">
        <v>4016</v>
      </c>
      <c r="B1352">
        <v>1</v>
      </c>
      <c r="C1352">
        <v>53</v>
      </c>
      <c r="D1352" t="s">
        <v>253</v>
      </c>
      <c r="E1352" t="s">
        <v>275</v>
      </c>
      <c r="F1352" t="s">
        <v>234</v>
      </c>
      <c r="G1352" t="s">
        <v>276</v>
      </c>
      <c r="H1352" t="s">
        <v>277</v>
      </c>
      <c r="I1352" t="s">
        <v>278</v>
      </c>
      <c r="J1352" t="s">
        <v>253</v>
      </c>
      <c r="K1352" t="s">
        <v>275</v>
      </c>
      <c r="L1352" t="s">
        <v>6</v>
      </c>
      <c r="M1352" t="s">
        <v>14</v>
      </c>
      <c r="N1352">
        <v>11.003725791800001</v>
      </c>
      <c r="O1352">
        <f>IF(AND(COUNTIF(L1352:M1352, "BASE"),COUNTIF(L1352:M1352, "TAXONOMIC")),1,0)</f>
        <v>1</v>
      </c>
      <c r="P1352">
        <f>IF(AND(COUNTIF(L1352:M1352, "BASE"),COUNTIF(L1352:M1352, "THEMATIC")),1,0)</f>
        <v>0</v>
      </c>
      <c r="Q1352" t="s">
        <v>354</v>
      </c>
      <c r="R1352">
        <f>IF(AND(COUNTIF(L1352:M1352, "THEMATIC"),COUNTIF(L1352:M1352, "TAXONOMIC")),1,0)</f>
        <v>0</v>
      </c>
      <c r="S1352">
        <f>IF(COUNTIF(L1352:M1352, "UNRELATED"),1,0)</f>
        <v>0</v>
      </c>
    </row>
    <row r="1353" spans="1:19" x14ac:dyDescent="0.35">
      <c r="A1353">
        <v>4016</v>
      </c>
      <c r="B1353">
        <v>1</v>
      </c>
      <c r="C1353">
        <v>54</v>
      </c>
      <c r="D1353" t="s">
        <v>97</v>
      </c>
      <c r="E1353" t="s">
        <v>98</v>
      </c>
      <c r="F1353" t="s">
        <v>99</v>
      </c>
      <c r="G1353" t="s">
        <v>100</v>
      </c>
      <c r="H1353" t="s">
        <v>101</v>
      </c>
      <c r="I1353" t="s">
        <v>102</v>
      </c>
      <c r="J1353" t="s">
        <v>97</v>
      </c>
      <c r="K1353" t="s">
        <v>98</v>
      </c>
      <c r="L1353" t="s">
        <v>6</v>
      </c>
      <c r="M1353" t="s">
        <v>14</v>
      </c>
      <c r="N1353">
        <v>4.7782531485400002</v>
      </c>
      <c r="O1353">
        <f>IF(AND(COUNTIF(L1353:M1353, "BASE"),COUNTIF(L1353:M1353, "TAXONOMIC")),1,0)</f>
        <v>1</v>
      </c>
      <c r="P1353">
        <f>IF(AND(COUNTIF(L1353:M1353, "BASE"),COUNTIF(L1353:M1353, "THEMATIC")),1,0)</f>
        <v>0</v>
      </c>
      <c r="Q1353" t="s">
        <v>354</v>
      </c>
      <c r="R1353">
        <f>IF(AND(COUNTIF(L1353:M1353, "THEMATIC"),COUNTIF(L1353:M1353, "TAXONOMIC")),1,0)</f>
        <v>0</v>
      </c>
      <c r="S1353">
        <f>IF(COUNTIF(L1353:M1353, "UNRELATED"),1,0)</f>
        <v>0</v>
      </c>
    </row>
    <row r="1354" spans="1:19" x14ac:dyDescent="0.35">
      <c r="A1354">
        <v>4016</v>
      </c>
      <c r="B1354">
        <v>1</v>
      </c>
      <c r="C1354">
        <v>55</v>
      </c>
      <c r="D1354" t="s">
        <v>142</v>
      </c>
      <c r="E1354" t="s">
        <v>45</v>
      </c>
      <c r="F1354" t="s">
        <v>143</v>
      </c>
      <c r="G1354" t="s">
        <v>144</v>
      </c>
      <c r="H1354" t="s">
        <v>51</v>
      </c>
      <c r="I1354" t="s">
        <v>145</v>
      </c>
      <c r="J1354" t="s">
        <v>45</v>
      </c>
      <c r="K1354" t="s">
        <v>142</v>
      </c>
      <c r="L1354" t="s">
        <v>14</v>
      </c>
      <c r="M1354" t="s">
        <v>6</v>
      </c>
      <c r="N1354">
        <v>5.3359890165700001</v>
      </c>
      <c r="O1354">
        <f>IF(AND(COUNTIF(L1354:M1354, "BASE"),COUNTIF(L1354:M1354, "TAXONOMIC")),1,0)</f>
        <v>1</v>
      </c>
      <c r="P1354">
        <f>IF(AND(COUNTIF(L1354:M1354, "BASE"),COUNTIF(L1354:M1354, "THEMATIC")),1,0)</f>
        <v>0</v>
      </c>
      <c r="Q1354" t="s">
        <v>354</v>
      </c>
      <c r="R1354">
        <f>IF(AND(COUNTIF(L1354:M1354, "THEMATIC"),COUNTIF(L1354:M1354, "TAXONOMIC")),1,0)</f>
        <v>0</v>
      </c>
      <c r="S1354">
        <f>IF(COUNTIF(L1354:M1354, "UNRELATED"),1,0)</f>
        <v>0</v>
      </c>
    </row>
    <row r="1355" spans="1:19" x14ac:dyDescent="0.35">
      <c r="A1355">
        <v>4016</v>
      </c>
      <c r="B1355">
        <v>1</v>
      </c>
      <c r="C1355">
        <v>56</v>
      </c>
      <c r="D1355" t="s">
        <v>0</v>
      </c>
      <c r="E1355" t="s">
        <v>1</v>
      </c>
      <c r="F1355" t="s">
        <v>2</v>
      </c>
      <c r="G1355" t="s">
        <v>3</v>
      </c>
      <c r="H1355" t="s">
        <v>4</v>
      </c>
      <c r="I1355" t="s">
        <v>5</v>
      </c>
      <c r="J1355" t="s">
        <v>1</v>
      </c>
      <c r="K1355" t="s">
        <v>0</v>
      </c>
      <c r="L1355" t="s">
        <v>14</v>
      </c>
      <c r="M1355" t="s">
        <v>6</v>
      </c>
      <c r="N1355">
        <v>8.3191607136400005</v>
      </c>
      <c r="O1355">
        <f>IF(AND(COUNTIF(L1355:M1355, "BASE"),COUNTIF(L1355:M1355, "TAXONOMIC")),1,0)</f>
        <v>1</v>
      </c>
      <c r="P1355">
        <f>IF(AND(COUNTIF(L1355:M1355, "BASE"),COUNTIF(L1355:M1355, "THEMATIC")),1,0)</f>
        <v>0</v>
      </c>
      <c r="Q1355" t="s">
        <v>354</v>
      </c>
      <c r="R1355">
        <f>IF(AND(COUNTIF(L1355:M1355, "THEMATIC"),COUNTIF(L1355:M1355, "TAXONOMIC")),1,0)</f>
        <v>0</v>
      </c>
      <c r="S1355">
        <f>IF(COUNTIF(L1355:M1355, "UNRELATED"),1,0)</f>
        <v>0</v>
      </c>
    </row>
    <row r="1356" spans="1:19" x14ac:dyDescent="0.35">
      <c r="A1356">
        <v>4016</v>
      </c>
      <c r="B1356">
        <v>1</v>
      </c>
      <c r="C1356">
        <v>57</v>
      </c>
      <c r="D1356" t="s">
        <v>175</v>
      </c>
      <c r="E1356" t="s">
        <v>176</v>
      </c>
      <c r="F1356" t="s">
        <v>177</v>
      </c>
      <c r="G1356" t="s">
        <v>178</v>
      </c>
      <c r="H1356" t="s">
        <v>179</v>
      </c>
      <c r="I1356" t="s">
        <v>180</v>
      </c>
      <c r="J1356" t="s">
        <v>175</v>
      </c>
      <c r="K1356" t="s">
        <v>176</v>
      </c>
      <c r="L1356" t="s">
        <v>6</v>
      </c>
      <c r="M1356" t="s">
        <v>14</v>
      </c>
      <c r="N1356">
        <v>5.7375505120700003</v>
      </c>
      <c r="O1356">
        <f>IF(AND(COUNTIF(L1356:M1356, "BASE"),COUNTIF(L1356:M1356, "TAXONOMIC")),1,0)</f>
        <v>1</v>
      </c>
      <c r="P1356">
        <f>IF(AND(COUNTIF(L1356:M1356, "BASE"),COUNTIF(L1356:M1356, "THEMATIC")),1,0)</f>
        <v>0</v>
      </c>
      <c r="Q1356" t="s">
        <v>354</v>
      </c>
      <c r="R1356">
        <f>IF(AND(COUNTIF(L1356:M1356, "THEMATIC"),COUNTIF(L1356:M1356, "TAXONOMIC")),1,0)</f>
        <v>0</v>
      </c>
      <c r="S1356">
        <f>IF(COUNTIF(L1356:M1356, "UNRELATED"),1,0)</f>
        <v>0</v>
      </c>
    </row>
    <row r="1357" spans="1:19" x14ac:dyDescent="0.35">
      <c r="A1357">
        <v>4016</v>
      </c>
      <c r="B1357">
        <v>1</v>
      </c>
      <c r="C1357">
        <v>58</v>
      </c>
      <c r="D1357" t="s">
        <v>255</v>
      </c>
      <c r="E1357" t="s">
        <v>256</v>
      </c>
      <c r="F1357" t="s">
        <v>175</v>
      </c>
      <c r="G1357" t="s">
        <v>257</v>
      </c>
      <c r="H1357" t="s">
        <v>258</v>
      </c>
      <c r="I1357" t="s">
        <v>259</v>
      </c>
      <c r="J1357" t="s">
        <v>255</v>
      </c>
      <c r="K1357" t="s">
        <v>256</v>
      </c>
      <c r="L1357" t="s">
        <v>6</v>
      </c>
      <c r="M1357" t="s">
        <v>14</v>
      </c>
      <c r="N1357">
        <v>7.3276104545200003</v>
      </c>
      <c r="O1357">
        <f>IF(AND(COUNTIF(L1357:M1357, "BASE"),COUNTIF(L1357:M1357, "TAXONOMIC")),1,0)</f>
        <v>1</v>
      </c>
      <c r="P1357">
        <f>IF(AND(COUNTIF(L1357:M1357, "BASE"),COUNTIF(L1357:M1357, "THEMATIC")),1,0)</f>
        <v>0</v>
      </c>
      <c r="Q1357" t="s">
        <v>354</v>
      </c>
      <c r="R1357">
        <f>IF(AND(COUNTIF(L1357:M1357, "THEMATIC"),COUNTIF(L1357:M1357, "TAXONOMIC")),1,0)</f>
        <v>0</v>
      </c>
      <c r="S1357">
        <f>IF(COUNTIF(L1357:M1357, "UNRELATED"),1,0)</f>
        <v>0</v>
      </c>
    </row>
    <row r="1358" spans="1:19" x14ac:dyDescent="0.35">
      <c r="A1358">
        <v>4016</v>
      </c>
      <c r="B1358">
        <v>1</v>
      </c>
      <c r="C1358">
        <v>59</v>
      </c>
      <c r="D1358" t="s">
        <v>192</v>
      </c>
      <c r="E1358" t="s">
        <v>193</v>
      </c>
      <c r="F1358" t="s">
        <v>72</v>
      </c>
      <c r="G1358" t="s">
        <v>194</v>
      </c>
      <c r="H1358" t="s">
        <v>195</v>
      </c>
      <c r="I1358" t="s">
        <v>196</v>
      </c>
      <c r="J1358" t="s">
        <v>193</v>
      </c>
      <c r="K1358" t="s">
        <v>192</v>
      </c>
      <c r="L1358" t="s">
        <v>14</v>
      </c>
      <c r="M1358" t="s">
        <v>6</v>
      </c>
      <c r="N1358">
        <v>6.3194149706399996</v>
      </c>
      <c r="O1358">
        <f>IF(AND(COUNTIF(L1358:M1358, "BASE"),COUNTIF(L1358:M1358, "TAXONOMIC")),1,0)</f>
        <v>1</v>
      </c>
      <c r="P1358">
        <f>IF(AND(COUNTIF(L1358:M1358, "BASE"),COUNTIF(L1358:M1358, "THEMATIC")),1,0)</f>
        <v>0</v>
      </c>
      <c r="Q1358" t="s">
        <v>354</v>
      </c>
      <c r="R1358">
        <f>IF(AND(COUNTIF(L1358:M1358, "THEMATIC"),COUNTIF(L1358:M1358, "TAXONOMIC")),1,0)</f>
        <v>0</v>
      </c>
      <c r="S1358">
        <f>IF(COUNTIF(L1358:M1358, "UNRELATED"),1,0)</f>
        <v>0</v>
      </c>
    </row>
    <row r="1359" spans="1:19" x14ac:dyDescent="0.35">
      <c r="A1359">
        <v>4017</v>
      </c>
      <c r="B1359">
        <v>1</v>
      </c>
      <c r="C1359">
        <v>1</v>
      </c>
      <c r="D1359" t="s">
        <v>146</v>
      </c>
      <c r="E1359" t="s">
        <v>147</v>
      </c>
      <c r="F1359" t="s">
        <v>148</v>
      </c>
      <c r="G1359" t="s">
        <v>149</v>
      </c>
      <c r="H1359" t="s">
        <v>150</v>
      </c>
      <c r="I1359" t="s">
        <v>151</v>
      </c>
      <c r="J1359" t="s">
        <v>148</v>
      </c>
      <c r="K1359" t="s">
        <v>146</v>
      </c>
      <c r="L1359" t="s">
        <v>7</v>
      </c>
      <c r="M1359" t="s">
        <v>6</v>
      </c>
      <c r="N1359">
        <v>20.999059110600001</v>
      </c>
      <c r="O1359">
        <f>IF(AND(COUNTIF(L1359:M1359, "BASE"),COUNTIF(L1359:M1359, "TAXONOMIC")),1,0)</f>
        <v>0</v>
      </c>
      <c r="P1359">
        <f>IF(AND(COUNTIF(L1359:M1359, "BASE"),COUNTIF(L1359:M1359, "THEMATIC")),1,0)</f>
        <v>1</v>
      </c>
      <c r="Q1359" t="s">
        <v>353</v>
      </c>
      <c r="R1359">
        <f>IF(AND(COUNTIF(L1359:M1359, "THEMATIC"),COUNTIF(L1359:M1359, "TAXONOMIC")),1,0)</f>
        <v>0</v>
      </c>
      <c r="S1359">
        <f>IF(COUNTIF(L1359:M1359, "UNRELATED"),1,0)</f>
        <v>0</v>
      </c>
    </row>
    <row r="1360" spans="1:19" x14ac:dyDescent="0.35">
      <c r="A1360">
        <v>4017</v>
      </c>
      <c r="B1360">
        <v>1</v>
      </c>
      <c r="C1360">
        <v>2</v>
      </c>
      <c r="D1360" t="s">
        <v>214</v>
      </c>
      <c r="E1360" t="s">
        <v>215</v>
      </c>
      <c r="F1360" t="s">
        <v>216</v>
      </c>
      <c r="G1360" t="s">
        <v>217</v>
      </c>
      <c r="H1360" t="s">
        <v>218</v>
      </c>
      <c r="I1360" t="s">
        <v>219</v>
      </c>
      <c r="J1360" t="s">
        <v>214</v>
      </c>
      <c r="K1360" t="s">
        <v>215</v>
      </c>
      <c r="L1360" t="s">
        <v>6</v>
      </c>
      <c r="M1360" t="s">
        <v>14</v>
      </c>
      <c r="N1360">
        <v>8.9682564013599997</v>
      </c>
      <c r="O1360">
        <f>IF(AND(COUNTIF(L1360:M1360, "BASE"),COUNTIF(L1360:M1360, "TAXONOMIC")),1,0)</f>
        <v>1</v>
      </c>
      <c r="P1360">
        <f>IF(AND(COUNTIF(L1360:M1360, "BASE"),COUNTIF(L1360:M1360, "THEMATIC")),1,0)</f>
        <v>0</v>
      </c>
      <c r="Q1360" t="s">
        <v>354</v>
      </c>
      <c r="R1360">
        <f>IF(AND(COUNTIF(L1360:M1360, "THEMATIC"),COUNTIF(L1360:M1360, "TAXONOMIC")),1,0)</f>
        <v>0</v>
      </c>
      <c r="S1360">
        <f>IF(COUNTIF(L1360:M1360, "UNRELATED"),1,0)</f>
        <v>0</v>
      </c>
    </row>
    <row r="1361" spans="1:19" x14ac:dyDescent="0.35">
      <c r="A1361">
        <v>4017</v>
      </c>
      <c r="B1361">
        <v>1</v>
      </c>
      <c r="C1361">
        <v>3</v>
      </c>
      <c r="D1361" t="s">
        <v>45</v>
      </c>
      <c r="E1361" t="s">
        <v>46</v>
      </c>
      <c r="F1361" t="s">
        <v>47</v>
      </c>
      <c r="G1361" t="s">
        <v>48</v>
      </c>
      <c r="H1361" t="s">
        <v>49</v>
      </c>
      <c r="I1361" t="s">
        <v>50</v>
      </c>
      <c r="J1361" t="s">
        <v>46</v>
      </c>
      <c r="K1361" t="s">
        <v>45</v>
      </c>
      <c r="L1361" t="s">
        <v>14</v>
      </c>
      <c r="M1361" t="s">
        <v>6</v>
      </c>
      <c r="N1361">
        <v>4.4061444520500004</v>
      </c>
      <c r="O1361">
        <f>IF(AND(COUNTIF(L1361:M1361, "BASE"),COUNTIF(L1361:M1361, "TAXONOMIC")),1,0)</f>
        <v>1</v>
      </c>
      <c r="P1361">
        <f>IF(AND(COUNTIF(L1361:M1361, "BASE"),COUNTIF(L1361:M1361, "THEMATIC")),1,0)</f>
        <v>0</v>
      </c>
      <c r="Q1361" t="s">
        <v>354</v>
      </c>
      <c r="R1361">
        <f>IF(AND(COUNTIF(L1361:M1361, "THEMATIC"),COUNTIF(L1361:M1361, "TAXONOMIC")),1,0)</f>
        <v>0</v>
      </c>
      <c r="S1361">
        <f>IF(COUNTIF(L1361:M1361, "UNRELATED"),1,0)</f>
        <v>0</v>
      </c>
    </row>
    <row r="1362" spans="1:19" x14ac:dyDescent="0.35">
      <c r="A1362">
        <v>4017</v>
      </c>
      <c r="B1362">
        <v>1</v>
      </c>
      <c r="C1362">
        <v>4</v>
      </c>
      <c r="D1362" t="s">
        <v>255</v>
      </c>
      <c r="E1362" t="s">
        <v>256</v>
      </c>
      <c r="F1362" t="s">
        <v>175</v>
      </c>
      <c r="G1362" t="s">
        <v>257</v>
      </c>
      <c r="H1362" t="s">
        <v>258</v>
      </c>
      <c r="I1362" t="s">
        <v>259</v>
      </c>
      <c r="J1362" t="s">
        <v>255</v>
      </c>
      <c r="K1362" t="s">
        <v>256</v>
      </c>
      <c r="L1362" t="s">
        <v>6</v>
      </c>
      <c r="M1362" t="s">
        <v>14</v>
      </c>
      <c r="N1362">
        <v>5.2291900205899999</v>
      </c>
      <c r="O1362">
        <f>IF(AND(COUNTIF(L1362:M1362, "BASE"),COUNTIF(L1362:M1362, "TAXONOMIC")),1,0)</f>
        <v>1</v>
      </c>
      <c r="P1362">
        <f>IF(AND(COUNTIF(L1362:M1362, "BASE"),COUNTIF(L1362:M1362, "THEMATIC")),1,0)</f>
        <v>0</v>
      </c>
      <c r="Q1362" t="s">
        <v>354</v>
      </c>
      <c r="R1362">
        <f>IF(AND(COUNTIF(L1362:M1362, "THEMATIC"),COUNTIF(L1362:M1362, "TAXONOMIC")),1,0)</f>
        <v>0</v>
      </c>
      <c r="S1362">
        <f>IF(COUNTIF(L1362:M1362, "UNRELATED"),1,0)</f>
        <v>0</v>
      </c>
    </row>
    <row r="1363" spans="1:19" x14ac:dyDescent="0.35">
      <c r="A1363">
        <v>4017</v>
      </c>
      <c r="B1363">
        <v>1</v>
      </c>
      <c r="C1363">
        <v>5</v>
      </c>
      <c r="D1363" t="s">
        <v>226</v>
      </c>
      <c r="E1363" t="s">
        <v>227</v>
      </c>
      <c r="F1363" t="s">
        <v>228</v>
      </c>
      <c r="G1363" t="s">
        <v>229</v>
      </c>
      <c r="H1363" t="s">
        <v>230</v>
      </c>
      <c r="I1363" t="s">
        <v>231</v>
      </c>
      <c r="J1363" t="s">
        <v>226</v>
      </c>
      <c r="K1363" t="s">
        <v>227</v>
      </c>
      <c r="L1363" t="s">
        <v>6</v>
      </c>
      <c r="M1363" t="s">
        <v>14</v>
      </c>
      <c r="N1363">
        <v>5.3003317941899999</v>
      </c>
      <c r="O1363">
        <f>IF(AND(COUNTIF(L1363:M1363, "BASE"),COUNTIF(L1363:M1363, "TAXONOMIC")),1,0)</f>
        <v>1</v>
      </c>
      <c r="P1363">
        <f>IF(AND(COUNTIF(L1363:M1363, "BASE"),COUNTIF(L1363:M1363, "THEMATIC")),1,0)</f>
        <v>0</v>
      </c>
      <c r="Q1363" t="s">
        <v>354</v>
      </c>
      <c r="R1363">
        <f>IF(AND(COUNTIF(L1363:M1363, "THEMATIC"),COUNTIF(L1363:M1363, "TAXONOMIC")),1,0)</f>
        <v>0</v>
      </c>
      <c r="S1363">
        <f>IF(COUNTIF(L1363:M1363, "UNRELATED"),1,0)</f>
        <v>0</v>
      </c>
    </row>
    <row r="1364" spans="1:19" x14ac:dyDescent="0.35">
      <c r="A1364">
        <v>4017</v>
      </c>
      <c r="B1364">
        <v>1</v>
      </c>
      <c r="C1364">
        <v>6</v>
      </c>
      <c r="D1364" t="s">
        <v>69</v>
      </c>
      <c r="E1364" t="s">
        <v>70</v>
      </c>
      <c r="F1364" t="s">
        <v>71</v>
      </c>
      <c r="G1364" t="s">
        <v>38</v>
      </c>
      <c r="H1364" t="s">
        <v>72</v>
      </c>
      <c r="I1364" t="s">
        <v>73</v>
      </c>
      <c r="J1364" t="s">
        <v>70</v>
      </c>
      <c r="K1364" t="s">
        <v>69</v>
      </c>
      <c r="L1364" t="s">
        <v>14</v>
      </c>
      <c r="M1364" t="s">
        <v>6</v>
      </c>
      <c r="N1364">
        <v>4.7231811732100004</v>
      </c>
      <c r="O1364">
        <f>IF(AND(COUNTIF(L1364:M1364, "BASE"),COUNTIF(L1364:M1364, "TAXONOMIC")),1,0)</f>
        <v>1</v>
      </c>
      <c r="P1364">
        <f>IF(AND(COUNTIF(L1364:M1364, "BASE"),COUNTIF(L1364:M1364, "THEMATIC")),1,0)</f>
        <v>0</v>
      </c>
      <c r="Q1364" t="s">
        <v>354</v>
      </c>
      <c r="R1364">
        <f>IF(AND(COUNTIF(L1364:M1364, "THEMATIC"),COUNTIF(L1364:M1364, "TAXONOMIC")),1,0)</f>
        <v>0</v>
      </c>
      <c r="S1364">
        <f>IF(COUNTIF(L1364:M1364, "UNRELATED"),1,0)</f>
        <v>0</v>
      </c>
    </row>
    <row r="1365" spans="1:19" x14ac:dyDescent="0.35">
      <c r="A1365">
        <v>4017</v>
      </c>
      <c r="B1365">
        <v>1</v>
      </c>
      <c r="C1365">
        <v>7</v>
      </c>
      <c r="D1365" t="s">
        <v>74</v>
      </c>
      <c r="E1365" t="s">
        <v>16</v>
      </c>
      <c r="F1365" t="s">
        <v>75</v>
      </c>
      <c r="G1365" t="s">
        <v>76</v>
      </c>
      <c r="H1365" t="s">
        <v>77</v>
      </c>
      <c r="I1365" t="s">
        <v>78</v>
      </c>
      <c r="J1365" t="s">
        <v>74</v>
      </c>
      <c r="K1365" t="s">
        <v>16</v>
      </c>
      <c r="L1365" t="s">
        <v>6</v>
      </c>
      <c r="M1365" t="s">
        <v>14</v>
      </c>
      <c r="N1365">
        <v>8.5301528268000002</v>
      </c>
      <c r="O1365">
        <f>IF(AND(COUNTIF(L1365:M1365, "BASE"),COUNTIF(L1365:M1365, "TAXONOMIC")),1,0)</f>
        <v>1</v>
      </c>
      <c r="P1365">
        <f>IF(AND(COUNTIF(L1365:M1365, "BASE"),COUNTIF(L1365:M1365, "THEMATIC")),1,0)</f>
        <v>0</v>
      </c>
      <c r="Q1365" t="s">
        <v>354</v>
      </c>
      <c r="R1365">
        <f>IF(AND(COUNTIF(L1365:M1365, "THEMATIC"),COUNTIF(L1365:M1365, "TAXONOMIC")),1,0)</f>
        <v>0</v>
      </c>
      <c r="S1365">
        <f>IF(COUNTIF(L1365:M1365, "UNRELATED"),1,0)</f>
        <v>0</v>
      </c>
    </row>
    <row r="1366" spans="1:19" x14ac:dyDescent="0.35">
      <c r="A1366">
        <v>4017</v>
      </c>
      <c r="B1366">
        <v>1</v>
      </c>
      <c r="C1366">
        <v>8</v>
      </c>
      <c r="D1366" t="s">
        <v>187</v>
      </c>
      <c r="E1366" t="s">
        <v>188</v>
      </c>
      <c r="F1366" t="s">
        <v>189</v>
      </c>
      <c r="G1366" t="s">
        <v>190</v>
      </c>
      <c r="H1366" t="s">
        <v>191</v>
      </c>
      <c r="I1366" t="s">
        <v>58</v>
      </c>
      <c r="J1366" t="s">
        <v>188</v>
      </c>
      <c r="K1366" t="s">
        <v>187</v>
      </c>
      <c r="L1366" t="s">
        <v>14</v>
      </c>
      <c r="M1366" t="s">
        <v>6</v>
      </c>
      <c r="N1366">
        <v>3.7849332538899998</v>
      </c>
      <c r="O1366">
        <f>IF(AND(COUNTIF(L1366:M1366, "BASE"),COUNTIF(L1366:M1366, "TAXONOMIC")),1,0)</f>
        <v>1</v>
      </c>
      <c r="P1366">
        <f>IF(AND(COUNTIF(L1366:M1366, "BASE"),COUNTIF(L1366:M1366, "THEMATIC")),1,0)</f>
        <v>0</v>
      </c>
      <c r="Q1366" t="s">
        <v>354</v>
      </c>
      <c r="R1366">
        <f>IF(AND(COUNTIF(L1366:M1366, "THEMATIC"),COUNTIF(L1366:M1366, "TAXONOMIC")),1,0)</f>
        <v>0</v>
      </c>
      <c r="S1366">
        <f>IF(COUNTIF(L1366:M1366, "UNRELATED"),1,0)</f>
        <v>0</v>
      </c>
    </row>
    <row r="1367" spans="1:19" x14ac:dyDescent="0.35">
      <c r="A1367">
        <v>4017</v>
      </c>
      <c r="B1367">
        <v>1</v>
      </c>
      <c r="C1367">
        <v>9</v>
      </c>
      <c r="D1367" t="s">
        <v>97</v>
      </c>
      <c r="E1367" t="s">
        <v>98</v>
      </c>
      <c r="F1367" t="s">
        <v>99</v>
      </c>
      <c r="G1367" t="s">
        <v>100</v>
      </c>
      <c r="H1367" t="s">
        <v>101</v>
      </c>
      <c r="I1367" t="s">
        <v>102</v>
      </c>
      <c r="J1367" t="s">
        <v>98</v>
      </c>
      <c r="K1367" t="s">
        <v>97</v>
      </c>
      <c r="L1367" t="s">
        <v>14</v>
      </c>
      <c r="M1367" t="s">
        <v>6</v>
      </c>
      <c r="N1367">
        <v>2.56354380934</v>
      </c>
      <c r="O1367">
        <f>IF(AND(COUNTIF(L1367:M1367, "BASE"),COUNTIF(L1367:M1367, "TAXONOMIC")),1,0)</f>
        <v>1</v>
      </c>
      <c r="P1367">
        <f>IF(AND(COUNTIF(L1367:M1367, "BASE"),COUNTIF(L1367:M1367, "THEMATIC")),1,0)</f>
        <v>0</v>
      </c>
      <c r="Q1367" t="s">
        <v>354</v>
      </c>
      <c r="R1367">
        <f>IF(AND(COUNTIF(L1367:M1367, "THEMATIC"),COUNTIF(L1367:M1367, "TAXONOMIC")),1,0)</f>
        <v>0</v>
      </c>
      <c r="S1367">
        <f>IF(COUNTIF(L1367:M1367, "UNRELATED"),1,0)</f>
        <v>0</v>
      </c>
    </row>
    <row r="1368" spans="1:19" x14ac:dyDescent="0.35">
      <c r="A1368">
        <v>4017</v>
      </c>
      <c r="B1368">
        <v>1</v>
      </c>
      <c r="C1368">
        <v>10</v>
      </c>
      <c r="D1368" t="s">
        <v>249</v>
      </c>
      <c r="E1368" t="s">
        <v>250</v>
      </c>
      <c r="F1368" t="s">
        <v>251</v>
      </c>
      <c r="G1368" t="s">
        <v>252</v>
      </c>
      <c r="H1368" t="s">
        <v>253</v>
      </c>
      <c r="I1368" t="s">
        <v>254</v>
      </c>
      <c r="J1368" t="s">
        <v>251</v>
      </c>
      <c r="K1368" t="s">
        <v>249</v>
      </c>
      <c r="L1368" t="s">
        <v>7</v>
      </c>
      <c r="M1368" t="s">
        <v>6</v>
      </c>
      <c r="N1368">
        <v>11.6612917003</v>
      </c>
      <c r="O1368">
        <f>IF(AND(COUNTIF(L1368:M1368, "BASE"),COUNTIF(L1368:M1368, "TAXONOMIC")),1,0)</f>
        <v>0</v>
      </c>
      <c r="P1368">
        <f>IF(AND(COUNTIF(L1368:M1368, "BASE"),COUNTIF(L1368:M1368, "THEMATIC")),1,0)</f>
        <v>1</v>
      </c>
      <c r="Q1368" t="s">
        <v>353</v>
      </c>
      <c r="R1368">
        <f>IF(AND(COUNTIF(L1368:M1368, "THEMATIC"),COUNTIF(L1368:M1368, "TAXONOMIC")),1,0)</f>
        <v>0</v>
      </c>
      <c r="S1368">
        <f>IF(COUNTIF(L1368:M1368, "UNRELATED"),1,0)</f>
        <v>0</v>
      </c>
    </row>
    <row r="1369" spans="1:19" x14ac:dyDescent="0.35">
      <c r="A1369">
        <v>4017</v>
      </c>
      <c r="B1369">
        <v>1</v>
      </c>
      <c r="C1369">
        <v>11</v>
      </c>
      <c r="D1369" t="s">
        <v>181</v>
      </c>
      <c r="E1369" t="s">
        <v>182</v>
      </c>
      <c r="F1369" t="s">
        <v>183</v>
      </c>
      <c r="G1369" t="s">
        <v>184</v>
      </c>
      <c r="H1369" t="s">
        <v>185</v>
      </c>
      <c r="I1369" t="s">
        <v>186</v>
      </c>
      <c r="J1369" t="s">
        <v>182</v>
      </c>
      <c r="K1369" t="s">
        <v>181</v>
      </c>
      <c r="L1369" t="s">
        <v>14</v>
      </c>
      <c r="M1369" t="s">
        <v>6</v>
      </c>
      <c r="N1369">
        <v>5.2505861525400004</v>
      </c>
      <c r="O1369">
        <f>IF(AND(COUNTIF(L1369:M1369, "BASE"),COUNTIF(L1369:M1369, "TAXONOMIC")),1,0)</f>
        <v>1</v>
      </c>
      <c r="P1369">
        <f>IF(AND(COUNTIF(L1369:M1369, "BASE"),COUNTIF(L1369:M1369, "THEMATIC")),1,0)</f>
        <v>0</v>
      </c>
      <c r="Q1369" t="s">
        <v>354</v>
      </c>
      <c r="R1369">
        <f>IF(AND(COUNTIF(L1369:M1369, "THEMATIC"),COUNTIF(L1369:M1369, "TAXONOMIC")),1,0)</f>
        <v>0</v>
      </c>
      <c r="S1369">
        <f>IF(COUNTIF(L1369:M1369, "UNRELATED"),1,0)</f>
        <v>0</v>
      </c>
    </row>
    <row r="1370" spans="1:19" x14ac:dyDescent="0.35">
      <c r="A1370">
        <v>4017</v>
      </c>
      <c r="B1370">
        <v>1</v>
      </c>
      <c r="C1370">
        <v>12</v>
      </c>
      <c r="D1370" t="s">
        <v>318</v>
      </c>
      <c r="E1370" t="s">
        <v>319</v>
      </c>
      <c r="F1370" t="s">
        <v>320</v>
      </c>
      <c r="G1370" t="s">
        <v>321</v>
      </c>
      <c r="H1370" t="s">
        <v>322</v>
      </c>
      <c r="I1370" t="s">
        <v>323</v>
      </c>
      <c r="J1370" t="s">
        <v>318</v>
      </c>
      <c r="K1370" t="s">
        <v>319</v>
      </c>
      <c r="L1370" t="s">
        <v>6</v>
      </c>
      <c r="M1370" t="s">
        <v>14</v>
      </c>
      <c r="N1370">
        <v>4.3038407627000002</v>
      </c>
      <c r="O1370">
        <f>IF(AND(COUNTIF(L1370:M1370, "BASE"),COUNTIF(L1370:M1370, "TAXONOMIC")),1,0)</f>
        <v>1</v>
      </c>
      <c r="P1370">
        <f>IF(AND(COUNTIF(L1370:M1370, "BASE"),COUNTIF(L1370:M1370, "THEMATIC")),1,0)</f>
        <v>0</v>
      </c>
      <c r="Q1370" t="s">
        <v>354</v>
      </c>
      <c r="R1370">
        <f>IF(AND(COUNTIF(L1370:M1370, "THEMATIC"),COUNTIF(L1370:M1370, "TAXONOMIC")),1,0)</f>
        <v>0</v>
      </c>
      <c r="S1370">
        <f>IF(COUNTIF(L1370:M1370, "UNRELATED"),1,0)</f>
        <v>0</v>
      </c>
    </row>
    <row r="1371" spans="1:19" x14ac:dyDescent="0.35">
      <c r="A1371">
        <v>4017</v>
      </c>
      <c r="B1371">
        <v>1</v>
      </c>
      <c r="C1371">
        <v>13</v>
      </c>
      <c r="D1371" t="s">
        <v>192</v>
      </c>
      <c r="E1371" t="s">
        <v>193</v>
      </c>
      <c r="F1371" t="s">
        <v>72</v>
      </c>
      <c r="G1371" t="s">
        <v>194</v>
      </c>
      <c r="H1371" t="s">
        <v>195</v>
      </c>
      <c r="I1371" t="s">
        <v>196</v>
      </c>
      <c r="J1371" t="s">
        <v>193</v>
      </c>
      <c r="K1371" t="s">
        <v>192</v>
      </c>
      <c r="L1371" t="s">
        <v>14</v>
      </c>
      <c r="M1371" t="s">
        <v>6</v>
      </c>
      <c r="N1371">
        <v>4.6374516396300001</v>
      </c>
      <c r="O1371">
        <f>IF(AND(COUNTIF(L1371:M1371, "BASE"),COUNTIF(L1371:M1371, "TAXONOMIC")),1,0)</f>
        <v>1</v>
      </c>
      <c r="P1371">
        <f>IF(AND(COUNTIF(L1371:M1371, "BASE"),COUNTIF(L1371:M1371, "THEMATIC")),1,0)</f>
        <v>0</v>
      </c>
      <c r="Q1371" t="s">
        <v>354</v>
      </c>
      <c r="R1371">
        <f>IF(AND(COUNTIF(L1371:M1371, "THEMATIC"),COUNTIF(L1371:M1371, "TAXONOMIC")),1,0)</f>
        <v>0</v>
      </c>
      <c r="S1371">
        <f>IF(COUNTIF(L1371:M1371, "UNRELATED"),1,0)</f>
        <v>0</v>
      </c>
    </row>
    <row r="1372" spans="1:19" x14ac:dyDescent="0.35">
      <c r="A1372">
        <v>4017</v>
      </c>
      <c r="B1372">
        <v>1</v>
      </c>
      <c r="C1372">
        <v>14</v>
      </c>
      <c r="D1372" t="s">
        <v>141</v>
      </c>
      <c r="E1372" t="s">
        <v>157</v>
      </c>
      <c r="F1372" t="s">
        <v>158</v>
      </c>
      <c r="G1372" t="s">
        <v>159</v>
      </c>
      <c r="H1372" t="s">
        <v>160</v>
      </c>
      <c r="I1372" t="s">
        <v>161</v>
      </c>
      <c r="J1372" t="s">
        <v>141</v>
      </c>
      <c r="K1372" t="s">
        <v>157</v>
      </c>
      <c r="L1372" t="s">
        <v>6</v>
      </c>
      <c r="M1372" t="s">
        <v>14</v>
      </c>
      <c r="N1372">
        <v>2.5800726092400001</v>
      </c>
      <c r="O1372">
        <f>IF(AND(COUNTIF(L1372:M1372, "BASE"),COUNTIF(L1372:M1372, "TAXONOMIC")),1,0)</f>
        <v>1</v>
      </c>
      <c r="P1372">
        <f>IF(AND(COUNTIF(L1372:M1372, "BASE"),COUNTIF(L1372:M1372, "THEMATIC")),1,0)</f>
        <v>0</v>
      </c>
      <c r="Q1372" t="s">
        <v>354</v>
      </c>
      <c r="R1372">
        <f>IF(AND(COUNTIF(L1372:M1372, "THEMATIC"),COUNTIF(L1372:M1372, "TAXONOMIC")),1,0)</f>
        <v>0</v>
      </c>
      <c r="S1372">
        <f>IF(COUNTIF(L1372:M1372, "UNRELATED"),1,0)</f>
        <v>0</v>
      </c>
    </row>
    <row r="1373" spans="1:19" x14ac:dyDescent="0.35">
      <c r="A1373">
        <v>4017</v>
      </c>
      <c r="B1373">
        <v>1</v>
      </c>
      <c r="C1373">
        <v>15</v>
      </c>
      <c r="D1373" t="s">
        <v>27</v>
      </c>
      <c r="E1373" t="s">
        <v>28</v>
      </c>
      <c r="F1373" t="s">
        <v>29</v>
      </c>
      <c r="G1373" t="s">
        <v>30</v>
      </c>
      <c r="H1373" t="s">
        <v>31</v>
      </c>
      <c r="I1373" t="s">
        <v>32</v>
      </c>
      <c r="J1373" t="s">
        <v>28</v>
      </c>
      <c r="K1373" t="s">
        <v>27</v>
      </c>
      <c r="L1373" t="s">
        <v>14</v>
      </c>
      <c r="M1373" t="s">
        <v>6</v>
      </c>
      <c r="N1373">
        <v>5.4365210789300003</v>
      </c>
      <c r="O1373">
        <f>IF(AND(COUNTIF(L1373:M1373, "BASE"),COUNTIF(L1373:M1373, "TAXONOMIC")),1,0)</f>
        <v>1</v>
      </c>
      <c r="P1373">
        <f>IF(AND(COUNTIF(L1373:M1373, "BASE"),COUNTIF(L1373:M1373, "THEMATIC")),1,0)</f>
        <v>0</v>
      </c>
      <c r="Q1373" t="s">
        <v>354</v>
      </c>
      <c r="R1373">
        <f>IF(AND(COUNTIF(L1373:M1373, "THEMATIC"),COUNTIF(L1373:M1373, "TAXONOMIC")),1,0)</f>
        <v>0</v>
      </c>
      <c r="S1373">
        <f>IF(COUNTIF(L1373:M1373, "UNRELATED"),1,0)</f>
        <v>0</v>
      </c>
    </row>
    <row r="1374" spans="1:19" x14ac:dyDescent="0.35">
      <c r="A1374">
        <v>4017</v>
      </c>
      <c r="B1374">
        <v>1</v>
      </c>
      <c r="C1374">
        <v>16</v>
      </c>
      <c r="D1374" t="s">
        <v>85</v>
      </c>
      <c r="E1374" t="s">
        <v>86</v>
      </c>
      <c r="F1374" t="s">
        <v>87</v>
      </c>
      <c r="G1374" t="s">
        <v>88</v>
      </c>
      <c r="H1374" t="s">
        <v>89</v>
      </c>
      <c r="I1374" t="s">
        <v>90</v>
      </c>
      <c r="J1374" t="s">
        <v>86</v>
      </c>
      <c r="K1374" t="s">
        <v>85</v>
      </c>
      <c r="L1374" t="s">
        <v>14</v>
      </c>
      <c r="M1374" t="s">
        <v>6</v>
      </c>
      <c r="N1374">
        <v>2.7972081869399998</v>
      </c>
      <c r="O1374">
        <f>IF(AND(COUNTIF(L1374:M1374, "BASE"),COUNTIF(L1374:M1374, "TAXONOMIC")),1,0)</f>
        <v>1</v>
      </c>
      <c r="P1374">
        <f>IF(AND(COUNTIF(L1374:M1374, "BASE"),COUNTIF(L1374:M1374, "THEMATIC")),1,0)</f>
        <v>0</v>
      </c>
      <c r="Q1374" t="s">
        <v>354</v>
      </c>
      <c r="R1374">
        <f>IF(AND(COUNTIF(L1374:M1374, "THEMATIC"),COUNTIF(L1374:M1374, "TAXONOMIC")),1,0)</f>
        <v>0</v>
      </c>
      <c r="S1374">
        <f>IF(COUNTIF(L1374:M1374, "UNRELATED"),1,0)</f>
        <v>0</v>
      </c>
    </row>
    <row r="1375" spans="1:19" x14ac:dyDescent="0.35">
      <c r="A1375">
        <v>4017</v>
      </c>
      <c r="B1375">
        <v>1</v>
      </c>
      <c r="C1375">
        <v>17</v>
      </c>
      <c r="D1375" t="s">
        <v>15</v>
      </c>
      <c r="E1375" t="s">
        <v>16</v>
      </c>
      <c r="F1375" t="s">
        <v>17</v>
      </c>
      <c r="G1375" t="s">
        <v>18</v>
      </c>
      <c r="H1375" t="s">
        <v>19</v>
      </c>
      <c r="I1375" t="s">
        <v>20</v>
      </c>
      <c r="J1375" t="s">
        <v>16</v>
      </c>
      <c r="K1375" t="s">
        <v>15</v>
      </c>
      <c r="L1375" t="s">
        <v>14</v>
      </c>
      <c r="M1375" t="s">
        <v>6</v>
      </c>
      <c r="N1375">
        <v>5.3123239968</v>
      </c>
      <c r="O1375">
        <f>IF(AND(COUNTIF(L1375:M1375, "BASE"),COUNTIF(L1375:M1375, "TAXONOMIC")),1,0)</f>
        <v>1</v>
      </c>
      <c r="P1375">
        <f>IF(AND(COUNTIF(L1375:M1375, "BASE"),COUNTIF(L1375:M1375, "THEMATIC")),1,0)</f>
        <v>0</v>
      </c>
      <c r="Q1375" t="s">
        <v>354</v>
      </c>
      <c r="R1375">
        <f>IF(AND(COUNTIF(L1375:M1375, "THEMATIC"),COUNTIF(L1375:M1375, "TAXONOMIC")),1,0)</f>
        <v>0</v>
      </c>
      <c r="S1375">
        <f>IF(COUNTIF(L1375:M1375, "UNRELATED"),1,0)</f>
        <v>0</v>
      </c>
    </row>
    <row r="1376" spans="1:19" x14ac:dyDescent="0.35">
      <c r="A1376">
        <v>4017</v>
      </c>
      <c r="B1376">
        <v>1</v>
      </c>
      <c r="C1376">
        <v>18</v>
      </c>
      <c r="D1376" t="s">
        <v>208</v>
      </c>
      <c r="E1376" t="s">
        <v>209</v>
      </c>
      <c r="F1376" t="s">
        <v>210</v>
      </c>
      <c r="G1376" t="s">
        <v>211</v>
      </c>
      <c r="H1376" t="s">
        <v>212</v>
      </c>
      <c r="I1376" t="s">
        <v>213</v>
      </c>
      <c r="J1376" t="s">
        <v>208</v>
      </c>
      <c r="K1376" t="s">
        <v>209</v>
      </c>
      <c r="L1376" t="s">
        <v>6</v>
      </c>
      <c r="M1376" t="s">
        <v>14</v>
      </c>
      <c r="N1376">
        <v>4.7623909716500004</v>
      </c>
      <c r="O1376">
        <f>IF(AND(COUNTIF(L1376:M1376, "BASE"),COUNTIF(L1376:M1376, "TAXONOMIC")),1,0)</f>
        <v>1</v>
      </c>
      <c r="P1376">
        <f>IF(AND(COUNTIF(L1376:M1376, "BASE"),COUNTIF(L1376:M1376, "THEMATIC")),1,0)</f>
        <v>0</v>
      </c>
      <c r="Q1376" t="s">
        <v>354</v>
      </c>
      <c r="R1376">
        <f>IF(AND(COUNTIF(L1376:M1376, "THEMATIC"),COUNTIF(L1376:M1376, "TAXONOMIC")),1,0)</f>
        <v>0</v>
      </c>
      <c r="S1376">
        <f>IF(COUNTIF(L1376:M1376, "UNRELATED"),1,0)</f>
        <v>0</v>
      </c>
    </row>
    <row r="1377" spans="1:19" x14ac:dyDescent="0.35">
      <c r="A1377">
        <v>4017</v>
      </c>
      <c r="B1377">
        <v>1</v>
      </c>
      <c r="C1377">
        <v>19</v>
      </c>
      <c r="D1377" t="s">
        <v>307</v>
      </c>
      <c r="E1377" t="s">
        <v>308</v>
      </c>
      <c r="F1377" t="s">
        <v>309</v>
      </c>
      <c r="G1377" t="s">
        <v>310</v>
      </c>
      <c r="H1377" t="s">
        <v>311</v>
      </c>
      <c r="I1377" t="s">
        <v>312</v>
      </c>
      <c r="J1377" t="s">
        <v>308</v>
      </c>
      <c r="K1377" t="s">
        <v>307</v>
      </c>
      <c r="L1377" t="s">
        <v>14</v>
      </c>
      <c r="M1377" t="s">
        <v>6</v>
      </c>
      <c r="N1377">
        <v>4.6684652378299996</v>
      </c>
      <c r="O1377">
        <f>IF(AND(COUNTIF(L1377:M1377, "BASE"),COUNTIF(L1377:M1377, "TAXONOMIC")),1,0)</f>
        <v>1</v>
      </c>
      <c r="P1377">
        <f>IF(AND(COUNTIF(L1377:M1377, "BASE"),COUNTIF(L1377:M1377, "THEMATIC")),1,0)</f>
        <v>0</v>
      </c>
      <c r="Q1377" t="s">
        <v>354</v>
      </c>
      <c r="R1377">
        <f>IF(AND(COUNTIF(L1377:M1377, "THEMATIC"),COUNTIF(L1377:M1377, "TAXONOMIC")),1,0)</f>
        <v>0</v>
      </c>
      <c r="S1377">
        <f>IF(COUNTIF(L1377:M1377, "UNRELATED"),1,0)</f>
        <v>0</v>
      </c>
    </row>
    <row r="1378" spans="1:19" x14ac:dyDescent="0.35">
      <c r="A1378">
        <v>4017</v>
      </c>
      <c r="B1378">
        <v>1</v>
      </c>
      <c r="C1378">
        <v>20</v>
      </c>
      <c r="D1378" t="s">
        <v>171</v>
      </c>
      <c r="E1378" t="s">
        <v>172</v>
      </c>
      <c r="F1378" t="s">
        <v>140</v>
      </c>
      <c r="G1378" t="s">
        <v>86</v>
      </c>
      <c r="H1378" t="s">
        <v>173</v>
      </c>
      <c r="I1378" t="s">
        <v>174</v>
      </c>
      <c r="J1378" t="s">
        <v>172</v>
      </c>
      <c r="K1378" t="s">
        <v>171</v>
      </c>
      <c r="L1378" t="s">
        <v>14</v>
      </c>
      <c r="M1378" t="s">
        <v>6</v>
      </c>
      <c r="N1378">
        <v>5.2923147005500004</v>
      </c>
      <c r="O1378">
        <f>IF(AND(COUNTIF(L1378:M1378, "BASE"),COUNTIF(L1378:M1378, "TAXONOMIC")),1,0)</f>
        <v>1</v>
      </c>
      <c r="P1378">
        <f>IF(AND(COUNTIF(L1378:M1378, "BASE"),COUNTIF(L1378:M1378, "THEMATIC")),1,0)</f>
        <v>0</v>
      </c>
      <c r="Q1378" t="s">
        <v>354</v>
      </c>
      <c r="R1378">
        <f>IF(AND(COUNTIF(L1378:M1378, "THEMATIC"),COUNTIF(L1378:M1378, "TAXONOMIC")),1,0)</f>
        <v>0</v>
      </c>
      <c r="S1378">
        <f>IF(COUNTIF(L1378:M1378, "UNRELATED"),1,0)</f>
        <v>0</v>
      </c>
    </row>
    <row r="1379" spans="1:19" x14ac:dyDescent="0.35">
      <c r="A1379">
        <v>4017</v>
      </c>
      <c r="B1379">
        <v>1</v>
      </c>
      <c r="C1379">
        <v>21</v>
      </c>
      <c r="D1379" t="s">
        <v>55</v>
      </c>
      <c r="E1379" t="s">
        <v>107</v>
      </c>
      <c r="F1379" t="s">
        <v>167</v>
      </c>
      <c r="G1379" t="s">
        <v>168</v>
      </c>
      <c r="H1379" t="s">
        <v>169</v>
      </c>
      <c r="I1379" t="s">
        <v>170</v>
      </c>
      <c r="J1379" t="s">
        <v>55</v>
      </c>
      <c r="K1379" t="s">
        <v>107</v>
      </c>
      <c r="L1379" t="s">
        <v>6</v>
      </c>
      <c r="M1379" t="s">
        <v>14</v>
      </c>
      <c r="N1379">
        <v>2.39117497276</v>
      </c>
      <c r="O1379">
        <f>IF(AND(COUNTIF(L1379:M1379, "BASE"),COUNTIF(L1379:M1379, "TAXONOMIC")),1,0)</f>
        <v>1</v>
      </c>
      <c r="P1379">
        <f>IF(AND(COUNTIF(L1379:M1379, "BASE"),COUNTIF(L1379:M1379, "THEMATIC")),1,0)</f>
        <v>0</v>
      </c>
      <c r="Q1379" t="s">
        <v>354</v>
      </c>
      <c r="R1379">
        <f>IF(AND(COUNTIF(L1379:M1379, "THEMATIC"),COUNTIF(L1379:M1379, "TAXONOMIC")),1,0)</f>
        <v>0</v>
      </c>
      <c r="S1379">
        <f>IF(COUNTIF(L1379:M1379, "UNRELATED"),1,0)</f>
        <v>0</v>
      </c>
    </row>
    <row r="1380" spans="1:19" x14ac:dyDescent="0.35">
      <c r="A1380">
        <v>4017</v>
      </c>
      <c r="B1380">
        <v>1</v>
      </c>
      <c r="C1380">
        <v>22</v>
      </c>
      <c r="D1380" t="s">
        <v>152</v>
      </c>
      <c r="E1380" t="s">
        <v>50</v>
      </c>
      <c r="F1380" t="s">
        <v>153</v>
      </c>
      <c r="G1380" t="s">
        <v>154</v>
      </c>
      <c r="H1380" t="s">
        <v>155</v>
      </c>
      <c r="I1380" t="s">
        <v>156</v>
      </c>
      <c r="J1380" t="s">
        <v>153</v>
      </c>
      <c r="K1380" t="s">
        <v>152</v>
      </c>
      <c r="L1380" t="s">
        <v>7</v>
      </c>
      <c r="M1380" t="s">
        <v>6</v>
      </c>
      <c r="N1380">
        <v>4.3786384975499999</v>
      </c>
      <c r="O1380">
        <f>IF(AND(COUNTIF(L1380:M1380, "BASE"),COUNTIF(L1380:M1380, "TAXONOMIC")),1,0)</f>
        <v>0</v>
      </c>
      <c r="P1380">
        <f>IF(AND(COUNTIF(L1380:M1380, "BASE"),COUNTIF(L1380:M1380, "THEMATIC")),1,0)</f>
        <v>1</v>
      </c>
      <c r="Q1380" t="s">
        <v>353</v>
      </c>
      <c r="R1380">
        <f>IF(AND(COUNTIF(L1380:M1380, "THEMATIC"),COUNTIF(L1380:M1380, "TAXONOMIC")),1,0)</f>
        <v>0</v>
      </c>
      <c r="S1380">
        <f>IF(COUNTIF(L1380:M1380, "UNRELATED"),1,0)</f>
        <v>0</v>
      </c>
    </row>
    <row r="1381" spans="1:19" x14ac:dyDescent="0.35">
      <c r="A1381">
        <v>4017</v>
      </c>
      <c r="B1381">
        <v>1</v>
      </c>
      <c r="C1381">
        <v>23</v>
      </c>
      <c r="D1381" t="s">
        <v>0</v>
      </c>
      <c r="E1381" t="s">
        <v>1</v>
      </c>
      <c r="F1381" t="s">
        <v>2</v>
      </c>
      <c r="G1381" t="s">
        <v>3</v>
      </c>
      <c r="H1381" t="s">
        <v>4</v>
      </c>
      <c r="I1381" t="s">
        <v>5</v>
      </c>
      <c r="J1381" t="s">
        <v>0</v>
      </c>
      <c r="K1381" t="s">
        <v>1</v>
      </c>
      <c r="L1381" t="s">
        <v>6</v>
      </c>
      <c r="M1381" t="s">
        <v>14</v>
      </c>
      <c r="N1381">
        <v>3.9875337106600002</v>
      </c>
      <c r="O1381">
        <f>IF(AND(COUNTIF(L1381:M1381, "BASE"),COUNTIF(L1381:M1381, "TAXONOMIC")),1,0)</f>
        <v>1</v>
      </c>
      <c r="P1381">
        <f>IF(AND(COUNTIF(L1381:M1381, "BASE"),COUNTIF(L1381:M1381, "THEMATIC")),1,0)</f>
        <v>0</v>
      </c>
      <c r="Q1381" t="s">
        <v>354</v>
      </c>
      <c r="R1381">
        <f>IF(AND(COUNTIF(L1381:M1381, "THEMATIC"),COUNTIF(L1381:M1381, "TAXONOMIC")),1,0)</f>
        <v>0</v>
      </c>
      <c r="S1381">
        <f>IF(COUNTIF(L1381:M1381, "UNRELATED"),1,0)</f>
        <v>0</v>
      </c>
    </row>
    <row r="1382" spans="1:19" x14ac:dyDescent="0.35">
      <c r="A1382">
        <v>4017</v>
      </c>
      <c r="B1382">
        <v>1</v>
      </c>
      <c r="C1382">
        <v>24</v>
      </c>
      <c r="D1382" t="s">
        <v>3</v>
      </c>
      <c r="E1382" t="s">
        <v>203</v>
      </c>
      <c r="F1382" t="s">
        <v>204</v>
      </c>
      <c r="G1382" t="s">
        <v>205</v>
      </c>
      <c r="H1382" t="s">
        <v>206</v>
      </c>
      <c r="I1382" t="s">
        <v>207</v>
      </c>
      <c r="J1382" t="s">
        <v>3</v>
      </c>
      <c r="K1382" t="s">
        <v>203</v>
      </c>
      <c r="L1382" t="s">
        <v>6</v>
      </c>
      <c r="M1382" t="s">
        <v>14</v>
      </c>
      <c r="N1382">
        <v>3.4295375736000002</v>
      </c>
      <c r="O1382">
        <f>IF(AND(COUNTIF(L1382:M1382, "BASE"),COUNTIF(L1382:M1382, "TAXONOMIC")),1,0)</f>
        <v>1</v>
      </c>
      <c r="P1382">
        <f>IF(AND(COUNTIF(L1382:M1382, "BASE"),COUNTIF(L1382:M1382, "THEMATIC")),1,0)</f>
        <v>0</v>
      </c>
      <c r="Q1382" t="s">
        <v>354</v>
      </c>
      <c r="R1382">
        <f>IF(AND(COUNTIF(L1382:M1382, "THEMATIC"),COUNTIF(L1382:M1382, "TAXONOMIC")),1,0)</f>
        <v>0</v>
      </c>
      <c r="S1382">
        <f>IF(COUNTIF(L1382:M1382, "UNRELATED"),1,0)</f>
        <v>0</v>
      </c>
    </row>
    <row r="1383" spans="1:19" x14ac:dyDescent="0.35">
      <c r="A1383">
        <v>4017</v>
      </c>
      <c r="B1383">
        <v>1</v>
      </c>
      <c r="C1383">
        <v>25</v>
      </c>
      <c r="D1383" t="s">
        <v>36</v>
      </c>
      <c r="E1383" t="s">
        <v>271</v>
      </c>
      <c r="F1383" t="s">
        <v>165</v>
      </c>
      <c r="G1383" t="s">
        <v>272</v>
      </c>
      <c r="H1383" t="s">
        <v>273</v>
      </c>
      <c r="I1383" t="s">
        <v>274</v>
      </c>
      <c r="J1383" t="s">
        <v>36</v>
      </c>
      <c r="K1383" t="s">
        <v>271</v>
      </c>
      <c r="L1383" t="s">
        <v>6</v>
      </c>
      <c r="M1383" t="s">
        <v>14</v>
      </c>
      <c r="N1383">
        <v>3.6318082890899999</v>
      </c>
      <c r="O1383">
        <f>IF(AND(COUNTIF(L1383:M1383, "BASE"),COUNTIF(L1383:M1383, "TAXONOMIC")),1,0)</f>
        <v>1</v>
      </c>
      <c r="P1383">
        <f>IF(AND(COUNTIF(L1383:M1383, "BASE"),COUNTIF(L1383:M1383, "THEMATIC")),1,0)</f>
        <v>0</v>
      </c>
      <c r="Q1383" t="s">
        <v>354</v>
      </c>
      <c r="R1383">
        <f>IF(AND(COUNTIF(L1383:M1383, "THEMATIC"),COUNTIF(L1383:M1383, "TAXONOMIC")),1,0)</f>
        <v>0</v>
      </c>
      <c r="S1383">
        <f>IF(COUNTIF(L1383:M1383, "UNRELATED"),1,0)</f>
        <v>0</v>
      </c>
    </row>
    <row r="1384" spans="1:19" x14ac:dyDescent="0.35">
      <c r="A1384">
        <v>4017</v>
      </c>
      <c r="B1384">
        <v>1</v>
      </c>
      <c r="C1384">
        <v>26</v>
      </c>
      <c r="D1384" t="s">
        <v>51</v>
      </c>
      <c r="E1384" t="s">
        <v>52</v>
      </c>
      <c r="F1384" t="s">
        <v>53</v>
      </c>
      <c r="G1384" t="s">
        <v>54</v>
      </c>
      <c r="H1384" t="s">
        <v>55</v>
      </c>
      <c r="I1384" t="s">
        <v>56</v>
      </c>
      <c r="J1384" t="s">
        <v>51</v>
      </c>
      <c r="K1384" t="s">
        <v>52</v>
      </c>
      <c r="L1384" t="s">
        <v>6</v>
      </c>
      <c r="M1384" t="s">
        <v>14</v>
      </c>
      <c r="N1384">
        <v>2.41650714818</v>
      </c>
      <c r="O1384">
        <f>IF(AND(COUNTIF(L1384:M1384, "BASE"),COUNTIF(L1384:M1384, "TAXONOMIC")),1,0)</f>
        <v>1</v>
      </c>
      <c r="P1384">
        <f>IF(AND(COUNTIF(L1384:M1384, "BASE"),COUNTIF(L1384:M1384, "THEMATIC")),1,0)</f>
        <v>0</v>
      </c>
      <c r="Q1384" t="s">
        <v>354</v>
      </c>
      <c r="R1384">
        <f>IF(AND(COUNTIF(L1384:M1384, "THEMATIC"),COUNTIF(L1384:M1384, "TAXONOMIC")),1,0)</f>
        <v>0</v>
      </c>
      <c r="S1384">
        <f>IF(COUNTIF(L1384:M1384, "UNRELATED"),1,0)</f>
        <v>0</v>
      </c>
    </row>
    <row r="1385" spans="1:19" x14ac:dyDescent="0.35">
      <c r="A1385">
        <v>4017</v>
      </c>
      <c r="B1385">
        <v>1</v>
      </c>
      <c r="C1385">
        <v>27</v>
      </c>
      <c r="D1385" t="s">
        <v>115</v>
      </c>
      <c r="E1385" t="s">
        <v>116</v>
      </c>
      <c r="F1385" t="s">
        <v>106</v>
      </c>
      <c r="G1385" t="s">
        <v>117</v>
      </c>
      <c r="H1385" t="s">
        <v>118</v>
      </c>
      <c r="I1385" t="s">
        <v>119</v>
      </c>
      <c r="J1385" t="s">
        <v>116</v>
      </c>
      <c r="K1385" t="s">
        <v>115</v>
      </c>
      <c r="L1385" t="s">
        <v>14</v>
      </c>
      <c r="M1385" t="s">
        <v>6</v>
      </c>
      <c r="N1385">
        <v>2.96956940903</v>
      </c>
      <c r="O1385">
        <f>IF(AND(COUNTIF(L1385:M1385, "BASE"),COUNTIF(L1385:M1385, "TAXONOMIC")),1,0)</f>
        <v>1</v>
      </c>
      <c r="P1385">
        <f>IF(AND(COUNTIF(L1385:M1385, "BASE"),COUNTIF(L1385:M1385, "THEMATIC")),1,0)</f>
        <v>0</v>
      </c>
      <c r="Q1385" t="s">
        <v>354</v>
      </c>
      <c r="R1385">
        <f>IF(AND(COUNTIF(L1385:M1385, "THEMATIC"),COUNTIF(L1385:M1385, "TAXONOMIC")),1,0)</f>
        <v>0</v>
      </c>
      <c r="S1385">
        <f>IF(COUNTIF(L1385:M1385, "UNRELATED"),1,0)</f>
        <v>0</v>
      </c>
    </row>
    <row r="1386" spans="1:19" x14ac:dyDescent="0.35">
      <c r="A1386">
        <v>4017</v>
      </c>
      <c r="B1386">
        <v>1</v>
      </c>
      <c r="C1386">
        <v>28</v>
      </c>
      <c r="D1386" t="s">
        <v>232</v>
      </c>
      <c r="E1386" t="s">
        <v>233</v>
      </c>
      <c r="F1386" t="s">
        <v>234</v>
      </c>
      <c r="G1386" t="s">
        <v>235</v>
      </c>
      <c r="H1386" t="s">
        <v>236</v>
      </c>
      <c r="I1386" t="s">
        <v>237</v>
      </c>
      <c r="J1386" t="s">
        <v>233</v>
      </c>
      <c r="K1386" t="s">
        <v>232</v>
      </c>
      <c r="L1386" t="s">
        <v>14</v>
      </c>
      <c r="M1386" t="s">
        <v>6</v>
      </c>
      <c r="N1386">
        <v>3.3539681236700001</v>
      </c>
      <c r="O1386">
        <f>IF(AND(COUNTIF(L1386:M1386, "BASE"),COUNTIF(L1386:M1386, "TAXONOMIC")),1,0)</f>
        <v>1</v>
      </c>
      <c r="P1386">
        <f>IF(AND(COUNTIF(L1386:M1386, "BASE"),COUNTIF(L1386:M1386, "THEMATIC")),1,0)</f>
        <v>0</v>
      </c>
      <c r="Q1386" t="s">
        <v>354</v>
      </c>
      <c r="R1386">
        <f>IF(AND(COUNTIF(L1386:M1386, "THEMATIC"),COUNTIF(L1386:M1386, "TAXONOMIC")),1,0)</f>
        <v>0</v>
      </c>
      <c r="S1386">
        <f>IF(COUNTIF(L1386:M1386, "UNRELATED"),1,0)</f>
        <v>0</v>
      </c>
    </row>
    <row r="1387" spans="1:19" x14ac:dyDescent="0.35">
      <c r="A1387">
        <v>4017</v>
      </c>
      <c r="B1387">
        <v>1</v>
      </c>
      <c r="C1387">
        <v>29</v>
      </c>
      <c r="D1387" t="s">
        <v>33</v>
      </c>
      <c r="E1387" t="s">
        <v>34</v>
      </c>
      <c r="F1387" t="s">
        <v>35</v>
      </c>
      <c r="G1387" t="s">
        <v>36</v>
      </c>
      <c r="H1387" t="s">
        <v>37</v>
      </c>
      <c r="I1387" t="s">
        <v>38</v>
      </c>
      <c r="J1387" t="s">
        <v>34</v>
      </c>
      <c r="K1387" t="s">
        <v>33</v>
      </c>
      <c r="L1387" t="s">
        <v>14</v>
      </c>
      <c r="M1387" t="s">
        <v>6</v>
      </c>
      <c r="N1387">
        <v>4.4380363682299997</v>
      </c>
      <c r="O1387">
        <f>IF(AND(COUNTIF(L1387:M1387, "BASE"),COUNTIF(L1387:M1387, "TAXONOMIC")),1,0)</f>
        <v>1</v>
      </c>
      <c r="P1387">
        <f>IF(AND(COUNTIF(L1387:M1387, "BASE"),COUNTIF(L1387:M1387, "THEMATIC")),1,0)</f>
        <v>0</v>
      </c>
      <c r="Q1387" t="s">
        <v>354</v>
      </c>
      <c r="R1387">
        <f>IF(AND(COUNTIF(L1387:M1387, "THEMATIC"),COUNTIF(L1387:M1387, "TAXONOMIC")),1,0)</f>
        <v>0</v>
      </c>
      <c r="S1387">
        <f>IF(COUNTIF(L1387:M1387, "UNRELATED"),1,0)</f>
        <v>0</v>
      </c>
    </row>
    <row r="1388" spans="1:19" x14ac:dyDescent="0.35">
      <c r="A1388">
        <v>4017</v>
      </c>
      <c r="B1388">
        <v>1</v>
      </c>
      <c r="C1388">
        <v>30</v>
      </c>
      <c r="D1388" t="s">
        <v>220</v>
      </c>
      <c r="E1388" t="s">
        <v>221</v>
      </c>
      <c r="F1388" t="s">
        <v>222</v>
      </c>
      <c r="G1388" t="s">
        <v>223</v>
      </c>
      <c r="H1388" t="s">
        <v>224</v>
      </c>
      <c r="I1388" t="s">
        <v>225</v>
      </c>
      <c r="J1388" t="s">
        <v>221</v>
      </c>
      <c r="K1388" t="s">
        <v>220</v>
      </c>
      <c r="L1388" t="s">
        <v>14</v>
      </c>
      <c r="M1388" t="s">
        <v>6</v>
      </c>
      <c r="N1388">
        <v>6.46572407777</v>
      </c>
      <c r="O1388">
        <f>IF(AND(COUNTIF(L1388:M1388, "BASE"),COUNTIF(L1388:M1388, "TAXONOMIC")),1,0)</f>
        <v>1</v>
      </c>
      <c r="P1388">
        <f>IF(AND(COUNTIF(L1388:M1388, "BASE"),COUNTIF(L1388:M1388, "THEMATIC")),1,0)</f>
        <v>0</v>
      </c>
      <c r="Q1388" t="s">
        <v>354</v>
      </c>
      <c r="R1388">
        <f>IF(AND(COUNTIF(L1388:M1388, "THEMATIC"),COUNTIF(L1388:M1388, "TAXONOMIC")),1,0)</f>
        <v>0</v>
      </c>
      <c r="S1388">
        <f>IF(COUNTIF(L1388:M1388, "UNRELATED"),1,0)</f>
        <v>0</v>
      </c>
    </row>
    <row r="1389" spans="1:19" x14ac:dyDescent="0.35">
      <c r="A1389">
        <v>4017</v>
      </c>
      <c r="B1389">
        <v>1</v>
      </c>
      <c r="C1389">
        <v>31</v>
      </c>
      <c r="D1389" t="s">
        <v>39</v>
      </c>
      <c r="E1389" t="s">
        <v>40</v>
      </c>
      <c r="F1389" t="s">
        <v>41</v>
      </c>
      <c r="G1389" t="s">
        <v>42</v>
      </c>
      <c r="H1389" t="s">
        <v>43</v>
      </c>
      <c r="I1389" t="s">
        <v>44</v>
      </c>
      <c r="J1389" t="s">
        <v>40</v>
      </c>
      <c r="K1389" t="s">
        <v>39</v>
      </c>
      <c r="L1389" t="s">
        <v>14</v>
      </c>
      <c r="M1389" t="s">
        <v>6</v>
      </c>
      <c r="N1389">
        <v>4.4945844230200001</v>
      </c>
      <c r="O1389">
        <f>IF(AND(COUNTIF(L1389:M1389, "BASE"),COUNTIF(L1389:M1389, "TAXONOMIC")),1,0)</f>
        <v>1</v>
      </c>
      <c r="P1389">
        <f>IF(AND(COUNTIF(L1389:M1389, "BASE"),COUNTIF(L1389:M1389, "THEMATIC")),1,0)</f>
        <v>0</v>
      </c>
      <c r="Q1389" t="s">
        <v>354</v>
      </c>
      <c r="R1389">
        <f>IF(AND(COUNTIF(L1389:M1389, "THEMATIC"),COUNTIF(L1389:M1389, "TAXONOMIC")),1,0)</f>
        <v>0</v>
      </c>
      <c r="S1389">
        <f>IF(COUNTIF(L1389:M1389, "UNRELATED"),1,0)</f>
        <v>0</v>
      </c>
    </row>
    <row r="1390" spans="1:19" x14ac:dyDescent="0.35">
      <c r="A1390">
        <v>4017</v>
      </c>
      <c r="B1390">
        <v>1</v>
      </c>
      <c r="C1390">
        <v>32</v>
      </c>
      <c r="D1390" t="s">
        <v>8</v>
      </c>
      <c r="E1390" t="s">
        <v>9</v>
      </c>
      <c r="F1390" t="s">
        <v>10</v>
      </c>
      <c r="G1390" t="s">
        <v>11</v>
      </c>
      <c r="H1390" t="s">
        <v>12</v>
      </c>
      <c r="I1390" t="s">
        <v>13</v>
      </c>
      <c r="J1390" t="s">
        <v>8</v>
      </c>
      <c r="K1390" t="s">
        <v>9</v>
      </c>
      <c r="L1390" t="s">
        <v>6</v>
      </c>
      <c r="M1390" t="s">
        <v>14</v>
      </c>
      <c r="N1390">
        <v>3.3058006730899998</v>
      </c>
      <c r="O1390">
        <f>IF(AND(COUNTIF(L1390:M1390, "BASE"),COUNTIF(L1390:M1390, "TAXONOMIC")),1,0)</f>
        <v>1</v>
      </c>
      <c r="P1390">
        <f>IF(AND(COUNTIF(L1390:M1390, "BASE"),COUNTIF(L1390:M1390, "THEMATIC")),1,0)</f>
        <v>0</v>
      </c>
      <c r="Q1390" t="s">
        <v>354</v>
      </c>
      <c r="R1390">
        <f>IF(AND(COUNTIF(L1390:M1390, "THEMATIC"),COUNTIF(L1390:M1390, "TAXONOMIC")),1,0)</f>
        <v>0</v>
      </c>
      <c r="S1390">
        <f>IF(COUNTIF(L1390:M1390, "UNRELATED"),1,0)</f>
        <v>0</v>
      </c>
    </row>
    <row r="1391" spans="1:19" x14ac:dyDescent="0.35">
      <c r="A1391">
        <v>4017</v>
      </c>
      <c r="B1391">
        <v>1</v>
      </c>
      <c r="C1391">
        <v>33</v>
      </c>
      <c r="D1391" t="s">
        <v>260</v>
      </c>
      <c r="E1391" t="s">
        <v>261</v>
      </c>
      <c r="F1391" t="s">
        <v>145</v>
      </c>
      <c r="G1391" t="s">
        <v>262</v>
      </c>
      <c r="H1391" t="s">
        <v>263</v>
      </c>
      <c r="I1391" t="s">
        <v>264</v>
      </c>
      <c r="J1391" t="s">
        <v>261</v>
      </c>
      <c r="K1391" t="s">
        <v>260</v>
      </c>
      <c r="L1391" t="s">
        <v>14</v>
      </c>
      <c r="M1391" t="s">
        <v>6</v>
      </c>
      <c r="N1391">
        <v>4.7129720915100002</v>
      </c>
      <c r="O1391">
        <f>IF(AND(COUNTIF(L1391:M1391, "BASE"),COUNTIF(L1391:M1391, "TAXONOMIC")),1,0)</f>
        <v>1</v>
      </c>
      <c r="P1391">
        <f>IF(AND(COUNTIF(L1391:M1391, "BASE"),COUNTIF(L1391:M1391, "THEMATIC")),1,0)</f>
        <v>0</v>
      </c>
      <c r="Q1391" t="s">
        <v>354</v>
      </c>
      <c r="R1391">
        <f>IF(AND(COUNTIF(L1391:M1391, "THEMATIC"),COUNTIF(L1391:M1391, "TAXONOMIC")),1,0)</f>
        <v>0</v>
      </c>
      <c r="S1391">
        <f>IF(COUNTIF(L1391:M1391, "UNRELATED"),1,0)</f>
        <v>0</v>
      </c>
    </row>
    <row r="1392" spans="1:19" x14ac:dyDescent="0.35">
      <c r="A1392">
        <v>4017</v>
      </c>
      <c r="B1392">
        <v>1</v>
      </c>
      <c r="C1392">
        <v>34</v>
      </c>
      <c r="D1392" t="s">
        <v>285</v>
      </c>
      <c r="E1392" t="s">
        <v>286</v>
      </c>
      <c r="F1392" t="s">
        <v>81</v>
      </c>
      <c r="G1392" t="s">
        <v>287</v>
      </c>
      <c r="H1392" t="s">
        <v>288</v>
      </c>
      <c r="I1392" t="s">
        <v>289</v>
      </c>
      <c r="J1392" t="s">
        <v>285</v>
      </c>
      <c r="K1392" t="s">
        <v>81</v>
      </c>
      <c r="L1392" t="s">
        <v>6</v>
      </c>
      <c r="M1392" t="s">
        <v>7</v>
      </c>
      <c r="N1392">
        <v>3.8118081961299999</v>
      </c>
      <c r="O1392">
        <f>IF(AND(COUNTIF(L1392:M1392, "BASE"),COUNTIF(L1392:M1392, "TAXONOMIC")),1,0)</f>
        <v>0</v>
      </c>
      <c r="P1392">
        <f>IF(AND(COUNTIF(L1392:M1392, "BASE"),COUNTIF(L1392:M1392, "THEMATIC")),1,0)</f>
        <v>1</v>
      </c>
      <c r="Q1392" t="s">
        <v>353</v>
      </c>
      <c r="R1392">
        <f>IF(AND(COUNTIF(L1392:M1392, "THEMATIC"),COUNTIF(L1392:M1392, "TAXONOMIC")),1,0)</f>
        <v>0</v>
      </c>
      <c r="S1392">
        <f>IF(COUNTIF(L1392:M1392, "UNRELATED"),1,0)</f>
        <v>0</v>
      </c>
    </row>
    <row r="1393" spans="1:19" x14ac:dyDescent="0.35">
      <c r="A1393">
        <v>4017</v>
      </c>
      <c r="B1393">
        <v>1</v>
      </c>
      <c r="C1393">
        <v>35</v>
      </c>
      <c r="D1393" t="s">
        <v>79</v>
      </c>
      <c r="E1393" t="s">
        <v>80</v>
      </c>
      <c r="F1393" t="s">
        <v>81</v>
      </c>
      <c r="G1393" t="s">
        <v>82</v>
      </c>
      <c r="H1393" t="s">
        <v>83</v>
      </c>
      <c r="I1393" t="s">
        <v>84</v>
      </c>
      <c r="J1393" t="s">
        <v>80</v>
      </c>
      <c r="K1393" t="s">
        <v>79</v>
      </c>
      <c r="L1393" t="s">
        <v>14</v>
      </c>
      <c r="M1393" t="s">
        <v>6</v>
      </c>
      <c r="N1393">
        <v>21.627169061499998</v>
      </c>
      <c r="O1393">
        <f>IF(AND(COUNTIF(L1393:M1393, "BASE"),COUNTIF(L1393:M1393, "TAXONOMIC")),1,0)</f>
        <v>1</v>
      </c>
      <c r="P1393">
        <f>IF(AND(COUNTIF(L1393:M1393, "BASE"),COUNTIF(L1393:M1393, "THEMATIC")),1,0)</f>
        <v>0</v>
      </c>
      <c r="Q1393" t="s">
        <v>354</v>
      </c>
      <c r="R1393">
        <f>IF(AND(COUNTIF(L1393:M1393, "THEMATIC"),COUNTIF(L1393:M1393, "TAXONOMIC")),1,0)</f>
        <v>0</v>
      </c>
      <c r="S1393">
        <f>IF(COUNTIF(L1393:M1393, "UNRELATED"),1,0)</f>
        <v>0</v>
      </c>
    </row>
    <row r="1394" spans="1:19" x14ac:dyDescent="0.35">
      <c r="A1394">
        <v>4017</v>
      </c>
      <c r="B1394">
        <v>1</v>
      </c>
      <c r="C1394">
        <v>36</v>
      </c>
      <c r="D1394" t="s">
        <v>91</v>
      </c>
      <c r="E1394" t="s">
        <v>92</v>
      </c>
      <c r="F1394" t="s">
        <v>93</v>
      </c>
      <c r="G1394" t="s">
        <v>94</v>
      </c>
      <c r="H1394" t="s">
        <v>95</v>
      </c>
      <c r="I1394" t="s">
        <v>96</v>
      </c>
      <c r="J1394" t="s">
        <v>91</v>
      </c>
      <c r="K1394" t="s">
        <v>92</v>
      </c>
      <c r="L1394" t="s">
        <v>6</v>
      </c>
      <c r="M1394" t="s">
        <v>14</v>
      </c>
      <c r="N1394">
        <v>7.2957902313199998</v>
      </c>
      <c r="O1394">
        <f>IF(AND(COUNTIF(L1394:M1394, "BASE"),COUNTIF(L1394:M1394, "TAXONOMIC")),1,0)</f>
        <v>1</v>
      </c>
      <c r="P1394">
        <f>IF(AND(COUNTIF(L1394:M1394, "BASE"),COUNTIF(L1394:M1394, "THEMATIC")),1,0)</f>
        <v>0</v>
      </c>
      <c r="Q1394" t="s">
        <v>354</v>
      </c>
      <c r="R1394">
        <f>IF(AND(COUNTIF(L1394:M1394, "THEMATIC"),COUNTIF(L1394:M1394, "TAXONOMIC")),1,0)</f>
        <v>0</v>
      </c>
      <c r="S1394">
        <f>IF(COUNTIF(L1394:M1394, "UNRELATED"),1,0)</f>
        <v>0</v>
      </c>
    </row>
    <row r="1395" spans="1:19" x14ac:dyDescent="0.35">
      <c r="A1395">
        <v>4017</v>
      </c>
      <c r="B1395">
        <v>1</v>
      </c>
      <c r="C1395">
        <v>37</v>
      </c>
      <c r="D1395" t="s">
        <v>21</v>
      </c>
      <c r="E1395" t="s">
        <v>22</v>
      </c>
      <c r="F1395" t="s">
        <v>23</v>
      </c>
      <c r="G1395" t="s">
        <v>24</v>
      </c>
      <c r="H1395" t="s">
        <v>25</v>
      </c>
      <c r="I1395" t="s">
        <v>26</v>
      </c>
      <c r="J1395" t="s">
        <v>21</v>
      </c>
      <c r="K1395" t="s">
        <v>22</v>
      </c>
      <c r="L1395" t="s">
        <v>6</v>
      </c>
      <c r="M1395" t="s">
        <v>14</v>
      </c>
      <c r="N1395">
        <v>3.7265325542499999</v>
      </c>
      <c r="O1395">
        <f>IF(AND(COUNTIF(L1395:M1395, "BASE"),COUNTIF(L1395:M1395, "TAXONOMIC")),1,0)</f>
        <v>1</v>
      </c>
      <c r="P1395">
        <f>IF(AND(COUNTIF(L1395:M1395, "BASE"),COUNTIF(L1395:M1395, "THEMATIC")),1,0)</f>
        <v>0</v>
      </c>
      <c r="Q1395" t="s">
        <v>354</v>
      </c>
      <c r="R1395">
        <f>IF(AND(COUNTIF(L1395:M1395, "THEMATIC"),COUNTIF(L1395:M1395, "TAXONOMIC")),1,0)</f>
        <v>0</v>
      </c>
      <c r="S1395">
        <f>IF(COUNTIF(L1395:M1395, "UNRELATED"),1,0)</f>
        <v>0</v>
      </c>
    </row>
    <row r="1396" spans="1:19" x14ac:dyDescent="0.35">
      <c r="A1396">
        <v>4017</v>
      </c>
      <c r="B1396">
        <v>1</v>
      </c>
      <c r="C1396">
        <v>38</v>
      </c>
      <c r="D1396" t="s">
        <v>109</v>
      </c>
      <c r="E1396" t="s">
        <v>110</v>
      </c>
      <c r="F1396" t="s">
        <v>111</v>
      </c>
      <c r="G1396" t="s">
        <v>112</v>
      </c>
      <c r="H1396" t="s">
        <v>113</v>
      </c>
      <c r="I1396" t="s">
        <v>114</v>
      </c>
      <c r="J1396" t="s">
        <v>110</v>
      </c>
      <c r="K1396" t="s">
        <v>109</v>
      </c>
      <c r="L1396" t="s">
        <v>14</v>
      </c>
      <c r="M1396" t="s">
        <v>6</v>
      </c>
      <c r="N1396">
        <v>3.3246797099699998</v>
      </c>
      <c r="O1396">
        <f>IF(AND(COUNTIF(L1396:M1396, "BASE"),COUNTIF(L1396:M1396, "TAXONOMIC")),1,0)</f>
        <v>1</v>
      </c>
      <c r="P1396">
        <f>IF(AND(COUNTIF(L1396:M1396, "BASE"),COUNTIF(L1396:M1396, "THEMATIC")),1,0)</f>
        <v>0</v>
      </c>
      <c r="Q1396" t="s">
        <v>354</v>
      </c>
      <c r="R1396">
        <f>IF(AND(COUNTIF(L1396:M1396, "THEMATIC"),COUNTIF(L1396:M1396, "TAXONOMIC")),1,0)</f>
        <v>0</v>
      </c>
      <c r="S1396">
        <f>IF(COUNTIF(L1396:M1396, "UNRELATED"),1,0)</f>
        <v>0</v>
      </c>
    </row>
    <row r="1397" spans="1:19" x14ac:dyDescent="0.35">
      <c r="A1397">
        <v>4017</v>
      </c>
      <c r="B1397">
        <v>1</v>
      </c>
      <c r="C1397">
        <v>39</v>
      </c>
      <c r="D1397" t="s">
        <v>120</v>
      </c>
      <c r="E1397" t="s">
        <v>121</v>
      </c>
      <c r="F1397" t="s">
        <v>122</v>
      </c>
      <c r="G1397" t="s">
        <v>123</v>
      </c>
      <c r="H1397" t="s">
        <v>124</v>
      </c>
      <c r="I1397" t="s">
        <v>125</v>
      </c>
      <c r="J1397" t="s">
        <v>121</v>
      </c>
      <c r="K1397" t="s">
        <v>120</v>
      </c>
      <c r="L1397" t="s">
        <v>14</v>
      </c>
      <c r="M1397" t="s">
        <v>6</v>
      </c>
      <c r="N1397">
        <v>8.9995202855199992</v>
      </c>
      <c r="O1397">
        <f>IF(AND(COUNTIF(L1397:M1397, "BASE"),COUNTIF(L1397:M1397, "TAXONOMIC")),1,0)</f>
        <v>1</v>
      </c>
      <c r="P1397">
        <f>IF(AND(COUNTIF(L1397:M1397, "BASE"),COUNTIF(L1397:M1397, "THEMATIC")),1,0)</f>
        <v>0</v>
      </c>
      <c r="Q1397" t="s">
        <v>354</v>
      </c>
      <c r="R1397">
        <f>IF(AND(COUNTIF(L1397:M1397, "THEMATIC"),COUNTIF(L1397:M1397, "TAXONOMIC")),1,0)</f>
        <v>0</v>
      </c>
      <c r="S1397">
        <f>IF(COUNTIF(L1397:M1397, "UNRELATED"),1,0)</f>
        <v>0</v>
      </c>
    </row>
    <row r="1398" spans="1:19" x14ac:dyDescent="0.35">
      <c r="A1398">
        <v>4017</v>
      </c>
      <c r="B1398">
        <v>1</v>
      </c>
      <c r="C1398">
        <v>40</v>
      </c>
      <c r="D1398" t="s">
        <v>103</v>
      </c>
      <c r="E1398" t="s">
        <v>104</v>
      </c>
      <c r="F1398" t="s">
        <v>105</v>
      </c>
      <c r="G1398" t="s">
        <v>106</v>
      </c>
      <c r="H1398" t="s">
        <v>107</v>
      </c>
      <c r="I1398" t="s">
        <v>108</v>
      </c>
      <c r="J1398" t="s">
        <v>103</v>
      </c>
      <c r="K1398" t="s">
        <v>104</v>
      </c>
      <c r="L1398" t="s">
        <v>6</v>
      </c>
      <c r="M1398" t="s">
        <v>14</v>
      </c>
      <c r="N1398">
        <v>3.69521636167</v>
      </c>
      <c r="O1398">
        <f>IF(AND(COUNTIF(L1398:M1398, "BASE"),COUNTIF(L1398:M1398, "TAXONOMIC")),1,0)</f>
        <v>1</v>
      </c>
      <c r="P1398">
        <f>IF(AND(COUNTIF(L1398:M1398, "BASE"),COUNTIF(L1398:M1398, "THEMATIC")),1,0)</f>
        <v>0</v>
      </c>
      <c r="Q1398" t="s">
        <v>354</v>
      </c>
      <c r="R1398">
        <f>IF(AND(COUNTIF(L1398:M1398, "THEMATIC"),COUNTIF(L1398:M1398, "TAXONOMIC")),1,0)</f>
        <v>0</v>
      </c>
      <c r="S1398">
        <f>IF(COUNTIF(L1398:M1398, "UNRELATED"),1,0)</f>
        <v>0</v>
      </c>
    </row>
    <row r="1399" spans="1:19" x14ac:dyDescent="0.35">
      <c r="A1399">
        <v>4017</v>
      </c>
      <c r="B1399">
        <v>1</v>
      </c>
      <c r="C1399">
        <v>41</v>
      </c>
      <c r="D1399" t="s">
        <v>63</v>
      </c>
      <c r="E1399" t="s">
        <v>64</v>
      </c>
      <c r="F1399" t="s">
        <v>65</v>
      </c>
      <c r="G1399" t="s">
        <v>66</v>
      </c>
      <c r="H1399" t="s">
        <v>67</v>
      </c>
      <c r="I1399" t="s">
        <v>68</v>
      </c>
      <c r="J1399" t="s">
        <v>63</v>
      </c>
      <c r="K1399" t="s">
        <v>64</v>
      </c>
      <c r="L1399" t="s">
        <v>6</v>
      </c>
      <c r="M1399" t="s">
        <v>14</v>
      </c>
      <c r="N1399">
        <v>6.8666505990499997</v>
      </c>
      <c r="O1399">
        <f>IF(AND(COUNTIF(L1399:M1399, "BASE"),COUNTIF(L1399:M1399, "TAXONOMIC")),1,0)</f>
        <v>1</v>
      </c>
      <c r="P1399">
        <f>IF(AND(COUNTIF(L1399:M1399, "BASE"),COUNTIF(L1399:M1399, "THEMATIC")),1,0)</f>
        <v>0</v>
      </c>
      <c r="Q1399" t="s">
        <v>354</v>
      </c>
      <c r="R1399">
        <f>IF(AND(COUNTIF(L1399:M1399, "THEMATIC"),COUNTIF(L1399:M1399, "TAXONOMIC")),1,0)</f>
        <v>0</v>
      </c>
      <c r="S1399">
        <f>IF(COUNTIF(L1399:M1399, "UNRELATED"),1,0)</f>
        <v>0</v>
      </c>
    </row>
    <row r="1400" spans="1:19" x14ac:dyDescent="0.35">
      <c r="A1400">
        <v>4017</v>
      </c>
      <c r="B1400">
        <v>1</v>
      </c>
      <c r="C1400">
        <v>42</v>
      </c>
      <c r="D1400" t="s">
        <v>142</v>
      </c>
      <c r="E1400" t="s">
        <v>45</v>
      </c>
      <c r="F1400" t="s">
        <v>143</v>
      </c>
      <c r="G1400" t="s">
        <v>144</v>
      </c>
      <c r="H1400" t="s">
        <v>51</v>
      </c>
      <c r="I1400" t="s">
        <v>145</v>
      </c>
      <c r="J1400" t="s">
        <v>142</v>
      </c>
      <c r="K1400" t="s">
        <v>45</v>
      </c>
      <c r="L1400" t="s">
        <v>6</v>
      </c>
      <c r="M1400" t="s">
        <v>14</v>
      </c>
      <c r="N1400">
        <v>3.00796577847</v>
      </c>
      <c r="O1400">
        <f>IF(AND(COUNTIF(L1400:M1400, "BASE"),COUNTIF(L1400:M1400, "TAXONOMIC")),1,0)</f>
        <v>1</v>
      </c>
      <c r="P1400">
        <f>IF(AND(COUNTIF(L1400:M1400, "BASE"),COUNTIF(L1400:M1400, "THEMATIC")),1,0)</f>
        <v>0</v>
      </c>
      <c r="Q1400" t="s">
        <v>354</v>
      </c>
      <c r="R1400">
        <f>IF(AND(COUNTIF(L1400:M1400, "THEMATIC"),COUNTIF(L1400:M1400, "TAXONOMIC")),1,0)</f>
        <v>0</v>
      </c>
      <c r="S1400">
        <f>IF(COUNTIF(L1400:M1400, "UNRELATED"),1,0)</f>
        <v>0</v>
      </c>
    </row>
    <row r="1401" spans="1:19" x14ac:dyDescent="0.35">
      <c r="A1401">
        <v>4017</v>
      </c>
      <c r="B1401">
        <v>1</v>
      </c>
      <c r="C1401">
        <v>43</v>
      </c>
      <c r="D1401" t="s">
        <v>299</v>
      </c>
      <c r="E1401" t="s">
        <v>206</v>
      </c>
      <c r="F1401" t="s">
        <v>300</v>
      </c>
      <c r="G1401" t="s">
        <v>301</v>
      </c>
      <c r="H1401" t="s">
        <v>302</v>
      </c>
      <c r="I1401" t="s">
        <v>303</v>
      </c>
      <c r="J1401" t="s">
        <v>206</v>
      </c>
      <c r="K1401" t="s">
        <v>299</v>
      </c>
      <c r="L1401" t="s">
        <v>14</v>
      </c>
      <c r="M1401" t="s">
        <v>6</v>
      </c>
      <c r="N1401">
        <v>3.58573350636</v>
      </c>
      <c r="O1401">
        <f>IF(AND(COUNTIF(L1401:M1401, "BASE"),COUNTIF(L1401:M1401, "TAXONOMIC")),1,0)</f>
        <v>1</v>
      </c>
      <c r="P1401">
        <f>IF(AND(COUNTIF(L1401:M1401, "BASE"),COUNTIF(L1401:M1401, "THEMATIC")),1,0)</f>
        <v>0</v>
      </c>
      <c r="Q1401" t="s">
        <v>354</v>
      </c>
      <c r="R1401">
        <f>IF(AND(COUNTIF(L1401:M1401, "THEMATIC"),COUNTIF(L1401:M1401, "TAXONOMIC")),1,0)</f>
        <v>0</v>
      </c>
      <c r="S1401">
        <f>IF(COUNTIF(L1401:M1401, "UNRELATED"),1,0)</f>
        <v>0</v>
      </c>
    </row>
    <row r="1402" spans="1:19" x14ac:dyDescent="0.35">
      <c r="A1402">
        <v>4017</v>
      </c>
      <c r="B1402">
        <v>1</v>
      </c>
      <c r="C1402">
        <v>44</v>
      </c>
      <c r="D1402" t="s">
        <v>131</v>
      </c>
      <c r="E1402" t="s">
        <v>132</v>
      </c>
      <c r="F1402" t="s">
        <v>133</v>
      </c>
      <c r="G1402" t="s">
        <v>134</v>
      </c>
      <c r="H1402" t="s">
        <v>135</v>
      </c>
      <c r="I1402" t="s">
        <v>136</v>
      </c>
      <c r="J1402" t="s">
        <v>132</v>
      </c>
      <c r="K1402" t="s">
        <v>131</v>
      </c>
      <c r="L1402" t="s">
        <v>14</v>
      </c>
      <c r="M1402" t="s">
        <v>6</v>
      </c>
      <c r="N1402">
        <v>5.9747959475499997</v>
      </c>
      <c r="O1402">
        <f>IF(AND(COUNTIF(L1402:M1402, "BASE"),COUNTIF(L1402:M1402, "TAXONOMIC")),1,0)</f>
        <v>1</v>
      </c>
      <c r="P1402">
        <f>IF(AND(COUNTIF(L1402:M1402, "BASE"),COUNTIF(L1402:M1402, "THEMATIC")),1,0)</f>
        <v>0</v>
      </c>
      <c r="Q1402" t="s">
        <v>354</v>
      </c>
      <c r="R1402">
        <f>IF(AND(COUNTIF(L1402:M1402, "THEMATIC"),COUNTIF(L1402:M1402, "TAXONOMIC")),1,0)</f>
        <v>0</v>
      </c>
      <c r="S1402">
        <f>IF(COUNTIF(L1402:M1402, "UNRELATED"),1,0)</f>
        <v>0</v>
      </c>
    </row>
    <row r="1403" spans="1:19" x14ac:dyDescent="0.35">
      <c r="A1403">
        <v>4017</v>
      </c>
      <c r="B1403">
        <v>1</v>
      </c>
      <c r="C1403">
        <v>45</v>
      </c>
      <c r="D1403" t="s">
        <v>253</v>
      </c>
      <c r="E1403" t="s">
        <v>275</v>
      </c>
      <c r="F1403" t="s">
        <v>234</v>
      </c>
      <c r="G1403" t="s">
        <v>276</v>
      </c>
      <c r="H1403" t="s">
        <v>277</v>
      </c>
      <c r="I1403" t="s">
        <v>278</v>
      </c>
      <c r="J1403" t="s">
        <v>275</v>
      </c>
      <c r="K1403" t="s">
        <v>253</v>
      </c>
      <c r="L1403" t="s">
        <v>14</v>
      </c>
      <c r="M1403" t="s">
        <v>6</v>
      </c>
      <c r="N1403">
        <v>4.14677710598</v>
      </c>
      <c r="O1403">
        <f>IF(AND(COUNTIF(L1403:M1403, "BASE"),COUNTIF(L1403:M1403, "TAXONOMIC")),1,0)</f>
        <v>1</v>
      </c>
      <c r="P1403">
        <f>IF(AND(COUNTIF(L1403:M1403, "BASE"),COUNTIF(L1403:M1403, "THEMATIC")),1,0)</f>
        <v>0</v>
      </c>
      <c r="Q1403" t="s">
        <v>354</v>
      </c>
      <c r="R1403">
        <f>IF(AND(COUNTIF(L1403:M1403, "THEMATIC"),COUNTIF(L1403:M1403, "TAXONOMIC")),1,0)</f>
        <v>0</v>
      </c>
      <c r="S1403">
        <f>IF(COUNTIF(L1403:M1403, "UNRELATED"),1,0)</f>
        <v>0</v>
      </c>
    </row>
    <row r="1404" spans="1:19" x14ac:dyDescent="0.35">
      <c r="A1404">
        <v>4017</v>
      </c>
      <c r="B1404">
        <v>1</v>
      </c>
      <c r="C1404">
        <v>46</v>
      </c>
      <c r="D1404" t="s">
        <v>175</v>
      </c>
      <c r="E1404" t="s">
        <v>176</v>
      </c>
      <c r="F1404" t="s">
        <v>177</v>
      </c>
      <c r="G1404" t="s">
        <v>178</v>
      </c>
      <c r="H1404" t="s">
        <v>179</v>
      </c>
      <c r="I1404" t="s">
        <v>180</v>
      </c>
      <c r="J1404" t="s">
        <v>175</v>
      </c>
      <c r="K1404" t="s">
        <v>176</v>
      </c>
      <c r="L1404" t="s">
        <v>6</v>
      </c>
      <c r="M1404" t="s">
        <v>14</v>
      </c>
      <c r="N1404">
        <v>3.9468609315799998</v>
      </c>
      <c r="O1404">
        <f>IF(AND(COUNTIF(L1404:M1404, "BASE"),COUNTIF(L1404:M1404, "TAXONOMIC")),1,0)</f>
        <v>1</v>
      </c>
      <c r="P1404">
        <f>IF(AND(COUNTIF(L1404:M1404, "BASE"),COUNTIF(L1404:M1404, "THEMATIC")),1,0)</f>
        <v>0</v>
      </c>
      <c r="Q1404" t="s">
        <v>354</v>
      </c>
      <c r="R1404">
        <f>IF(AND(COUNTIF(L1404:M1404, "THEMATIC"),COUNTIF(L1404:M1404, "TAXONOMIC")),1,0)</f>
        <v>0</v>
      </c>
      <c r="S1404">
        <f>IF(COUNTIF(L1404:M1404, "UNRELATED"),1,0)</f>
        <v>0</v>
      </c>
    </row>
    <row r="1405" spans="1:19" x14ac:dyDescent="0.35">
      <c r="A1405">
        <v>4017</v>
      </c>
      <c r="B1405">
        <v>1</v>
      </c>
      <c r="C1405">
        <v>47</v>
      </c>
      <c r="D1405" t="s">
        <v>162</v>
      </c>
      <c r="E1405" t="s">
        <v>163</v>
      </c>
      <c r="F1405" t="s">
        <v>164</v>
      </c>
      <c r="G1405" t="s">
        <v>165</v>
      </c>
      <c r="H1405" t="s">
        <v>166</v>
      </c>
      <c r="I1405" t="s">
        <v>115</v>
      </c>
      <c r="J1405" t="s">
        <v>162</v>
      </c>
      <c r="K1405" t="s">
        <v>163</v>
      </c>
      <c r="L1405" t="s">
        <v>6</v>
      </c>
      <c r="M1405" t="s">
        <v>14</v>
      </c>
      <c r="N1405">
        <v>5.1506446187900004</v>
      </c>
      <c r="O1405">
        <f>IF(AND(COUNTIF(L1405:M1405, "BASE"),COUNTIF(L1405:M1405, "TAXONOMIC")),1,0)</f>
        <v>1</v>
      </c>
      <c r="P1405">
        <f>IF(AND(COUNTIF(L1405:M1405, "BASE"),COUNTIF(L1405:M1405, "THEMATIC")),1,0)</f>
        <v>0</v>
      </c>
      <c r="Q1405" t="s">
        <v>354</v>
      </c>
      <c r="R1405">
        <f>IF(AND(COUNTIF(L1405:M1405, "THEMATIC"),COUNTIF(L1405:M1405, "TAXONOMIC")),1,0)</f>
        <v>0</v>
      </c>
      <c r="S1405">
        <f>IF(COUNTIF(L1405:M1405, "UNRELATED"),1,0)</f>
        <v>0</v>
      </c>
    </row>
    <row r="1406" spans="1:19" x14ac:dyDescent="0.35">
      <c r="A1406">
        <v>4017</v>
      </c>
      <c r="B1406">
        <v>1</v>
      </c>
      <c r="C1406">
        <v>48</v>
      </c>
      <c r="D1406" t="s">
        <v>351</v>
      </c>
      <c r="E1406" t="s">
        <v>304</v>
      </c>
      <c r="F1406" t="s">
        <v>81</v>
      </c>
      <c r="G1406" t="s">
        <v>249</v>
      </c>
      <c r="H1406" t="s">
        <v>305</v>
      </c>
      <c r="I1406" t="s">
        <v>306</v>
      </c>
      <c r="J1406" t="s">
        <v>175</v>
      </c>
      <c r="K1406" t="s">
        <v>304</v>
      </c>
      <c r="L1406" t="s">
        <v>6</v>
      </c>
      <c r="M1406" t="s">
        <v>14</v>
      </c>
      <c r="N1406">
        <v>3.7128386723300002</v>
      </c>
      <c r="O1406">
        <f>IF(AND(COUNTIF(L1406:M1406, "BASE"),COUNTIF(L1406:M1406, "TAXONOMIC")),1,0)</f>
        <v>1</v>
      </c>
      <c r="P1406">
        <f>IF(AND(COUNTIF(L1406:M1406, "BASE"),COUNTIF(L1406:M1406, "THEMATIC")),1,0)</f>
        <v>0</v>
      </c>
      <c r="Q1406" t="s">
        <v>354</v>
      </c>
      <c r="R1406">
        <f>IF(AND(COUNTIF(L1406:M1406, "THEMATIC"),COUNTIF(L1406:M1406, "TAXONOMIC")),1,0)</f>
        <v>0</v>
      </c>
      <c r="S1406">
        <f>IF(COUNTIF(L1406:M1406, "UNRELATED"),1,0)</f>
        <v>0</v>
      </c>
    </row>
    <row r="1407" spans="1:19" x14ac:dyDescent="0.35">
      <c r="A1407">
        <v>4017</v>
      </c>
      <c r="B1407">
        <v>1</v>
      </c>
      <c r="C1407">
        <v>49</v>
      </c>
      <c r="D1407" t="s">
        <v>126</v>
      </c>
      <c r="E1407" t="s">
        <v>127</v>
      </c>
      <c r="F1407" t="s">
        <v>12</v>
      </c>
      <c r="G1407" t="s">
        <v>128</v>
      </c>
      <c r="H1407" t="s">
        <v>129</v>
      </c>
      <c r="I1407" t="s">
        <v>130</v>
      </c>
      <c r="J1407" t="s">
        <v>127</v>
      </c>
      <c r="K1407" t="s">
        <v>126</v>
      </c>
      <c r="L1407" t="s">
        <v>14</v>
      </c>
      <c r="M1407" t="s">
        <v>6</v>
      </c>
      <c r="N1407">
        <v>2.28649456101</v>
      </c>
      <c r="O1407">
        <f>IF(AND(COUNTIF(L1407:M1407, "BASE"),COUNTIF(L1407:M1407, "TAXONOMIC")),1,0)</f>
        <v>1</v>
      </c>
      <c r="P1407">
        <f>IF(AND(COUNTIF(L1407:M1407, "BASE"),COUNTIF(L1407:M1407, "THEMATIC")),1,0)</f>
        <v>0</v>
      </c>
      <c r="Q1407" t="s">
        <v>354</v>
      </c>
      <c r="R1407">
        <f>IF(AND(COUNTIF(L1407:M1407, "THEMATIC"),COUNTIF(L1407:M1407, "TAXONOMIC")),1,0)</f>
        <v>0</v>
      </c>
      <c r="S1407">
        <f>IF(COUNTIF(L1407:M1407, "UNRELATED"),1,0)</f>
        <v>0</v>
      </c>
    </row>
    <row r="1408" spans="1:19" x14ac:dyDescent="0.35">
      <c r="A1408">
        <v>4017</v>
      </c>
      <c r="B1408">
        <v>1</v>
      </c>
      <c r="C1408">
        <v>50</v>
      </c>
      <c r="D1408" t="s">
        <v>238</v>
      </c>
      <c r="E1408" t="s">
        <v>239</v>
      </c>
      <c r="F1408" t="s">
        <v>240</v>
      </c>
      <c r="G1408" t="s">
        <v>241</v>
      </c>
      <c r="H1408" t="s">
        <v>242</v>
      </c>
      <c r="I1408" t="s">
        <v>243</v>
      </c>
      <c r="J1408" t="s">
        <v>242</v>
      </c>
      <c r="K1408" t="s">
        <v>241</v>
      </c>
      <c r="L1408" t="s">
        <v>324</v>
      </c>
      <c r="M1408" t="s">
        <v>324</v>
      </c>
      <c r="N1408">
        <v>4.0682641481999999</v>
      </c>
      <c r="O1408">
        <f>IF(AND(COUNTIF(L1408:M1408, "BASE"),COUNTIF(L1408:M1408, "TAXONOMIC")),1,0)</f>
        <v>0</v>
      </c>
      <c r="P1408">
        <f>IF(AND(COUNTIF(L1408:M1408, "BASE"),COUNTIF(L1408:M1408, "THEMATIC")),1,0)</f>
        <v>0</v>
      </c>
      <c r="Q1408" t="s">
        <v>352</v>
      </c>
      <c r="R1408">
        <f>IF(AND(COUNTIF(L1408:M1408, "THEMATIC"),COUNTIF(L1408:M1408, "TAXONOMIC")),1,0)</f>
        <v>0</v>
      </c>
      <c r="S1408">
        <f>IF(COUNTIF(L1408:M1408, "UNRELATED"),1,0)</f>
        <v>1</v>
      </c>
    </row>
    <row r="1409" spans="1:19" x14ac:dyDescent="0.35">
      <c r="A1409">
        <v>4017</v>
      </c>
      <c r="B1409">
        <v>1</v>
      </c>
      <c r="C1409">
        <v>51</v>
      </c>
      <c r="D1409" t="s">
        <v>293</v>
      </c>
      <c r="E1409" t="s">
        <v>294</v>
      </c>
      <c r="F1409" t="s">
        <v>295</v>
      </c>
      <c r="G1409" t="s">
        <v>296</v>
      </c>
      <c r="H1409" t="s">
        <v>297</v>
      </c>
      <c r="I1409" t="s">
        <v>298</v>
      </c>
      <c r="J1409" t="s">
        <v>293</v>
      </c>
      <c r="K1409" t="s">
        <v>294</v>
      </c>
      <c r="L1409" t="s">
        <v>6</v>
      </c>
      <c r="M1409" t="s">
        <v>14</v>
      </c>
      <c r="N1409">
        <v>7.0357521455700001</v>
      </c>
      <c r="O1409">
        <f>IF(AND(COUNTIF(L1409:M1409, "BASE"),COUNTIF(L1409:M1409, "TAXONOMIC")),1,0)</f>
        <v>1</v>
      </c>
      <c r="P1409">
        <f>IF(AND(COUNTIF(L1409:M1409, "BASE"),COUNTIF(L1409:M1409, "THEMATIC")),1,0)</f>
        <v>0</v>
      </c>
      <c r="Q1409" t="s">
        <v>354</v>
      </c>
      <c r="R1409">
        <f>IF(AND(COUNTIF(L1409:M1409, "THEMATIC"),COUNTIF(L1409:M1409, "TAXONOMIC")),1,0)</f>
        <v>0</v>
      </c>
      <c r="S1409">
        <f>IF(COUNTIF(L1409:M1409, "UNRELATED"),1,0)</f>
        <v>0</v>
      </c>
    </row>
    <row r="1410" spans="1:19" x14ac:dyDescent="0.35">
      <c r="A1410">
        <v>4017</v>
      </c>
      <c r="B1410">
        <v>1</v>
      </c>
      <c r="C1410">
        <v>52</v>
      </c>
      <c r="D1410" t="s">
        <v>59</v>
      </c>
      <c r="E1410" t="s">
        <v>137</v>
      </c>
      <c r="F1410" t="s">
        <v>138</v>
      </c>
      <c r="G1410" t="s">
        <v>139</v>
      </c>
      <c r="H1410" t="s">
        <v>140</v>
      </c>
      <c r="I1410" t="s">
        <v>141</v>
      </c>
      <c r="J1410" t="s">
        <v>59</v>
      </c>
      <c r="K1410" t="s">
        <v>137</v>
      </c>
      <c r="L1410" t="s">
        <v>6</v>
      </c>
      <c r="M1410" t="s">
        <v>14</v>
      </c>
      <c r="N1410">
        <v>4.64964645472</v>
      </c>
      <c r="O1410">
        <f>IF(AND(COUNTIF(L1410:M1410, "BASE"),COUNTIF(L1410:M1410, "TAXONOMIC")),1,0)</f>
        <v>1</v>
      </c>
      <c r="P1410">
        <f>IF(AND(COUNTIF(L1410:M1410, "BASE"),COUNTIF(L1410:M1410, "THEMATIC")),1,0)</f>
        <v>0</v>
      </c>
      <c r="Q1410" t="s">
        <v>354</v>
      </c>
      <c r="R1410">
        <f>IF(AND(COUNTIF(L1410:M1410, "THEMATIC"),COUNTIF(L1410:M1410, "TAXONOMIC")),1,0)</f>
        <v>0</v>
      </c>
      <c r="S1410">
        <f>IF(COUNTIF(L1410:M1410, "UNRELATED"),1,0)</f>
        <v>0</v>
      </c>
    </row>
    <row r="1411" spans="1:19" x14ac:dyDescent="0.35">
      <c r="A1411">
        <v>4017</v>
      </c>
      <c r="B1411">
        <v>1</v>
      </c>
      <c r="C1411">
        <v>53</v>
      </c>
      <c r="D1411" t="s">
        <v>4</v>
      </c>
      <c r="E1411" t="s">
        <v>236</v>
      </c>
      <c r="F1411" t="s">
        <v>290</v>
      </c>
      <c r="G1411" t="s">
        <v>291</v>
      </c>
      <c r="H1411" t="s">
        <v>292</v>
      </c>
      <c r="I1411" t="s">
        <v>146</v>
      </c>
      <c r="J1411" t="s">
        <v>4</v>
      </c>
      <c r="K1411" t="s">
        <v>236</v>
      </c>
      <c r="L1411" t="s">
        <v>6</v>
      </c>
      <c r="M1411" t="s">
        <v>14</v>
      </c>
      <c r="N1411">
        <v>1.8419150046499999</v>
      </c>
      <c r="O1411">
        <f>IF(AND(COUNTIF(L1411:M1411, "BASE"),COUNTIF(L1411:M1411, "TAXONOMIC")),1,0)</f>
        <v>1</v>
      </c>
      <c r="P1411">
        <f>IF(AND(COUNTIF(L1411:M1411, "BASE"),COUNTIF(L1411:M1411, "THEMATIC")),1,0)</f>
        <v>0</v>
      </c>
      <c r="Q1411" t="s">
        <v>354</v>
      </c>
      <c r="R1411">
        <f>IF(AND(COUNTIF(L1411:M1411, "THEMATIC"),COUNTIF(L1411:M1411, "TAXONOMIC")),1,0)</f>
        <v>0</v>
      </c>
      <c r="S1411">
        <f>IF(COUNTIF(L1411:M1411, "UNRELATED"),1,0)</f>
        <v>0</v>
      </c>
    </row>
    <row r="1412" spans="1:19" x14ac:dyDescent="0.35">
      <c r="A1412">
        <v>4017</v>
      </c>
      <c r="B1412">
        <v>1</v>
      </c>
      <c r="C1412">
        <v>54</v>
      </c>
      <c r="D1412" t="s">
        <v>57</v>
      </c>
      <c r="E1412" t="s">
        <v>58</v>
      </c>
      <c r="F1412" t="s">
        <v>59</v>
      </c>
      <c r="G1412" t="s">
        <v>60</v>
      </c>
      <c r="H1412" t="s">
        <v>61</v>
      </c>
      <c r="I1412" t="s">
        <v>62</v>
      </c>
      <c r="J1412" t="s">
        <v>57</v>
      </c>
      <c r="K1412" t="s">
        <v>58</v>
      </c>
      <c r="L1412" t="s">
        <v>6</v>
      </c>
      <c r="M1412" t="s">
        <v>14</v>
      </c>
      <c r="N1412">
        <v>2.6610973644999998</v>
      </c>
      <c r="O1412">
        <f>IF(AND(COUNTIF(L1412:M1412, "BASE"),COUNTIF(L1412:M1412, "TAXONOMIC")),1,0)</f>
        <v>1</v>
      </c>
      <c r="P1412">
        <f>IF(AND(COUNTIF(L1412:M1412, "BASE"),COUNTIF(L1412:M1412, "THEMATIC")),1,0)</f>
        <v>0</v>
      </c>
      <c r="Q1412" t="s">
        <v>354</v>
      </c>
      <c r="R1412">
        <f>IF(AND(COUNTIF(L1412:M1412, "THEMATIC"),COUNTIF(L1412:M1412, "TAXONOMIC")),1,0)</f>
        <v>0</v>
      </c>
      <c r="S1412">
        <f>IF(COUNTIF(L1412:M1412, "UNRELATED"),1,0)</f>
        <v>0</v>
      </c>
    </row>
    <row r="1413" spans="1:19" x14ac:dyDescent="0.35">
      <c r="A1413">
        <v>4017</v>
      </c>
      <c r="B1413">
        <v>1</v>
      </c>
      <c r="C1413">
        <v>55</v>
      </c>
      <c r="D1413" t="s">
        <v>279</v>
      </c>
      <c r="E1413" t="s">
        <v>280</v>
      </c>
      <c r="F1413" t="s">
        <v>281</v>
      </c>
      <c r="G1413" t="s">
        <v>282</v>
      </c>
      <c r="H1413" t="s">
        <v>283</v>
      </c>
      <c r="I1413" t="s">
        <v>284</v>
      </c>
      <c r="J1413" t="s">
        <v>279</v>
      </c>
      <c r="K1413" t="s">
        <v>280</v>
      </c>
      <c r="L1413" t="s">
        <v>6</v>
      </c>
      <c r="M1413" t="s">
        <v>14</v>
      </c>
      <c r="N1413">
        <v>9.0156100911599992</v>
      </c>
      <c r="O1413">
        <f>IF(AND(COUNTIF(L1413:M1413, "BASE"),COUNTIF(L1413:M1413, "TAXONOMIC")),1,0)</f>
        <v>1</v>
      </c>
      <c r="P1413">
        <f>IF(AND(COUNTIF(L1413:M1413, "BASE"),COUNTIF(L1413:M1413, "THEMATIC")),1,0)</f>
        <v>0</v>
      </c>
      <c r="Q1413" t="s">
        <v>354</v>
      </c>
      <c r="R1413">
        <f>IF(AND(COUNTIF(L1413:M1413, "THEMATIC"),COUNTIF(L1413:M1413, "TAXONOMIC")),1,0)</f>
        <v>0</v>
      </c>
      <c r="S1413">
        <f>IF(COUNTIF(L1413:M1413, "UNRELATED"),1,0)</f>
        <v>0</v>
      </c>
    </row>
    <row r="1414" spans="1:19" x14ac:dyDescent="0.35">
      <c r="A1414">
        <v>4017</v>
      </c>
      <c r="B1414">
        <v>1</v>
      </c>
      <c r="C1414">
        <v>56</v>
      </c>
      <c r="D1414" t="s">
        <v>265</v>
      </c>
      <c r="E1414" t="s">
        <v>266</v>
      </c>
      <c r="F1414" t="s">
        <v>267</v>
      </c>
      <c r="G1414" t="s">
        <v>268</v>
      </c>
      <c r="H1414" t="s">
        <v>269</v>
      </c>
      <c r="I1414" t="s">
        <v>270</v>
      </c>
      <c r="J1414" t="s">
        <v>265</v>
      </c>
      <c r="K1414" t="s">
        <v>266</v>
      </c>
      <c r="L1414" t="s">
        <v>6</v>
      </c>
      <c r="M1414" t="s">
        <v>14</v>
      </c>
      <c r="N1414">
        <v>3.9592269081599998</v>
      </c>
      <c r="O1414">
        <f>IF(AND(COUNTIF(L1414:M1414, "BASE"),COUNTIF(L1414:M1414, "TAXONOMIC")),1,0)</f>
        <v>1</v>
      </c>
      <c r="P1414">
        <f>IF(AND(COUNTIF(L1414:M1414, "BASE"),COUNTIF(L1414:M1414, "THEMATIC")),1,0)</f>
        <v>0</v>
      </c>
      <c r="Q1414" t="s">
        <v>354</v>
      </c>
      <c r="R1414">
        <f>IF(AND(COUNTIF(L1414:M1414, "THEMATIC"),COUNTIF(L1414:M1414, "TAXONOMIC")),1,0)</f>
        <v>0</v>
      </c>
      <c r="S1414">
        <f>IF(COUNTIF(L1414:M1414, "UNRELATED"),1,0)</f>
        <v>0</v>
      </c>
    </row>
    <row r="1415" spans="1:19" x14ac:dyDescent="0.35">
      <c r="A1415">
        <v>4017</v>
      </c>
      <c r="B1415">
        <v>1</v>
      </c>
      <c r="C1415">
        <v>57</v>
      </c>
      <c r="D1415" t="s">
        <v>197</v>
      </c>
      <c r="E1415" t="s">
        <v>198</v>
      </c>
      <c r="F1415" t="s">
        <v>199</v>
      </c>
      <c r="G1415" t="s">
        <v>200</v>
      </c>
      <c r="H1415" t="s">
        <v>201</v>
      </c>
      <c r="I1415" t="s">
        <v>202</v>
      </c>
      <c r="J1415" t="s">
        <v>198</v>
      </c>
      <c r="K1415" t="s">
        <v>197</v>
      </c>
      <c r="L1415" t="s">
        <v>14</v>
      </c>
      <c r="M1415" t="s">
        <v>6</v>
      </c>
      <c r="N1415">
        <v>6.2465613831300004</v>
      </c>
      <c r="O1415">
        <f>IF(AND(COUNTIF(L1415:M1415, "BASE"),COUNTIF(L1415:M1415, "TAXONOMIC")),1,0)</f>
        <v>1</v>
      </c>
      <c r="P1415">
        <f>IF(AND(COUNTIF(L1415:M1415, "BASE"),COUNTIF(L1415:M1415, "THEMATIC")),1,0)</f>
        <v>0</v>
      </c>
      <c r="Q1415" t="s">
        <v>354</v>
      </c>
      <c r="R1415">
        <f>IF(AND(COUNTIF(L1415:M1415, "THEMATIC"),COUNTIF(L1415:M1415, "TAXONOMIC")),1,0)</f>
        <v>0</v>
      </c>
      <c r="S1415">
        <f>IF(COUNTIF(L1415:M1415, "UNRELATED"),1,0)</f>
        <v>0</v>
      </c>
    </row>
    <row r="1416" spans="1:19" x14ac:dyDescent="0.35">
      <c r="A1416">
        <v>4017</v>
      </c>
      <c r="B1416">
        <v>1</v>
      </c>
      <c r="C1416">
        <v>58</v>
      </c>
      <c r="D1416" t="s">
        <v>132</v>
      </c>
      <c r="E1416" t="s">
        <v>244</v>
      </c>
      <c r="F1416" t="s">
        <v>245</v>
      </c>
      <c r="G1416" t="s">
        <v>246</v>
      </c>
      <c r="H1416" t="s">
        <v>247</v>
      </c>
      <c r="I1416" t="s">
        <v>248</v>
      </c>
      <c r="J1416" t="s">
        <v>244</v>
      </c>
      <c r="K1416" t="s">
        <v>132</v>
      </c>
      <c r="L1416" t="s">
        <v>14</v>
      </c>
      <c r="M1416" t="s">
        <v>6</v>
      </c>
      <c r="N1416">
        <v>7.1527256995900004</v>
      </c>
      <c r="O1416">
        <f>IF(AND(COUNTIF(L1416:M1416, "BASE"),COUNTIF(L1416:M1416, "TAXONOMIC")),1,0)</f>
        <v>1</v>
      </c>
      <c r="P1416">
        <f>IF(AND(COUNTIF(L1416:M1416, "BASE"),COUNTIF(L1416:M1416, "THEMATIC")),1,0)</f>
        <v>0</v>
      </c>
      <c r="Q1416" t="s">
        <v>354</v>
      </c>
      <c r="R1416">
        <f>IF(AND(COUNTIF(L1416:M1416, "THEMATIC"),COUNTIF(L1416:M1416, "TAXONOMIC")),1,0)</f>
        <v>0</v>
      </c>
      <c r="S1416">
        <f>IF(COUNTIF(L1416:M1416, "UNRELATED"),1,0)</f>
        <v>0</v>
      </c>
    </row>
    <row r="1417" spans="1:19" x14ac:dyDescent="0.35">
      <c r="A1417">
        <v>4017</v>
      </c>
      <c r="B1417">
        <v>1</v>
      </c>
      <c r="C1417">
        <v>59</v>
      </c>
      <c r="D1417" t="s">
        <v>313</v>
      </c>
      <c r="E1417" t="s">
        <v>314</v>
      </c>
      <c r="F1417" t="s">
        <v>315</v>
      </c>
      <c r="G1417" t="s">
        <v>267</v>
      </c>
      <c r="H1417" t="s">
        <v>316</v>
      </c>
      <c r="I1417" t="s">
        <v>317</v>
      </c>
      <c r="J1417" t="s">
        <v>313</v>
      </c>
      <c r="K1417" t="s">
        <v>314</v>
      </c>
      <c r="L1417" t="s">
        <v>6</v>
      </c>
      <c r="M1417" t="s">
        <v>14</v>
      </c>
      <c r="N1417">
        <v>2.9707155595499999</v>
      </c>
      <c r="O1417">
        <f>IF(AND(COUNTIF(L1417:M1417, "BASE"),COUNTIF(L1417:M1417, "TAXONOMIC")),1,0)</f>
        <v>1</v>
      </c>
      <c r="P1417">
        <f>IF(AND(COUNTIF(L1417:M1417, "BASE"),COUNTIF(L1417:M1417, "THEMATIC")),1,0)</f>
        <v>0</v>
      </c>
      <c r="Q1417" t="s">
        <v>354</v>
      </c>
      <c r="R1417">
        <f>IF(AND(COUNTIF(L1417:M1417, "THEMATIC"),COUNTIF(L1417:M1417, "TAXONOMIC")),1,0)</f>
        <v>0</v>
      </c>
      <c r="S1417">
        <f>IF(COUNTIF(L1417:M1417, "UNRELATED"),1,0)</f>
        <v>0</v>
      </c>
    </row>
    <row r="1418" spans="1:19" x14ac:dyDescent="0.35">
      <c r="A1418">
        <v>4020</v>
      </c>
      <c r="B1418">
        <v>1</v>
      </c>
      <c r="C1418">
        <v>1</v>
      </c>
      <c r="D1418" t="s">
        <v>36</v>
      </c>
      <c r="E1418" t="s">
        <v>271</v>
      </c>
      <c r="F1418" t="s">
        <v>165</v>
      </c>
      <c r="G1418" t="s">
        <v>272</v>
      </c>
      <c r="H1418" t="s">
        <v>273</v>
      </c>
      <c r="I1418" t="s">
        <v>274</v>
      </c>
      <c r="J1418" t="s">
        <v>165</v>
      </c>
      <c r="K1418" t="s">
        <v>274</v>
      </c>
      <c r="L1418" t="s">
        <v>7</v>
      </c>
      <c r="M1418" t="s">
        <v>324</v>
      </c>
      <c r="N1418">
        <v>7.3157494323699996</v>
      </c>
      <c r="O1418">
        <f>IF(AND(COUNTIF(L1418:M1418, "BASE"),COUNTIF(L1418:M1418, "TAXONOMIC")),1,0)</f>
        <v>0</v>
      </c>
      <c r="P1418">
        <f>IF(AND(COUNTIF(L1418:M1418, "BASE"),COUNTIF(L1418:M1418, "THEMATIC")),1,0)</f>
        <v>0</v>
      </c>
      <c r="Q1418" t="s">
        <v>352</v>
      </c>
      <c r="R1418">
        <f>IF(AND(COUNTIF(L1418:M1418, "THEMATIC"),COUNTIF(L1418:M1418, "TAXONOMIC")),1,0)</f>
        <v>0</v>
      </c>
      <c r="S1418">
        <f>IF(COUNTIF(L1418:M1418, "UNRELATED"),1,0)</f>
        <v>1</v>
      </c>
    </row>
    <row r="1419" spans="1:19" x14ac:dyDescent="0.35">
      <c r="A1419">
        <v>4020</v>
      </c>
      <c r="B1419">
        <v>1</v>
      </c>
      <c r="C1419">
        <v>2</v>
      </c>
      <c r="D1419" t="s">
        <v>39</v>
      </c>
      <c r="E1419" t="s">
        <v>40</v>
      </c>
      <c r="F1419" t="s">
        <v>41</v>
      </c>
      <c r="G1419" t="s">
        <v>42</v>
      </c>
      <c r="H1419" t="s">
        <v>43</v>
      </c>
      <c r="I1419" t="s">
        <v>44</v>
      </c>
      <c r="J1419" t="s">
        <v>41</v>
      </c>
      <c r="K1419" t="s">
        <v>39</v>
      </c>
      <c r="L1419" t="s">
        <v>7</v>
      </c>
      <c r="M1419" t="s">
        <v>6</v>
      </c>
      <c r="N1419">
        <v>7.3961380086300004</v>
      </c>
      <c r="O1419">
        <f>IF(AND(COUNTIF(L1419:M1419, "BASE"),COUNTIF(L1419:M1419, "TAXONOMIC")),1,0)</f>
        <v>0</v>
      </c>
      <c r="P1419">
        <f>IF(AND(COUNTIF(L1419:M1419, "BASE"),COUNTIF(L1419:M1419, "THEMATIC")),1,0)</f>
        <v>1</v>
      </c>
      <c r="Q1419" t="s">
        <v>353</v>
      </c>
      <c r="R1419">
        <f>IF(AND(COUNTIF(L1419:M1419, "THEMATIC"),COUNTIF(L1419:M1419, "TAXONOMIC")),1,0)</f>
        <v>0</v>
      </c>
      <c r="S1419">
        <f>IF(COUNTIF(L1419:M1419, "UNRELATED"),1,0)</f>
        <v>0</v>
      </c>
    </row>
    <row r="1420" spans="1:19" x14ac:dyDescent="0.35">
      <c r="A1420">
        <v>4020</v>
      </c>
      <c r="B1420">
        <v>1</v>
      </c>
      <c r="C1420">
        <v>3</v>
      </c>
      <c r="D1420" t="s">
        <v>59</v>
      </c>
      <c r="E1420" t="s">
        <v>137</v>
      </c>
      <c r="F1420" t="s">
        <v>138</v>
      </c>
      <c r="G1420" t="s">
        <v>139</v>
      </c>
      <c r="H1420" t="s">
        <v>140</v>
      </c>
      <c r="I1420" t="s">
        <v>141</v>
      </c>
      <c r="J1420" t="s">
        <v>59</v>
      </c>
      <c r="K1420" t="s">
        <v>138</v>
      </c>
      <c r="L1420" t="s">
        <v>6</v>
      </c>
      <c r="M1420" t="s">
        <v>7</v>
      </c>
      <c r="N1420">
        <v>15.424997169399999</v>
      </c>
      <c r="O1420">
        <f>IF(AND(COUNTIF(L1420:M1420, "BASE"),COUNTIF(L1420:M1420, "TAXONOMIC")),1,0)</f>
        <v>0</v>
      </c>
      <c r="P1420">
        <f>IF(AND(COUNTIF(L1420:M1420, "BASE"),COUNTIF(L1420:M1420, "THEMATIC")),1,0)</f>
        <v>1</v>
      </c>
      <c r="Q1420" t="s">
        <v>353</v>
      </c>
      <c r="R1420">
        <f>IF(AND(COUNTIF(L1420:M1420, "THEMATIC"),COUNTIF(L1420:M1420, "TAXONOMIC")),1,0)</f>
        <v>0</v>
      </c>
      <c r="S1420">
        <f>IF(COUNTIF(L1420:M1420, "UNRELATED"),1,0)</f>
        <v>0</v>
      </c>
    </row>
    <row r="1421" spans="1:19" x14ac:dyDescent="0.35">
      <c r="A1421">
        <v>4020</v>
      </c>
      <c r="B1421">
        <v>1</v>
      </c>
      <c r="C1421">
        <v>4</v>
      </c>
      <c r="D1421" t="s">
        <v>79</v>
      </c>
      <c r="E1421" t="s">
        <v>80</v>
      </c>
      <c r="F1421" t="s">
        <v>81</v>
      </c>
      <c r="G1421" t="s">
        <v>82</v>
      </c>
      <c r="H1421" t="s">
        <v>83</v>
      </c>
      <c r="I1421" t="s">
        <v>84</v>
      </c>
      <c r="J1421" t="s">
        <v>79</v>
      </c>
      <c r="K1421" t="s">
        <v>81</v>
      </c>
      <c r="L1421" t="s">
        <v>6</v>
      </c>
      <c r="M1421" t="s">
        <v>7</v>
      </c>
      <c r="N1421">
        <v>5.3334841880699999</v>
      </c>
      <c r="O1421">
        <f>IF(AND(COUNTIF(L1421:M1421, "BASE"),COUNTIF(L1421:M1421, "TAXONOMIC")),1,0)</f>
        <v>0</v>
      </c>
      <c r="P1421">
        <f>IF(AND(COUNTIF(L1421:M1421, "BASE"),COUNTIF(L1421:M1421, "THEMATIC")),1,0)</f>
        <v>1</v>
      </c>
      <c r="Q1421" t="s">
        <v>353</v>
      </c>
      <c r="R1421">
        <f>IF(AND(COUNTIF(L1421:M1421, "THEMATIC"),COUNTIF(L1421:M1421, "TAXONOMIC")),1,0)</f>
        <v>0</v>
      </c>
      <c r="S1421">
        <f>IF(COUNTIF(L1421:M1421, "UNRELATED"),1,0)</f>
        <v>0</v>
      </c>
    </row>
    <row r="1422" spans="1:19" x14ac:dyDescent="0.35">
      <c r="A1422">
        <v>4020</v>
      </c>
      <c r="B1422">
        <v>1</v>
      </c>
      <c r="C1422">
        <v>5</v>
      </c>
      <c r="D1422" t="s">
        <v>293</v>
      </c>
      <c r="E1422" t="s">
        <v>294</v>
      </c>
      <c r="F1422" t="s">
        <v>295</v>
      </c>
      <c r="G1422" t="s">
        <v>296</v>
      </c>
      <c r="H1422" t="s">
        <v>297</v>
      </c>
      <c r="I1422" t="s">
        <v>298</v>
      </c>
      <c r="J1422" t="s">
        <v>293</v>
      </c>
      <c r="K1422" t="s">
        <v>294</v>
      </c>
      <c r="L1422" t="s">
        <v>6</v>
      </c>
      <c r="M1422" t="s">
        <v>14</v>
      </c>
      <c r="N1422">
        <v>8.4872497406300003</v>
      </c>
      <c r="O1422">
        <f>IF(AND(COUNTIF(L1422:M1422, "BASE"),COUNTIF(L1422:M1422, "TAXONOMIC")),1,0)</f>
        <v>1</v>
      </c>
      <c r="P1422">
        <f>IF(AND(COUNTIF(L1422:M1422, "BASE"),COUNTIF(L1422:M1422, "THEMATIC")),1,0)</f>
        <v>0</v>
      </c>
      <c r="Q1422" t="s">
        <v>354</v>
      </c>
      <c r="R1422">
        <f>IF(AND(COUNTIF(L1422:M1422, "THEMATIC"),COUNTIF(L1422:M1422, "TAXONOMIC")),1,0)</f>
        <v>0</v>
      </c>
      <c r="S1422">
        <f>IF(COUNTIF(L1422:M1422, "UNRELATED"),1,0)</f>
        <v>0</v>
      </c>
    </row>
    <row r="1423" spans="1:19" x14ac:dyDescent="0.35">
      <c r="A1423">
        <v>4020</v>
      </c>
      <c r="B1423">
        <v>1</v>
      </c>
      <c r="C1423">
        <v>6</v>
      </c>
      <c r="D1423" t="s">
        <v>208</v>
      </c>
      <c r="E1423" t="s">
        <v>209</v>
      </c>
      <c r="F1423" t="s">
        <v>210</v>
      </c>
      <c r="G1423" t="s">
        <v>211</v>
      </c>
      <c r="H1423" t="s">
        <v>212</v>
      </c>
      <c r="I1423" t="s">
        <v>213</v>
      </c>
      <c r="J1423" t="s">
        <v>209</v>
      </c>
      <c r="K1423" t="s">
        <v>208</v>
      </c>
      <c r="L1423" t="s">
        <v>14</v>
      </c>
      <c r="M1423" t="s">
        <v>6</v>
      </c>
      <c r="N1423">
        <v>7.6688279613699999</v>
      </c>
      <c r="O1423">
        <f>IF(AND(COUNTIF(L1423:M1423, "BASE"),COUNTIF(L1423:M1423, "TAXONOMIC")),1,0)</f>
        <v>1</v>
      </c>
      <c r="P1423">
        <f>IF(AND(COUNTIF(L1423:M1423, "BASE"),COUNTIF(L1423:M1423, "THEMATIC")),1,0)</f>
        <v>0</v>
      </c>
      <c r="Q1423" t="s">
        <v>354</v>
      </c>
      <c r="R1423">
        <f>IF(AND(COUNTIF(L1423:M1423, "THEMATIC"),COUNTIF(L1423:M1423, "TAXONOMIC")),1,0)</f>
        <v>0</v>
      </c>
      <c r="S1423">
        <f>IF(COUNTIF(L1423:M1423, "UNRELATED"),1,0)</f>
        <v>0</v>
      </c>
    </row>
    <row r="1424" spans="1:19" x14ac:dyDescent="0.35">
      <c r="A1424">
        <v>4020</v>
      </c>
      <c r="B1424">
        <v>1</v>
      </c>
      <c r="C1424">
        <v>7</v>
      </c>
      <c r="D1424" t="s">
        <v>171</v>
      </c>
      <c r="E1424" t="s">
        <v>172</v>
      </c>
      <c r="F1424" t="s">
        <v>140</v>
      </c>
      <c r="G1424" t="s">
        <v>86</v>
      </c>
      <c r="H1424" t="s">
        <v>173</v>
      </c>
      <c r="I1424" t="s">
        <v>174</v>
      </c>
      <c r="J1424" t="s">
        <v>171</v>
      </c>
      <c r="K1424" t="s">
        <v>172</v>
      </c>
      <c r="L1424" t="s">
        <v>6</v>
      </c>
      <c r="M1424" t="s">
        <v>14</v>
      </c>
      <c r="N1424">
        <v>6.4598399769699997</v>
      </c>
      <c r="O1424">
        <f>IF(AND(COUNTIF(L1424:M1424, "BASE"),COUNTIF(L1424:M1424, "TAXONOMIC")),1,0)</f>
        <v>1</v>
      </c>
      <c r="P1424">
        <f>IF(AND(COUNTIF(L1424:M1424, "BASE"),COUNTIF(L1424:M1424, "THEMATIC")),1,0)</f>
        <v>0</v>
      </c>
      <c r="Q1424" t="s">
        <v>354</v>
      </c>
      <c r="R1424">
        <f>IF(AND(COUNTIF(L1424:M1424, "THEMATIC"),COUNTIF(L1424:M1424, "TAXONOMIC")),1,0)</f>
        <v>0</v>
      </c>
      <c r="S1424">
        <f>IF(COUNTIF(L1424:M1424, "UNRELATED"),1,0)</f>
        <v>0</v>
      </c>
    </row>
    <row r="1425" spans="1:19" x14ac:dyDescent="0.35">
      <c r="A1425">
        <v>4020</v>
      </c>
      <c r="B1425">
        <v>1</v>
      </c>
      <c r="C1425">
        <v>8</v>
      </c>
      <c r="D1425" t="s">
        <v>255</v>
      </c>
      <c r="E1425" t="s">
        <v>256</v>
      </c>
      <c r="F1425" t="s">
        <v>175</v>
      </c>
      <c r="G1425" t="s">
        <v>257</v>
      </c>
      <c r="H1425" t="s">
        <v>258</v>
      </c>
      <c r="I1425" t="s">
        <v>259</v>
      </c>
      <c r="J1425" t="s">
        <v>256</v>
      </c>
      <c r="K1425" t="s">
        <v>255</v>
      </c>
      <c r="L1425" t="s">
        <v>14</v>
      </c>
      <c r="M1425" t="s">
        <v>6</v>
      </c>
      <c r="N1425">
        <v>5.7975243712999998</v>
      </c>
      <c r="O1425">
        <f>IF(AND(COUNTIF(L1425:M1425, "BASE"),COUNTIF(L1425:M1425, "TAXONOMIC")),1,0)</f>
        <v>1</v>
      </c>
      <c r="P1425">
        <f>IF(AND(COUNTIF(L1425:M1425, "BASE"),COUNTIF(L1425:M1425, "THEMATIC")),1,0)</f>
        <v>0</v>
      </c>
      <c r="Q1425" t="s">
        <v>354</v>
      </c>
      <c r="R1425">
        <f>IF(AND(COUNTIF(L1425:M1425, "THEMATIC"),COUNTIF(L1425:M1425, "TAXONOMIC")),1,0)</f>
        <v>0</v>
      </c>
      <c r="S1425">
        <f>IF(COUNTIF(L1425:M1425, "UNRELATED"),1,0)</f>
        <v>0</v>
      </c>
    </row>
    <row r="1426" spans="1:19" x14ac:dyDescent="0.35">
      <c r="A1426">
        <v>4020</v>
      </c>
      <c r="B1426">
        <v>1</v>
      </c>
      <c r="C1426">
        <v>9</v>
      </c>
      <c r="D1426" t="s">
        <v>57</v>
      </c>
      <c r="E1426" t="s">
        <v>58</v>
      </c>
      <c r="F1426" t="s">
        <v>59</v>
      </c>
      <c r="G1426" t="s">
        <v>60</v>
      </c>
      <c r="H1426" t="s">
        <v>61</v>
      </c>
      <c r="I1426" t="s">
        <v>62</v>
      </c>
      <c r="J1426" t="s">
        <v>58</v>
      </c>
      <c r="K1426" t="s">
        <v>57</v>
      </c>
      <c r="L1426" t="s">
        <v>14</v>
      </c>
      <c r="M1426" t="s">
        <v>6</v>
      </c>
      <c r="N1426">
        <v>4.1406054362300004</v>
      </c>
      <c r="O1426">
        <f>IF(AND(COUNTIF(L1426:M1426, "BASE"),COUNTIF(L1426:M1426, "TAXONOMIC")),1,0)</f>
        <v>1</v>
      </c>
      <c r="P1426">
        <f>IF(AND(COUNTIF(L1426:M1426, "BASE"),COUNTIF(L1426:M1426, "THEMATIC")),1,0)</f>
        <v>0</v>
      </c>
      <c r="Q1426" t="s">
        <v>354</v>
      </c>
      <c r="R1426">
        <f>IF(AND(COUNTIF(L1426:M1426, "THEMATIC"),COUNTIF(L1426:M1426, "TAXONOMIC")),1,0)</f>
        <v>0</v>
      </c>
      <c r="S1426">
        <f>IF(COUNTIF(L1426:M1426, "UNRELATED"),1,0)</f>
        <v>0</v>
      </c>
    </row>
    <row r="1427" spans="1:19" x14ac:dyDescent="0.35">
      <c r="A1427">
        <v>4020</v>
      </c>
      <c r="B1427">
        <v>1</v>
      </c>
      <c r="C1427">
        <v>10</v>
      </c>
      <c r="D1427" t="s">
        <v>85</v>
      </c>
      <c r="E1427" t="s">
        <v>86</v>
      </c>
      <c r="F1427" t="s">
        <v>87</v>
      </c>
      <c r="G1427" t="s">
        <v>88</v>
      </c>
      <c r="H1427" t="s">
        <v>89</v>
      </c>
      <c r="I1427" t="s">
        <v>90</v>
      </c>
      <c r="J1427" t="s">
        <v>86</v>
      </c>
      <c r="K1427" t="s">
        <v>85</v>
      </c>
      <c r="L1427" t="s">
        <v>14</v>
      </c>
      <c r="M1427" t="s">
        <v>6</v>
      </c>
      <c r="N1427">
        <v>3.2284144759800002</v>
      </c>
      <c r="O1427">
        <f>IF(AND(COUNTIF(L1427:M1427, "BASE"),COUNTIF(L1427:M1427, "TAXONOMIC")),1,0)</f>
        <v>1</v>
      </c>
      <c r="P1427">
        <f>IF(AND(COUNTIF(L1427:M1427, "BASE"),COUNTIF(L1427:M1427, "THEMATIC")),1,0)</f>
        <v>0</v>
      </c>
      <c r="Q1427" t="s">
        <v>354</v>
      </c>
      <c r="R1427">
        <f>IF(AND(COUNTIF(L1427:M1427, "THEMATIC"),COUNTIF(L1427:M1427, "TAXONOMIC")),1,0)</f>
        <v>0</v>
      </c>
      <c r="S1427">
        <f>IF(COUNTIF(L1427:M1427, "UNRELATED"),1,0)</f>
        <v>0</v>
      </c>
    </row>
    <row r="1428" spans="1:19" x14ac:dyDescent="0.35">
      <c r="A1428">
        <v>4020</v>
      </c>
      <c r="B1428">
        <v>1</v>
      </c>
      <c r="C1428">
        <v>11</v>
      </c>
      <c r="D1428" t="s">
        <v>318</v>
      </c>
      <c r="E1428" t="s">
        <v>319</v>
      </c>
      <c r="F1428" t="s">
        <v>320</v>
      </c>
      <c r="G1428" t="s">
        <v>321</v>
      </c>
      <c r="H1428" t="s">
        <v>322</v>
      </c>
      <c r="I1428" t="s">
        <v>323</v>
      </c>
      <c r="J1428" t="s">
        <v>320</v>
      </c>
      <c r="K1428" t="s">
        <v>319</v>
      </c>
      <c r="L1428" t="s">
        <v>7</v>
      </c>
      <c r="M1428" t="s">
        <v>14</v>
      </c>
      <c r="N1428">
        <v>8.6095956850899995</v>
      </c>
      <c r="O1428">
        <f>IF(AND(COUNTIF(L1428:M1428, "BASE"),COUNTIF(L1428:M1428, "TAXONOMIC")),1,0)</f>
        <v>0</v>
      </c>
      <c r="P1428">
        <f>IF(AND(COUNTIF(L1428:M1428, "BASE"),COUNTIF(L1428:M1428, "THEMATIC")),1,0)</f>
        <v>0</v>
      </c>
      <c r="Q1428" t="s">
        <v>352</v>
      </c>
      <c r="R1428">
        <f>IF(AND(COUNTIF(L1428:M1428, "THEMATIC"),COUNTIF(L1428:M1428, "TAXONOMIC")),1,0)</f>
        <v>1</v>
      </c>
      <c r="S1428">
        <f>IF(COUNTIF(L1428:M1428, "UNRELATED"),1,0)</f>
        <v>0</v>
      </c>
    </row>
    <row r="1429" spans="1:19" x14ac:dyDescent="0.35">
      <c r="A1429">
        <v>4020</v>
      </c>
      <c r="B1429">
        <v>1</v>
      </c>
      <c r="C1429">
        <v>12</v>
      </c>
      <c r="D1429" t="s">
        <v>214</v>
      </c>
      <c r="E1429" t="s">
        <v>215</v>
      </c>
      <c r="F1429" t="s">
        <v>216</v>
      </c>
      <c r="G1429" t="s">
        <v>217</v>
      </c>
      <c r="H1429" t="s">
        <v>218</v>
      </c>
      <c r="I1429" t="s">
        <v>219</v>
      </c>
      <c r="J1429" t="s">
        <v>214</v>
      </c>
      <c r="K1429" t="s">
        <v>215</v>
      </c>
      <c r="L1429" t="s">
        <v>6</v>
      </c>
      <c r="M1429" t="s">
        <v>14</v>
      </c>
      <c r="N1429">
        <v>2.9975597288600002</v>
      </c>
      <c r="O1429">
        <f>IF(AND(COUNTIF(L1429:M1429, "BASE"),COUNTIF(L1429:M1429, "TAXONOMIC")),1,0)</f>
        <v>1</v>
      </c>
      <c r="P1429">
        <f>IF(AND(COUNTIF(L1429:M1429, "BASE"),COUNTIF(L1429:M1429, "THEMATIC")),1,0)</f>
        <v>0</v>
      </c>
      <c r="Q1429" t="s">
        <v>354</v>
      </c>
      <c r="R1429">
        <f>IF(AND(COUNTIF(L1429:M1429, "THEMATIC"),COUNTIF(L1429:M1429, "TAXONOMIC")),1,0)</f>
        <v>0</v>
      </c>
      <c r="S1429">
        <f>IF(COUNTIF(L1429:M1429, "UNRELATED"),1,0)</f>
        <v>0</v>
      </c>
    </row>
    <row r="1430" spans="1:19" x14ac:dyDescent="0.35">
      <c r="A1430">
        <v>4020</v>
      </c>
      <c r="B1430">
        <v>1</v>
      </c>
      <c r="C1430">
        <v>13</v>
      </c>
      <c r="D1430" t="s">
        <v>63</v>
      </c>
      <c r="E1430" t="s">
        <v>64</v>
      </c>
      <c r="F1430" t="s">
        <v>65</v>
      </c>
      <c r="G1430" t="s">
        <v>66</v>
      </c>
      <c r="H1430" t="s">
        <v>67</v>
      </c>
      <c r="I1430" t="s">
        <v>68</v>
      </c>
      <c r="J1430" t="s">
        <v>64</v>
      </c>
      <c r="K1430" t="s">
        <v>63</v>
      </c>
      <c r="L1430" t="s">
        <v>14</v>
      </c>
      <c r="M1430" t="s">
        <v>6</v>
      </c>
      <c r="N1430">
        <v>4.2381497375299997</v>
      </c>
      <c r="O1430">
        <f>IF(AND(COUNTIF(L1430:M1430, "BASE"),COUNTIF(L1430:M1430, "TAXONOMIC")),1,0)</f>
        <v>1</v>
      </c>
      <c r="P1430">
        <f>IF(AND(COUNTIF(L1430:M1430, "BASE"),COUNTIF(L1430:M1430, "THEMATIC")),1,0)</f>
        <v>0</v>
      </c>
      <c r="Q1430" t="s">
        <v>354</v>
      </c>
      <c r="R1430">
        <f>IF(AND(COUNTIF(L1430:M1430, "THEMATIC"),COUNTIF(L1430:M1430, "TAXONOMIC")),1,0)</f>
        <v>0</v>
      </c>
      <c r="S1430">
        <f>IF(COUNTIF(L1430:M1430, "UNRELATED"),1,0)</f>
        <v>0</v>
      </c>
    </row>
    <row r="1431" spans="1:19" x14ac:dyDescent="0.35">
      <c r="A1431">
        <v>4020</v>
      </c>
      <c r="B1431">
        <v>1</v>
      </c>
      <c r="C1431">
        <v>14</v>
      </c>
      <c r="D1431" t="s">
        <v>187</v>
      </c>
      <c r="E1431" t="s">
        <v>188</v>
      </c>
      <c r="F1431" t="s">
        <v>189</v>
      </c>
      <c r="G1431" t="s">
        <v>190</v>
      </c>
      <c r="H1431" t="s">
        <v>191</v>
      </c>
      <c r="I1431" t="s">
        <v>58</v>
      </c>
      <c r="J1431" t="s">
        <v>187</v>
      </c>
      <c r="K1431" t="s">
        <v>188</v>
      </c>
      <c r="L1431" t="s">
        <v>6</v>
      </c>
      <c r="M1431" t="s">
        <v>14</v>
      </c>
      <c r="N1431">
        <v>6.9444961640400003</v>
      </c>
      <c r="O1431">
        <f>IF(AND(COUNTIF(L1431:M1431, "BASE"),COUNTIF(L1431:M1431, "TAXONOMIC")),1,0)</f>
        <v>1</v>
      </c>
      <c r="P1431">
        <f>IF(AND(COUNTIF(L1431:M1431, "BASE"),COUNTIF(L1431:M1431, "THEMATIC")),1,0)</f>
        <v>0</v>
      </c>
      <c r="Q1431" t="s">
        <v>354</v>
      </c>
      <c r="R1431">
        <f>IF(AND(COUNTIF(L1431:M1431, "THEMATIC"),COUNTIF(L1431:M1431, "TAXONOMIC")),1,0)</f>
        <v>0</v>
      </c>
      <c r="S1431">
        <f>IF(COUNTIF(L1431:M1431, "UNRELATED"),1,0)</f>
        <v>0</v>
      </c>
    </row>
    <row r="1432" spans="1:19" x14ac:dyDescent="0.35">
      <c r="A1432">
        <v>4020</v>
      </c>
      <c r="B1432">
        <v>1</v>
      </c>
      <c r="C1432">
        <v>15</v>
      </c>
      <c r="D1432" t="s">
        <v>8</v>
      </c>
      <c r="E1432" t="s">
        <v>9</v>
      </c>
      <c r="F1432" t="s">
        <v>10</v>
      </c>
      <c r="G1432" t="s">
        <v>11</v>
      </c>
      <c r="H1432" t="s">
        <v>12</v>
      </c>
      <c r="I1432" t="s">
        <v>13</v>
      </c>
      <c r="J1432" t="s">
        <v>8</v>
      </c>
      <c r="K1432" t="s">
        <v>9</v>
      </c>
      <c r="L1432" t="s">
        <v>6</v>
      </c>
      <c r="M1432" t="s">
        <v>14</v>
      </c>
      <c r="N1432">
        <v>4.7957379511199996</v>
      </c>
      <c r="O1432">
        <f>IF(AND(COUNTIF(L1432:M1432, "BASE"),COUNTIF(L1432:M1432, "TAXONOMIC")),1,0)</f>
        <v>1</v>
      </c>
      <c r="P1432">
        <f>IF(AND(COUNTIF(L1432:M1432, "BASE"),COUNTIF(L1432:M1432, "THEMATIC")),1,0)</f>
        <v>0</v>
      </c>
      <c r="Q1432" t="s">
        <v>354</v>
      </c>
      <c r="R1432">
        <f>IF(AND(COUNTIF(L1432:M1432, "THEMATIC"),COUNTIF(L1432:M1432, "TAXONOMIC")),1,0)</f>
        <v>0</v>
      </c>
      <c r="S1432">
        <f>IF(COUNTIF(L1432:M1432, "UNRELATED"),1,0)</f>
        <v>0</v>
      </c>
    </row>
    <row r="1433" spans="1:19" x14ac:dyDescent="0.35">
      <c r="A1433">
        <v>4020</v>
      </c>
      <c r="B1433">
        <v>1</v>
      </c>
      <c r="C1433">
        <v>16</v>
      </c>
      <c r="D1433" t="s">
        <v>3</v>
      </c>
      <c r="E1433" t="s">
        <v>203</v>
      </c>
      <c r="F1433" t="s">
        <v>204</v>
      </c>
      <c r="G1433" t="s">
        <v>205</v>
      </c>
      <c r="H1433" t="s">
        <v>206</v>
      </c>
      <c r="I1433" t="s">
        <v>207</v>
      </c>
      <c r="J1433" t="s">
        <v>203</v>
      </c>
      <c r="K1433" t="s">
        <v>3</v>
      </c>
      <c r="L1433" t="s">
        <v>14</v>
      </c>
      <c r="M1433" t="s">
        <v>6</v>
      </c>
      <c r="N1433">
        <v>2.6473684070500001</v>
      </c>
      <c r="O1433">
        <f>IF(AND(COUNTIF(L1433:M1433, "BASE"),COUNTIF(L1433:M1433, "TAXONOMIC")),1,0)</f>
        <v>1</v>
      </c>
      <c r="P1433">
        <f>IF(AND(COUNTIF(L1433:M1433, "BASE"),COUNTIF(L1433:M1433, "THEMATIC")),1,0)</f>
        <v>0</v>
      </c>
      <c r="Q1433" t="s">
        <v>354</v>
      </c>
      <c r="R1433">
        <f>IF(AND(COUNTIF(L1433:M1433, "THEMATIC"),COUNTIF(L1433:M1433, "TAXONOMIC")),1,0)</f>
        <v>0</v>
      </c>
      <c r="S1433">
        <f>IF(COUNTIF(L1433:M1433, "UNRELATED"),1,0)</f>
        <v>0</v>
      </c>
    </row>
    <row r="1434" spans="1:19" x14ac:dyDescent="0.35">
      <c r="A1434">
        <v>4020</v>
      </c>
      <c r="B1434">
        <v>1</v>
      </c>
      <c r="C1434">
        <v>17</v>
      </c>
      <c r="D1434" t="s">
        <v>91</v>
      </c>
      <c r="E1434" t="s">
        <v>92</v>
      </c>
      <c r="F1434" t="s">
        <v>93</v>
      </c>
      <c r="G1434" t="s">
        <v>94</v>
      </c>
      <c r="H1434" t="s">
        <v>95</v>
      </c>
      <c r="I1434" t="s">
        <v>96</v>
      </c>
      <c r="J1434" t="s">
        <v>92</v>
      </c>
      <c r="K1434" t="s">
        <v>91</v>
      </c>
      <c r="L1434" t="s">
        <v>14</v>
      </c>
      <c r="M1434" t="s">
        <v>6</v>
      </c>
      <c r="N1434">
        <v>4.7257427912600001</v>
      </c>
      <c r="O1434">
        <f>IF(AND(COUNTIF(L1434:M1434, "BASE"),COUNTIF(L1434:M1434, "TAXONOMIC")),1,0)</f>
        <v>1</v>
      </c>
      <c r="P1434">
        <f>IF(AND(COUNTIF(L1434:M1434, "BASE"),COUNTIF(L1434:M1434, "THEMATIC")),1,0)</f>
        <v>0</v>
      </c>
      <c r="Q1434" t="s">
        <v>354</v>
      </c>
      <c r="R1434">
        <f>IF(AND(COUNTIF(L1434:M1434, "THEMATIC"),COUNTIF(L1434:M1434, "TAXONOMIC")),1,0)</f>
        <v>0</v>
      </c>
      <c r="S1434">
        <f>IF(COUNTIF(L1434:M1434, "UNRELATED"),1,0)</f>
        <v>0</v>
      </c>
    </row>
    <row r="1435" spans="1:19" x14ac:dyDescent="0.35">
      <c r="A1435">
        <v>4020</v>
      </c>
      <c r="B1435">
        <v>1</v>
      </c>
      <c r="C1435">
        <v>18</v>
      </c>
      <c r="D1435" t="s">
        <v>265</v>
      </c>
      <c r="E1435" t="s">
        <v>266</v>
      </c>
      <c r="F1435" t="s">
        <v>267</v>
      </c>
      <c r="G1435" t="s">
        <v>268</v>
      </c>
      <c r="H1435" t="s">
        <v>269</v>
      </c>
      <c r="I1435" t="s">
        <v>270</v>
      </c>
      <c r="J1435" t="s">
        <v>266</v>
      </c>
      <c r="K1435" t="s">
        <v>265</v>
      </c>
      <c r="L1435" t="s">
        <v>14</v>
      </c>
      <c r="M1435" t="s">
        <v>6</v>
      </c>
      <c r="N1435">
        <v>4.53264255769</v>
      </c>
      <c r="O1435">
        <f>IF(AND(COUNTIF(L1435:M1435, "BASE"),COUNTIF(L1435:M1435, "TAXONOMIC")),1,0)</f>
        <v>1</v>
      </c>
      <c r="P1435">
        <f>IF(AND(COUNTIF(L1435:M1435, "BASE"),COUNTIF(L1435:M1435, "THEMATIC")),1,0)</f>
        <v>0</v>
      </c>
      <c r="Q1435" t="s">
        <v>354</v>
      </c>
      <c r="R1435">
        <f>IF(AND(COUNTIF(L1435:M1435, "THEMATIC"),COUNTIF(L1435:M1435, "TAXONOMIC")),1,0)</f>
        <v>0</v>
      </c>
      <c r="S1435">
        <f>IF(COUNTIF(L1435:M1435, "UNRELATED"),1,0)</f>
        <v>0</v>
      </c>
    </row>
    <row r="1436" spans="1:19" x14ac:dyDescent="0.35">
      <c r="A1436">
        <v>4020</v>
      </c>
      <c r="B1436">
        <v>1</v>
      </c>
      <c r="C1436">
        <v>19</v>
      </c>
      <c r="D1436" t="s">
        <v>285</v>
      </c>
      <c r="E1436" t="s">
        <v>286</v>
      </c>
      <c r="F1436" t="s">
        <v>81</v>
      </c>
      <c r="G1436" t="s">
        <v>287</v>
      </c>
      <c r="H1436" t="s">
        <v>288</v>
      </c>
      <c r="I1436" t="s">
        <v>289</v>
      </c>
      <c r="J1436" t="s">
        <v>81</v>
      </c>
      <c r="K1436" t="s">
        <v>285</v>
      </c>
      <c r="L1436" t="s">
        <v>7</v>
      </c>
      <c r="M1436" t="s">
        <v>6</v>
      </c>
      <c r="N1436">
        <v>7.8708675791299996</v>
      </c>
      <c r="O1436">
        <f>IF(AND(COUNTIF(L1436:M1436, "BASE"),COUNTIF(L1436:M1436, "TAXONOMIC")),1,0)</f>
        <v>0</v>
      </c>
      <c r="P1436">
        <f>IF(AND(COUNTIF(L1436:M1436, "BASE"),COUNTIF(L1436:M1436, "THEMATIC")),1,0)</f>
        <v>1</v>
      </c>
      <c r="Q1436" t="s">
        <v>353</v>
      </c>
      <c r="R1436">
        <f>IF(AND(COUNTIF(L1436:M1436, "THEMATIC"),COUNTIF(L1436:M1436, "TAXONOMIC")),1,0)</f>
        <v>0</v>
      </c>
      <c r="S1436">
        <f>IF(COUNTIF(L1436:M1436, "UNRELATED"),1,0)</f>
        <v>0</v>
      </c>
    </row>
    <row r="1437" spans="1:19" x14ac:dyDescent="0.35">
      <c r="A1437">
        <v>4020</v>
      </c>
      <c r="B1437">
        <v>1</v>
      </c>
      <c r="C1437">
        <v>20</v>
      </c>
      <c r="D1437" t="s">
        <v>197</v>
      </c>
      <c r="E1437" t="s">
        <v>198</v>
      </c>
      <c r="F1437" t="s">
        <v>199</v>
      </c>
      <c r="G1437" t="s">
        <v>200</v>
      </c>
      <c r="H1437" t="s">
        <v>201</v>
      </c>
      <c r="I1437" t="s">
        <v>202</v>
      </c>
      <c r="J1437" t="s">
        <v>198</v>
      </c>
      <c r="K1437" t="s">
        <v>197</v>
      </c>
      <c r="L1437" t="s">
        <v>14</v>
      </c>
      <c r="M1437" t="s">
        <v>6</v>
      </c>
      <c r="N1437">
        <v>6.0444512716499998</v>
      </c>
      <c r="O1437">
        <f>IF(AND(COUNTIF(L1437:M1437, "BASE"),COUNTIF(L1437:M1437, "TAXONOMIC")),1,0)</f>
        <v>1</v>
      </c>
      <c r="P1437">
        <f>IF(AND(COUNTIF(L1437:M1437, "BASE"),COUNTIF(L1437:M1437, "THEMATIC")),1,0)</f>
        <v>0</v>
      </c>
      <c r="Q1437" t="s">
        <v>354</v>
      </c>
      <c r="R1437">
        <f>IF(AND(COUNTIF(L1437:M1437, "THEMATIC"),COUNTIF(L1437:M1437, "TAXONOMIC")),1,0)</f>
        <v>0</v>
      </c>
      <c r="S1437">
        <f>IF(COUNTIF(L1437:M1437, "UNRELATED"),1,0)</f>
        <v>0</v>
      </c>
    </row>
    <row r="1438" spans="1:19" x14ac:dyDescent="0.35">
      <c r="A1438">
        <v>4020</v>
      </c>
      <c r="B1438">
        <v>1</v>
      </c>
      <c r="C1438">
        <v>21</v>
      </c>
      <c r="D1438" t="s">
        <v>115</v>
      </c>
      <c r="E1438" t="s">
        <v>116</v>
      </c>
      <c r="F1438" t="s">
        <v>106</v>
      </c>
      <c r="G1438" t="s">
        <v>117</v>
      </c>
      <c r="H1438" t="s">
        <v>118</v>
      </c>
      <c r="I1438" t="s">
        <v>119</v>
      </c>
      <c r="J1438" t="s">
        <v>115</v>
      </c>
      <c r="K1438" t="s">
        <v>116</v>
      </c>
      <c r="L1438" t="s">
        <v>6</v>
      </c>
      <c r="M1438" t="s">
        <v>14</v>
      </c>
      <c r="N1438">
        <v>3.0534661384900001</v>
      </c>
      <c r="O1438">
        <f>IF(AND(COUNTIF(L1438:M1438, "BASE"),COUNTIF(L1438:M1438, "TAXONOMIC")),1,0)</f>
        <v>1</v>
      </c>
      <c r="P1438">
        <f>IF(AND(COUNTIF(L1438:M1438, "BASE"),COUNTIF(L1438:M1438, "THEMATIC")),1,0)</f>
        <v>0</v>
      </c>
      <c r="Q1438" t="s">
        <v>354</v>
      </c>
      <c r="R1438">
        <f>IF(AND(COUNTIF(L1438:M1438, "THEMATIC"),COUNTIF(L1438:M1438, "TAXONOMIC")),1,0)</f>
        <v>0</v>
      </c>
      <c r="S1438">
        <f>IF(COUNTIF(L1438:M1438, "UNRELATED"),1,0)</f>
        <v>0</v>
      </c>
    </row>
    <row r="1439" spans="1:19" x14ac:dyDescent="0.35">
      <c r="A1439">
        <v>4020</v>
      </c>
      <c r="B1439">
        <v>1</v>
      </c>
      <c r="C1439">
        <v>22</v>
      </c>
      <c r="D1439" t="s">
        <v>162</v>
      </c>
      <c r="E1439" t="s">
        <v>163</v>
      </c>
      <c r="F1439" t="s">
        <v>164</v>
      </c>
      <c r="G1439" t="s">
        <v>165</v>
      </c>
      <c r="H1439" t="s">
        <v>166</v>
      </c>
      <c r="I1439" t="s">
        <v>115</v>
      </c>
      <c r="J1439" t="s">
        <v>163</v>
      </c>
      <c r="K1439" t="s">
        <v>162</v>
      </c>
      <c r="L1439" t="s">
        <v>14</v>
      </c>
      <c r="M1439" t="s">
        <v>6</v>
      </c>
      <c r="N1439">
        <v>6.1386859284200002</v>
      </c>
      <c r="O1439">
        <f>IF(AND(COUNTIF(L1439:M1439, "BASE"),COUNTIF(L1439:M1439, "TAXONOMIC")),1,0)</f>
        <v>1</v>
      </c>
      <c r="P1439">
        <f>IF(AND(COUNTIF(L1439:M1439, "BASE"),COUNTIF(L1439:M1439, "THEMATIC")),1,0)</f>
        <v>0</v>
      </c>
      <c r="Q1439" t="s">
        <v>354</v>
      </c>
      <c r="R1439">
        <f>IF(AND(COUNTIF(L1439:M1439, "THEMATIC"),COUNTIF(L1439:M1439, "TAXONOMIC")),1,0)</f>
        <v>0</v>
      </c>
      <c r="S1439">
        <f>IF(COUNTIF(L1439:M1439, "UNRELATED"),1,0)</f>
        <v>0</v>
      </c>
    </row>
    <row r="1440" spans="1:19" x14ac:dyDescent="0.35">
      <c r="A1440">
        <v>4020</v>
      </c>
      <c r="B1440">
        <v>1</v>
      </c>
      <c r="C1440">
        <v>23</v>
      </c>
      <c r="D1440" t="s">
        <v>21</v>
      </c>
      <c r="E1440" t="s">
        <v>22</v>
      </c>
      <c r="F1440" t="s">
        <v>23</v>
      </c>
      <c r="G1440" t="s">
        <v>24</v>
      </c>
      <c r="H1440" t="s">
        <v>25</v>
      </c>
      <c r="I1440" t="s">
        <v>26</v>
      </c>
      <c r="J1440" t="s">
        <v>22</v>
      </c>
      <c r="K1440" t="s">
        <v>21</v>
      </c>
      <c r="L1440" t="s">
        <v>14</v>
      </c>
      <c r="M1440" t="s">
        <v>6</v>
      </c>
      <c r="N1440">
        <v>11.7626401807</v>
      </c>
      <c r="O1440">
        <f>IF(AND(COUNTIF(L1440:M1440, "BASE"),COUNTIF(L1440:M1440, "TAXONOMIC")),1,0)</f>
        <v>1</v>
      </c>
      <c r="P1440">
        <f>IF(AND(COUNTIF(L1440:M1440, "BASE"),COUNTIF(L1440:M1440, "THEMATIC")),1,0)</f>
        <v>0</v>
      </c>
      <c r="Q1440" t="s">
        <v>354</v>
      </c>
      <c r="R1440">
        <f>IF(AND(COUNTIF(L1440:M1440, "THEMATIC"),COUNTIF(L1440:M1440, "TAXONOMIC")),1,0)</f>
        <v>0</v>
      </c>
      <c r="S1440">
        <f>IF(COUNTIF(L1440:M1440, "UNRELATED"),1,0)</f>
        <v>0</v>
      </c>
    </row>
    <row r="1441" spans="1:19" x14ac:dyDescent="0.35">
      <c r="A1441">
        <v>4020</v>
      </c>
      <c r="B1441">
        <v>1</v>
      </c>
      <c r="C1441">
        <v>24</v>
      </c>
      <c r="D1441" t="s">
        <v>175</v>
      </c>
      <c r="E1441" t="s">
        <v>176</v>
      </c>
      <c r="F1441" t="s">
        <v>177</v>
      </c>
      <c r="G1441" t="s">
        <v>178</v>
      </c>
      <c r="H1441" t="s">
        <v>179</v>
      </c>
      <c r="I1441" t="s">
        <v>180</v>
      </c>
      <c r="J1441" t="s">
        <v>176</v>
      </c>
      <c r="K1441" t="s">
        <v>175</v>
      </c>
      <c r="L1441" t="s">
        <v>14</v>
      </c>
      <c r="M1441" t="s">
        <v>6</v>
      </c>
      <c r="N1441">
        <v>2.8852622323300001</v>
      </c>
      <c r="O1441">
        <f>IF(AND(COUNTIF(L1441:M1441, "BASE"),COUNTIF(L1441:M1441, "TAXONOMIC")),1,0)</f>
        <v>1</v>
      </c>
      <c r="P1441">
        <f>IF(AND(COUNTIF(L1441:M1441, "BASE"),COUNTIF(L1441:M1441, "THEMATIC")),1,0)</f>
        <v>0</v>
      </c>
      <c r="Q1441" t="s">
        <v>354</v>
      </c>
      <c r="R1441">
        <f>IF(AND(COUNTIF(L1441:M1441, "THEMATIC"),COUNTIF(L1441:M1441, "TAXONOMIC")),1,0)</f>
        <v>0</v>
      </c>
      <c r="S1441">
        <f>IF(COUNTIF(L1441:M1441, "UNRELATED"),1,0)</f>
        <v>0</v>
      </c>
    </row>
    <row r="1442" spans="1:19" x14ac:dyDescent="0.35">
      <c r="A1442">
        <v>4020</v>
      </c>
      <c r="B1442">
        <v>1</v>
      </c>
      <c r="C1442">
        <v>25</v>
      </c>
      <c r="D1442" t="s">
        <v>126</v>
      </c>
      <c r="E1442" t="s">
        <v>127</v>
      </c>
      <c r="F1442" t="s">
        <v>12</v>
      </c>
      <c r="G1442" t="s">
        <v>128</v>
      </c>
      <c r="H1442" t="s">
        <v>129</v>
      </c>
      <c r="I1442" t="s">
        <v>130</v>
      </c>
      <c r="J1442" t="s">
        <v>127</v>
      </c>
      <c r="K1442" t="s">
        <v>126</v>
      </c>
      <c r="L1442" t="s">
        <v>14</v>
      </c>
      <c r="M1442" t="s">
        <v>6</v>
      </c>
      <c r="N1442">
        <v>5.0055582297500001</v>
      </c>
      <c r="O1442">
        <f>IF(AND(COUNTIF(L1442:M1442, "BASE"),COUNTIF(L1442:M1442, "TAXONOMIC")),1,0)</f>
        <v>1</v>
      </c>
      <c r="P1442">
        <f>IF(AND(COUNTIF(L1442:M1442, "BASE"),COUNTIF(L1442:M1442, "THEMATIC")),1,0)</f>
        <v>0</v>
      </c>
      <c r="Q1442" t="s">
        <v>354</v>
      </c>
      <c r="R1442">
        <f>IF(AND(COUNTIF(L1442:M1442, "THEMATIC"),COUNTIF(L1442:M1442, "TAXONOMIC")),1,0)</f>
        <v>0</v>
      </c>
      <c r="S1442">
        <f>IF(COUNTIF(L1442:M1442, "UNRELATED"),1,0)</f>
        <v>0</v>
      </c>
    </row>
    <row r="1443" spans="1:19" x14ac:dyDescent="0.35">
      <c r="A1443">
        <v>4020</v>
      </c>
      <c r="B1443">
        <v>1</v>
      </c>
      <c r="C1443">
        <v>26</v>
      </c>
      <c r="D1443" t="s">
        <v>120</v>
      </c>
      <c r="E1443" t="s">
        <v>121</v>
      </c>
      <c r="F1443" t="s">
        <v>122</v>
      </c>
      <c r="G1443" t="s">
        <v>123</v>
      </c>
      <c r="H1443" t="s">
        <v>124</v>
      </c>
      <c r="I1443" t="s">
        <v>125</v>
      </c>
      <c r="J1443" t="s">
        <v>121</v>
      </c>
      <c r="K1443" t="s">
        <v>120</v>
      </c>
      <c r="L1443" t="s">
        <v>14</v>
      </c>
      <c r="M1443" t="s">
        <v>6</v>
      </c>
      <c r="N1443">
        <v>3.9392421817200001</v>
      </c>
      <c r="O1443">
        <f>IF(AND(COUNTIF(L1443:M1443, "BASE"),COUNTIF(L1443:M1443, "TAXONOMIC")),1,0)</f>
        <v>1</v>
      </c>
      <c r="P1443">
        <f>IF(AND(COUNTIF(L1443:M1443, "BASE"),COUNTIF(L1443:M1443, "THEMATIC")),1,0)</f>
        <v>0</v>
      </c>
      <c r="Q1443" t="s">
        <v>354</v>
      </c>
      <c r="R1443">
        <f>IF(AND(COUNTIF(L1443:M1443, "THEMATIC"),COUNTIF(L1443:M1443, "TAXONOMIC")),1,0)</f>
        <v>0</v>
      </c>
      <c r="S1443">
        <f>IF(COUNTIF(L1443:M1443, "UNRELATED"),1,0)</f>
        <v>0</v>
      </c>
    </row>
    <row r="1444" spans="1:19" x14ac:dyDescent="0.35">
      <c r="A1444">
        <v>4020</v>
      </c>
      <c r="B1444">
        <v>1</v>
      </c>
      <c r="C1444">
        <v>27</v>
      </c>
      <c r="D1444" t="s">
        <v>238</v>
      </c>
      <c r="E1444" t="s">
        <v>239</v>
      </c>
      <c r="F1444" t="s">
        <v>240</v>
      </c>
      <c r="G1444" t="s">
        <v>241</v>
      </c>
      <c r="H1444" t="s">
        <v>242</v>
      </c>
      <c r="I1444" t="s">
        <v>243</v>
      </c>
      <c r="J1444" t="s">
        <v>239</v>
      </c>
      <c r="K1444" t="s">
        <v>238</v>
      </c>
      <c r="L1444" t="s">
        <v>14</v>
      </c>
      <c r="M1444" t="s">
        <v>6</v>
      </c>
      <c r="N1444">
        <v>3.07883456285</v>
      </c>
      <c r="O1444">
        <f>IF(AND(COUNTIF(L1444:M1444, "BASE"),COUNTIF(L1444:M1444, "TAXONOMIC")),1,0)</f>
        <v>1</v>
      </c>
      <c r="P1444">
        <f>IF(AND(COUNTIF(L1444:M1444, "BASE"),COUNTIF(L1444:M1444, "THEMATIC")),1,0)</f>
        <v>0</v>
      </c>
      <c r="Q1444" t="s">
        <v>354</v>
      </c>
      <c r="R1444">
        <f>IF(AND(COUNTIF(L1444:M1444, "THEMATIC"),COUNTIF(L1444:M1444, "TAXONOMIC")),1,0)</f>
        <v>0</v>
      </c>
      <c r="S1444">
        <f>IF(COUNTIF(L1444:M1444, "UNRELATED"),1,0)</f>
        <v>0</v>
      </c>
    </row>
    <row r="1445" spans="1:19" x14ac:dyDescent="0.35">
      <c r="A1445">
        <v>4020</v>
      </c>
      <c r="B1445">
        <v>1</v>
      </c>
      <c r="C1445">
        <v>28</v>
      </c>
      <c r="D1445" t="s">
        <v>141</v>
      </c>
      <c r="E1445" t="s">
        <v>157</v>
      </c>
      <c r="F1445" t="s">
        <v>158</v>
      </c>
      <c r="G1445" t="s">
        <v>159</v>
      </c>
      <c r="H1445" t="s">
        <v>160</v>
      </c>
      <c r="I1445" t="s">
        <v>161</v>
      </c>
      <c r="J1445" t="s">
        <v>141</v>
      </c>
      <c r="K1445" t="s">
        <v>157</v>
      </c>
      <c r="L1445" t="s">
        <v>6</v>
      </c>
      <c r="M1445" t="s">
        <v>14</v>
      </c>
      <c r="N1445">
        <v>4.6085283354</v>
      </c>
      <c r="O1445">
        <f>IF(AND(COUNTIF(L1445:M1445, "BASE"),COUNTIF(L1445:M1445, "TAXONOMIC")),1,0)</f>
        <v>1</v>
      </c>
      <c r="P1445">
        <f>IF(AND(COUNTIF(L1445:M1445, "BASE"),COUNTIF(L1445:M1445, "THEMATIC")),1,0)</f>
        <v>0</v>
      </c>
      <c r="Q1445" t="s">
        <v>354</v>
      </c>
      <c r="R1445">
        <f>IF(AND(COUNTIF(L1445:M1445, "THEMATIC"),COUNTIF(L1445:M1445, "TAXONOMIC")),1,0)</f>
        <v>0</v>
      </c>
      <c r="S1445">
        <f>IF(COUNTIF(L1445:M1445, "UNRELATED"),1,0)</f>
        <v>0</v>
      </c>
    </row>
    <row r="1446" spans="1:19" x14ac:dyDescent="0.35">
      <c r="A1446">
        <v>4020</v>
      </c>
      <c r="B1446">
        <v>1</v>
      </c>
      <c r="C1446">
        <v>29</v>
      </c>
      <c r="D1446" t="s">
        <v>51</v>
      </c>
      <c r="E1446" t="s">
        <v>52</v>
      </c>
      <c r="F1446" t="s">
        <v>53</v>
      </c>
      <c r="G1446" t="s">
        <v>54</v>
      </c>
      <c r="H1446" t="s">
        <v>55</v>
      </c>
      <c r="I1446" t="s">
        <v>56</v>
      </c>
      <c r="J1446" t="s">
        <v>52</v>
      </c>
      <c r="K1446" t="s">
        <v>51</v>
      </c>
      <c r="L1446" t="s">
        <v>14</v>
      </c>
      <c r="M1446" t="s">
        <v>6</v>
      </c>
      <c r="N1446">
        <v>7.6749599247100004</v>
      </c>
      <c r="O1446">
        <f>IF(AND(COUNTIF(L1446:M1446, "BASE"),COUNTIF(L1446:M1446, "TAXONOMIC")),1,0)</f>
        <v>1</v>
      </c>
      <c r="P1446">
        <f>IF(AND(COUNTIF(L1446:M1446, "BASE"),COUNTIF(L1446:M1446, "THEMATIC")),1,0)</f>
        <v>0</v>
      </c>
      <c r="Q1446" t="s">
        <v>354</v>
      </c>
      <c r="R1446">
        <f>IF(AND(COUNTIF(L1446:M1446, "THEMATIC"),COUNTIF(L1446:M1446, "TAXONOMIC")),1,0)</f>
        <v>0</v>
      </c>
      <c r="S1446">
        <f>IF(COUNTIF(L1446:M1446, "UNRELATED"),1,0)</f>
        <v>0</v>
      </c>
    </row>
    <row r="1447" spans="1:19" x14ac:dyDescent="0.35">
      <c r="A1447">
        <v>4020</v>
      </c>
      <c r="B1447">
        <v>1</v>
      </c>
      <c r="C1447">
        <v>30</v>
      </c>
      <c r="D1447" t="s">
        <v>249</v>
      </c>
      <c r="E1447" t="s">
        <v>250</v>
      </c>
      <c r="F1447" t="s">
        <v>251</v>
      </c>
      <c r="G1447" t="s">
        <v>252</v>
      </c>
      <c r="H1447" t="s">
        <v>253</v>
      </c>
      <c r="I1447" t="s">
        <v>254</v>
      </c>
      <c r="J1447" t="s">
        <v>249</v>
      </c>
      <c r="K1447" t="s">
        <v>250</v>
      </c>
      <c r="L1447" t="s">
        <v>6</v>
      </c>
      <c r="M1447" t="s">
        <v>14</v>
      </c>
      <c r="N1447">
        <v>7.97986139025</v>
      </c>
      <c r="O1447">
        <f>IF(AND(COUNTIF(L1447:M1447, "BASE"),COUNTIF(L1447:M1447, "TAXONOMIC")),1,0)</f>
        <v>1</v>
      </c>
      <c r="P1447">
        <f>IF(AND(COUNTIF(L1447:M1447, "BASE"),COUNTIF(L1447:M1447, "THEMATIC")),1,0)</f>
        <v>0</v>
      </c>
      <c r="Q1447" t="s">
        <v>354</v>
      </c>
      <c r="R1447">
        <f>IF(AND(COUNTIF(L1447:M1447, "THEMATIC"),COUNTIF(L1447:M1447, "TAXONOMIC")),1,0)</f>
        <v>0</v>
      </c>
      <c r="S1447">
        <f>IF(COUNTIF(L1447:M1447, "UNRELATED"),1,0)</f>
        <v>0</v>
      </c>
    </row>
    <row r="1448" spans="1:19" x14ac:dyDescent="0.35">
      <c r="A1448">
        <v>4020</v>
      </c>
      <c r="B1448">
        <v>1</v>
      </c>
      <c r="C1448">
        <v>31</v>
      </c>
      <c r="D1448" t="s">
        <v>152</v>
      </c>
      <c r="E1448" t="s">
        <v>50</v>
      </c>
      <c r="F1448" t="s">
        <v>153</v>
      </c>
      <c r="G1448" t="s">
        <v>154</v>
      </c>
      <c r="H1448" t="s">
        <v>155</v>
      </c>
      <c r="I1448" t="s">
        <v>156</v>
      </c>
      <c r="J1448" t="s">
        <v>152</v>
      </c>
      <c r="K1448" t="s">
        <v>50</v>
      </c>
      <c r="L1448" t="s">
        <v>6</v>
      </c>
      <c r="M1448" t="s">
        <v>14</v>
      </c>
      <c r="N1448">
        <v>2.7445525109700002</v>
      </c>
      <c r="O1448">
        <f>IF(AND(COUNTIF(L1448:M1448, "BASE"),COUNTIF(L1448:M1448, "TAXONOMIC")),1,0)</f>
        <v>1</v>
      </c>
      <c r="P1448">
        <f>IF(AND(COUNTIF(L1448:M1448, "BASE"),COUNTIF(L1448:M1448, "THEMATIC")),1,0)</f>
        <v>0</v>
      </c>
      <c r="Q1448" t="s">
        <v>354</v>
      </c>
      <c r="R1448">
        <f>IF(AND(COUNTIF(L1448:M1448, "THEMATIC"),COUNTIF(L1448:M1448, "TAXONOMIC")),1,0)</f>
        <v>0</v>
      </c>
      <c r="S1448">
        <f>IF(COUNTIF(L1448:M1448, "UNRELATED"),1,0)</f>
        <v>0</v>
      </c>
    </row>
    <row r="1449" spans="1:19" x14ac:dyDescent="0.35">
      <c r="A1449">
        <v>4020</v>
      </c>
      <c r="B1449">
        <v>1</v>
      </c>
      <c r="C1449">
        <v>32</v>
      </c>
      <c r="D1449" t="s">
        <v>33</v>
      </c>
      <c r="E1449" t="s">
        <v>34</v>
      </c>
      <c r="F1449" t="s">
        <v>35</v>
      </c>
      <c r="G1449" t="s">
        <v>36</v>
      </c>
      <c r="H1449" t="s">
        <v>37</v>
      </c>
      <c r="I1449" t="s">
        <v>38</v>
      </c>
      <c r="J1449" t="s">
        <v>33</v>
      </c>
      <c r="K1449" t="s">
        <v>34</v>
      </c>
      <c r="L1449" t="s">
        <v>6</v>
      </c>
      <c r="M1449" t="s">
        <v>14</v>
      </c>
      <c r="N1449">
        <v>11.007923680599999</v>
      </c>
      <c r="O1449">
        <f>IF(AND(COUNTIF(L1449:M1449, "BASE"),COUNTIF(L1449:M1449, "TAXONOMIC")),1,0)</f>
        <v>1</v>
      </c>
      <c r="P1449">
        <f>IF(AND(COUNTIF(L1449:M1449, "BASE"),COUNTIF(L1449:M1449, "THEMATIC")),1,0)</f>
        <v>0</v>
      </c>
      <c r="Q1449" t="s">
        <v>354</v>
      </c>
      <c r="R1449">
        <f>IF(AND(COUNTIF(L1449:M1449, "THEMATIC"),COUNTIF(L1449:M1449, "TAXONOMIC")),1,0)</f>
        <v>0</v>
      </c>
      <c r="S1449">
        <f>IF(COUNTIF(L1449:M1449, "UNRELATED"),1,0)</f>
        <v>0</v>
      </c>
    </row>
    <row r="1450" spans="1:19" x14ac:dyDescent="0.35">
      <c r="A1450">
        <v>4020</v>
      </c>
      <c r="B1450">
        <v>1</v>
      </c>
      <c r="C1450">
        <v>33</v>
      </c>
      <c r="D1450" t="s">
        <v>226</v>
      </c>
      <c r="E1450" t="s">
        <v>227</v>
      </c>
      <c r="F1450" t="s">
        <v>228</v>
      </c>
      <c r="G1450" t="s">
        <v>229</v>
      </c>
      <c r="H1450" t="s">
        <v>230</v>
      </c>
      <c r="I1450" t="s">
        <v>231</v>
      </c>
      <c r="J1450" t="s">
        <v>226</v>
      </c>
      <c r="K1450" t="s">
        <v>227</v>
      </c>
      <c r="L1450" t="s">
        <v>6</v>
      </c>
      <c r="M1450" t="s">
        <v>14</v>
      </c>
      <c r="N1450">
        <v>4.2645504187099998</v>
      </c>
      <c r="O1450">
        <f>IF(AND(COUNTIF(L1450:M1450, "BASE"),COUNTIF(L1450:M1450, "TAXONOMIC")),1,0)</f>
        <v>1</v>
      </c>
      <c r="P1450">
        <f>IF(AND(COUNTIF(L1450:M1450, "BASE"),COUNTIF(L1450:M1450, "THEMATIC")),1,0)</f>
        <v>0</v>
      </c>
      <c r="Q1450" t="s">
        <v>354</v>
      </c>
      <c r="R1450">
        <f>IF(AND(COUNTIF(L1450:M1450, "THEMATIC"),COUNTIF(L1450:M1450, "TAXONOMIC")),1,0)</f>
        <v>0</v>
      </c>
      <c r="S1450">
        <f>IF(COUNTIF(L1450:M1450, "UNRELATED"),1,0)</f>
        <v>0</v>
      </c>
    </row>
    <row r="1451" spans="1:19" x14ac:dyDescent="0.35">
      <c r="A1451">
        <v>4020</v>
      </c>
      <c r="B1451">
        <v>1</v>
      </c>
      <c r="C1451">
        <v>34</v>
      </c>
      <c r="D1451" t="s">
        <v>55</v>
      </c>
      <c r="E1451" t="s">
        <v>107</v>
      </c>
      <c r="F1451" t="s">
        <v>167</v>
      </c>
      <c r="G1451" t="s">
        <v>168</v>
      </c>
      <c r="H1451" t="s">
        <v>169</v>
      </c>
      <c r="I1451" t="s">
        <v>170</v>
      </c>
      <c r="J1451" t="s">
        <v>55</v>
      </c>
      <c r="K1451" t="s">
        <v>107</v>
      </c>
      <c r="L1451" t="s">
        <v>6</v>
      </c>
      <c r="M1451" t="s">
        <v>14</v>
      </c>
      <c r="N1451">
        <v>7.3469296813099998</v>
      </c>
      <c r="O1451">
        <f>IF(AND(COUNTIF(L1451:M1451, "BASE"),COUNTIF(L1451:M1451, "TAXONOMIC")),1,0)</f>
        <v>1</v>
      </c>
      <c r="P1451">
        <f>IF(AND(COUNTIF(L1451:M1451, "BASE"),COUNTIF(L1451:M1451, "THEMATIC")),1,0)</f>
        <v>0</v>
      </c>
      <c r="Q1451" t="s">
        <v>354</v>
      </c>
      <c r="R1451">
        <f>IF(AND(COUNTIF(L1451:M1451, "THEMATIC"),COUNTIF(L1451:M1451, "TAXONOMIC")),1,0)</f>
        <v>0</v>
      </c>
      <c r="S1451">
        <f>IF(COUNTIF(L1451:M1451, "UNRELATED"),1,0)</f>
        <v>0</v>
      </c>
    </row>
    <row r="1452" spans="1:19" x14ac:dyDescent="0.35">
      <c r="A1452">
        <v>4020</v>
      </c>
      <c r="B1452">
        <v>1</v>
      </c>
      <c r="C1452">
        <v>35</v>
      </c>
      <c r="D1452" t="s">
        <v>351</v>
      </c>
      <c r="E1452" t="s">
        <v>304</v>
      </c>
      <c r="F1452" t="s">
        <v>81</v>
      </c>
      <c r="G1452" t="s">
        <v>249</v>
      </c>
      <c r="H1452" t="s">
        <v>305</v>
      </c>
      <c r="I1452" t="s">
        <v>306</v>
      </c>
      <c r="J1452" t="s">
        <v>175</v>
      </c>
      <c r="K1452" t="s">
        <v>304</v>
      </c>
      <c r="L1452" t="s">
        <v>6</v>
      </c>
      <c r="M1452" t="s">
        <v>14</v>
      </c>
      <c r="N1452">
        <v>2.9350999116400001</v>
      </c>
      <c r="O1452">
        <f>IF(AND(COUNTIF(L1452:M1452, "BASE"),COUNTIF(L1452:M1452, "TAXONOMIC")),1,0)</f>
        <v>1</v>
      </c>
      <c r="P1452">
        <f>IF(AND(COUNTIF(L1452:M1452, "BASE"),COUNTIF(L1452:M1452, "THEMATIC")),1,0)</f>
        <v>0</v>
      </c>
      <c r="Q1452" t="s">
        <v>354</v>
      </c>
      <c r="R1452">
        <f>IF(AND(COUNTIF(L1452:M1452, "THEMATIC"),COUNTIF(L1452:M1452, "TAXONOMIC")),1,0)</f>
        <v>0</v>
      </c>
      <c r="S1452">
        <f>IF(COUNTIF(L1452:M1452, "UNRELATED"),1,0)</f>
        <v>0</v>
      </c>
    </row>
    <row r="1453" spans="1:19" x14ac:dyDescent="0.35">
      <c r="A1453">
        <v>4020</v>
      </c>
      <c r="B1453">
        <v>1</v>
      </c>
      <c r="C1453">
        <v>36</v>
      </c>
      <c r="D1453" t="s">
        <v>307</v>
      </c>
      <c r="E1453" t="s">
        <v>308</v>
      </c>
      <c r="F1453" t="s">
        <v>309</v>
      </c>
      <c r="G1453" t="s">
        <v>310</v>
      </c>
      <c r="H1453" t="s">
        <v>311</v>
      </c>
      <c r="I1453" t="s">
        <v>312</v>
      </c>
      <c r="J1453" t="s">
        <v>308</v>
      </c>
      <c r="K1453" t="s">
        <v>307</v>
      </c>
      <c r="L1453" t="s">
        <v>14</v>
      </c>
      <c r="M1453" t="s">
        <v>6</v>
      </c>
      <c r="N1453">
        <v>4.1242445952400004</v>
      </c>
      <c r="O1453">
        <f>IF(AND(COUNTIF(L1453:M1453, "BASE"),COUNTIF(L1453:M1453, "TAXONOMIC")),1,0)</f>
        <v>1</v>
      </c>
      <c r="P1453">
        <f>IF(AND(COUNTIF(L1453:M1453, "BASE"),COUNTIF(L1453:M1453, "THEMATIC")),1,0)</f>
        <v>0</v>
      </c>
      <c r="Q1453" t="s">
        <v>354</v>
      </c>
      <c r="R1453">
        <f>IF(AND(COUNTIF(L1453:M1453, "THEMATIC"),COUNTIF(L1453:M1453, "TAXONOMIC")),1,0)</f>
        <v>0</v>
      </c>
      <c r="S1453">
        <f>IF(COUNTIF(L1453:M1453, "UNRELATED"),1,0)</f>
        <v>0</v>
      </c>
    </row>
    <row r="1454" spans="1:19" x14ac:dyDescent="0.35">
      <c r="A1454">
        <v>4020</v>
      </c>
      <c r="B1454">
        <v>1</v>
      </c>
      <c r="C1454">
        <v>37</v>
      </c>
      <c r="D1454" t="s">
        <v>27</v>
      </c>
      <c r="E1454" t="s">
        <v>28</v>
      </c>
      <c r="F1454" t="s">
        <v>29</v>
      </c>
      <c r="G1454" t="s">
        <v>30</v>
      </c>
      <c r="H1454" t="s">
        <v>31</v>
      </c>
      <c r="I1454" t="s">
        <v>32</v>
      </c>
      <c r="J1454" t="s">
        <v>27</v>
      </c>
      <c r="K1454" t="s">
        <v>28</v>
      </c>
      <c r="L1454" t="s">
        <v>6</v>
      </c>
      <c r="M1454" t="s">
        <v>14</v>
      </c>
      <c r="N1454">
        <v>3.5914199523999999</v>
      </c>
      <c r="O1454">
        <f>IF(AND(COUNTIF(L1454:M1454, "BASE"),COUNTIF(L1454:M1454, "TAXONOMIC")),1,0)</f>
        <v>1</v>
      </c>
      <c r="P1454">
        <f>IF(AND(COUNTIF(L1454:M1454, "BASE"),COUNTIF(L1454:M1454, "THEMATIC")),1,0)</f>
        <v>0</v>
      </c>
      <c r="Q1454" t="s">
        <v>354</v>
      </c>
      <c r="R1454">
        <f>IF(AND(COUNTIF(L1454:M1454, "THEMATIC"),COUNTIF(L1454:M1454, "TAXONOMIC")),1,0)</f>
        <v>0</v>
      </c>
      <c r="S1454">
        <f>IF(COUNTIF(L1454:M1454, "UNRELATED"),1,0)</f>
        <v>0</v>
      </c>
    </row>
    <row r="1455" spans="1:19" x14ac:dyDescent="0.35">
      <c r="A1455">
        <v>4020</v>
      </c>
      <c r="B1455">
        <v>1</v>
      </c>
      <c r="C1455">
        <v>38</v>
      </c>
      <c r="D1455" t="s">
        <v>131</v>
      </c>
      <c r="E1455" t="s">
        <v>132</v>
      </c>
      <c r="F1455" t="s">
        <v>133</v>
      </c>
      <c r="G1455" t="s">
        <v>134</v>
      </c>
      <c r="H1455" t="s">
        <v>135</v>
      </c>
      <c r="I1455" t="s">
        <v>136</v>
      </c>
      <c r="J1455" t="s">
        <v>132</v>
      </c>
      <c r="K1455" t="s">
        <v>131</v>
      </c>
      <c r="L1455" t="s">
        <v>14</v>
      </c>
      <c r="M1455" t="s">
        <v>6</v>
      </c>
      <c r="N1455">
        <v>5.7156115774399998</v>
      </c>
      <c r="O1455">
        <f>IF(AND(COUNTIF(L1455:M1455, "BASE"),COUNTIF(L1455:M1455, "TAXONOMIC")),1,0)</f>
        <v>1</v>
      </c>
      <c r="P1455">
        <f>IF(AND(COUNTIF(L1455:M1455, "BASE"),COUNTIF(L1455:M1455, "THEMATIC")),1,0)</f>
        <v>0</v>
      </c>
      <c r="Q1455" t="s">
        <v>354</v>
      </c>
      <c r="R1455">
        <f>IF(AND(COUNTIF(L1455:M1455, "THEMATIC"),COUNTIF(L1455:M1455, "TAXONOMIC")),1,0)</f>
        <v>0</v>
      </c>
      <c r="S1455">
        <f>IF(COUNTIF(L1455:M1455, "UNRELATED"),1,0)</f>
        <v>0</v>
      </c>
    </row>
    <row r="1456" spans="1:19" x14ac:dyDescent="0.35">
      <c r="A1456">
        <v>4020</v>
      </c>
      <c r="B1456">
        <v>1</v>
      </c>
      <c r="C1456">
        <v>39</v>
      </c>
      <c r="D1456" t="s">
        <v>15</v>
      </c>
      <c r="E1456" t="s">
        <v>16</v>
      </c>
      <c r="F1456" t="s">
        <v>17</v>
      </c>
      <c r="G1456" t="s">
        <v>18</v>
      </c>
      <c r="H1456" t="s">
        <v>19</v>
      </c>
      <c r="I1456" t="s">
        <v>20</v>
      </c>
      <c r="J1456" t="s">
        <v>16</v>
      </c>
      <c r="K1456" t="s">
        <v>15</v>
      </c>
      <c r="L1456" t="s">
        <v>14</v>
      </c>
      <c r="M1456" t="s">
        <v>6</v>
      </c>
      <c r="N1456">
        <v>5.1478113704400004</v>
      </c>
      <c r="O1456">
        <f>IF(AND(COUNTIF(L1456:M1456, "BASE"),COUNTIF(L1456:M1456, "TAXONOMIC")),1,0)</f>
        <v>1</v>
      </c>
      <c r="P1456">
        <f>IF(AND(COUNTIF(L1456:M1456, "BASE"),COUNTIF(L1456:M1456, "THEMATIC")),1,0)</f>
        <v>0</v>
      </c>
      <c r="Q1456" t="s">
        <v>354</v>
      </c>
      <c r="R1456">
        <f>IF(AND(COUNTIF(L1456:M1456, "THEMATIC"),COUNTIF(L1456:M1456, "TAXONOMIC")),1,0)</f>
        <v>0</v>
      </c>
      <c r="S1456">
        <f>IF(COUNTIF(L1456:M1456, "UNRELATED"),1,0)</f>
        <v>0</v>
      </c>
    </row>
    <row r="1457" spans="1:19" x14ac:dyDescent="0.35">
      <c r="A1457">
        <v>4020</v>
      </c>
      <c r="B1457">
        <v>1</v>
      </c>
      <c r="C1457">
        <v>40</v>
      </c>
      <c r="D1457" t="s">
        <v>279</v>
      </c>
      <c r="E1457" t="s">
        <v>280</v>
      </c>
      <c r="F1457" t="s">
        <v>281</v>
      </c>
      <c r="G1457" t="s">
        <v>282</v>
      </c>
      <c r="H1457" t="s">
        <v>283</v>
      </c>
      <c r="I1457" t="s">
        <v>284</v>
      </c>
      <c r="J1457" t="s">
        <v>280</v>
      </c>
      <c r="K1457" t="s">
        <v>279</v>
      </c>
      <c r="L1457" t="s">
        <v>14</v>
      </c>
      <c r="M1457" t="s">
        <v>6</v>
      </c>
      <c r="N1457">
        <v>2.9025712399699999</v>
      </c>
      <c r="O1457">
        <f>IF(AND(COUNTIF(L1457:M1457, "BASE"),COUNTIF(L1457:M1457, "TAXONOMIC")),1,0)</f>
        <v>1</v>
      </c>
      <c r="P1457">
        <f>IF(AND(COUNTIF(L1457:M1457, "BASE"),COUNTIF(L1457:M1457, "THEMATIC")),1,0)</f>
        <v>0</v>
      </c>
      <c r="Q1457" t="s">
        <v>354</v>
      </c>
      <c r="R1457">
        <f>IF(AND(COUNTIF(L1457:M1457, "THEMATIC"),COUNTIF(L1457:M1457, "TAXONOMIC")),1,0)</f>
        <v>0</v>
      </c>
      <c r="S1457">
        <f>IF(COUNTIF(L1457:M1457, "UNRELATED"),1,0)</f>
        <v>0</v>
      </c>
    </row>
    <row r="1458" spans="1:19" x14ac:dyDescent="0.35">
      <c r="A1458">
        <v>4020</v>
      </c>
      <c r="B1458">
        <v>1</v>
      </c>
      <c r="C1458">
        <v>41</v>
      </c>
      <c r="D1458" t="s">
        <v>142</v>
      </c>
      <c r="E1458" t="s">
        <v>45</v>
      </c>
      <c r="F1458" t="s">
        <v>143</v>
      </c>
      <c r="G1458" t="s">
        <v>144</v>
      </c>
      <c r="H1458" t="s">
        <v>51</v>
      </c>
      <c r="I1458" t="s">
        <v>145</v>
      </c>
      <c r="J1458" t="s">
        <v>45</v>
      </c>
      <c r="K1458" t="s">
        <v>142</v>
      </c>
      <c r="L1458" t="s">
        <v>14</v>
      </c>
      <c r="M1458" t="s">
        <v>6</v>
      </c>
      <c r="N1458">
        <v>4.9666125487999997</v>
      </c>
      <c r="O1458">
        <f>IF(AND(COUNTIF(L1458:M1458, "BASE"),COUNTIF(L1458:M1458, "TAXONOMIC")),1,0)</f>
        <v>1</v>
      </c>
      <c r="P1458">
        <f>IF(AND(COUNTIF(L1458:M1458, "BASE"),COUNTIF(L1458:M1458, "THEMATIC")),1,0)</f>
        <v>0</v>
      </c>
      <c r="Q1458" t="s">
        <v>354</v>
      </c>
      <c r="R1458">
        <f>IF(AND(COUNTIF(L1458:M1458, "THEMATIC"),COUNTIF(L1458:M1458, "TAXONOMIC")),1,0)</f>
        <v>0</v>
      </c>
      <c r="S1458">
        <f>IF(COUNTIF(L1458:M1458, "UNRELATED"),1,0)</f>
        <v>0</v>
      </c>
    </row>
    <row r="1459" spans="1:19" x14ac:dyDescent="0.35">
      <c r="A1459">
        <v>4020</v>
      </c>
      <c r="B1459">
        <v>1</v>
      </c>
      <c r="C1459">
        <v>42</v>
      </c>
      <c r="D1459" t="s">
        <v>97</v>
      </c>
      <c r="E1459" t="s">
        <v>98</v>
      </c>
      <c r="F1459" t="s">
        <v>99</v>
      </c>
      <c r="G1459" t="s">
        <v>100</v>
      </c>
      <c r="H1459" t="s">
        <v>101</v>
      </c>
      <c r="I1459" t="s">
        <v>102</v>
      </c>
      <c r="J1459" t="s">
        <v>98</v>
      </c>
      <c r="K1459" t="s">
        <v>97</v>
      </c>
      <c r="L1459" t="s">
        <v>14</v>
      </c>
      <c r="M1459" t="s">
        <v>6</v>
      </c>
      <c r="N1459">
        <v>6.1286033809899996</v>
      </c>
      <c r="O1459">
        <f>IF(AND(COUNTIF(L1459:M1459, "BASE"),COUNTIF(L1459:M1459, "TAXONOMIC")),1,0)</f>
        <v>1</v>
      </c>
      <c r="P1459">
        <f>IF(AND(COUNTIF(L1459:M1459, "BASE"),COUNTIF(L1459:M1459, "THEMATIC")),1,0)</f>
        <v>0</v>
      </c>
      <c r="Q1459" t="s">
        <v>354</v>
      </c>
      <c r="R1459">
        <f>IF(AND(COUNTIF(L1459:M1459, "THEMATIC"),COUNTIF(L1459:M1459, "TAXONOMIC")),1,0)</f>
        <v>0</v>
      </c>
      <c r="S1459">
        <f>IF(COUNTIF(L1459:M1459, "UNRELATED"),1,0)</f>
        <v>0</v>
      </c>
    </row>
    <row r="1460" spans="1:19" x14ac:dyDescent="0.35">
      <c r="A1460">
        <v>4020</v>
      </c>
      <c r="B1460">
        <v>1</v>
      </c>
      <c r="C1460">
        <v>43</v>
      </c>
      <c r="D1460" t="s">
        <v>192</v>
      </c>
      <c r="E1460" t="s">
        <v>193</v>
      </c>
      <c r="F1460" t="s">
        <v>72</v>
      </c>
      <c r="G1460" t="s">
        <v>194</v>
      </c>
      <c r="H1460" t="s">
        <v>195</v>
      </c>
      <c r="I1460" t="s">
        <v>196</v>
      </c>
      <c r="J1460" t="s">
        <v>193</v>
      </c>
      <c r="K1460" t="s">
        <v>192</v>
      </c>
      <c r="L1460" t="s">
        <v>14</v>
      </c>
      <c r="M1460" t="s">
        <v>6</v>
      </c>
      <c r="N1460">
        <v>7.8620377770300003</v>
      </c>
      <c r="O1460">
        <f>IF(AND(COUNTIF(L1460:M1460, "BASE"),COUNTIF(L1460:M1460, "TAXONOMIC")),1,0)</f>
        <v>1</v>
      </c>
      <c r="P1460">
        <f>IF(AND(COUNTIF(L1460:M1460, "BASE"),COUNTIF(L1460:M1460, "THEMATIC")),1,0)</f>
        <v>0</v>
      </c>
      <c r="Q1460" t="s">
        <v>354</v>
      </c>
      <c r="R1460">
        <f>IF(AND(COUNTIF(L1460:M1460, "THEMATIC"),COUNTIF(L1460:M1460, "TAXONOMIC")),1,0)</f>
        <v>0</v>
      </c>
      <c r="S1460">
        <f>IF(COUNTIF(L1460:M1460, "UNRELATED"),1,0)</f>
        <v>0</v>
      </c>
    </row>
    <row r="1461" spans="1:19" x14ac:dyDescent="0.35">
      <c r="A1461">
        <v>4020</v>
      </c>
      <c r="B1461">
        <v>1</v>
      </c>
      <c r="C1461">
        <v>44</v>
      </c>
      <c r="D1461" t="s">
        <v>103</v>
      </c>
      <c r="E1461" t="s">
        <v>104</v>
      </c>
      <c r="F1461" t="s">
        <v>105</v>
      </c>
      <c r="G1461" t="s">
        <v>106</v>
      </c>
      <c r="H1461" t="s">
        <v>107</v>
      </c>
      <c r="I1461" t="s">
        <v>108</v>
      </c>
      <c r="J1461" t="s">
        <v>108</v>
      </c>
      <c r="K1461" t="s">
        <v>104</v>
      </c>
      <c r="L1461" t="s">
        <v>324</v>
      </c>
      <c r="M1461" t="s">
        <v>14</v>
      </c>
      <c r="N1461">
        <v>19.325537664100001</v>
      </c>
      <c r="O1461">
        <f>IF(AND(COUNTIF(L1461:M1461, "BASE"),COUNTIF(L1461:M1461, "TAXONOMIC")),1,0)</f>
        <v>0</v>
      </c>
      <c r="P1461">
        <f>IF(AND(COUNTIF(L1461:M1461, "BASE"),COUNTIF(L1461:M1461, "THEMATIC")),1,0)</f>
        <v>0</v>
      </c>
      <c r="Q1461" t="s">
        <v>352</v>
      </c>
      <c r="R1461">
        <f>IF(AND(COUNTIF(L1461:M1461, "THEMATIC"),COUNTIF(L1461:M1461, "TAXONOMIC")),1,0)</f>
        <v>0</v>
      </c>
      <c r="S1461">
        <f>IF(COUNTIF(L1461:M1461, "UNRELATED"),1,0)</f>
        <v>1</v>
      </c>
    </row>
    <row r="1462" spans="1:19" x14ac:dyDescent="0.35">
      <c r="A1462">
        <v>4020</v>
      </c>
      <c r="B1462">
        <v>1</v>
      </c>
      <c r="C1462">
        <v>45</v>
      </c>
      <c r="D1462" t="s">
        <v>260</v>
      </c>
      <c r="E1462" t="s">
        <v>261</v>
      </c>
      <c r="F1462" t="s">
        <v>145</v>
      </c>
      <c r="G1462" t="s">
        <v>262</v>
      </c>
      <c r="H1462" t="s">
        <v>263</v>
      </c>
      <c r="I1462" t="s">
        <v>264</v>
      </c>
      <c r="J1462" t="s">
        <v>260</v>
      </c>
      <c r="K1462" t="s">
        <v>261</v>
      </c>
      <c r="L1462" t="s">
        <v>6</v>
      </c>
      <c r="M1462" t="s">
        <v>14</v>
      </c>
      <c r="N1462">
        <v>5.0266589109700002</v>
      </c>
      <c r="O1462">
        <f>IF(AND(COUNTIF(L1462:M1462, "BASE"),COUNTIF(L1462:M1462, "TAXONOMIC")),1,0)</f>
        <v>1</v>
      </c>
      <c r="P1462">
        <f>IF(AND(COUNTIF(L1462:M1462, "BASE"),COUNTIF(L1462:M1462, "THEMATIC")),1,0)</f>
        <v>0</v>
      </c>
      <c r="Q1462" t="s">
        <v>354</v>
      </c>
      <c r="R1462">
        <f>IF(AND(COUNTIF(L1462:M1462, "THEMATIC"),COUNTIF(L1462:M1462, "TAXONOMIC")),1,0)</f>
        <v>0</v>
      </c>
      <c r="S1462">
        <f>IF(COUNTIF(L1462:M1462, "UNRELATED"),1,0)</f>
        <v>0</v>
      </c>
    </row>
    <row r="1463" spans="1:19" x14ac:dyDescent="0.35">
      <c r="A1463">
        <v>4020</v>
      </c>
      <c r="B1463">
        <v>1</v>
      </c>
      <c r="C1463">
        <v>46</v>
      </c>
      <c r="D1463" t="s">
        <v>220</v>
      </c>
      <c r="E1463" t="s">
        <v>221</v>
      </c>
      <c r="F1463" t="s">
        <v>222</v>
      </c>
      <c r="G1463" t="s">
        <v>223</v>
      </c>
      <c r="H1463" t="s">
        <v>224</v>
      </c>
      <c r="I1463" t="s">
        <v>225</v>
      </c>
      <c r="J1463" t="s">
        <v>220</v>
      </c>
      <c r="K1463" t="s">
        <v>221</v>
      </c>
      <c r="L1463" t="s">
        <v>6</v>
      </c>
      <c r="M1463" t="s">
        <v>14</v>
      </c>
      <c r="N1463">
        <v>8.6936699943000004</v>
      </c>
      <c r="O1463">
        <f>IF(AND(COUNTIF(L1463:M1463, "BASE"),COUNTIF(L1463:M1463, "TAXONOMIC")),1,0)</f>
        <v>1</v>
      </c>
      <c r="P1463">
        <f>IF(AND(COUNTIF(L1463:M1463, "BASE"),COUNTIF(L1463:M1463, "THEMATIC")),1,0)</f>
        <v>0</v>
      </c>
      <c r="Q1463" t="s">
        <v>354</v>
      </c>
      <c r="R1463">
        <f>IF(AND(COUNTIF(L1463:M1463, "THEMATIC"),COUNTIF(L1463:M1463, "TAXONOMIC")),1,0)</f>
        <v>0</v>
      </c>
      <c r="S1463">
        <f>IF(COUNTIF(L1463:M1463, "UNRELATED"),1,0)</f>
        <v>0</v>
      </c>
    </row>
    <row r="1464" spans="1:19" x14ac:dyDescent="0.35">
      <c r="A1464">
        <v>4020</v>
      </c>
      <c r="B1464">
        <v>1</v>
      </c>
      <c r="C1464">
        <v>47</v>
      </c>
      <c r="D1464" t="s">
        <v>146</v>
      </c>
      <c r="E1464" t="s">
        <v>147</v>
      </c>
      <c r="F1464" t="s">
        <v>148</v>
      </c>
      <c r="G1464" t="s">
        <v>149</v>
      </c>
      <c r="H1464" t="s">
        <v>150</v>
      </c>
      <c r="I1464" t="s">
        <v>151</v>
      </c>
      <c r="J1464" t="s">
        <v>146</v>
      </c>
      <c r="K1464" t="s">
        <v>148</v>
      </c>
      <c r="L1464" t="s">
        <v>6</v>
      </c>
      <c r="M1464" t="s">
        <v>7</v>
      </c>
      <c r="N1464">
        <v>4.3149760673999999</v>
      </c>
      <c r="O1464">
        <f>IF(AND(COUNTIF(L1464:M1464, "BASE"),COUNTIF(L1464:M1464, "TAXONOMIC")),1,0)</f>
        <v>0</v>
      </c>
      <c r="P1464">
        <f>IF(AND(COUNTIF(L1464:M1464, "BASE"),COUNTIF(L1464:M1464, "THEMATIC")),1,0)</f>
        <v>1</v>
      </c>
      <c r="Q1464" t="s">
        <v>353</v>
      </c>
      <c r="R1464">
        <f>IF(AND(COUNTIF(L1464:M1464, "THEMATIC"),COUNTIF(L1464:M1464, "TAXONOMIC")),1,0)</f>
        <v>0</v>
      </c>
      <c r="S1464">
        <f>IF(COUNTIF(L1464:M1464, "UNRELATED"),1,0)</f>
        <v>0</v>
      </c>
    </row>
    <row r="1465" spans="1:19" x14ac:dyDescent="0.35">
      <c r="A1465">
        <v>4020</v>
      </c>
      <c r="B1465">
        <v>1</v>
      </c>
      <c r="C1465">
        <v>48</v>
      </c>
      <c r="D1465" t="s">
        <v>299</v>
      </c>
      <c r="E1465" t="s">
        <v>206</v>
      </c>
      <c r="F1465" t="s">
        <v>300</v>
      </c>
      <c r="G1465" t="s">
        <v>301</v>
      </c>
      <c r="H1465" t="s">
        <v>302</v>
      </c>
      <c r="I1465" t="s">
        <v>303</v>
      </c>
      <c r="J1465" t="s">
        <v>299</v>
      </c>
      <c r="K1465" t="s">
        <v>206</v>
      </c>
      <c r="L1465" t="s">
        <v>6</v>
      </c>
      <c r="M1465" t="s">
        <v>14</v>
      </c>
      <c r="N1465">
        <v>4.14431566797</v>
      </c>
      <c r="O1465">
        <f>IF(AND(COUNTIF(L1465:M1465, "BASE"),COUNTIF(L1465:M1465, "TAXONOMIC")),1,0)</f>
        <v>1</v>
      </c>
      <c r="P1465">
        <f>IF(AND(COUNTIF(L1465:M1465, "BASE"),COUNTIF(L1465:M1465, "THEMATIC")),1,0)</f>
        <v>0</v>
      </c>
      <c r="Q1465" t="s">
        <v>354</v>
      </c>
      <c r="R1465">
        <f>IF(AND(COUNTIF(L1465:M1465, "THEMATIC"),COUNTIF(L1465:M1465, "TAXONOMIC")),1,0)</f>
        <v>0</v>
      </c>
      <c r="S1465">
        <f>IF(COUNTIF(L1465:M1465, "UNRELATED"),1,0)</f>
        <v>0</v>
      </c>
    </row>
    <row r="1466" spans="1:19" x14ac:dyDescent="0.35">
      <c r="A1466">
        <v>4020</v>
      </c>
      <c r="B1466">
        <v>1</v>
      </c>
      <c r="C1466">
        <v>49</v>
      </c>
      <c r="D1466" t="s">
        <v>109</v>
      </c>
      <c r="E1466" t="s">
        <v>110</v>
      </c>
      <c r="F1466" t="s">
        <v>111</v>
      </c>
      <c r="G1466" t="s">
        <v>112</v>
      </c>
      <c r="H1466" t="s">
        <v>113</v>
      </c>
      <c r="I1466" t="s">
        <v>114</v>
      </c>
      <c r="J1466" t="s">
        <v>110</v>
      </c>
      <c r="K1466" t="s">
        <v>109</v>
      </c>
      <c r="L1466" t="s">
        <v>14</v>
      </c>
      <c r="M1466" t="s">
        <v>6</v>
      </c>
      <c r="N1466">
        <v>6.1462560327500002</v>
      </c>
      <c r="O1466">
        <f>IF(AND(COUNTIF(L1466:M1466, "BASE"),COUNTIF(L1466:M1466, "TAXONOMIC")),1,0)</f>
        <v>1</v>
      </c>
      <c r="P1466">
        <f>IF(AND(COUNTIF(L1466:M1466, "BASE"),COUNTIF(L1466:M1466, "THEMATIC")),1,0)</f>
        <v>0</v>
      </c>
      <c r="Q1466" t="s">
        <v>354</v>
      </c>
      <c r="R1466">
        <f>IF(AND(COUNTIF(L1466:M1466, "THEMATIC"),COUNTIF(L1466:M1466, "TAXONOMIC")),1,0)</f>
        <v>0</v>
      </c>
      <c r="S1466">
        <f>IF(COUNTIF(L1466:M1466, "UNRELATED"),1,0)</f>
        <v>0</v>
      </c>
    </row>
    <row r="1467" spans="1:19" x14ac:dyDescent="0.35">
      <c r="A1467">
        <v>4020</v>
      </c>
      <c r="B1467">
        <v>1</v>
      </c>
      <c r="C1467">
        <v>50</v>
      </c>
      <c r="D1467" t="s">
        <v>74</v>
      </c>
      <c r="E1467" t="s">
        <v>16</v>
      </c>
      <c r="F1467" t="s">
        <v>75</v>
      </c>
      <c r="G1467" t="s">
        <v>76</v>
      </c>
      <c r="H1467" t="s">
        <v>77</v>
      </c>
      <c r="I1467" t="s">
        <v>78</v>
      </c>
      <c r="J1467" t="s">
        <v>16</v>
      </c>
      <c r="K1467" t="s">
        <v>74</v>
      </c>
      <c r="L1467" t="s">
        <v>14</v>
      </c>
      <c r="M1467" t="s">
        <v>6</v>
      </c>
      <c r="N1467">
        <v>7.7228767720500002</v>
      </c>
      <c r="O1467">
        <f>IF(AND(COUNTIF(L1467:M1467, "BASE"),COUNTIF(L1467:M1467, "TAXONOMIC")),1,0)</f>
        <v>1</v>
      </c>
      <c r="P1467">
        <f>IF(AND(COUNTIF(L1467:M1467, "BASE"),COUNTIF(L1467:M1467, "THEMATIC")),1,0)</f>
        <v>0</v>
      </c>
      <c r="Q1467" t="s">
        <v>354</v>
      </c>
      <c r="R1467">
        <f>IF(AND(COUNTIF(L1467:M1467, "THEMATIC"),COUNTIF(L1467:M1467, "TAXONOMIC")),1,0)</f>
        <v>0</v>
      </c>
      <c r="S1467">
        <f>IF(COUNTIF(L1467:M1467, "UNRELATED"),1,0)</f>
        <v>0</v>
      </c>
    </row>
    <row r="1468" spans="1:19" x14ac:dyDescent="0.35">
      <c r="A1468">
        <v>4020</v>
      </c>
      <c r="B1468">
        <v>1</v>
      </c>
      <c r="C1468">
        <v>51</v>
      </c>
      <c r="D1468" t="s">
        <v>4</v>
      </c>
      <c r="E1468" t="s">
        <v>236</v>
      </c>
      <c r="F1468" t="s">
        <v>290</v>
      </c>
      <c r="G1468" t="s">
        <v>291</v>
      </c>
      <c r="H1468" t="s">
        <v>292</v>
      </c>
      <c r="I1468" t="s">
        <v>146</v>
      </c>
      <c r="J1468" t="s">
        <v>4</v>
      </c>
      <c r="K1468" t="s">
        <v>236</v>
      </c>
      <c r="L1468" t="s">
        <v>6</v>
      </c>
      <c r="M1468" t="s">
        <v>14</v>
      </c>
      <c r="N1468">
        <v>5.7394385687699998</v>
      </c>
      <c r="O1468">
        <f>IF(AND(COUNTIF(L1468:M1468, "BASE"),COUNTIF(L1468:M1468, "TAXONOMIC")),1,0)</f>
        <v>1</v>
      </c>
      <c r="P1468">
        <f>IF(AND(COUNTIF(L1468:M1468, "BASE"),COUNTIF(L1468:M1468, "THEMATIC")),1,0)</f>
        <v>0</v>
      </c>
      <c r="Q1468" t="s">
        <v>354</v>
      </c>
      <c r="R1468">
        <f>IF(AND(COUNTIF(L1468:M1468, "THEMATIC"),COUNTIF(L1468:M1468, "TAXONOMIC")),1,0)</f>
        <v>0</v>
      </c>
      <c r="S1468">
        <f>IF(COUNTIF(L1468:M1468, "UNRELATED"),1,0)</f>
        <v>0</v>
      </c>
    </row>
    <row r="1469" spans="1:19" x14ac:dyDescent="0.35">
      <c r="A1469">
        <v>4020</v>
      </c>
      <c r="B1469">
        <v>1</v>
      </c>
      <c r="C1469">
        <v>52</v>
      </c>
      <c r="D1469" t="s">
        <v>132</v>
      </c>
      <c r="E1469" t="s">
        <v>244</v>
      </c>
      <c r="F1469" t="s">
        <v>245</v>
      </c>
      <c r="G1469" t="s">
        <v>246</v>
      </c>
      <c r="H1469" t="s">
        <v>247</v>
      </c>
      <c r="I1469" t="s">
        <v>248</v>
      </c>
      <c r="J1469" t="s">
        <v>132</v>
      </c>
      <c r="K1469" t="s">
        <v>244</v>
      </c>
      <c r="L1469" t="s">
        <v>6</v>
      </c>
      <c r="M1469" t="s">
        <v>14</v>
      </c>
      <c r="N1469">
        <v>3.52958319732</v>
      </c>
      <c r="O1469">
        <f>IF(AND(COUNTIF(L1469:M1469, "BASE"),COUNTIF(L1469:M1469, "TAXONOMIC")),1,0)</f>
        <v>1</v>
      </c>
      <c r="P1469">
        <f>IF(AND(COUNTIF(L1469:M1469, "BASE"),COUNTIF(L1469:M1469, "THEMATIC")),1,0)</f>
        <v>0</v>
      </c>
      <c r="Q1469" t="s">
        <v>354</v>
      </c>
      <c r="R1469">
        <f>IF(AND(COUNTIF(L1469:M1469, "THEMATIC"),COUNTIF(L1469:M1469, "TAXONOMIC")),1,0)</f>
        <v>0</v>
      </c>
      <c r="S1469">
        <f>IF(COUNTIF(L1469:M1469, "UNRELATED"),1,0)</f>
        <v>0</v>
      </c>
    </row>
    <row r="1470" spans="1:19" x14ac:dyDescent="0.35">
      <c r="A1470">
        <v>4020</v>
      </c>
      <c r="B1470">
        <v>1</v>
      </c>
      <c r="C1470">
        <v>53</v>
      </c>
      <c r="D1470" t="s">
        <v>253</v>
      </c>
      <c r="E1470" t="s">
        <v>275</v>
      </c>
      <c r="F1470" t="s">
        <v>234</v>
      </c>
      <c r="G1470" t="s">
        <v>276</v>
      </c>
      <c r="H1470" t="s">
        <v>277</v>
      </c>
      <c r="I1470" t="s">
        <v>278</v>
      </c>
      <c r="J1470" t="s">
        <v>275</v>
      </c>
      <c r="K1470" t="s">
        <v>253</v>
      </c>
      <c r="L1470" t="s">
        <v>14</v>
      </c>
      <c r="M1470" t="s">
        <v>6</v>
      </c>
      <c r="N1470">
        <v>6.3822892795400001</v>
      </c>
      <c r="O1470">
        <f>IF(AND(COUNTIF(L1470:M1470, "BASE"),COUNTIF(L1470:M1470, "TAXONOMIC")),1,0)</f>
        <v>1</v>
      </c>
      <c r="P1470">
        <f>IF(AND(COUNTIF(L1470:M1470, "BASE"),COUNTIF(L1470:M1470, "THEMATIC")),1,0)</f>
        <v>0</v>
      </c>
      <c r="Q1470" t="s">
        <v>354</v>
      </c>
      <c r="R1470">
        <f>IF(AND(COUNTIF(L1470:M1470, "THEMATIC"),COUNTIF(L1470:M1470, "TAXONOMIC")),1,0)</f>
        <v>0</v>
      </c>
      <c r="S1470">
        <f>IF(COUNTIF(L1470:M1470, "UNRELATED"),1,0)</f>
        <v>0</v>
      </c>
    </row>
    <row r="1471" spans="1:19" x14ac:dyDescent="0.35">
      <c r="A1471">
        <v>4020</v>
      </c>
      <c r="B1471">
        <v>1</v>
      </c>
      <c r="C1471">
        <v>54</v>
      </c>
      <c r="D1471" t="s">
        <v>232</v>
      </c>
      <c r="E1471" t="s">
        <v>233</v>
      </c>
      <c r="F1471" t="s">
        <v>234</v>
      </c>
      <c r="G1471" t="s">
        <v>235</v>
      </c>
      <c r="H1471" t="s">
        <v>236</v>
      </c>
      <c r="I1471" t="s">
        <v>237</v>
      </c>
      <c r="J1471" t="s">
        <v>232</v>
      </c>
      <c r="K1471" t="s">
        <v>233</v>
      </c>
      <c r="L1471" t="s">
        <v>6</v>
      </c>
      <c r="M1471" t="s">
        <v>14</v>
      </c>
      <c r="N1471">
        <v>3.85500962409</v>
      </c>
      <c r="O1471">
        <f>IF(AND(COUNTIF(L1471:M1471, "BASE"),COUNTIF(L1471:M1471, "TAXONOMIC")),1,0)</f>
        <v>1</v>
      </c>
      <c r="P1471">
        <f>IF(AND(COUNTIF(L1471:M1471, "BASE"),COUNTIF(L1471:M1471, "THEMATIC")),1,0)</f>
        <v>0</v>
      </c>
      <c r="Q1471" t="s">
        <v>354</v>
      </c>
      <c r="R1471">
        <f>IF(AND(COUNTIF(L1471:M1471, "THEMATIC"),COUNTIF(L1471:M1471, "TAXONOMIC")),1,0)</f>
        <v>0</v>
      </c>
      <c r="S1471">
        <f>IF(COUNTIF(L1471:M1471, "UNRELATED"),1,0)</f>
        <v>0</v>
      </c>
    </row>
    <row r="1472" spans="1:19" x14ac:dyDescent="0.35">
      <c r="A1472">
        <v>4020</v>
      </c>
      <c r="B1472">
        <v>1</v>
      </c>
      <c r="C1472">
        <v>55</v>
      </c>
      <c r="D1472" t="s">
        <v>45</v>
      </c>
      <c r="E1472" t="s">
        <v>46</v>
      </c>
      <c r="F1472" t="s">
        <v>47</v>
      </c>
      <c r="G1472" t="s">
        <v>48</v>
      </c>
      <c r="H1472" t="s">
        <v>49</v>
      </c>
      <c r="I1472" t="s">
        <v>50</v>
      </c>
      <c r="J1472" t="s">
        <v>46</v>
      </c>
      <c r="K1472" t="s">
        <v>45</v>
      </c>
      <c r="L1472" t="s">
        <v>14</v>
      </c>
      <c r="M1472" t="s">
        <v>6</v>
      </c>
      <c r="N1472">
        <v>3.0506746086200001</v>
      </c>
      <c r="O1472">
        <f>IF(AND(COUNTIF(L1472:M1472, "BASE"),COUNTIF(L1472:M1472, "TAXONOMIC")),1,0)</f>
        <v>1</v>
      </c>
      <c r="P1472">
        <f>IF(AND(COUNTIF(L1472:M1472, "BASE"),COUNTIF(L1472:M1472, "THEMATIC")),1,0)</f>
        <v>0</v>
      </c>
      <c r="Q1472" t="s">
        <v>354</v>
      </c>
      <c r="R1472">
        <f>IF(AND(COUNTIF(L1472:M1472, "THEMATIC"),COUNTIF(L1472:M1472, "TAXONOMIC")),1,0)</f>
        <v>0</v>
      </c>
      <c r="S1472">
        <f>IF(COUNTIF(L1472:M1472, "UNRELATED"),1,0)</f>
        <v>0</v>
      </c>
    </row>
    <row r="1473" spans="1:19" x14ac:dyDescent="0.35">
      <c r="A1473">
        <v>4020</v>
      </c>
      <c r="B1473">
        <v>1</v>
      </c>
      <c r="C1473">
        <v>56</v>
      </c>
      <c r="D1473" t="s">
        <v>69</v>
      </c>
      <c r="E1473" t="s">
        <v>70</v>
      </c>
      <c r="F1473" t="s">
        <v>71</v>
      </c>
      <c r="G1473" t="s">
        <v>38</v>
      </c>
      <c r="H1473" t="s">
        <v>72</v>
      </c>
      <c r="I1473" t="s">
        <v>73</v>
      </c>
      <c r="J1473" t="s">
        <v>70</v>
      </c>
      <c r="K1473" t="s">
        <v>69</v>
      </c>
      <c r="L1473" t="s">
        <v>14</v>
      </c>
      <c r="M1473" t="s">
        <v>6</v>
      </c>
      <c r="N1473">
        <v>6.1551345012300001</v>
      </c>
      <c r="O1473">
        <f>IF(AND(COUNTIF(L1473:M1473, "BASE"),COUNTIF(L1473:M1473, "TAXONOMIC")),1,0)</f>
        <v>1</v>
      </c>
      <c r="P1473">
        <f>IF(AND(COUNTIF(L1473:M1473, "BASE"),COUNTIF(L1473:M1473, "THEMATIC")),1,0)</f>
        <v>0</v>
      </c>
      <c r="Q1473" t="s">
        <v>354</v>
      </c>
      <c r="R1473">
        <f>IF(AND(COUNTIF(L1473:M1473, "THEMATIC"),COUNTIF(L1473:M1473, "TAXONOMIC")),1,0)</f>
        <v>0</v>
      </c>
      <c r="S1473">
        <f>IF(COUNTIF(L1473:M1473, "UNRELATED"),1,0)</f>
        <v>0</v>
      </c>
    </row>
    <row r="1474" spans="1:19" x14ac:dyDescent="0.35">
      <c r="A1474">
        <v>4020</v>
      </c>
      <c r="B1474">
        <v>1</v>
      </c>
      <c r="C1474">
        <v>57</v>
      </c>
      <c r="D1474" t="s">
        <v>313</v>
      </c>
      <c r="E1474" t="s">
        <v>314</v>
      </c>
      <c r="F1474" t="s">
        <v>315</v>
      </c>
      <c r="G1474" t="s">
        <v>267</v>
      </c>
      <c r="H1474" t="s">
        <v>316</v>
      </c>
      <c r="I1474" t="s">
        <v>317</v>
      </c>
      <c r="J1474" t="s">
        <v>315</v>
      </c>
      <c r="K1474" t="s">
        <v>313</v>
      </c>
      <c r="L1474" t="s">
        <v>7</v>
      </c>
      <c r="M1474" t="s">
        <v>6</v>
      </c>
      <c r="N1474">
        <v>6.9889315445899998</v>
      </c>
      <c r="O1474">
        <f>IF(AND(COUNTIF(L1474:M1474, "BASE"),COUNTIF(L1474:M1474, "TAXONOMIC")),1,0)</f>
        <v>0</v>
      </c>
      <c r="P1474">
        <f>IF(AND(COUNTIF(L1474:M1474, "BASE"),COUNTIF(L1474:M1474, "THEMATIC")),1,0)</f>
        <v>1</v>
      </c>
      <c r="Q1474" t="s">
        <v>353</v>
      </c>
      <c r="R1474">
        <f>IF(AND(COUNTIF(L1474:M1474, "THEMATIC"),COUNTIF(L1474:M1474, "TAXONOMIC")),1,0)</f>
        <v>0</v>
      </c>
      <c r="S1474">
        <f>IF(COUNTIF(L1474:M1474, "UNRELATED"),1,0)</f>
        <v>0</v>
      </c>
    </row>
    <row r="1475" spans="1:19" x14ac:dyDescent="0.35">
      <c r="A1475">
        <v>4020</v>
      </c>
      <c r="B1475">
        <v>1</v>
      </c>
      <c r="C1475">
        <v>58</v>
      </c>
      <c r="D1475" t="s">
        <v>181</v>
      </c>
      <c r="E1475" t="s">
        <v>182</v>
      </c>
      <c r="F1475" t="s">
        <v>183</v>
      </c>
      <c r="G1475" t="s">
        <v>184</v>
      </c>
      <c r="H1475" t="s">
        <v>185</v>
      </c>
      <c r="I1475" t="s">
        <v>186</v>
      </c>
      <c r="J1475" t="s">
        <v>182</v>
      </c>
      <c r="K1475" t="s">
        <v>181</v>
      </c>
      <c r="L1475" t="s">
        <v>14</v>
      </c>
      <c r="M1475" t="s">
        <v>6</v>
      </c>
      <c r="N1475">
        <v>9.4688260411500007</v>
      </c>
      <c r="O1475">
        <f>IF(AND(COUNTIF(L1475:M1475, "BASE"),COUNTIF(L1475:M1475, "TAXONOMIC")),1,0)</f>
        <v>1</v>
      </c>
      <c r="P1475">
        <f>IF(AND(COUNTIF(L1475:M1475, "BASE"),COUNTIF(L1475:M1475, "THEMATIC")),1,0)</f>
        <v>0</v>
      </c>
      <c r="Q1475" t="s">
        <v>354</v>
      </c>
      <c r="R1475">
        <f>IF(AND(COUNTIF(L1475:M1475, "THEMATIC"),COUNTIF(L1475:M1475, "TAXONOMIC")),1,0)</f>
        <v>0</v>
      </c>
      <c r="S1475">
        <f>IF(COUNTIF(L1475:M1475, "UNRELATED"),1,0)</f>
        <v>0</v>
      </c>
    </row>
    <row r="1476" spans="1:19" x14ac:dyDescent="0.35">
      <c r="A1476">
        <v>4020</v>
      </c>
      <c r="B1476">
        <v>1</v>
      </c>
      <c r="C1476">
        <v>59</v>
      </c>
      <c r="D1476" t="s">
        <v>0</v>
      </c>
      <c r="E1476" t="s">
        <v>1</v>
      </c>
      <c r="F1476" t="s">
        <v>2</v>
      </c>
      <c r="G1476" t="s">
        <v>3</v>
      </c>
      <c r="H1476" t="s">
        <v>4</v>
      </c>
      <c r="I1476" t="s">
        <v>5</v>
      </c>
      <c r="J1476" t="s">
        <v>2</v>
      </c>
      <c r="K1476" t="s">
        <v>0</v>
      </c>
      <c r="L1476" t="s">
        <v>7</v>
      </c>
      <c r="M1476" t="s">
        <v>6</v>
      </c>
      <c r="N1476">
        <v>7.1858479503400003</v>
      </c>
      <c r="O1476">
        <f>IF(AND(COUNTIF(L1476:M1476, "BASE"),COUNTIF(L1476:M1476, "TAXONOMIC")),1,0)</f>
        <v>0</v>
      </c>
      <c r="P1476">
        <f>IF(AND(COUNTIF(L1476:M1476, "BASE"),COUNTIF(L1476:M1476, "THEMATIC")),1,0)</f>
        <v>1</v>
      </c>
      <c r="Q1476" t="s">
        <v>353</v>
      </c>
      <c r="R1476">
        <f>IF(AND(COUNTIF(L1476:M1476, "THEMATIC"),COUNTIF(L1476:M1476, "TAXONOMIC")),1,0)</f>
        <v>0</v>
      </c>
      <c r="S1476">
        <f>IF(COUNTIF(L1476:M1476, "UNRELATED"),1,0)</f>
        <v>0</v>
      </c>
    </row>
    <row r="1477" spans="1:19" x14ac:dyDescent="0.35">
      <c r="A1477">
        <v>4022</v>
      </c>
      <c r="B1477">
        <v>1</v>
      </c>
      <c r="C1477">
        <v>1</v>
      </c>
      <c r="D1477" t="s">
        <v>142</v>
      </c>
      <c r="E1477" t="s">
        <v>45</v>
      </c>
      <c r="F1477" t="s">
        <v>143</v>
      </c>
      <c r="G1477" t="s">
        <v>144</v>
      </c>
      <c r="H1477" t="s">
        <v>51</v>
      </c>
      <c r="I1477" t="s">
        <v>145</v>
      </c>
      <c r="J1477" t="s">
        <v>45</v>
      </c>
      <c r="K1477" t="s">
        <v>142</v>
      </c>
      <c r="L1477" t="s">
        <v>14</v>
      </c>
      <c r="M1477" t="s">
        <v>6</v>
      </c>
      <c r="N1477">
        <v>12.7601585935</v>
      </c>
      <c r="O1477">
        <f>IF(AND(COUNTIF(L1477:M1477, "BASE"),COUNTIF(L1477:M1477, "TAXONOMIC")),1,0)</f>
        <v>1</v>
      </c>
      <c r="P1477">
        <f>IF(AND(COUNTIF(L1477:M1477, "BASE"),COUNTIF(L1477:M1477, "THEMATIC")),1,0)</f>
        <v>0</v>
      </c>
      <c r="Q1477" t="s">
        <v>354</v>
      </c>
      <c r="R1477">
        <f>IF(AND(COUNTIF(L1477:M1477, "THEMATIC"),COUNTIF(L1477:M1477, "TAXONOMIC")),1,0)</f>
        <v>0</v>
      </c>
      <c r="S1477">
        <f>IF(COUNTIF(L1477:M1477, "UNRELATED"),1,0)</f>
        <v>0</v>
      </c>
    </row>
    <row r="1478" spans="1:19" x14ac:dyDescent="0.35">
      <c r="A1478">
        <v>4022</v>
      </c>
      <c r="B1478">
        <v>1</v>
      </c>
      <c r="C1478">
        <v>2</v>
      </c>
      <c r="D1478" t="s">
        <v>55</v>
      </c>
      <c r="E1478" t="s">
        <v>107</v>
      </c>
      <c r="F1478" t="s">
        <v>167</v>
      </c>
      <c r="G1478" t="s">
        <v>168</v>
      </c>
      <c r="H1478" t="s">
        <v>169</v>
      </c>
      <c r="I1478" t="s">
        <v>170</v>
      </c>
      <c r="J1478" t="s">
        <v>55</v>
      </c>
      <c r="K1478" t="s">
        <v>107</v>
      </c>
      <c r="L1478" t="s">
        <v>6</v>
      </c>
      <c r="M1478" t="s">
        <v>14</v>
      </c>
      <c r="N1478">
        <v>9.0248501428899992</v>
      </c>
      <c r="O1478">
        <f>IF(AND(COUNTIF(L1478:M1478, "BASE"),COUNTIF(L1478:M1478, "TAXONOMIC")),1,0)</f>
        <v>1</v>
      </c>
      <c r="P1478">
        <f>IF(AND(COUNTIF(L1478:M1478, "BASE"),COUNTIF(L1478:M1478, "THEMATIC")),1,0)</f>
        <v>0</v>
      </c>
      <c r="Q1478" t="s">
        <v>354</v>
      </c>
      <c r="R1478">
        <f>IF(AND(COUNTIF(L1478:M1478, "THEMATIC"),COUNTIF(L1478:M1478, "TAXONOMIC")),1,0)</f>
        <v>0</v>
      </c>
      <c r="S1478">
        <f>IF(COUNTIF(L1478:M1478, "UNRELATED"),1,0)</f>
        <v>0</v>
      </c>
    </row>
    <row r="1479" spans="1:19" x14ac:dyDescent="0.35">
      <c r="A1479">
        <v>4022</v>
      </c>
      <c r="B1479">
        <v>1</v>
      </c>
      <c r="C1479">
        <v>3</v>
      </c>
      <c r="D1479" t="s">
        <v>36</v>
      </c>
      <c r="E1479" t="s">
        <v>271</v>
      </c>
      <c r="F1479" t="s">
        <v>165</v>
      </c>
      <c r="G1479" t="s">
        <v>272</v>
      </c>
      <c r="H1479" t="s">
        <v>273</v>
      </c>
      <c r="I1479" t="s">
        <v>274</v>
      </c>
      <c r="J1479" t="s">
        <v>271</v>
      </c>
      <c r="K1479" t="s">
        <v>36</v>
      </c>
      <c r="L1479" t="s">
        <v>14</v>
      </c>
      <c r="M1479" t="s">
        <v>6</v>
      </c>
      <c r="N1479">
        <v>9.0864760875700004</v>
      </c>
      <c r="O1479">
        <f>IF(AND(COUNTIF(L1479:M1479, "BASE"),COUNTIF(L1479:M1479, "TAXONOMIC")),1,0)</f>
        <v>1</v>
      </c>
      <c r="P1479">
        <f>IF(AND(COUNTIF(L1479:M1479, "BASE"),COUNTIF(L1479:M1479, "THEMATIC")),1,0)</f>
        <v>0</v>
      </c>
      <c r="Q1479" t="s">
        <v>354</v>
      </c>
      <c r="R1479">
        <f>IF(AND(COUNTIF(L1479:M1479, "THEMATIC"),COUNTIF(L1479:M1479, "TAXONOMIC")),1,0)</f>
        <v>0</v>
      </c>
      <c r="S1479">
        <f>IF(COUNTIF(L1479:M1479, "UNRELATED"),1,0)</f>
        <v>0</v>
      </c>
    </row>
    <row r="1480" spans="1:19" x14ac:dyDescent="0.35">
      <c r="A1480">
        <v>4022</v>
      </c>
      <c r="B1480">
        <v>1</v>
      </c>
      <c r="C1480">
        <v>4</v>
      </c>
      <c r="D1480" t="s">
        <v>232</v>
      </c>
      <c r="E1480" t="s">
        <v>233</v>
      </c>
      <c r="F1480" t="s">
        <v>234</v>
      </c>
      <c r="G1480" t="s">
        <v>235</v>
      </c>
      <c r="H1480" t="s">
        <v>236</v>
      </c>
      <c r="I1480" t="s">
        <v>237</v>
      </c>
      <c r="J1480" t="s">
        <v>233</v>
      </c>
      <c r="K1480" t="s">
        <v>232</v>
      </c>
      <c r="L1480" t="s">
        <v>14</v>
      </c>
      <c r="M1480" t="s">
        <v>6</v>
      </c>
      <c r="N1480">
        <v>8.0439013342799992</v>
      </c>
      <c r="O1480">
        <f>IF(AND(COUNTIF(L1480:M1480, "BASE"),COUNTIF(L1480:M1480, "TAXONOMIC")),1,0)</f>
        <v>1</v>
      </c>
      <c r="P1480">
        <f>IF(AND(COUNTIF(L1480:M1480, "BASE"),COUNTIF(L1480:M1480, "THEMATIC")),1,0)</f>
        <v>0</v>
      </c>
      <c r="Q1480" t="s">
        <v>354</v>
      </c>
      <c r="R1480">
        <f>IF(AND(COUNTIF(L1480:M1480, "THEMATIC"),COUNTIF(L1480:M1480, "TAXONOMIC")),1,0)</f>
        <v>0</v>
      </c>
      <c r="S1480">
        <f>IF(COUNTIF(L1480:M1480, "UNRELATED"),1,0)</f>
        <v>0</v>
      </c>
    </row>
    <row r="1481" spans="1:19" x14ac:dyDescent="0.35">
      <c r="A1481">
        <v>4022</v>
      </c>
      <c r="B1481">
        <v>1</v>
      </c>
      <c r="C1481">
        <v>5</v>
      </c>
      <c r="D1481" t="s">
        <v>253</v>
      </c>
      <c r="E1481" t="s">
        <v>275</v>
      </c>
      <c r="F1481" t="s">
        <v>234</v>
      </c>
      <c r="G1481" t="s">
        <v>276</v>
      </c>
      <c r="H1481" t="s">
        <v>277</v>
      </c>
      <c r="I1481" t="s">
        <v>278</v>
      </c>
      <c r="J1481" t="s">
        <v>253</v>
      </c>
      <c r="K1481" t="s">
        <v>275</v>
      </c>
      <c r="L1481" t="s">
        <v>6</v>
      </c>
      <c r="M1481" t="s">
        <v>14</v>
      </c>
      <c r="N1481">
        <v>10.985605913700001</v>
      </c>
      <c r="O1481">
        <f>IF(AND(COUNTIF(L1481:M1481, "BASE"),COUNTIF(L1481:M1481, "TAXONOMIC")),1,0)</f>
        <v>1</v>
      </c>
      <c r="P1481">
        <f>IF(AND(COUNTIF(L1481:M1481, "BASE"),COUNTIF(L1481:M1481, "THEMATIC")),1,0)</f>
        <v>0</v>
      </c>
      <c r="Q1481" t="s">
        <v>354</v>
      </c>
      <c r="R1481">
        <f>IF(AND(COUNTIF(L1481:M1481, "THEMATIC"),COUNTIF(L1481:M1481, "TAXONOMIC")),1,0)</f>
        <v>0</v>
      </c>
      <c r="S1481">
        <f>IF(COUNTIF(L1481:M1481, "UNRELATED"),1,0)</f>
        <v>0</v>
      </c>
    </row>
    <row r="1482" spans="1:19" x14ac:dyDescent="0.35">
      <c r="A1482">
        <v>4022</v>
      </c>
      <c r="B1482">
        <v>1</v>
      </c>
      <c r="C1482">
        <v>6</v>
      </c>
      <c r="D1482" t="s">
        <v>21</v>
      </c>
      <c r="E1482" t="s">
        <v>22</v>
      </c>
      <c r="F1482" t="s">
        <v>23</v>
      </c>
      <c r="G1482" t="s">
        <v>24</v>
      </c>
      <c r="H1482" t="s">
        <v>25</v>
      </c>
      <c r="I1482" t="s">
        <v>26</v>
      </c>
      <c r="J1482" t="s">
        <v>21</v>
      </c>
      <c r="K1482" t="s">
        <v>22</v>
      </c>
      <c r="L1482" t="s">
        <v>6</v>
      </c>
      <c r="M1482" t="s">
        <v>14</v>
      </c>
      <c r="N1482">
        <v>11.1078506999</v>
      </c>
      <c r="O1482">
        <f>IF(AND(COUNTIF(L1482:M1482, "BASE"),COUNTIF(L1482:M1482, "TAXONOMIC")),1,0)</f>
        <v>1</v>
      </c>
      <c r="P1482">
        <f>IF(AND(COUNTIF(L1482:M1482, "BASE"),COUNTIF(L1482:M1482, "THEMATIC")),1,0)</f>
        <v>0</v>
      </c>
      <c r="Q1482" t="s">
        <v>354</v>
      </c>
      <c r="R1482">
        <f>IF(AND(COUNTIF(L1482:M1482, "THEMATIC"),COUNTIF(L1482:M1482, "TAXONOMIC")),1,0)</f>
        <v>0</v>
      </c>
      <c r="S1482">
        <f>IF(COUNTIF(L1482:M1482, "UNRELATED"),1,0)</f>
        <v>0</v>
      </c>
    </row>
    <row r="1483" spans="1:19" x14ac:dyDescent="0.35">
      <c r="A1483">
        <v>4022</v>
      </c>
      <c r="B1483">
        <v>1</v>
      </c>
      <c r="C1483">
        <v>7</v>
      </c>
      <c r="D1483" t="s">
        <v>91</v>
      </c>
      <c r="E1483" t="s">
        <v>92</v>
      </c>
      <c r="F1483" t="s">
        <v>93</v>
      </c>
      <c r="G1483" t="s">
        <v>94</v>
      </c>
      <c r="H1483" t="s">
        <v>95</v>
      </c>
      <c r="I1483" t="s">
        <v>96</v>
      </c>
      <c r="J1483" t="s">
        <v>92</v>
      </c>
      <c r="K1483" t="s">
        <v>91</v>
      </c>
      <c r="L1483" t="s">
        <v>14</v>
      </c>
      <c r="M1483" t="s">
        <v>6</v>
      </c>
      <c r="N1483">
        <v>14.432300319199999</v>
      </c>
      <c r="O1483">
        <f>IF(AND(COUNTIF(L1483:M1483, "BASE"),COUNTIF(L1483:M1483, "TAXONOMIC")),1,0)</f>
        <v>1</v>
      </c>
      <c r="P1483">
        <f>IF(AND(COUNTIF(L1483:M1483, "BASE"),COUNTIF(L1483:M1483, "THEMATIC")),1,0)</f>
        <v>0</v>
      </c>
      <c r="Q1483" t="s">
        <v>354</v>
      </c>
      <c r="R1483">
        <f>IF(AND(COUNTIF(L1483:M1483, "THEMATIC"),COUNTIF(L1483:M1483, "TAXONOMIC")),1,0)</f>
        <v>0</v>
      </c>
      <c r="S1483">
        <f>IF(COUNTIF(L1483:M1483, "UNRELATED"),1,0)</f>
        <v>0</v>
      </c>
    </row>
    <row r="1484" spans="1:19" x14ac:dyDescent="0.35">
      <c r="A1484">
        <v>4022</v>
      </c>
      <c r="B1484">
        <v>1</v>
      </c>
      <c r="C1484">
        <v>8</v>
      </c>
      <c r="D1484" t="s">
        <v>146</v>
      </c>
      <c r="E1484" t="s">
        <v>147</v>
      </c>
      <c r="F1484" t="s">
        <v>148</v>
      </c>
      <c r="G1484" t="s">
        <v>149</v>
      </c>
      <c r="H1484" t="s">
        <v>150</v>
      </c>
      <c r="I1484" t="s">
        <v>151</v>
      </c>
      <c r="J1484" t="s">
        <v>147</v>
      </c>
      <c r="K1484" t="s">
        <v>146</v>
      </c>
      <c r="L1484" t="s">
        <v>14</v>
      </c>
      <c r="M1484" t="s">
        <v>6</v>
      </c>
      <c r="N1484">
        <v>10.476476438100001</v>
      </c>
      <c r="O1484">
        <f>IF(AND(COUNTIF(L1484:M1484, "BASE"),COUNTIF(L1484:M1484, "TAXONOMIC")),1,0)</f>
        <v>1</v>
      </c>
      <c r="P1484">
        <f>IF(AND(COUNTIF(L1484:M1484, "BASE"),COUNTIF(L1484:M1484, "THEMATIC")),1,0)</f>
        <v>0</v>
      </c>
      <c r="Q1484" t="s">
        <v>354</v>
      </c>
      <c r="R1484">
        <f>IF(AND(COUNTIF(L1484:M1484, "THEMATIC"),COUNTIF(L1484:M1484, "TAXONOMIC")),1,0)</f>
        <v>0</v>
      </c>
      <c r="S1484">
        <f>IF(COUNTIF(L1484:M1484, "UNRELATED"),1,0)</f>
        <v>0</v>
      </c>
    </row>
    <row r="1485" spans="1:19" x14ac:dyDescent="0.35">
      <c r="A1485">
        <v>4022</v>
      </c>
      <c r="B1485">
        <v>1</v>
      </c>
      <c r="C1485">
        <v>9</v>
      </c>
      <c r="D1485" t="s">
        <v>214</v>
      </c>
      <c r="E1485" t="s">
        <v>215</v>
      </c>
      <c r="F1485" t="s">
        <v>216</v>
      </c>
      <c r="G1485" t="s">
        <v>217</v>
      </c>
      <c r="H1485" t="s">
        <v>218</v>
      </c>
      <c r="I1485" t="s">
        <v>219</v>
      </c>
      <c r="J1485" t="s">
        <v>214</v>
      </c>
      <c r="K1485" t="s">
        <v>215</v>
      </c>
      <c r="L1485" t="s">
        <v>6</v>
      </c>
      <c r="M1485" t="s">
        <v>14</v>
      </c>
      <c r="N1485">
        <v>9.5505905223499994</v>
      </c>
      <c r="O1485">
        <f>IF(AND(COUNTIF(L1485:M1485, "BASE"),COUNTIF(L1485:M1485, "TAXONOMIC")),1,0)</f>
        <v>1</v>
      </c>
      <c r="P1485">
        <f>IF(AND(COUNTIF(L1485:M1485, "BASE"),COUNTIF(L1485:M1485, "THEMATIC")),1,0)</f>
        <v>0</v>
      </c>
      <c r="Q1485" t="s">
        <v>354</v>
      </c>
      <c r="R1485">
        <f>IF(AND(COUNTIF(L1485:M1485, "THEMATIC"),COUNTIF(L1485:M1485, "TAXONOMIC")),1,0)</f>
        <v>0</v>
      </c>
      <c r="S1485">
        <f>IF(COUNTIF(L1485:M1485, "UNRELATED"),1,0)</f>
        <v>0</v>
      </c>
    </row>
    <row r="1486" spans="1:19" x14ac:dyDescent="0.35">
      <c r="A1486">
        <v>4022</v>
      </c>
      <c r="B1486">
        <v>1</v>
      </c>
      <c r="C1486">
        <v>10</v>
      </c>
      <c r="D1486" t="s">
        <v>299</v>
      </c>
      <c r="E1486" t="s">
        <v>206</v>
      </c>
      <c r="F1486" t="s">
        <v>300</v>
      </c>
      <c r="G1486" t="s">
        <v>301</v>
      </c>
      <c r="H1486" t="s">
        <v>302</v>
      </c>
      <c r="I1486" t="s">
        <v>303</v>
      </c>
      <c r="J1486" t="s">
        <v>206</v>
      </c>
      <c r="K1486" t="s">
        <v>299</v>
      </c>
      <c r="L1486" t="s">
        <v>14</v>
      </c>
      <c r="M1486" t="s">
        <v>6</v>
      </c>
      <c r="N1486">
        <v>5.7816990702400002</v>
      </c>
      <c r="O1486">
        <f>IF(AND(COUNTIF(L1486:M1486, "BASE"),COUNTIF(L1486:M1486, "TAXONOMIC")),1,0)</f>
        <v>1</v>
      </c>
      <c r="P1486">
        <f>IF(AND(COUNTIF(L1486:M1486, "BASE"),COUNTIF(L1486:M1486, "THEMATIC")),1,0)</f>
        <v>0</v>
      </c>
      <c r="Q1486" t="s">
        <v>354</v>
      </c>
      <c r="R1486">
        <f>IF(AND(COUNTIF(L1486:M1486, "THEMATIC"),COUNTIF(L1486:M1486, "TAXONOMIC")),1,0)</f>
        <v>0</v>
      </c>
      <c r="S1486">
        <f>IF(COUNTIF(L1486:M1486, "UNRELATED"),1,0)</f>
        <v>0</v>
      </c>
    </row>
    <row r="1487" spans="1:19" x14ac:dyDescent="0.35">
      <c r="A1487">
        <v>4022</v>
      </c>
      <c r="B1487">
        <v>1</v>
      </c>
      <c r="C1487">
        <v>11</v>
      </c>
      <c r="D1487" t="s">
        <v>79</v>
      </c>
      <c r="E1487" t="s">
        <v>80</v>
      </c>
      <c r="F1487" t="s">
        <v>81</v>
      </c>
      <c r="G1487" t="s">
        <v>82</v>
      </c>
      <c r="H1487" t="s">
        <v>83</v>
      </c>
      <c r="I1487" t="s">
        <v>84</v>
      </c>
      <c r="J1487" t="s">
        <v>80</v>
      </c>
      <c r="K1487" t="s">
        <v>79</v>
      </c>
      <c r="L1487" t="s">
        <v>14</v>
      </c>
      <c r="M1487" t="s">
        <v>6</v>
      </c>
      <c r="N1487">
        <v>16.5593988639</v>
      </c>
      <c r="O1487">
        <f>IF(AND(COUNTIF(L1487:M1487, "BASE"),COUNTIF(L1487:M1487, "TAXONOMIC")),1,0)</f>
        <v>1</v>
      </c>
      <c r="P1487">
        <f>IF(AND(COUNTIF(L1487:M1487, "BASE"),COUNTIF(L1487:M1487, "THEMATIC")),1,0)</f>
        <v>0</v>
      </c>
      <c r="Q1487" t="s">
        <v>354</v>
      </c>
      <c r="R1487">
        <f>IF(AND(COUNTIF(L1487:M1487, "THEMATIC"),COUNTIF(L1487:M1487, "TAXONOMIC")),1,0)</f>
        <v>0</v>
      </c>
      <c r="S1487">
        <f>IF(COUNTIF(L1487:M1487, "UNRELATED"),1,0)</f>
        <v>0</v>
      </c>
    </row>
    <row r="1488" spans="1:19" x14ac:dyDescent="0.35">
      <c r="A1488">
        <v>4022</v>
      </c>
      <c r="B1488">
        <v>1</v>
      </c>
      <c r="C1488">
        <v>12</v>
      </c>
      <c r="D1488" t="s">
        <v>85</v>
      </c>
      <c r="E1488" t="s">
        <v>86</v>
      </c>
      <c r="F1488" t="s">
        <v>87</v>
      </c>
      <c r="G1488" t="s">
        <v>88</v>
      </c>
      <c r="H1488" t="s">
        <v>89</v>
      </c>
      <c r="I1488" t="s">
        <v>90</v>
      </c>
      <c r="J1488" t="s">
        <v>86</v>
      </c>
      <c r="K1488" t="s">
        <v>85</v>
      </c>
      <c r="L1488" t="s">
        <v>14</v>
      </c>
      <c r="M1488" t="s">
        <v>6</v>
      </c>
      <c r="N1488">
        <v>9.8787566882100002</v>
      </c>
      <c r="O1488">
        <f>IF(AND(COUNTIF(L1488:M1488, "BASE"),COUNTIF(L1488:M1488, "TAXONOMIC")),1,0)</f>
        <v>1</v>
      </c>
      <c r="P1488">
        <f>IF(AND(COUNTIF(L1488:M1488, "BASE"),COUNTIF(L1488:M1488, "THEMATIC")),1,0)</f>
        <v>0</v>
      </c>
      <c r="Q1488" t="s">
        <v>354</v>
      </c>
      <c r="R1488">
        <f>IF(AND(COUNTIF(L1488:M1488, "THEMATIC"),COUNTIF(L1488:M1488, "TAXONOMIC")),1,0)</f>
        <v>0</v>
      </c>
      <c r="S1488">
        <f>IF(COUNTIF(L1488:M1488, "UNRELATED"),1,0)</f>
        <v>0</v>
      </c>
    </row>
    <row r="1489" spans="1:19" x14ac:dyDescent="0.35">
      <c r="A1489">
        <v>4022</v>
      </c>
      <c r="B1489">
        <v>1</v>
      </c>
      <c r="C1489">
        <v>13</v>
      </c>
      <c r="D1489" t="s">
        <v>313</v>
      </c>
      <c r="E1489" t="s">
        <v>314</v>
      </c>
      <c r="F1489" t="s">
        <v>315</v>
      </c>
      <c r="G1489" t="s">
        <v>267</v>
      </c>
      <c r="H1489" t="s">
        <v>316</v>
      </c>
      <c r="I1489" t="s">
        <v>317</v>
      </c>
      <c r="J1489" t="s">
        <v>313</v>
      </c>
      <c r="K1489" t="s">
        <v>314</v>
      </c>
      <c r="L1489" t="s">
        <v>6</v>
      </c>
      <c r="M1489" t="s">
        <v>14</v>
      </c>
      <c r="N1489">
        <v>9.6400263395600003</v>
      </c>
      <c r="O1489">
        <f>IF(AND(COUNTIF(L1489:M1489, "BASE"),COUNTIF(L1489:M1489, "TAXONOMIC")),1,0)</f>
        <v>1</v>
      </c>
      <c r="P1489">
        <f>IF(AND(COUNTIF(L1489:M1489, "BASE"),COUNTIF(L1489:M1489, "THEMATIC")),1,0)</f>
        <v>0</v>
      </c>
      <c r="Q1489" t="s">
        <v>354</v>
      </c>
      <c r="R1489">
        <f>IF(AND(COUNTIF(L1489:M1489, "THEMATIC"),COUNTIF(L1489:M1489, "TAXONOMIC")),1,0)</f>
        <v>0</v>
      </c>
      <c r="S1489">
        <f>IF(COUNTIF(L1489:M1489, "UNRELATED"),1,0)</f>
        <v>0</v>
      </c>
    </row>
    <row r="1490" spans="1:19" x14ac:dyDescent="0.35">
      <c r="A1490">
        <v>4022</v>
      </c>
      <c r="B1490">
        <v>1</v>
      </c>
      <c r="C1490">
        <v>14</v>
      </c>
      <c r="D1490" t="s">
        <v>63</v>
      </c>
      <c r="E1490" t="s">
        <v>64</v>
      </c>
      <c r="F1490" t="s">
        <v>65</v>
      </c>
      <c r="G1490" t="s">
        <v>66</v>
      </c>
      <c r="H1490" t="s">
        <v>67</v>
      </c>
      <c r="I1490" t="s">
        <v>68</v>
      </c>
      <c r="J1490" t="s">
        <v>63</v>
      </c>
      <c r="K1490" t="s">
        <v>64</v>
      </c>
      <c r="L1490" t="s">
        <v>6</v>
      </c>
      <c r="M1490" t="s">
        <v>14</v>
      </c>
      <c r="N1490">
        <v>11.7335140731</v>
      </c>
      <c r="O1490">
        <f>IF(AND(COUNTIF(L1490:M1490, "BASE"),COUNTIF(L1490:M1490, "TAXONOMIC")),1,0)</f>
        <v>1</v>
      </c>
      <c r="P1490">
        <f>IF(AND(COUNTIF(L1490:M1490, "BASE"),COUNTIF(L1490:M1490, "THEMATIC")),1,0)</f>
        <v>0</v>
      </c>
      <c r="Q1490" t="s">
        <v>354</v>
      </c>
      <c r="R1490">
        <f>IF(AND(COUNTIF(L1490:M1490, "THEMATIC"),COUNTIF(L1490:M1490, "TAXONOMIC")),1,0)</f>
        <v>0</v>
      </c>
      <c r="S1490">
        <f>IF(COUNTIF(L1490:M1490, "UNRELATED"),1,0)</f>
        <v>0</v>
      </c>
    </row>
    <row r="1491" spans="1:19" x14ac:dyDescent="0.35">
      <c r="A1491">
        <v>4022</v>
      </c>
      <c r="B1491">
        <v>1</v>
      </c>
      <c r="C1491">
        <v>15</v>
      </c>
      <c r="D1491" t="s">
        <v>115</v>
      </c>
      <c r="E1491" t="s">
        <v>116</v>
      </c>
      <c r="F1491" t="s">
        <v>106</v>
      </c>
      <c r="G1491" t="s">
        <v>117</v>
      </c>
      <c r="H1491" t="s">
        <v>118</v>
      </c>
      <c r="I1491" t="s">
        <v>119</v>
      </c>
      <c r="J1491" t="s">
        <v>115</v>
      </c>
      <c r="K1491" t="s">
        <v>116</v>
      </c>
      <c r="L1491" t="s">
        <v>6</v>
      </c>
      <c r="M1491" t="s">
        <v>14</v>
      </c>
      <c r="N1491">
        <v>3.6177777131100002</v>
      </c>
      <c r="O1491">
        <f>IF(AND(COUNTIF(L1491:M1491, "BASE"),COUNTIF(L1491:M1491, "TAXONOMIC")),1,0)</f>
        <v>1</v>
      </c>
      <c r="P1491">
        <f>IF(AND(COUNTIF(L1491:M1491, "BASE"),COUNTIF(L1491:M1491, "THEMATIC")),1,0)</f>
        <v>0</v>
      </c>
      <c r="Q1491" t="s">
        <v>354</v>
      </c>
      <c r="R1491">
        <f>IF(AND(COUNTIF(L1491:M1491, "THEMATIC"),COUNTIF(L1491:M1491, "TAXONOMIC")),1,0)</f>
        <v>0</v>
      </c>
      <c r="S1491">
        <f>IF(COUNTIF(L1491:M1491, "UNRELATED"),1,0)</f>
        <v>0</v>
      </c>
    </row>
    <row r="1492" spans="1:19" x14ac:dyDescent="0.35">
      <c r="A1492">
        <v>4022</v>
      </c>
      <c r="B1492">
        <v>1</v>
      </c>
      <c r="C1492">
        <v>16</v>
      </c>
      <c r="D1492" t="s">
        <v>152</v>
      </c>
      <c r="E1492" t="s">
        <v>50</v>
      </c>
      <c r="F1492" t="s">
        <v>153</v>
      </c>
      <c r="G1492" t="s">
        <v>154</v>
      </c>
      <c r="H1492" t="s">
        <v>155</v>
      </c>
      <c r="I1492" t="s">
        <v>156</v>
      </c>
      <c r="J1492" t="s">
        <v>152</v>
      </c>
      <c r="K1492" t="s">
        <v>50</v>
      </c>
      <c r="L1492" t="s">
        <v>6</v>
      </c>
      <c r="M1492" t="s">
        <v>14</v>
      </c>
      <c r="N1492">
        <v>5.0810810362499996</v>
      </c>
      <c r="O1492">
        <f>IF(AND(COUNTIF(L1492:M1492, "BASE"),COUNTIF(L1492:M1492, "TAXONOMIC")),1,0)</f>
        <v>1</v>
      </c>
      <c r="P1492">
        <f>IF(AND(COUNTIF(L1492:M1492, "BASE"),COUNTIF(L1492:M1492, "THEMATIC")),1,0)</f>
        <v>0</v>
      </c>
      <c r="Q1492" t="s">
        <v>354</v>
      </c>
      <c r="R1492">
        <f>IF(AND(COUNTIF(L1492:M1492, "THEMATIC"),COUNTIF(L1492:M1492, "TAXONOMIC")),1,0)</f>
        <v>0</v>
      </c>
      <c r="S1492">
        <f>IF(COUNTIF(L1492:M1492, "UNRELATED"),1,0)</f>
        <v>0</v>
      </c>
    </row>
    <row r="1493" spans="1:19" x14ac:dyDescent="0.35">
      <c r="A1493">
        <v>4022</v>
      </c>
      <c r="B1493">
        <v>1</v>
      </c>
      <c r="C1493">
        <v>17</v>
      </c>
      <c r="D1493" t="s">
        <v>255</v>
      </c>
      <c r="E1493" t="s">
        <v>256</v>
      </c>
      <c r="F1493" t="s">
        <v>175</v>
      </c>
      <c r="G1493" t="s">
        <v>257</v>
      </c>
      <c r="H1493" t="s">
        <v>258</v>
      </c>
      <c r="I1493" t="s">
        <v>259</v>
      </c>
      <c r="J1493" t="s">
        <v>256</v>
      </c>
      <c r="K1493" t="s">
        <v>255</v>
      </c>
      <c r="L1493" t="s">
        <v>14</v>
      </c>
      <c r="M1493" t="s">
        <v>6</v>
      </c>
      <c r="N1493">
        <v>4.7454605889500003</v>
      </c>
      <c r="O1493">
        <f>IF(AND(COUNTIF(L1493:M1493, "BASE"),COUNTIF(L1493:M1493, "TAXONOMIC")),1,0)</f>
        <v>1</v>
      </c>
      <c r="P1493">
        <f>IF(AND(COUNTIF(L1493:M1493, "BASE"),COUNTIF(L1493:M1493, "THEMATIC")),1,0)</f>
        <v>0</v>
      </c>
      <c r="Q1493" t="s">
        <v>354</v>
      </c>
      <c r="R1493">
        <f>IF(AND(COUNTIF(L1493:M1493, "THEMATIC"),COUNTIF(L1493:M1493, "TAXONOMIC")),1,0)</f>
        <v>0</v>
      </c>
      <c r="S1493">
        <f>IF(COUNTIF(L1493:M1493, "UNRELATED"),1,0)</f>
        <v>0</v>
      </c>
    </row>
    <row r="1494" spans="1:19" x14ac:dyDescent="0.35">
      <c r="A1494">
        <v>4022</v>
      </c>
      <c r="B1494">
        <v>1</v>
      </c>
      <c r="C1494">
        <v>18</v>
      </c>
      <c r="D1494" t="s">
        <v>238</v>
      </c>
      <c r="E1494" t="s">
        <v>239</v>
      </c>
      <c r="F1494" t="s">
        <v>240</v>
      </c>
      <c r="G1494" t="s">
        <v>241</v>
      </c>
      <c r="H1494" t="s">
        <v>242</v>
      </c>
      <c r="I1494" t="s">
        <v>243</v>
      </c>
      <c r="J1494" t="s">
        <v>238</v>
      </c>
      <c r="K1494" t="s">
        <v>239</v>
      </c>
      <c r="L1494" t="s">
        <v>6</v>
      </c>
      <c r="M1494" t="s">
        <v>14</v>
      </c>
      <c r="N1494">
        <v>7.3486396169799999</v>
      </c>
      <c r="O1494">
        <f>IF(AND(COUNTIF(L1494:M1494, "BASE"),COUNTIF(L1494:M1494, "TAXONOMIC")),1,0)</f>
        <v>1</v>
      </c>
      <c r="P1494">
        <f>IF(AND(COUNTIF(L1494:M1494, "BASE"),COUNTIF(L1494:M1494, "THEMATIC")),1,0)</f>
        <v>0</v>
      </c>
      <c r="Q1494" t="s">
        <v>354</v>
      </c>
      <c r="R1494">
        <f>IF(AND(COUNTIF(L1494:M1494, "THEMATIC"),COUNTIF(L1494:M1494, "TAXONOMIC")),1,0)</f>
        <v>0</v>
      </c>
      <c r="S1494">
        <f>IF(COUNTIF(L1494:M1494, "UNRELATED"),1,0)</f>
        <v>0</v>
      </c>
    </row>
    <row r="1495" spans="1:19" x14ac:dyDescent="0.35">
      <c r="A1495">
        <v>4022</v>
      </c>
      <c r="B1495">
        <v>1</v>
      </c>
      <c r="C1495">
        <v>19</v>
      </c>
      <c r="D1495" t="s">
        <v>27</v>
      </c>
      <c r="E1495" t="s">
        <v>28</v>
      </c>
      <c r="F1495" t="s">
        <v>29</v>
      </c>
      <c r="G1495" t="s">
        <v>30</v>
      </c>
      <c r="H1495" t="s">
        <v>31</v>
      </c>
      <c r="I1495" t="s">
        <v>32</v>
      </c>
      <c r="J1495" t="s">
        <v>27</v>
      </c>
      <c r="K1495" t="s">
        <v>29</v>
      </c>
      <c r="L1495" t="s">
        <v>6</v>
      </c>
      <c r="M1495" t="s">
        <v>7</v>
      </c>
      <c r="N1495">
        <v>6.0978429068300004</v>
      </c>
      <c r="O1495">
        <f>IF(AND(COUNTIF(L1495:M1495, "BASE"),COUNTIF(L1495:M1495, "TAXONOMIC")),1,0)</f>
        <v>0</v>
      </c>
      <c r="P1495">
        <f>IF(AND(COUNTIF(L1495:M1495, "BASE"),COUNTIF(L1495:M1495, "THEMATIC")),1,0)</f>
        <v>1</v>
      </c>
      <c r="Q1495" t="s">
        <v>353</v>
      </c>
      <c r="R1495">
        <f>IF(AND(COUNTIF(L1495:M1495, "THEMATIC"),COUNTIF(L1495:M1495, "TAXONOMIC")),1,0)</f>
        <v>0</v>
      </c>
      <c r="S1495">
        <f>IF(COUNTIF(L1495:M1495, "UNRELATED"),1,0)</f>
        <v>0</v>
      </c>
    </row>
    <row r="1496" spans="1:19" x14ac:dyDescent="0.35">
      <c r="A1496">
        <v>4022</v>
      </c>
      <c r="B1496">
        <v>1</v>
      </c>
      <c r="C1496">
        <v>20</v>
      </c>
      <c r="D1496" t="s">
        <v>0</v>
      </c>
      <c r="E1496" t="s">
        <v>1</v>
      </c>
      <c r="F1496" t="s">
        <v>2</v>
      </c>
      <c r="G1496" t="s">
        <v>3</v>
      </c>
      <c r="H1496" t="s">
        <v>4</v>
      </c>
      <c r="I1496" t="s">
        <v>5</v>
      </c>
      <c r="J1496" t="s">
        <v>1</v>
      </c>
      <c r="K1496" t="s">
        <v>0</v>
      </c>
      <c r="L1496" t="s">
        <v>14</v>
      </c>
      <c r="M1496" t="s">
        <v>6</v>
      </c>
      <c r="N1496">
        <v>13.4155530159</v>
      </c>
      <c r="O1496">
        <f>IF(AND(COUNTIF(L1496:M1496, "BASE"),COUNTIF(L1496:M1496, "TAXONOMIC")),1,0)</f>
        <v>1</v>
      </c>
      <c r="P1496">
        <f>IF(AND(COUNTIF(L1496:M1496, "BASE"),COUNTIF(L1496:M1496, "THEMATIC")),1,0)</f>
        <v>0</v>
      </c>
      <c r="Q1496" t="s">
        <v>354</v>
      </c>
      <c r="R1496">
        <f>IF(AND(COUNTIF(L1496:M1496, "THEMATIC"),COUNTIF(L1496:M1496, "TAXONOMIC")),1,0)</f>
        <v>0</v>
      </c>
      <c r="S1496">
        <f>IF(COUNTIF(L1496:M1496, "UNRELATED"),1,0)</f>
        <v>0</v>
      </c>
    </row>
    <row r="1497" spans="1:19" x14ac:dyDescent="0.35">
      <c r="A1497">
        <v>4022</v>
      </c>
      <c r="B1497">
        <v>1</v>
      </c>
      <c r="C1497">
        <v>21</v>
      </c>
      <c r="D1497" t="s">
        <v>109</v>
      </c>
      <c r="E1497" t="s">
        <v>110</v>
      </c>
      <c r="F1497" t="s">
        <v>111</v>
      </c>
      <c r="G1497" t="s">
        <v>112</v>
      </c>
      <c r="H1497" t="s">
        <v>113</v>
      </c>
      <c r="I1497" t="s">
        <v>114</v>
      </c>
      <c r="J1497" t="s">
        <v>110</v>
      </c>
      <c r="K1497" t="s">
        <v>109</v>
      </c>
      <c r="L1497" t="s">
        <v>14</v>
      </c>
      <c r="M1497" t="s">
        <v>6</v>
      </c>
      <c r="N1497">
        <v>4.1396691191499997</v>
      </c>
      <c r="O1497">
        <f>IF(AND(COUNTIF(L1497:M1497, "BASE"),COUNTIF(L1497:M1497, "TAXONOMIC")),1,0)</f>
        <v>1</v>
      </c>
      <c r="P1497">
        <f>IF(AND(COUNTIF(L1497:M1497, "BASE"),COUNTIF(L1497:M1497, "THEMATIC")),1,0)</f>
        <v>0</v>
      </c>
      <c r="Q1497" t="s">
        <v>354</v>
      </c>
      <c r="R1497">
        <f>IF(AND(COUNTIF(L1497:M1497, "THEMATIC"),COUNTIF(L1497:M1497, "TAXONOMIC")),1,0)</f>
        <v>0</v>
      </c>
      <c r="S1497">
        <f>IF(COUNTIF(L1497:M1497, "UNRELATED"),1,0)</f>
        <v>0</v>
      </c>
    </row>
    <row r="1498" spans="1:19" x14ac:dyDescent="0.35">
      <c r="A1498">
        <v>4022</v>
      </c>
      <c r="B1498">
        <v>1</v>
      </c>
      <c r="C1498">
        <v>22</v>
      </c>
      <c r="D1498" t="s">
        <v>126</v>
      </c>
      <c r="E1498" t="s">
        <v>127</v>
      </c>
      <c r="F1498" t="s">
        <v>12</v>
      </c>
      <c r="G1498" t="s">
        <v>128</v>
      </c>
      <c r="H1498" t="s">
        <v>129</v>
      </c>
      <c r="I1498" t="s">
        <v>130</v>
      </c>
      <c r="J1498" t="s">
        <v>127</v>
      </c>
      <c r="K1498" t="s">
        <v>126</v>
      </c>
      <c r="L1498" t="s">
        <v>14</v>
      </c>
      <c r="M1498" t="s">
        <v>6</v>
      </c>
      <c r="N1498">
        <v>4.4957643416700002</v>
      </c>
      <c r="O1498">
        <f>IF(AND(COUNTIF(L1498:M1498, "BASE"),COUNTIF(L1498:M1498, "TAXONOMIC")),1,0)</f>
        <v>1</v>
      </c>
      <c r="P1498">
        <f>IF(AND(COUNTIF(L1498:M1498, "BASE"),COUNTIF(L1498:M1498, "THEMATIC")),1,0)</f>
        <v>0</v>
      </c>
      <c r="Q1498" t="s">
        <v>354</v>
      </c>
      <c r="R1498">
        <f>IF(AND(COUNTIF(L1498:M1498, "THEMATIC"),COUNTIF(L1498:M1498, "TAXONOMIC")),1,0)</f>
        <v>0</v>
      </c>
      <c r="S1498">
        <f>IF(COUNTIF(L1498:M1498, "UNRELATED"),1,0)</f>
        <v>0</v>
      </c>
    </row>
    <row r="1499" spans="1:19" x14ac:dyDescent="0.35">
      <c r="A1499">
        <v>4022</v>
      </c>
      <c r="B1499">
        <v>1</v>
      </c>
      <c r="C1499">
        <v>23</v>
      </c>
      <c r="D1499" t="s">
        <v>285</v>
      </c>
      <c r="E1499" t="s">
        <v>286</v>
      </c>
      <c r="F1499" t="s">
        <v>81</v>
      </c>
      <c r="G1499" t="s">
        <v>287</v>
      </c>
      <c r="H1499" t="s">
        <v>288</v>
      </c>
      <c r="I1499" t="s">
        <v>289</v>
      </c>
      <c r="J1499" t="s">
        <v>81</v>
      </c>
      <c r="K1499" t="s">
        <v>285</v>
      </c>
      <c r="L1499" t="s">
        <v>7</v>
      </c>
      <c r="M1499" t="s">
        <v>6</v>
      </c>
      <c r="N1499">
        <v>8.6724211447900004</v>
      </c>
      <c r="O1499">
        <f>IF(AND(COUNTIF(L1499:M1499, "BASE"),COUNTIF(L1499:M1499, "TAXONOMIC")),1,0)</f>
        <v>0</v>
      </c>
      <c r="P1499">
        <f>IF(AND(COUNTIF(L1499:M1499, "BASE"),COUNTIF(L1499:M1499, "THEMATIC")),1,0)</f>
        <v>1</v>
      </c>
      <c r="Q1499" t="s">
        <v>353</v>
      </c>
      <c r="R1499">
        <f>IF(AND(COUNTIF(L1499:M1499, "THEMATIC"),COUNTIF(L1499:M1499, "TAXONOMIC")),1,0)</f>
        <v>0</v>
      </c>
      <c r="S1499">
        <f>IF(COUNTIF(L1499:M1499, "UNRELATED"),1,0)</f>
        <v>0</v>
      </c>
    </row>
    <row r="1500" spans="1:19" x14ac:dyDescent="0.35">
      <c r="A1500">
        <v>4022</v>
      </c>
      <c r="B1500">
        <v>1</v>
      </c>
      <c r="C1500">
        <v>24</v>
      </c>
      <c r="D1500" t="s">
        <v>69</v>
      </c>
      <c r="E1500" t="s">
        <v>70</v>
      </c>
      <c r="F1500" t="s">
        <v>71</v>
      </c>
      <c r="G1500" t="s">
        <v>38</v>
      </c>
      <c r="H1500" t="s">
        <v>72</v>
      </c>
      <c r="I1500" t="s">
        <v>73</v>
      </c>
      <c r="J1500" t="s">
        <v>69</v>
      </c>
      <c r="K1500" t="s">
        <v>70</v>
      </c>
      <c r="L1500" t="s">
        <v>6</v>
      </c>
      <c r="M1500" t="s">
        <v>14</v>
      </c>
      <c r="N1500">
        <v>3.2706927820099998</v>
      </c>
      <c r="O1500">
        <f>IF(AND(COUNTIF(L1500:M1500, "BASE"),COUNTIF(L1500:M1500, "TAXONOMIC")),1,0)</f>
        <v>1</v>
      </c>
      <c r="P1500">
        <f>IF(AND(COUNTIF(L1500:M1500, "BASE"),COUNTIF(L1500:M1500, "THEMATIC")),1,0)</f>
        <v>0</v>
      </c>
      <c r="Q1500" t="s">
        <v>354</v>
      </c>
      <c r="R1500">
        <f>IF(AND(COUNTIF(L1500:M1500, "THEMATIC"),COUNTIF(L1500:M1500, "TAXONOMIC")),1,0)</f>
        <v>0</v>
      </c>
      <c r="S1500">
        <f>IF(COUNTIF(L1500:M1500, "UNRELATED"),1,0)</f>
        <v>0</v>
      </c>
    </row>
    <row r="1501" spans="1:19" x14ac:dyDescent="0.35">
      <c r="A1501">
        <v>4022</v>
      </c>
      <c r="B1501">
        <v>1</v>
      </c>
      <c r="C1501">
        <v>25</v>
      </c>
      <c r="D1501" t="s">
        <v>57</v>
      </c>
      <c r="E1501" t="s">
        <v>58</v>
      </c>
      <c r="F1501" t="s">
        <v>59</v>
      </c>
      <c r="G1501" t="s">
        <v>60</v>
      </c>
      <c r="H1501" t="s">
        <v>61</v>
      </c>
      <c r="I1501" t="s">
        <v>62</v>
      </c>
      <c r="J1501" t="s">
        <v>58</v>
      </c>
      <c r="K1501" t="s">
        <v>57</v>
      </c>
      <c r="L1501" t="s">
        <v>14</v>
      </c>
      <c r="M1501" t="s">
        <v>6</v>
      </c>
      <c r="N1501">
        <v>2.8486631226300001</v>
      </c>
      <c r="O1501">
        <f>IF(AND(COUNTIF(L1501:M1501, "BASE"),COUNTIF(L1501:M1501, "TAXONOMIC")),1,0)</f>
        <v>1</v>
      </c>
      <c r="P1501">
        <f>IF(AND(COUNTIF(L1501:M1501, "BASE"),COUNTIF(L1501:M1501, "THEMATIC")),1,0)</f>
        <v>0</v>
      </c>
      <c r="Q1501" t="s">
        <v>354</v>
      </c>
      <c r="R1501">
        <f>IF(AND(COUNTIF(L1501:M1501, "THEMATIC"),COUNTIF(L1501:M1501, "TAXONOMIC")),1,0)</f>
        <v>0</v>
      </c>
      <c r="S1501">
        <f>IF(COUNTIF(L1501:M1501, "UNRELATED"),1,0)</f>
        <v>0</v>
      </c>
    </row>
    <row r="1502" spans="1:19" x14ac:dyDescent="0.35">
      <c r="A1502">
        <v>4022</v>
      </c>
      <c r="B1502">
        <v>1</v>
      </c>
      <c r="C1502">
        <v>26</v>
      </c>
      <c r="D1502" t="s">
        <v>260</v>
      </c>
      <c r="E1502" t="s">
        <v>261</v>
      </c>
      <c r="F1502" t="s">
        <v>145</v>
      </c>
      <c r="G1502" t="s">
        <v>262</v>
      </c>
      <c r="H1502" t="s">
        <v>263</v>
      </c>
      <c r="I1502" t="s">
        <v>264</v>
      </c>
      <c r="J1502" t="s">
        <v>261</v>
      </c>
      <c r="K1502" t="s">
        <v>260</v>
      </c>
      <c r="L1502" t="s">
        <v>14</v>
      </c>
      <c r="M1502" t="s">
        <v>6</v>
      </c>
      <c r="N1502">
        <v>11.188022298</v>
      </c>
      <c r="O1502">
        <f>IF(AND(COUNTIF(L1502:M1502, "BASE"),COUNTIF(L1502:M1502, "TAXONOMIC")),1,0)</f>
        <v>1</v>
      </c>
      <c r="P1502">
        <f>IF(AND(COUNTIF(L1502:M1502, "BASE"),COUNTIF(L1502:M1502, "THEMATIC")),1,0)</f>
        <v>0</v>
      </c>
      <c r="Q1502" t="s">
        <v>354</v>
      </c>
      <c r="R1502">
        <f>IF(AND(COUNTIF(L1502:M1502, "THEMATIC"),COUNTIF(L1502:M1502, "TAXONOMIC")),1,0)</f>
        <v>0</v>
      </c>
      <c r="S1502">
        <f>IF(COUNTIF(L1502:M1502, "UNRELATED"),1,0)</f>
        <v>0</v>
      </c>
    </row>
    <row r="1503" spans="1:19" x14ac:dyDescent="0.35">
      <c r="A1503">
        <v>4022</v>
      </c>
      <c r="B1503">
        <v>1</v>
      </c>
      <c r="C1503">
        <v>27</v>
      </c>
      <c r="D1503" t="s">
        <v>97</v>
      </c>
      <c r="E1503" t="s">
        <v>98</v>
      </c>
      <c r="F1503" t="s">
        <v>99</v>
      </c>
      <c r="G1503" t="s">
        <v>100</v>
      </c>
      <c r="H1503" t="s">
        <v>101</v>
      </c>
      <c r="I1503" t="s">
        <v>102</v>
      </c>
      <c r="J1503" t="s">
        <v>98</v>
      </c>
      <c r="K1503" t="s">
        <v>97</v>
      </c>
      <c r="L1503" t="s">
        <v>14</v>
      </c>
      <c r="M1503" t="s">
        <v>6</v>
      </c>
      <c r="N1503">
        <v>3.3143752817999999</v>
      </c>
      <c r="O1503">
        <f>IF(AND(COUNTIF(L1503:M1503, "BASE"),COUNTIF(L1503:M1503, "TAXONOMIC")),1,0)</f>
        <v>1</v>
      </c>
      <c r="P1503">
        <f>IF(AND(COUNTIF(L1503:M1503, "BASE"),COUNTIF(L1503:M1503, "THEMATIC")),1,0)</f>
        <v>0</v>
      </c>
      <c r="Q1503" t="s">
        <v>354</v>
      </c>
      <c r="R1503">
        <f>IF(AND(COUNTIF(L1503:M1503, "THEMATIC"),COUNTIF(L1503:M1503, "TAXONOMIC")),1,0)</f>
        <v>0</v>
      </c>
      <c r="S1503">
        <f>IF(COUNTIF(L1503:M1503, "UNRELATED"),1,0)</f>
        <v>0</v>
      </c>
    </row>
    <row r="1504" spans="1:19" x14ac:dyDescent="0.35">
      <c r="A1504">
        <v>4022</v>
      </c>
      <c r="B1504">
        <v>1</v>
      </c>
      <c r="C1504">
        <v>28</v>
      </c>
      <c r="D1504" t="s">
        <v>15</v>
      </c>
      <c r="E1504" t="s">
        <v>16</v>
      </c>
      <c r="F1504" t="s">
        <v>17</v>
      </c>
      <c r="G1504" t="s">
        <v>18</v>
      </c>
      <c r="H1504" t="s">
        <v>19</v>
      </c>
      <c r="I1504" t="s">
        <v>20</v>
      </c>
      <c r="J1504" t="s">
        <v>15</v>
      </c>
      <c r="K1504" t="s">
        <v>16</v>
      </c>
      <c r="L1504" t="s">
        <v>6</v>
      </c>
      <c r="M1504" t="s">
        <v>14</v>
      </c>
      <c r="N1504">
        <v>22.141788934600001</v>
      </c>
      <c r="O1504">
        <f>IF(AND(COUNTIF(L1504:M1504, "BASE"),COUNTIF(L1504:M1504, "TAXONOMIC")),1,0)</f>
        <v>1</v>
      </c>
      <c r="P1504">
        <f>IF(AND(COUNTIF(L1504:M1504, "BASE"),COUNTIF(L1504:M1504, "THEMATIC")),1,0)</f>
        <v>0</v>
      </c>
      <c r="Q1504" t="s">
        <v>354</v>
      </c>
      <c r="R1504">
        <f>IF(AND(COUNTIF(L1504:M1504, "THEMATIC"),COUNTIF(L1504:M1504, "TAXONOMIC")),1,0)</f>
        <v>0</v>
      </c>
      <c r="S1504">
        <f>IF(COUNTIF(L1504:M1504, "UNRELATED"),1,0)</f>
        <v>0</v>
      </c>
    </row>
    <row r="1505" spans="1:19" x14ac:dyDescent="0.35">
      <c r="A1505">
        <v>4022</v>
      </c>
      <c r="B1505">
        <v>1</v>
      </c>
      <c r="C1505">
        <v>29</v>
      </c>
      <c r="D1505" t="s">
        <v>293</v>
      </c>
      <c r="E1505" t="s">
        <v>294</v>
      </c>
      <c r="F1505" t="s">
        <v>295</v>
      </c>
      <c r="G1505" t="s">
        <v>296</v>
      </c>
      <c r="H1505" t="s">
        <v>297</v>
      </c>
      <c r="I1505" t="s">
        <v>298</v>
      </c>
      <c r="J1505" t="s">
        <v>294</v>
      </c>
      <c r="K1505" t="s">
        <v>293</v>
      </c>
      <c r="L1505" t="s">
        <v>14</v>
      </c>
      <c r="M1505" t="s">
        <v>6</v>
      </c>
      <c r="N1505">
        <v>6.6874555130499997</v>
      </c>
      <c r="O1505">
        <f>IF(AND(COUNTIF(L1505:M1505, "BASE"),COUNTIF(L1505:M1505, "TAXONOMIC")),1,0)</f>
        <v>1</v>
      </c>
      <c r="P1505">
        <f>IF(AND(COUNTIF(L1505:M1505, "BASE"),COUNTIF(L1505:M1505, "THEMATIC")),1,0)</f>
        <v>0</v>
      </c>
      <c r="Q1505" t="s">
        <v>354</v>
      </c>
      <c r="R1505">
        <f>IF(AND(COUNTIF(L1505:M1505, "THEMATIC"),COUNTIF(L1505:M1505, "TAXONOMIC")),1,0)</f>
        <v>0</v>
      </c>
      <c r="S1505">
        <f>IF(COUNTIF(L1505:M1505, "UNRELATED"),1,0)</f>
        <v>0</v>
      </c>
    </row>
    <row r="1506" spans="1:19" x14ac:dyDescent="0.35">
      <c r="A1506">
        <v>4022</v>
      </c>
      <c r="B1506">
        <v>1</v>
      </c>
      <c r="C1506">
        <v>30</v>
      </c>
      <c r="D1506" t="s">
        <v>3</v>
      </c>
      <c r="E1506" t="s">
        <v>203</v>
      </c>
      <c r="F1506" t="s">
        <v>204</v>
      </c>
      <c r="G1506" t="s">
        <v>205</v>
      </c>
      <c r="H1506" t="s">
        <v>206</v>
      </c>
      <c r="I1506" t="s">
        <v>207</v>
      </c>
      <c r="J1506" t="s">
        <v>203</v>
      </c>
      <c r="K1506" t="s">
        <v>3</v>
      </c>
      <c r="L1506" t="s">
        <v>14</v>
      </c>
      <c r="M1506" t="s">
        <v>6</v>
      </c>
      <c r="N1506">
        <v>9.0149251162099997</v>
      </c>
      <c r="O1506">
        <f>IF(AND(COUNTIF(L1506:M1506, "BASE"),COUNTIF(L1506:M1506, "TAXONOMIC")),1,0)</f>
        <v>1</v>
      </c>
      <c r="P1506">
        <f>IF(AND(COUNTIF(L1506:M1506, "BASE"),COUNTIF(L1506:M1506, "THEMATIC")),1,0)</f>
        <v>0</v>
      </c>
      <c r="Q1506" t="s">
        <v>354</v>
      </c>
      <c r="R1506">
        <f>IF(AND(COUNTIF(L1506:M1506, "THEMATIC"),COUNTIF(L1506:M1506, "TAXONOMIC")),1,0)</f>
        <v>0</v>
      </c>
      <c r="S1506">
        <f>IF(COUNTIF(L1506:M1506, "UNRELATED"),1,0)</f>
        <v>0</v>
      </c>
    </row>
    <row r="1507" spans="1:19" x14ac:dyDescent="0.35">
      <c r="A1507">
        <v>4022</v>
      </c>
      <c r="B1507">
        <v>1</v>
      </c>
      <c r="C1507">
        <v>31</v>
      </c>
      <c r="D1507" t="s">
        <v>51</v>
      </c>
      <c r="E1507" t="s">
        <v>52</v>
      </c>
      <c r="F1507" t="s">
        <v>53</v>
      </c>
      <c r="G1507" t="s">
        <v>54</v>
      </c>
      <c r="H1507" t="s">
        <v>55</v>
      </c>
      <c r="I1507" t="s">
        <v>56</v>
      </c>
      <c r="J1507" t="s">
        <v>52</v>
      </c>
      <c r="K1507" t="s">
        <v>51</v>
      </c>
      <c r="L1507" t="s">
        <v>14</v>
      </c>
      <c r="M1507" t="s">
        <v>6</v>
      </c>
      <c r="N1507">
        <v>4.2636496846099998</v>
      </c>
      <c r="O1507">
        <f>IF(AND(COUNTIF(L1507:M1507, "BASE"),COUNTIF(L1507:M1507, "TAXONOMIC")),1,0)</f>
        <v>1</v>
      </c>
      <c r="P1507">
        <f>IF(AND(COUNTIF(L1507:M1507, "BASE"),COUNTIF(L1507:M1507, "THEMATIC")),1,0)</f>
        <v>0</v>
      </c>
      <c r="Q1507" t="s">
        <v>354</v>
      </c>
      <c r="R1507">
        <f>IF(AND(COUNTIF(L1507:M1507, "THEMATIC"),COUNTIF(L1507:M1507, "TAXONOMIC")),1,0)</f>
        <v>0</v>
      </c>
      <c r="S1507">
        <f>IF(COUNTIF(L1507:M1507, "UNRELATED"),1,0)</f>
        <v>0</v>
      </c>
    </row>
    <row r="1508" spans="1:19" x14ac:dyDescent="0.35">
      <c r="A1508">
        <v>4022</v>
      </c>
      <c r="B1508">
        <v>1</v>
      </c>
      <c r="C1508">
        <v>32</v>
      </c>
      <c r="D1508" t="s">
        <v>131</v>
      </c>
      <c r="E1508" t="s">
        <v>132</v>
      </c>
      <c r="F1508" t="s">
        <v>133</v>
      </c>
      <c r="G1508" t="s">
        <v>134</v>
      </c>
      <c r="H1508" t="s">
        <v>135</v>
      </c>
      <c r="I1508" t="s">
        <v>136</v>
      </c>
      <c r="J1508" t="s">
        <v>131</v>
      </c>
      <c r="K1508" t="s">
        <v>132</v>
      </c>
      <c r="L1508" t="s">
        <v>6</v>
      </c>
      <c r="M1508" t="s">
        <v>14</v>
      </c>
      <c r="N1508">
        <v>8.7037088659100004</v>
      </c>
      <c r="O1508">
        <f>IF(AND(COUNTIF(L1508:M1508, "BASE"),COUNTIF(L1508:M1508, "TAXONOMIC")),1,0)</f>
        <v>1</v>
      </c>
      <c r="P1508">
        <f>IF(AND(COUNTIF(L1508:M1508, "BASE"),COUNTIF(L1508:M1508, "THEMATIC")),1,0)</f>
        <v>0</v>
      </c>
      <c r="Q1508" t="s">
        <v>354</v>
      </c>
      <c r="R1508">
        <f>IF(AND(COUNTIF(L1508:M1508, "THEMATIC"),COUNTIF(L1508:M1508, "TAXONOMIC")),1,0)</f>
        <v>0</v>
      </c>
      <c r="S1508">
        <f>IF(COUNTIF(L1508:M1508, "UNRELATED"),1,0)</f>
        <v>0</v>
      </c>
    </row>
    <row r="1509" spans="1:19" x14ac:dyDescent="0.35">
      <c r="A1509">
        <v>4022</v>
      </c>
      <c r="B1509">
        <v>1</v>
      </c>
      <c r="C1509">
        <v>33</v>
      </c>
      <c r="D1509" t="s">
        <v>197</v>
      </c>
      <c r="E1509" t="s">
        <v>198</v>
      </c>
      <c r="F1509" t="s">
        <v>199</v>
      </c>
      <c r="G1509" t="s">
        <v>200</v>
      </c>
      <c r="H1509" t="s">
        <v>201</v>
      </c>
      <c r="I1509" t="s">
        <v>202</v>
      </c>
      <c r="J1509" t="s">
        <v>197</v>
      </c>
      <c r="K1509" t="s">
        <v>198</v>
      </c>
      <c r="L1509" t="s">
        <v>6</v>
      </c>
      <c r="M1509" t="s">
        <v>14</v>
      </c>
      <c r="N1509">
        <v>6.4445696242599997</v>
      </c>
      <c r="O1509">
        <f>IF(AND(COUNTIF(L1509:M1509, "BASE"),COUNTIF(L1509:M1509, "TAXONOMIC")),1,0)</f>
        <v>1</v>
      </c>
      <c r="P1509">
        <f>IF(AND(COUNTIF(L1509:M1509, "BASE"),COUNTIF(L1509:M1509, "THEMATIC")),1,0)</f>
        <v>0</v>
      </c>
      <c r="Q1509" t="s">
        <v>354</v>
      </c>
      <c r="R1509">
        <f>IF(AND(COUNTIF(L1509:M1509, "THEMATIC"),COUNTIF(L1509:M1509, "TAXONOMIC")),1,0)</f>
        <v>0</v>
      </c>
      <c r="S1509">
        <f>IF(COUNTIF(L1509:M1509, "UNRELATED"),1,0)</f>
        <v>0</v>
      </c>
    </row>
    <row r="1510" spans="1:19" x14ac:dyDescent="0.35">
      <c r="A1510">
        <v>4022</v>
      </c>
      <c r="B1510">
        <v>1</v>
      </c>
      <c r="C1510">
        <v>34</v>
      </c>
      <c r="D1510" t="s">
        <v>307</v>
      </c>
      <c r="E1510" t="s">
        <v>308</v>
      </c>
      <c r="F1510" t="s">
        <v>309</v>
      </c>
      <c r="G1510" t="s">
        <v>310</v>
      </c>
      <c r="H1510" t="s">
        <v>311</v>
      </c>
      <c r="I1510" t="s">
        <v>312</v>
      </c>
      <c r="J1510" t="s">
        <v>308</v>
      </c>
      <c r="K1510" t="s">
        <v>307</v>
      </c>
      <c r="L1510" t="s">
        <v>14</v>
      </c>
      <c r="M1510" t="s">
        <v>6</v>
      </c>
      <c r="N1510">
        <v>3.4608094033299999</v>
      </c>
      <c r="O1510">
        <f>IF(AND(COUNTIF(L1510:M1510, "BASE"),COUNTIF(L1510:M1510, "TAXONOMIC")),1,0)</f>
        <v>1</v>
      </c>
      <c r="P1510">
        <f>IF(AND(COUNTIF(L1510:M1510, "BASE"),COUNTIF(L1510:M1510, "THEMATIC")),1,0)</f>
        <v>0</v>
      </c>
      <c r="Q1510" t="s">
        <v>354</v>
      </c>
      <c r="R1510">
        <f>IF(AND(COUNTIF(L1510:M1510, "THEMATIC"),COUNTIF(L1510:M1510, "TAXONOMIC")),1,0)</f>
        <v>0</v>
      </c>
      <c r="S1510">
        <f>IF(COUNTIF(L1510:M1510, "UNRELATED"),1,0)</f>
        <v>0</v>
      </c>
    </row>
    <row r="1511" spans="1:19" x14ac:dyDescent="0.35">
      <c r="A1511">
        <v>4022</v>
      </c>
      <c r="B1511">
        <v>1</v>
      </c>
      <c r="C1511">
        <v>35</v>
      </c>
      <c r="D1511" t="s">
        <v>141</v>
      </c>
      <c r="E1511" t="s">
        <v>157</v>
      </c>
      <c r="F1511" t="s">
        <v>158</v>
      </c>
      <c r="G1511" t="s">
        <v>159</v>
      </c>
      <c r="H1511" t="s">
        <v>160</v>
      </c>
      <c r="I1511" t="s">
        <v>161</v>
      </c>
      <c r="J1511" t="s">
        <v>141</v>
      </c>
      <c r="K1511" t="s">
        <v>157</v>
      </c>
      <c r="L1511" t="s">
        <v>6</v>
      </c>
      <c r="M1511" t="s">
        <v>14</v>
      </c>
      <c r="N1511">
        <v>3.5395994631100001</v>
      </c>
      <c r="O1511">
        <f>IF(AND(COUNTIF(L1511:M1511, "BASE"),COUNTIF(L1511:M1511, "TAXONOMIC")),1,0)</f>
        <v>1</v>
      </c>
      <c r="P1511">
        <f>IF(AND(COUNTIF(L1511:M1511, "BASE"),COUNTIF(L1511:M1511, "THEMATIC")),1,0)</f>
        <v>0</v>
      </c>
      <c r="Q1511" t="s">
        <v>354</v>
      </c>
      <c r="R1511">
        <f>IF(AND(COUNTIF(L1511:M1511, "THEMATIC"),COUNTIF(L1511:M1511, "TAXONOMIC")),1,0)</f>
        <v>0</v>
      </c>
      <c r="S1511">
        <f>IF(COUNTIF(L1511:M1511, "UNRELATED"),1,0)</f>
        <v>0</v>
      </c>
    </row>
    <row r="1512" spans="1:19" x14ac:dyDescent="0.35">
      <c r="A1512">
        <v>4022</v>
      </c>
      <c r="B1512">
        <v>1</v>
      </c>
      <c r="C1512">
        <v>36</v>
      </c>
      <c r="D1512" t="s">
        <v>74</v>
      </c>
      <c r="E1512" t="s">
        <v>16</v>
      </c>
      <c r="F1512" t="s">
        <v>75</v>
      </c>
      <c r="G1512" t="s">
        <v>76</v>
      </c>
      <c r="H1512" t="s">
        <v>77</v>
      </c>
      <c r="I1512" t="s">
        <v>78</v>
      </c>
      <c r="J1512" t="s">
        <v>74</v>
      </c>
      <c r="K1512" t="s">
        <v>16</v>
      </c>
      <c r="L1512" t="s">
        <v>6</v>
      </c>
      <c r="M1512" t="s">
        <v>14</v>
      </c>
      <c r="N1512">
        <v>9.1795360839499995</v>
      </c>
      <c r="O1512">
        <f>IF(AND(COUNTIF(L1512:M1512, "BASE"),COUNTIF(L1512:M1512, "TAXONOMIC")),1,0)</f>
        <v>1</v>
      </c>
      <c r="P1512">
        <f>IF(AND(COUNTIF(L1512:M1512, "BASE"),COUNTIF(L1512:M1512, "THEMATIC")),1,0)</f>
        <v>0</v>
      </c>
      <c r="Q1512" t="s">
        <v>354</v>
      </c>
      <c r="R1512">
        <f>IF(AND(COUNTIF(L1512:M1512, "THEMATIC"),COUNTIF(L1512:M1512, "TAXONOMIC")),1,0)</f>
        <v>0</v>
      </c>
      <c r="S1512">
        <f>IF(COUNTIF(L1512:M1512, "UNRELATED"),1,0)</f>
        <v>0</v>
      </c>
    </row>
    <row r="1513" spans="1:19" x14ac:dyDescent="0.35">
      <c r="A1513">
        <v>4022</v>
      </c>
      <c r="B1513">
        <v>1</v>
      </c>
      <c r="C1513">
        <v>37</v>
      </c>
      <c r="D1513" t="s">
        <v>4</v>
      </c>
      <c r="E1513" t="s">
        <v>236</v>
      </c>
      <c r="F1513" t="s">
        <v>290</v>
      </c>
      <c r="G1513" t="s">
        <v>291</v>
      </c>
      <c r="H1513" t="s">
        <v>292</v>
      </c>
      <c r="I1513" t="s">
        <v>146</v>
      </c>
      <c r="J1513" t="s">
        <v>236</v>
      </c>
      <c r="K1513" t="s">
        <v>4</v>
      </c>
      <c r="L1513" t="s">
        <v>14</v>
      </c>
      <c r="M1513" t="s">
        <v>6</v>
      </c>
      <c r="N1513">
        <v>5.5108294992199998</v>
      </c>
      <c r="O1513">
        <f>IF(AND(COUNTIF(L1513:M1513, "BASE"),COUNTIF(L1513:M1513, "TAXONOMIC")),1,0)</f>
        <v>1</v>
      </c>
      <c r="P1513">
        <f>IF(AND(COUNTIF(L1513:M1513, "BASE"),COUNTIF(L1513:M1513, "THEMATIC")),1,0)</f>
        <v>0</v>
      </c>
      <c r="Q1513" t="s">
        <v>354</v>
      </c>
      <c r="R1513">
        <f>IF(AND(COUNTIF(L1513:M1513, "THEMATIC"),COUNTIF(L1513:M1513, "TAXONOMIC")),1,0)</f>
        <v>0</v>
      </c>
      <c r="S1513">
        <f>IF(COUNTIF(L1513:M1513, "UNRELATED"),1,0)</f>
        <v>0</v>
      </c>
    </row>
    <row r="1514" spans="1:19" x14ac:dyDescent="0.35">
      <c r="A1514">
        <v>4022</v>
      </c>
      <c r="B1514">
        <v>1</v>
      </c>
      <c r="C1514">
        <v>38</v>
      </c>
      <c r="D1514" t="s">
        <v>45</v>
      </c>
      <c r="E1514" t="s">
        <v>46</v>
      </c>
      <c r="F1514" t="s">
        <v>47</v>
      </c>
      <c r="G1514" t="s">
        <v>48</v>
      </c>
      <c r="H1514" t="s">
        <v>49</v>
      </c>
      <c r="I1514" t="s">
        <v>50</v>
      </c>
      <c r="J1514" t="s">
        <v>45</v>
      </c>
      <c r="K1514" t="s">
        <v>46</v>
      </c>
      <c r="L1514" t="s">
        <v>6</v>
      </c>
      <c r="M1514" t="s">
        <v>14</v>
      </c>
      <c r="N1514">
        <v>8.0833273192400004</v>
      </c>
      <c r="O1514">
        <f>IF(AND(COUNTIF(L1514:M1514, "BASE"),COUNTIF(L1514:M1514, "TAXONOMIC")),1,0)</f>
        <v>1</v>
      </c>
      <c r="P1514">
        <f>IF(AND(COUNTIF(L1514:M1514, "BASE"),COUNTIF(L1514:M1514, "THEMATIC")),1,0)</f>
        <v>0</v>
      </c>
      <c r="Q1514" t="s">
        <v>354</v>
      </c>
      <c r="R1514">
        <f>IF(AND(COUNTIF(L1514:M1514, "THEMATIC"),COUNTIF(L1514:M1514, "TAXONOMIC")),1,0)</f>
        <v>0</v>
      </c>
      <c r="S1514">
        <f>IF(COUNTIF(L1514:M1514, "UNRELATED"),1,0)</f>
        <v>0</v>
      </c>
    </row>
    <row r="1515" spans="1:19" x14ac:dyDescent="0.35">
      <c r="A1515">
        <v>4022</v>
      </c>
      <c r="B1515">
        <v>1</v>
      </c>
      <c r="C1515">
        <v>39</v>
      </c>
      <c r="D1515" t="s">
        <v>192</v>
      </c>
      <c r="E1515" t="s">
        <v>193</v>
      </c>
      <c r="F1515" t="s">
        <v>72</v>
      </c>
      <c r="G1515" t="s">
        <v>194</v>
      </c>
      <c r="H1515" t="s">
        <v>195</v>
      </c>
      <c r="I1515" t="s">
        <v>196</v>
      </c>
      <c r="J1515" t="s">
        <v>193</v>
      </c>
      <c r="K1515" t="s">
        <v>192</v>
      </c>
      <c r="L1515" t="s">
        <v>14</v>
      </c>
      <c r="M1515" t="s">
        <v>6</v>
      </c>
      <c r="N1515">
        <v>8.0834011468100009</v>
      </c>
      <c r="O1515">
        <f>IF(AND(COUNTIF(L1515:M1515, "BASE"),COUNTIF(L1515:M1515, "TAXONOMIC")),1,0)</f>
        <v>1</v>
      </c>
      <c r="P1515">
        <f>IF(AND(COUNTIF(L1515:M1515, "BASE"),COUNTIF(L1515:M1515, "THEMATIC")),1,0)</f>
        <v>0</v>
      </c>
      <c r="Q1515" t="s">
        <v>354</v>
      </c>
      <c r="R1515">
        <f>IF(AND(COUNTIF(L1515:M1515, "THEMATIC"),COUNTIF(L1515:M1515, "TAXONOMIC")),1,0)</f>
        <v>0</v>
      </c>
      <c r="S1515">
        <f>IF(COUNTIF(L1515:M1515, "UNRELATED"),1,0)</f>
        <v>0</v>
      </c>
    </row>
    <row r="1516" spans="1:19" x14ac:dyDescent="0.35">
      <c r="A1516">
        <v>4022</v>
      </c>
      <c r="B1516">
        <v>1</v>
      </c>
      <c r="C1516">
        <v>40</v>
      </c>
      <c r="D1516" t="s">
        <v>175</v>
      </c>
      <c r="E1516" t="s">
        <v>176</v>
      </c>
      <c r="F1516" t="s">
        <v>177</v>
      </c>
      <c r="G1516" t="s">
        <v>178</v>
      </c>
      <c r="H1516" t="s">
        <v>179</v>
      </c>
      <c r="I1516" t="s">
        <v>180</v>
      </c>
      <c r="J1516" t="s">
        <v>175</v>
      </c>
      <c r="K1516" t="s">
        <v>176</v>
      </c>
      <c r="L1516" t="s">
        <v>6</v>
      </c>
      <c r="M1516" t="s">
        <v>14</v>
      </c>
      <c r="N1516">
        <v>6.4976355265799999</v>
      </c>
      <c r="O1516">
        <f>IF(AND(COUNTIF(L1516:M1516, "BASE"),COUNTIF(L1516:M1516, "TAXONOMIC")),1,0)</f>
        <v>1</v>
      </c>
      <c r="P1516">
        <f>IF(AND(COUNTIF(L1516:M1516, "BASE"),COUNTIF(L1516:M1516, "THEMATIC")),1,0)</f>
        <v>0</v>
      </c>
      <c r="Q1516" t="s">
        <v>354</v>
      </c>
      <c r="R1516">
        <f>IF(AND(COUNTIF(L1516:M1516, "THEMATIC"),COUNTIF(L1516:M1516, "TAXONOMIC")),1,0)</f>
        <v>0</v>
      </c>
      <c r="S1516">
        <f>IF(COUNTIF(L1516:M1516, "UNRELATED"),1,0)</f>
        <v>0</v>
      </c>
    </row>
    <row r="1517" spans="1:19" x14ac:dyDescent="0.35">
      <c r="A1517">
        <v>4022</v>
      </c>
      <c r="B1517">
        <v>1</v>
      </c>
      <c r="C1517">
        <v>41</v>
      </c>
      <c r="D1517" t="s">
        <v>318</v>
      </c>
      <c r="E1517" t="s">
        <v>319</v>
      </c>
      <c r="F1517" t="s">
        <v>320</v>
      </c>
      <c r="G1517" t="s">
        <v>321</v>
      </c>
      <c r="H1517" t="s">
        <v>322</v>
      </c>
      <c r="I1517" t="s">
        <v>323</v>
      </c>
      <c r="J1517" t="s">
        <v>318</v>
      </c>
      <c r="K1517" t="s">
        <v>319</v>
      </c>
      <c r="L1517" t="s">
        <v>6</v>
      </c>
      <c r="M1517" t="s">
        <v>14</v>
      </c>
      <c r="N1517">
        <v>4.8321932521599997</v>
      </c>
      <c r="O1517">
        <f>IF(AND(COUNTIF(L1517:M1517, "BASE"),COUNTIF(L1517:M1517, "TAXONOMIC")),1,0)</f>
        <v>1</v>
      </c>
      <c r="P1517">
        <f>IF(AND(COUNTIF(L1517:M1517, "BASE"),COUNTIF(L1517:M1517, "THEMATIC")),1,0)</f>
        <v>0</v>
      </c>
      <c r="Q1517" t="s">
        <v>354</v>
      </c>
      <c r="R1517">
        <f>IF(AND(COUNTIF(L1517:M1517, "THEMATIC"),COUNTIF(L1517:M1517, "TAXONOMIC")),1,0)</f>
        <v>0</v>
      </c>
      <c r="S1517">
        <f>IF(COUNTIF(L1517:M1517, "UNRELATED"),1,0)</f>
        <v>0</v>
      </c>
    </row>
    <row r="1518" spans="1:19" x14ac:dyDescent="0.35">
      <c r="A1518">
        <v>4022</v>
      </c>
      <c r="B1518">
        <v>1</v>
      </c>
      <c r="C1518">
        <v>42</v>
      </c>
      <c r="D1518" t="s">
        <v>279</v>
      </c>
      <c r="E1518" t="s">
        <v>280</v>
      </c>
      <c r="F1518" t="s">
        <v>281</v>
      </c>
      <c r="G1518" t="s">
        <v>282</v>
      </c>
      <c r="H1518" t="s">
        <v>283</v>
      </c>
      <c r="I1518" t="s">
        <v>284</v>
      </c>
      <c r="J1518" t="s">
        <v>280</v>
      </c>
      <c r="K1518" t="s">
        <v>279</v>
      </c>
      <c r="L1518" t="s">
        <v>14</v>
      </c>
      <c r="M1518" t="s">
        <v>6</v>
      </c>
      <c r="N1518">
        <v>4.97940571024</v>
      </c>
      <c r="O1518">
        <f>IF(AND(COUNTIF(L1518:M1518, "BASE"),COUNTIF(L1518:M1518, "TAXONOMIC")),1,0)</f>
        <v>1</v>
      </c>
      <c r="P1518">
        <f>IF(AND(COUNTIF(L1518:M1518, "BASE"),COUNTIF(L1518:M1518, "THEMATIC")),1,0)</f>
        <v>0</v>
      </c>
      <c r="Q1518" t="s">
        <v>354</v>
      </c>
      <c r="R1518">
        <f>IF(AND(COUNTIF(L1518:M1518, "THEMATIC"),COUNTIF(L1518:M1518, "TAXONOMIC")),1,0)</f>
        <v>0</v>
      </c>
      <c r="S1518">
        <f>IF(COUNTIF(L1518:M1518, "UNRELATED"),1,0)</f>
        <v>0</v>
      </c>
    </row>
    <row r="1519" spans="1:19" x14ac:dyDescent="0.35">
      <c r="A1519">
        <v>4022</v>
      </c>
      <c r="B1519">
        <v>1</v>
      </c>
      <c r="C1519">
        <v>43</v>
      </c>
      <c r="D1519" t="s">
        <v>171</v>
      </c>
      <c r="E1519" t="s">
        <v>172</v>
      </c>
      <c r="F1519" t="s">
        <v>140</v>
      </c>
      <c r="G1519" t="s">
        <v>86</v>
      </c>
      <c r="H1519" t="s">
        <v>173</v>
      </c>
      <c r="I1519" t="s">
        <v>174</v>
      </c>
      <c r="J1519" t="s">
        <v>171</v>
      </c>
      <c r="K1519" t="s">
        <v>172</v>
      </c>
      <c r="L1519" t="s">
        <v>6</v>
      </c>
      <c r="M1519" t="s">
        <v>14</v>
      </c>
      <c r="N1519">
        <v>2.6221577159599998</v>
      </c>
      <c r="O1519">
        <f>IF(AND(COUNTIF(L1519:M1519, "BASE"),COUNTIF(L1519:M1519, "TAXONOMIC")),1,0)</f>
        <v>1</v>
      </c>
      <c r="P1519">
        <f>IF(AND(COUNTIF(L1519:M1519, "BASE"),COUNTIF(L1519:M1519, "THEMATIC")),1,0)</f>
        <v>0</v>
      </c>
      <c r="Q1519" t="s">
        <v>354</v>
      </c>
      <c r="R1519">
        <f>IF(AND(COUNTIF(L1519:M1519, "THEMATIC"),COUNTIF(L1519:M1519, "TAXONOMIC")),1,0)</f>
        <v>0</v>
      </c>
      <c r="S1519">
        <f>IF(COUNTIF(L1519:M1519, "UNRELATED"),1,0)</f>
        <v>0</v>
      </c>
    </row>
    <row r="1520" spans="1:19" x14ac:dyDescent="0.35">
      <c r="A1520">
        <v>4022</v>
      </c>
      <c r="B1520">
        <v>1</v>
      </c>
      <c r="C1520">
        <v>44</v>
      </c>
      <c r="D1520" t="s">
        <v>226</v>
      </c>
      <c r="E1520" t="s">
        <v>227</v>
      </c>
      <c r="F1520" t="s">
        <v>228</v>
      </c>
      <c r="G1520" t="s">
        <v>229</v>
      </c>
      <c r="H1520" t="s">
        <v>230</v>
      </c>
      <c r="I1520" t="s">
        <v>231</v>
      </c>
      <c r="J1520" t="s">
        <v>227</v>
      </c>
      <c r="K1520" t="s">
        <v>226</v>
      </c>
      <c r="L1520" t="s">
        <v>14</v>
      </c>
      <c r="M1520" t="s">
        <v>6</v>
      </c>
      <c r="N1520">
        <v>10.076828494000001</v>
      </c>
      <c r="O1520">
        <f>IF(AND(COUNTIF(L1520:M1520, "BASE"),COUNTIF(L1520:M1520, "TAXONOMIC")),1,0)</f>
        <v>1</v>
      </c>
      <c r="P1520">
        <f>IF(AND(COUNTIF(L1520:M1520, "BASE"),COUNTIF(L1520:M1520, "THEMATIC")),1,0)</f>
        <v>0</v>
      </c>
      <c r="Q1520" t="s">
        <v>354</v>
      </c>
      <c r="R1520">
        <f>IF(AND(COUNTIF(L1520:M1520, "THEMATIC"),COUNTIF(L1520:M1520, "TAXONOMIC")),1,0)</f>
        <v>0</v>
      </c>
      <c r="S1520">
        <f>IF(COUNTIF(L1520:M1520, "UNRELATED"),1,0)</f>
        <v>0</v>
      </c>
    </row>
    <row r="1521" spans="1:19" x14ac:dyDescent="0.35">
      <c r="A1521">
        <v>4022</v>
      </c>
      <c r="B1521">
        <v>1</v>
      </c>
      <c r="C1521">
        <v>45</v>
      </c>
      <c r="D1521" t="s">
        <v>33</v>
      </c>
      <c r="E1521" t="s">
        <v>34</v>
      </c>
      <c r="F1521" t="s">
        <v>35</v>
      </c>
      <c r="G1521" t="s">
        <v>36</v>
      </c>
      <c r="H1521" t="s">
        <v>37</v>
      </c>
      <c r="I1521" t="s">
        <v>38</v>
      </c>
      <c r="J1521" t="s">
        <v>34</v>
      </c>
      <c r="K1521" t="s">
        <v>33</v>
      </c>
      <c r="L1521" t="s">
        <v>14</v>
      </c>
      <c r="M1521" t="s">
        <v>6</v>
      </c>
      <c r="N1521">
        <v>8.8297115818100007</v>
      </c>
      <c r="O1521">
        <f>IF(AND(COUNTIF(L1521:M1521, "BASE"),COUNTIF(L1521:M1521, "TAXONOMIC")),1,0)</f>
        <v>1</v>
      </c>
      <c r="P1521">
        <f>IF(AND(COUNTIF(L1521:M1521, "BASE"),COUNTIF(L1521:M1521, "THEMATIC")),1,0)</f>
        <v>0</v>
      </c>
      <c r="Q1521" t="s">
        <v>354</v>
      </c>
      <c r="R1521">
        <f>IF(AND(COUNTIF(L1521:M1521, "THEMATIC"),COUNTIF(L1521:M1521, "TAXONOMIC")),1,0)</f>
        <v>0</v>
      </c>
      <c r="S1521">
        <f>IF(COUNTIF(L1521:M1521, "UNRELATED"),1,0)</f>
        <v>0</v>
      </c>
    </row>
    <row r="1522" spans="1:19" x14ac:dyDescent="0.35">
      <c r="A1522">
        <v>4022</v>
      </c>
      <c r="B1522">
        <v>1</v>
      </c>
      <c r="C1522">
        <v>46</v>
      </c>
      <c r="D1522" t="s">
        <v>120</v>
      </c>
      <c r="E1522" t="s">
        <v>121</v>
      </c>
      <c r="F1522" t="s">
        <v>122</v>
      </c>
      <c r="G1522" t="s">
        <v>123</v>
      </c>
      <c r="H1522" t="s">
        <v>124</v>
      </c>
      <c r="I1522" t="s">
        <v>125</v>
      </c>
      <c r="J1522" t="s">
        <v>120</v>
      </c>
      <c r="K1522" t="s">
        <v>121</v>
      </c>
      <c r="L1522" t="s">
        <v>6</v>
      </c>
      <c r="M1522" t="s">
        <v>14</v>
      </c>
      <c r="N1522">
        <v>3.7848935257599998</v>
      </c>
      <c r="O1522">
        <f>IF(AND(COUNTIF(L1522:M1522, "BASE"),COUNTIF(L1522:M1522, "TAXONOMIC")),1,0)</f>
        <v>1</v>
      </c>
      <c r="P1522">
        <f>IF(AND(COUNTIF(L1522:M1522, "BASE"),COUNTIF(L1522:M1522, "THEMATIC")),1,0)</f>
        <v>0</v>
      </c>
      <c r="Q1522" t="s">
        <v>354</v>
      </c>
      <c r="R1522">
        <f>IF(AND(COUNTIF(L1522:M1522, "THEMATIC"),COUNTIF(L1522:M1522, "TAXONOMIC")),1,0)</f>
        <v>0</v>
      </c>
      <c r="S1522">
        <f>IF(COUNTIF(L1522:M1522, "UNRELATED"),1,0)</f>
        <v>0</v>
      </c>
    </row>
    <row r="1523" spans="1:19" x14ac:dyDescent="0.35">
      <c r="A1523">
        <v>4022</v>
      </c>
      <c r="B1523">
        <v>1</v>
      </c>
      <c r="C1523">
        <v>47</v>
      </c>
      <c r="D1523" t="s">
        <v>132</v>
      </c>
      <c r="E1523" t="s">
        <v>244</v>
      </c>
      <c r="F1523" t="s">
        <v>245</v>
      </c>
      <c r="G1523" t="s">
        <v>246</v>
      </c>
      <c r="H1523" t="s">
        <v>247</v>
      </c>
      <c r="I1523" t="s">
        <v>248</v>
      </c>
      <c r="J1523" t="s">
        <v>132</v>
      </c>
      <c r="K1523" t="s">
        <v>244</v>
      </c>
      <c r="L1523" t="s">
        <v>6</v>
      </c>
      <c r="M1523" t="s">
        <v>14</v>
      </c>
      <c r="N1523">
        <v>4.7489778338899997</v>
      </c>
      <c r="O1523">
        <f>IF(AND(COUNTIF(L1523:M1523, "BASE"),COUNTIF(L1523:M1523, "TAXONOMIC")),1,0)</f>
        <v>1</v>
      </c>
      <c r="P1523">
        <f>IF(AND(COUNTIF(L1523:M1523, "BASE"),COUNTIF(L1523:M1523, "THEMATIC")),1,0)</f>
        <v>0</v>
      </c>
      <c r="Q1523" t="s">
        <v>354</v>
      </c>
      <c r="R1523">
        <f>IF(AND(COUNTIF(L1523:M1523, "THEMATIC"),COUNTIF(L1523:M1523, "TAXONOMIC")),1,0)</f>
        <v>0</v>
      </c>
      <c r="S1523">
        <f>IF(COUNTIF(L1523:M1523, "UNRELATED"),1,0)</f>
        <v>0</v>
      </c>
    </row>
    <row r="1524" spans="1:19" x14ac:dyDescent="0.35">
      <c r="A1524">
        <v>4022</v>
      </c>
      <c r="B1524">
        <v>1</v>
      </c>
      <c r="C1524">
        <v>48</v>
      </c>
      <c r="D1524" t="s">
        <v>208</v>
      </c>
      <c r="E1524" t="s">
        <v>209</v>
      </c>
      <c r="F1524" t="s">
        <v>210</v>
      </c>
      <c r="G1524" t="s">
        <v>211</v>
      </c>
      <c r="H1524" t="s">
        <v>212</v>
      </c>
      <c r="I1524" t="s">
        <v>213</v>
      </c>
      <c r="J1524" t="s">
        <v>209</v>
      </c>
      <c r="K1524" t="s">
        <v>208</v>
      </c>
      <c r="L1524" t="s">
        <v>14</v>
      </c>
      <c r="M1524" t="s">
        <v>6</v>
      </c>
      <c r="N1524">
        <v>6.5545941032500004</v>
      </c>
      <c r="O1524">
        <f>IF(AND(COUNTIF(L1524:M1524, "BASE"),COUNTIF(L1524:M1524, "TAXONOMIC")),1,0)</f>
        <v>1</v>
      </c>
      <c r="P1524">
        <f>IF(AND(COUNTIF(L1524:M1524, "BASE"),COUNTIF(L1524:M1524, "THEMATIC")),1,0)</f>
        <v>0</v>
      </c>
      <c r="Q1524" t="s">
        <v>354</v>
      </c>
      <c r="R1524">
        <f>IF(AND(COUNTIF(L1524:M1524, "THEMATIC"),COUNTIF(L1524:M1524, "TAXONOMIC")),1,0)</f>
        <v>0</v>
      </c>
      <c r="S1524">
        <f>IF(COUNTIF(L1524:M1524, "UNRELATED"),1,0)</f>
        <v>0</v>
      </c>
    </row>
    <row r="1525" spans="1:19" x14ac:dyDescent="0.35">
      <c r="A1525">
        <v>4022</v>
      </c>
      <c r="B1525">
        <v>1</v>
      </c>
      <c r="C1525">
        <v>49</v>
      </c>
      <c r="D1525" t="s">
        <v>162</v>
      </c>
      <c r="E1525" t="s">
        <v>163</v>
      </c>
      <c r="F1525" t="s">
        <v>164</v>
      </c>
      <c r="G1525" t="s">
        <v>165</v>
      </c>
      <c r="H1525" t="s">
        <v>166</v>
      </c>
      <c r="I1525" t="s">
        <v>115</v>
      </c>
      <c r="J1525" t="s">
        <v>162</v>
      </c>
      <c r="K1525" t="s">
        <v>163</v>
      </c>
      <c r="L1525" t="s">
        <v>6</v>
      </c>
      <c r="M1525" t="s">
        <v>14</v>
      </c>
      <c r="N1525">
        <v>4.87340633105</v>
      </c>
      <c r="O1525">
        <f>IF(AND(COUNTIF(L1525:M1525, "BASE"),COUNTIF(L1525:M1525, "TAXONOMIC")),1,0)</f>
        <v>1</v>
      </c>
      <c r="P1525">
        <f>IF(AND(COUNTIF(L1525:M1525, "BASE"),COUNTIF(L1525:M1525, "THEMATIC")),1,0)</f>
        <v>0</v>
      </c>
      <c r="Q1525" t="s">
        <v>354</v>
      </c>
      <c r="R1525">
        <f>IF(AND(COUNTIF(L1525:M1525, "THEMATIC"),COUNTIF(L1525:M1525, "TAXONOMIC")),1,0)</f>
        <v>0</v>
      </c>
      <c r="S1525">
        <f>IF(COUNTIF(L1525:M1525, "UNRELATED"),1,0)</f>
        <v>0</v>
      </c>
    </row>
    <row r="1526" spans="1:19" x14ac:dyDescent="0.35">
      <c r="A1526">
        <v>4022</v>
      </c>
      <c r="B1526">
        <v>1</v>
      </c>
      <c r="C1526">
        <v>50</v>
      </c>
      <c r="D1526" t="s">
        <v>8</v>
      </c>
      <c r="E1526" t="s">
        <v>9</v>
      </c>
      <c r="F1526" t="s">
        <v>10</v>
      </c>
      <c r="G1526" t="s">
        <v>11</v>
      </c>
      <c r="H1526" t="s">
        <v>12</v>
      </c>
      <c r="I1526" t="s">
        <v>13</v>
      </c>
      <c r="J1526" t="s">
        <v>9</v>
      </c>
      <c r="K1526" t="s">
        <v>8</v>
      </c>
      <c r="L1526" t="s">
        <v>14</v>
      </c>
      <c r="M1526" t="s">
        <v>6</v>
      </c>
      <c r="N1526">
        <v>3.7482147265700001</v>
      </c>
      <c r="O1526">
        <f>IF(AND(COUNTIF(L1526:M1526, "BASE"),COUNTIF(L1526:M1526, "TAXONOMIC")),1,0)</f>
        <v>1</v>
      </c>
      <c r="P1526">
        <f>IF(AND(COUNTIF(L1526:M1526, "BASE"),COUNTIF(L1526:M1526, "THEMATIC")),1,0)</f>
        <v>0</v>
      </c>
      <c r="Q1526" t="s">
        <v>354</v>
      </c>
      <c r="R1526">
        <f>IF(AND(COUNTIF(L1526:M1526, "THEMATIC"),COUNTIF(L1526:M1526, "TAXONOMIC")),1,0)</f>
        <v>0</v>
      </c>
      <c r="S1526">
        <f>IF(COUNTIF(L1526:M1526, "UNRELATED"),1,0)</f>
        <v>0</v>
      </c>
    </row>
    <row r="1527" spans="1:19" x14ac:dyDescent="0.35">
      <c r="A1527">
        <v>4022</v>
      </c>
      <c r="B1527">
        <v>1</v>
      </c>
      <c r="C1527">
        <v>51</v>
      </c>
      <c r="D1527" t="s">
        <v>39</v>
      </c>
      <c r="E1527" t="s">
        <v>40</v>
      </c>
      <c r="F1527" t="s">
        <v>41</v>
      </c>
      <c r="G1527" t="s">
        <v>42</v>
      </c>
      <c r="H1527" t="s">
        <v>43</v>
      </c>
      <c r="I1527" t="s">
        <v>44</v>
      </c>
      <c r="J1527" t="s">
        <v>40</v>
      </c>
      <c r="K1527" t="s">
        <v>39</v>
      </c>
      <c r="L1527" t="s">
        <v>14</v>
      </c>
      <c r="M1527" t="s">
        <v>6</v>
      </c>
      <c r="N1527">
        <v>9.7819473699199992</v>
      </c>
      <c r="O1527">
        <f>IF(AND(COUNTIF(L1527:M1527, "BASE"),COUNTIF(L1527:M1527, "TAXONOMIC")),1,0)</f>
        <v>1</v>
      </c>
      <c r="P1527">
        <f>IF(AND(COUNTIF(L1527:M1527, "BASE"),COUNTIF(L1527:M1527, "THEMATIC")),1,0)</f>
        <v>0</v>
      </c>
      <c r="Q1527" t="s">
        <v>354</v>
      </c>
      <c r="R1527">
        <f>IF(AND(COUNTIF(L1527:M1527, "THEMATIC"),COUNTIF(L1527:M1527, "TAXONOMIC")),1,0)</f>
        <v>0</v>
      </c>
      <c r="S1527">
        <f>IF(COUNTIF(L1527:M1527, "UNRELATED"),1,0)</f>
        <v>0</v>
      </c>
    </row>
    <row r="1528" spans="1:19" x14ac:dyDescent="0.35">
      <c r="A1528">
        <v>4022</v>
      </c>
      <c r="B1528">
        <v>1</v>
      </c>
      <c r="C1528">
        <v>52</v>
      </c>
      <c r="D1528" t="s">
        <v>59</v>
      </c>
      <c r="E1528" t="s">
        <v>137</v>
      </c>
      <c r="F1528" t="s">
        <v>138</v>
      </c>
      <c r="G1528" t="s">
        <v>139</v>
      </c>
      <c r="H1528" t="s">
        <v>140</v>
      </c>
      <c r="I1528" t="s">
        <v>141</v>
      </c>
      <c r="J1528" t="s">
        <v>137</v>
      </c>
      <c r="K1528" t="s">
        <v>59</v>
      </c>
      <c r="L1528" t="s">
        <v>14</v>
      </c>
      <c r="M1528" t="s">
        <v>6</v>
      </c>
      <c r="N1528">
        <v>5.3949067485500004</v>
      </c>
      <c r="O1528">
        <f>IF(AND(COUNTIF(L1528:M1528, "BASE"),COUNTIF(L1528:M1528, "TAXONOMIC")),1,0)</f>
        <v>1</v>
      </c>
      <c r="P1528">
        <f>IF(AND(COUNTIF(L1528:M1528, "BASE"),COUNTIF(L1528:M1528, "THEMATIC")),1,0)</f>
        <v>0</v>
      </c>
      <c r="Q1528" t="s">
        <v>354</v>
      </c>
      <c r="R1528">
        <f>IF(AND(COUNTIF(L1528:M1528, "THEMATIC"),COUNTIF(L1528:M1528, "TAXONOMIC")),1,0)</f>
        <v>0</v>
      </c>
      <c r="S1528">
        <f>IF(COUNTIF(L1528:M1528, "UNRELATED"),1,0)</f>
        <v>0</v>
      </c>
    </row>
    <row r="1529" spans="1:19" x14ac:dyDescent="0.35">
      <c r="A1529">
        <v>4022</v>
      </c>
      <c r="B1529">
        <v>1</v>
      </c>
      <c r="C1529">
        <v>53</v>
      </c>
      <c r="D1529" t="s">
        <v>351</v>
      </c>
      <c r="E1529" t="s">
        <v>304</v>
      </c>
      <c r="F1529" t="s">
        <v>81</v>
      </c>
      <c r="G1529" t="s">
        <v>249</v>
      </c>
      <c r="H1529" t="s">
        <v>305</v>
      </c>
      <c r="I1529" t="s">
        <v>306</v>
      </c>
      <c r="J1529" t="s">
        <v>304</v>
      </c>
      <c r="K1529" t="s">
        <v>175</v>
      </c>
      <c r="L1529" t="s">
        <v>14</v>
      </c>
      <c r="M1529" t="s">
        <v>6</v>
      </c>
      <c r="N1529">
        <v>4.2663723712300001</v>
      </c>
      <c r="O1529">
        <f>IF(AND(COUNTIF(L1529:M1529, "BASE"),COUNTIF(L1529:M1529, "TAXONOMIC")),1,0)</f>
        <v>1</v>
      </c>
      <c r="P1529">
        <f>IF(AND(COUNTIF(L1529:M1529, "BASE"),COUNTIF(L1529:M1529, "THEMATIC")),1,0)</f>
        <v>0</v>
      </c>
      <c r="Q1529" t="s">
        <v>354</v>
      </c>
      <c r="R1529">
        <f>IF(AND(COUNTIF(L1529:M1529, "THEMATIC"),COUNTIF(L1529:M1529, "TAXONOMIC")),1,0)</f>
        <v>0</v>
      </c>
      <c r="S1529">
        <f>IF(COUNTIF(L1529:M1529, "UNRELATED"),1,0)</f>
        <v>0</v>
      </c>
    </row>
    <row r="1530" spans="1:19" x14ac:dyDescent="0.35">
      <c r="A1530">
        <v>4022</v>
      </c>
      <c r="B1530">
        <v>1</v>
      </c>
      <c r="C1530">
        <v>54</v>
      </c>
      <c r="D1530" t="s">
        <v>187</v>
      </c>
      <c r="E1530" t="s">
        <v>188</v>
      </c>
      <c r="F1530" t="s">
        <v>189</v>
      </c>
      <c r="G1530" t="s">
        <v>190</v>
      </c>
      <c r="H1530" t="s">
        <v>191</v>
      </c>
      <c r="I1530" t="s">
        <v>58</v>
      </c>
      <c r="J1530" t="s">
        <v>188</v>
      </c>
      <c r="K1530" t="s">
        <v>187</v>
      </c>
      <c r="L1530" t="s">
        <v>14</v>
      </c>
      <c r="M1530" t="s">
        <v>6</v>
      </c>
      <c r="N1530">
        <v>5.3174677691400003</v>
      </c>
      <c r="O1530">
        <f>IF(AND(COUNTIF(L1530:M1530, "BASE"),COUNTIF(L1530:M1530, "TAXONOMIC")),1,0)</f>
        <v>1</v>
      </c>
      <c r="P1530">
        <f>IF(AND(COUNTIF(L1530:M1530, "BASE"),COUNTIF(L1530:M1530, "THEMATIC")),1,0)</f>
        <v>0</v>
      </c>
      <c r="Q1530" t="s">
        <v>354</v>
      </c>
      <c r="R1530">
        <f>IF(AND(COUNTIF(L1530:M1530, "THEMATIC"),COUNTIF(L1530:M1530, "TAXONOMIC")),1,0)</f>
        <v>0</v>
      </c>
      <c r="S1530">
        <f>IF(COUNTIF(L1530:M1530, "UNRELATED"),1,0)</f>
        <v>0</v>
      </c>
    </row>
    <row r="1531" spans="1:19" x14ac:dyDescent="0.35">
      <c r="A1531">
        <v>4022</v>
      </c>
      <c r="B1531">
        <v>1</v>
      </c>
      <c r="C1531">
        <v>55</v>
      </c>
      <c r="D1531" t="s">
        <v>220</v>
      </c>
      <c r="E1531" t="s">
        <v>221</v>
      </c>
      <c r="F1531" t="s">
        <v>222</v>
      </c>
      <c r="G1531" t="s">
        <v>223</v>
      </c>
      <c r="H1531" t="s">
        <v>224</v>
      </c>
      <c r="I1531" t="s">
        <v>225</v>
      </c>
      <c r="J1531" t="s">
        <v>221</v>
      </c>
      <c r="K1531" t="s">
        <v>220</v>
      </c>
      <c r="L1531" t="s">
        <v>14</v>
      </c>
      <c r="M1531" t="s">
        <v>6</v>
      </c>
      <c r="N1531">
        <v>4.8729117186700002</v>
      </c>
      <c r="O1531">
        <f>IF(AND(COUNTIF(L1531:M1531, "BASE"),COUNTIF(L1531:M1531, "TAXONOMIC")),1,0)</f>
        <v>1</v>
      </c>
      <c r="P1531">
        <f>IF(AND(COUNTIF(L1531:M1531, "BASE"),COUNTIF(L1531:M1531, "THEMATIC")),1,0)</f>
        <v>0</v>
      </c>
      <c r="Q1531" t="s">
        <v>354</v>
      </c>
      <c r="R1531">
        <f>IF(AND(COUNTIF(L1531:M1531, "THEMATIC"),COUNTIF(L1531:M1531, "TAXONOMIC")),1,0)</f>
        <v>0</v>
      </c>
      <c r="S1531">
        <f>IF(COUNTIF(L1531:M1531, "UNRELATED"),1,0)</f>
        <v>0</v>
      </c>
    </row>
    <row r="1532" spans="1:19" x14ac:dyDescent="0.35">
      <c r="A1532">
        <v>4022</v>
      </c>
      <c r="B1532">
        <v>1</v>
      </c>
      <c r="C1532">
        <v>56</v>
      </c>
      <c r="D1532" t="s">
        <v>181</v>
      </c>
      <c r="E1532" t="s">
        <v>182</v>
      </c>
      <c r="F1532" t="s">
        <v>183</v>
      </c>
      <c r="G1532" t="s">
        <v>184</v>
      </c>
      <c r="H1532" t="s">
        <v>185</v>
      </c>
      <c r="I1532" t="s">
        <v>186</v>
      </c>
      <c r="J1532" t="s">
        <v>181</v>
      </c>
      <c r="K1532" t="s">
        <v>182</v>
      </c>
      <c r="L1532" t="s">
        <v>6</v>
      </c>
      <c r="M1532" t="s">
        <v>14</v>
      </c>
      <c r="N1532">
        <v>4.1068866357699996</v>
      </c>
      <c r="O1532">
        <f>IF(AND(COUNTIF(L1532:M1532, "BASE"),COUNTIF(L1532:M1532, "TAXONOMIC")),1,0)</f>
        <v>1</v>
      </c>
      <c r="P1532">
        <f>IF(AND(COUNTIF(L1532:M1532, "BASE"),COUNTIF(L1532:M1532, "THEMATIC")),1,0)</f>
        <v>0</v>
      </c>
      <c r="Q1532" t="s">
        <v>354</v>
      </c>
      <c r="R1532">
        <f>IF(AND(COUNTIF(L1532:M1532, "THEMATIC"),COUNTIF(L1532:M1532, "TAXONOMIC")),1,0)</f>
        <v>0</v>
      </c>
      <c r="S1532">
        <f>IF(COUNTIF(L1532:M1532, "UNRELATED"),1,0)</f>
        <v>0</v>
      </c>
    </row>
    <row r="1533" spans="1:19" x14ac:dyDescent="0.35">
      <c r="A1533">
        <v>4022</v>
      </c>
      <c r="B1533">
        <v>1</v>
      </c>
      <c r="C1533">
        <v>57</v>
      </c>
      <c r="D1533" t="s">
        <v>103</v>
      </c>
      <c r="E1533" t="s">
        <v>104</v>
      </c>
      <c r="F1533" t="s">
        <v>105</v>
      </c>
      <c r="G1533" t="s">
        <v>106</v>
      </c>
      <c r="H1533" t="s">
        <v>107</v>
      </c>
      <c r="I1533" t="s">
        <v>108</v>
      </c>
      <c r="J1533" t="s">
        <v>104</v>
      </c>
      <c r="K1533" t="s">
        <v>103</v>
      </c>
      <c r="L1533" t="s">
        <v>14</v>
      </c>
      <c r="M1533" t="s">
        <v>6</v>
      </c>
      <c r="N1533">
        <v>6.6096073361099998</v>
      </c>
      <c r="O1533">
        <f>IF(AND(COUNTIF(L1533:M1533, "BASE"),COUNTIF(L1533:M1533, "TAXONOMIC")),1,0)</f>
        <v>1</v>
      </c>
      <c r="P1533">
        <f>IF(AND(COUNTIF(L1533:M1533, "BASE"),COUNTIF(L1533:M1533, "THEMATIC")),1,0)</f>
        <v>0</v>
      </c>
      <c r="Q1533" t="s">
        <v>354</v>
      </c>
      <c r="R1533">
        <f>IF(AND(COUNTIF(L1533:M1533, "THEMATIC"),COUNTIF(L1533:M1533, "TAXONOMIC")),1,0)</f>
        <v>0</v>
      </c>
      <c r="S1533">
        <f>IF(COUNTIF(L1533:M1533, "UNRELATED"),1,0)</f>
        <v>0</v>
      </c>
    </row>
    <row r="1534" spans="1:19" x14ac:dyDescent="0.35">
      <c r="A1534">
        <v>4022</v>
      </c>
      <c r="B1534">
        <v>1</v>
      </c>
      <c r="C1534">
        <v>58</v>
      </c>
      <c r="D1534" t="s">
        <v>249</v>
      </c>
      <c r="E1534" t="s">
        <v>250</v>
      </c>
      <c r="F1534" t="s">
        <v>251</v>
      </c>
      <c r="G1534" t="s">
        <v>252</v>
      </c>
      <c r="H1534" t="s">
        <v>253</v>
      </c>
      <c r="I1534" t="s">
        <v>254</v>
      </c>
      <c r="J1534" t="s">
        <v>252</v>
      </c>
      <c r="K1534" t="s">
        <v>249</v>
      </c>
      <c r="L1534" t="s">
        <v>324</v>
      </c>
      <c r="M1534" t="s">
        <v>6</v>
      </c>
      <c r="N1534">
        <v>9.6692124533000001</v>
      </c>
      <c r="O1534">
        <f>IF(AND(COUNTIF(L1534:M1534, "BASE"),COUNTIF(L1534:M1534, "TAXONOMIC")),1,0)</f>
        <v>0</v>
      </c>
      <c r="P1534">
        <f>IF(AND(COUNTIF(L1534:M1534, "BASE"),COUNTIF(L1534:M1534, "THEMATIC")),1,0)</f>
        <v>0</v>
      </c>
      <c r="Q1534" t="s">
        <v>352</v>
      </c>
      <c r="R1534">
        <f>IF(AND(COUNTIF(L1534:M1534, "THEMATIC"),COUNTIF(L1534:M1534, "TAXONOMIC")),1,0)</f>
        <v>0</v>
      </c>
      <c r="S1534">
        <f>IF(COUNTIF(L1534:M1534, "UNRELATED"),1,0)</f>
        <v>1</v>
      </c>
    </row>
    <row r="1535" spans="1:19" x14ac:dyDescent="0.35">
      <c r="A1535">
        <v>4022</v>
      </c>
      <c r="B1535">
        <v>1</v>
      </c>
      <c r="C1535">
        <v>59</v>
      </c>
      <c r="D1535" t="s">
        <v>265</v>
      </c>
      <c r="E1535" t="s">
        <v>266</v>
      </c>
      <c r="F1535" t="s">
        <v>267</v>
      </c>
      <c r="G1535" t="s">
        <v>268</v>
      </c>
      <c r="H1535" t="s">
        <v>269</v>
      </c>
      <c r="I1535" t="s">
        <v>270</v>
      </c>
      <c r="J1535" t="s">
        <v>265</v>
      </c>
      <c r="K1535" t="s">
        <v>266</v>
      </c>
      <c r="L1535" t="s">
        <v>6</v>
      </c>
      <c r="M1535" t="s">
        <v>14</v>
      </c>
      <c r="N1535">
        <v>5.1697246129599996</v>
      </c>
      <c r="O1535">
        <f>IF(AND(COUNTIF(L1535:M1535, "BASE"),COUNTIF(L1535:M1535, "TAXONOMIC")),1,0)</f>
        <v>1</v>
      </c>
      <c r="P1535">
        <f>IF(AND(COUNTIF(L1535:M1535, "BASE"),COUNTIF(L1535:M1535, "THEMATIC")),1,0)</f>
        <v>0</v>
      </c>
      <c r="Q1535" t="s">
        <v>354</v>
      </c>
      <c r="R1535">
        <f>IF(AND(COUNTIF(L1535:M1535, "THEMATIC"),COUNTIF(L1535:M1535, "TAXONOMIC")),1,0)</f>
        <v>0</v>
      </c>
      <c r="S1535">
        <f>IF(COUNTIF(L1535:M1535, "UNRELATED"),1,0)</f>
        <v>0</v>
      </c>
    </row>
    <row r="1536" spans="1:19" x14ac:dyDescent="0.35">
      <c r="A1536">
        <v>4024</v>
      </c>
      <c r="B1536">
        <v>1</v>
      </c>
      <c r="C1536">
        <v>1</v>
      </c>
      <c r="D1536" t="s">
        <v>141</v>
      </c>
      <c r="E1536" t="s">
        <v>157</v>
      </c>
      <c r="F1536" t="s">
        <v>158</v>
      </c>
      <c r="G1536" t="s">
        <v>159</v>
      </c>
      <c r="H1536" t="s">
        <v>160</v>
      </c>
      <c r="I1536" t="s">
        <v>161</v>
      </c>
      <c r="J1536" t="s">
        <v>157</v>
      </c>
      <c r="K1536" t="s">
        <v>141</v>
      </c>
      <c r="L1536" t="s">
        <v>14</v>
      </c>
      <c r="M1536" t="s">
        <v>6</v>
      </c>
      <c r="N1536">
        <v>7.9641580418700002</v>
      </c>
      <c r="O1536">
        <f>IF(AND(COUNTIF(L1536:M1536, "BASE"),COUNTIF(L1536:M1536, "TAXONOMIC")),1,0)</f>
        <v>1</v>
      </c>
      <c r="P1536">
        <f>IF(AND(COUNTIF(L1536:M1536, "BASE"),COUNTIF(L1536:M1536, "THEMATIC")),1,0)</f>
        <v>0</v>
      </c>
      <c r="Q1536" t="s">
        <v>354</v>
      </c>
      <c r="R1536">
        <f>IF(AND(COUNTIF(L1536:M1536, "THEMATIC"),COUNTIF(L1536:M1536, "TAXONOMIC")),1,0)</f>
        <v>0</v>
      </c>
      <c r="S1536">
        <f>IF(COUNTIF(L1536:M1536, "UNRELATED"),1,0)</f>
        <v>0</v>
      </c>
    </row>
    <row r="1537" spans="1:19" x14ac:dyDescent="0.35">
      <c r="A1537">
        <v>4024</v>
      </c>
      <c r="B1537">
        <v>1</v>
      </c>
      <c r="C1537">
        <v>2</v>
      </c>
      <c r="D1537" t="s">
        <v>175</v>
      </c>
      <c r="E1537" t="s">
        <v>176</v>
      </c>
      <c r="F1537" t="s">
        <v>177</v>
      </c>
      <c r="G1537" t="s">
        <v>178</v>
      </c>
      <c r="H1537" t="s">
        <v>179</v>
      </c>
      <c r="I1537" t="s">
        <v>180</v>
      </c>
      <c r="J1537" t="s">
        <v>176</v>
      </c>
      <c r="K1537" t="s">
        <v>175</v>
      </c>
      <c r="L1537" t="s">
        <v>14</v>
      </c>
      <c r="M1537" t="s">
        <v>6</v>
      </c>
      <c r="N1537">
        <v>7.64162908529</v>
      </c>
      <c r="O1537">
        <f>IF(AND(COUNTIF(L1537:M1537, "BASE"),COUNTIF(L1537:M1537, "TAXONOMIC")),1,0)</f>
        <v>1</v>
      </c>
      <c r="P1537">
        <f>IF(AND(COUNTIF(L1537:M1537, "BASE"),COUNTIF(L1537:M1537, "THEMATIC")),1,0)</f>
        <v>0</v>
      </c>
      <c r="Q1537" t="s">
        <v>354</v>
      </c>
      <c r="R1537">
        <f>IF(AND(COUNTIF(L1537:M1537, "THEMATIC"),COUNTIF(L1537:M1537, "TAXONOMIC")),1,0)</f>
        <v>0</v>
      </c>
      <c r="S1537">
        <f>IF(COUNTIF(L1537:M1537, "UNRELATED"),1,0)</f>
        <v>0</v>
      </c>
    </row>
    <row r="1538" spans="1:19" x14ac:dyDescent="0.35">
      <c r="A1538">
        <v>4024</v>
      </c>
      <c r="B1538">
        <v>1</v>
      </c>
      <c r="C1538">
        <v>3</v>
      </c>
      <c r="D1538" t="s">
        <v>232</v>
      </c>
      <c r="E1538" t="s">
        <v>233</v>
      </c>
      <c r="F1538" t="s">
        <v>234</v>
      </c>
      <c r="G1538" t="s">
        <v>235</v>
      </c>
      <c r="H1538" t="s">
        <v>236</v>
      </c>
      <c r="I1538" t="s">
        <v>237</v>
      </c>
      <c r="J1538" t="s">
        <v>232</v>
      </c>
      <c r="K1538" t="s">
        <v>233</v>
      </c>
      <c r="L1538" t="s">
        <v>6</v>
      </c>
      <c r="M1538" t="s">
        <v>14</v>
      </c>
      <c r="N1538">
        <v>6.1960834491799996</v>
      </c>
      <c r="O1538">
        <f>IF(AND(COUNTIF(L1538:M1538, "BASE"),COUNTIF(L1538:M1538, "TAXONOMIC")),1,0)</f>
        <v>1</v>
      </c>
      <c r="P1538">
        <f>IF(AND(COUNTIF(L1538:M1538, "BASE"),COUNTIF(L1538:M1538, "THEMATIC")),1,0)</f>
        <v>0</v>
      </c>
      <c r="Q1538" t="s">
        <v>354</v>
      </c>
      <c r="R1538">
        <f>IF(AND(COUNTIF(L1538:M1538, "THEMATIC"),COUNTIF(L1538:M1538, "TAXONOMIC")),1,0)</f>
        <v>0</v>
      </c>
      <c r="S1538">
        <f>IF(COUNTIF(L1538:M1538, "UNRELATED"),1,0)</f>
        <v>0</v>
      </c>
    </row>
    <row r="1539" spans="1:19" x14ac:dyDescent="0.35">
      <c r="A1539">
        <v>4024</v>
      </c>
      <c r="B1539">
        <v>1</v>
      </c>
      <c r="C1539">
        <v>4</v>
      </c>
      <c r="D1539" t="s">
        <v>79</v>
      </c>
      <c r="E1539" t="s">
        <v>80</v>
      </c>
      <c r="F1539" t="s">
        <v>81</v>
      </c>
      <c r="G1539" t="s">
        <v>82</v>
      </c>
      <c r="H1539" t="s">
        <v>83</v>
      </c>
      <c r="I1539" t="s">
        <v>84</v>
      </c>
      <c r="J1539" t="s">
        <v>80</v>
      </c>
      <c r="K1539" t="s">
        <v>79</v>
      </c>
      <c r="L1539" t="s">
        <v>14</v>
      </c>
      <c r="M1539" t="s">
        <v>6</v>
      </c>
      <c r="N1539">
        <v>16.322720311299999</v>
      </c>
      <c r="O1539">
        <f>IF(AND(COUNTIF(L1539:M1539, "BASE"),COUNTIF(L1539:M1539, "TAXONOMIC")),1,0)</f>
        <v>1</v>
      </c>
      <c r="P1539">
        <f>IF(AND(COUNTIF(L1539:M1539, "BASE"),COUNTIF(L1539:M1539, "THEMATIC")),1,0)</f>
        <v>0</v>
      </c>
      <c r="Q1539" t="s">
        <v>354</v>
      </c>
      <c r="R1539">
        <f>IF(AND(COUNTIF(L1539:M1539, "THEMATIC"),COUNTIF(L1539:M1539, "TAXONOMIC")),1,0)</f>
        <v>0</v>
      </c>
      <c r="S1539">
        <f>IF(COUNTIF(L1539:M1539, "UNRELATED"),1,0)</f>
        <v>0</v>
      </c>
    </row>
    <row r="1540" spans="1:19" x14ac:dyDescent="0.35">
      <c r="A1540">
        <v>4024</v>
      </c>
      <c r="B1540">
        <v>1</v>
      </c>
      <c r="C1540">
        <v>5</v>
      </c>
      <c r="D1540" t="s">
        <v>249</v>
      </c>
      <c r="E1540" t="s">
        <v>250</v>
      </c>
      <c r="F1540" t="s">
        <v>251</v>
      </c>
      <c r="G1540" t="s">
        <v>252</v>
      </c>
      <c r="H1540" t="s">
        <v>253</v>
      </c>
      <c r="I1540" t="s">
        <v>254</v>
      </c>
      <c r="J1540" t="s">
        <v>249</v>
      </c>
      <c r="K1540" t="s">
        <v>250</v>
      </c>
      <c r="L1540" t="s">
        <v>6</v>
      </c>
      <c r="M1540" t="s">
        <v>14</v>
      </c>
      <c r="N1540">
        <v>11.186001232800001</v>
      </c>
      <c r="O1540">
        <f>IF(AND(COUNTIF(L1540:M1540, "BASE"),COUNTIF(L1540:M1540, "TAXONOMIC")),1,0)</f>
        <v>1</v>
      </c>
      <c r="P1540">
        <f>IF(AND(COUNTIF(L1540:M1540, "BASE"),COUNTIF(L1540:M1540, "THEMATIC")),1,0)</f>
        <v>0</v>
      </c>
      <c r="Q1540" t="s">
        <v>354</v>
      </c>
      <c r="R1540">
        <f>IF(AND(COUNTIF(L1540:M1540, "THEMATIC"),COUNTIF(L1540:M1540, "TAXONOMIC")),1,0)</f>
        <v>0</v>
      </c>
      <c r="S1540">
        <f>IF(COUNTIF(L1540:M1540, "UNRELATED"),1,0)</f>
        <v>0</v>
      </c>
    </row>
    <row r="1541" spans="1:19" x14ac:dyDescent="0.35">
      <c r="A1541">
        <v>4024</v>
      </c>
      <c r="B1541">
        <v>1</v>
      </c>
      <c r="C1541">
        <v>6</v>
      </c>
      <c r="D1541" t="s">
        <v>253</v>
      </c>
      <c r="E1541" t="s">
        <v>275</v>
      </c>
      <c r="F1541" t="s">
        <v>234</v>
      </c>
      <c r="G1541" t="s">
        <v>276</v>
      </c>
      <c r="H1541" t="s">
        <v>277</v>
      </c>
      <c r="I1541" t="s">
        <v>278</v>
      </c>
      <c r="J1541" t="s">
        <v>275</v>
      </c>
      <c r="K1541" t="s">
        <v>253</v>
      </c>
      <c r="L1541" t="s">
        <v>14</v>
      </c>
      <c r="M1541" t="s">
        <v>6</v>
      </c>
      <c r="N1541">
        <v>9.1571112830400008</v>
      </c>
      <c r="O1541">
        <f>IF(AND(COUNTIF(L1541:M1541, "BASE"),COUNTIF(L1541:M1541, "TAXONOMIC")),1,0)</f>
        <v>1</v>
      </c>
      <c r="P1541">
        <f>IF(AND(COUNTIF(L1541:M1541, "BASE"),COUNTIF(L1541:M1541, "THEMATIC")),1,0)</f>
        <v>0</v>
      </c>
      <c r="Q1541" t="s">
        <v>354</v>
      </c>
      <c r="R1541">
        <f>IF(AND(COUNTIF(L1541:M1541, "THEMATIC"),COUNTIF(L1541:M1541, "TAXONOMIC")),1,0)</f>
        <v>0</v>
      </c>
      <c r="S1541">
        <f>IF(COUNTIF(L1541:M1541, "UNRELATED"),1,0)</f>
        <v>0</v>
      </c>
    </row>
    <row r="1542" spans="1:19" x14ac:dyDescent="0.35">
      <c r="A1542">
        <v>4024</v>
      </c>
      <c r="B1542">
        <v>1</v>
      </c>
      <c r="C1542">
        <v>7</v>
      </c>
      <c r="D1542" t="s">
        <v>69</v>
      </c>
      <c r="E1542" t="s">
        <v>70</v>
      </c>
      <c r="F1542" t="s">
        <v>71</v>
      </c>
      <c r="G1542" t="s">
        <v>38</v>
      </c>
      <c r="H1542" t="s">
        <v>72</v>
      </c>
      <c r="I1542" t="s">
        <v>73</v>
      </c>
      <c r="J1542" t="s">
        <v>70</v>
      </c>
      <c r="K1542" t="s">
        <v>69</v>
      </c>
      <c r="L1542" t="s">
        <v>14</v>
      </c>
      <c r="M1542" t="s">
        <v>6</v>
      </c>
      <c r="N1542">
        <v>4.4204457044799996</v>
      </c>
      <c r="O1542">
        <f>IF(AND(COUNTIF(L1542:M1542, "BASE"),COUNTIF(L1542:M1542, "TAXONOMIC")),1,0)</f>
        <v>1</v>
      </c>
      <c r="P1542">
        <f>IF(AND(COUNTIF(L1542:M1542, "BASE"),COUNTIF(L1542:M1542, "THEMATIC")),1,0)</f>
        <v>0</v>
      </c>
      <c r="Q1542" t="s">
        <v>354</v>
      </c>
      <c r="R1542">
        <f>IF(AND(COUNTIF(L1542:M1542, "THEMATIC"),COUNTIF(L1542:M1542, "TAXONOMIC")),1,0)</f>
        <v>0</v>
      </c>
      <c r="S1542">
        <f>IF(COUNTIF(L1542:M1542, "UNRELATED"),1,0)</f>
        <v>0</v>
      </c>
    </row>
    <row r="1543" spans="1:19" x14ac:dyDescent="0.35">
      <c r="A1543">
        <v>4024</v>
      </c>
      <c r="B1543">
        <v>1</v>
      </c>
      <c r="C1543">
        <v>8</v>
      </c>
      <c r="D1543" t="s">
        <v>299</v>
      </c>
      <c r="E1543" t="s">
        <v>206</v>
      </c>
      <c r="F1543" t="s">
        <v>300</v>
      </c>
      <c r="G1543" t="s">
        <v>301</v>
      </c>
      <c r="H1543" t="s">
        <v>302</v>
      </c>
      <c r="I1543" t="s">
        <v>303</v>
      </c>
      <c r="J1543" t="s">
        <v>206</v>
      </c>
      <c r="K1543" t="s">
        <v>299</v>
      </c>
      <c r="L1543" t="s">
        <v>14</v>
      </c>
      <c r="M1543" t="s">
        <v>6</v>
      </c>
      <c r="N1543">
        <v>10.9800077203</v>
      </c>
      <c r="O1543">
        <f>IF(AND(COUNTIF(L1543:M1543, "BASE"),COUNTIF(L1543:M1543, "TAXONOMIC")),1,0)</f>
        <v>1</v>
      </c>
      <c r="P1543">
        <f>IF(AND(COUNTIF(L1543:M1543, "BASE"),COUNTIF(L1543:M1543, "THEMATIC")),1,0)</f>
        <v>0</v>
      </c>
      <c r="Q1543" t="s">
        <v>354</v>
      </c>
      <c r="R1543">
        <f>IF(AND(COUNTIF(L1543:M1543, "THEMATIC"),COUNTIF(L1543:M1543, "TAXONOMIC")),1,0)</f>
        <v>0</v>
      </c>
      <c r="S1543">
        <f>IF(COUNTIF(L1543:M1543, "UNRELATED"),1,0)</f>
        <v>0</v>
      </c>
    </row>
    <row r="1544" spans="1:19" x14ac:dyDescent="0.35">
      <c r="A1544">
        <v>4024</v>
      </c>
      <c r="B1544">
        <v>1</v>
      </c>
      <c r="C1544">
        <v>9</v>
      </c>
      <c r="D1544" t="s">
        <v>8</v>
      </c>
      <c r="E1544" t="s">
        <v>9</v>
      </c>
      <c r="F1544" t="s">
        <v>10</v>
      </c>
      <c r="G1544" t="s">
        <v>11</v>
      </c>
      <c r="H1544" t="s">
        <v>12</v>
      </c>
      <c r="I1544" t="s">
        <v>13</v>
      </c>
      <c r="J1544" t="s">
        <v>9</v>
      </c>
      <c r="K1544" t="s">
        <v>8</v>
      </c>
      <c r="L1544" t="s">
        <v>14</v>
      </c>
      <c r="M1544" t="s">
        <v>6</v>
      </c>
      <c r="N1544">
        <v>7.2970151951300002</v>
      </c>
      <c r="O1544">
        <f>IF(AND(COUNTIF(L1544:M1544, "BASE"),COUNTIF(L1544:M1544, "TAXONOMIC")),1,0)</f>
        <v>1</v>
      </c>
      <c r="P1544">
        <f>IF(AND(COUNTIF(L1544:M1544, "BASE"),COUNTIF(L1544:M1544, "THEMATIC")),1,0)</f>
        <v>0</v>
      </c>
      <c r="Q1544" t="s">
        <v>354</v>
      </c>
      <c r="R1544">
        <f>IF(AND(COUNTIF(L1544:M1544, "THEMATIC"),COUNTIF(L1544:M1544, "TAXONOMIC")),1,0)</f>
        <v>0</v>
      </c>
      <c r="S1544">
        <f>IF(COUNTIF(L1544:M1544, "UNRELATED"),1,0)</f>
        <v>0</v>
      </c>
    </row>
    <row r="1545" spans="1:19" x14ac:dyDescent="0.35">
      <c r="A1545">
        <v>4024</v>
      </c>
      <c r="B1545">
        <v>1</v>
      </c>
      <c r="C1545">
        <v>10</v>
      </c>
      <c r="D1545" t="s">
        <v>97</v>
      </c>
      <c r="E1545" t="s">
        <v>98</v>
      </c>
      <c r="F1545" t="s">
        <v>99</v>
      </c>
      <c r="G1545" t="s">
        <v>100</v>
      </c>
      <c r="H1545" t="s">
        <v>101</v>
      </c>
      <c r="I1545" t="s">
        <v>102</v>
      </c>
      <c r="J1545" t="s">
        <v>98</v>
      </c>
      <c r="K1545" t="s">
        <v>97</v>
      </c>
      <c r="L1545" t="s">
        <v>14</v>
      </c>
      <c r="M1545" t="s">
        <v>6</v>
      </c>
      <c r="N1545">
        <v>3.45798668195</v>
      </c>
      <c r="O1545">
        <f>IF(AND(COUNTIF(L1545:M1545, "BASE"),COUNTIF(L1545:M1545, "TAXONOMIC")),1,0)</f>
        <v>1</v>
      </c>
      <c r="P1545">
        <f>IF(AND(COUNTIF(L1545:M1545, "BASE"),COUNTIF(L1545:M1545, "THEMATIC")),1,0)</f>
        <v>0</v>
      </c>
      <c r="Q1545" t="s">
        <v>354</v>
      </c>
      <c r="R1545">
        <f>IF(AND(COUNTIF(L1545:M1545, "THEMATIC"),COUNTIF(L1545:M1545, "TAXONOMIC")),1,0)</f>
        <v>0</v>
      </c>
      <c r="S1545">
        <f>IF(COUNTIF(L1545:M1545, "UNRELATED"),1,0)</f>
        <v>0</v>
      </c>
    </row>
    <row r="1546" spans="1:19" x14ac:dyDescent="0.35">
      <c r="A1546">
        <v>4024</v>
      </c>
      <c r="B1546">
        <v>1</v>
      </c>
      <c r="C1546">
        <v>11</v>
      </c>
      <c r="D1546" t="s">
        <v>63</v>
      </c>
      <c r="E1546" t="s">
        <v>64</v>
      </c>
      <c r="F1546" t="s">
        <v>65</v>
      </c>
      <c r="G1546" t="s">
        <v>66</v>
      </c>
      <c r="H1546" t="s">
        <v>67</v>
      </c>
      <c r="I1546" t="s">
        <v>68</v>
      </c>
      <c r="J1546" t="s">
        <v>63</v>
      </c>
      <c r="K1546" t="s">
        <v>64</v>
      </c>
      <c r="L1546" t="s">
        <v>6</v>
      </c>
      <c r="M1546" t="s">
        <v>14</v>
      </c>
      <c r="N1546">
        <v>12.1655279177</v>
      </c>
      <c r="O1546">
        <f>IF(AND(COUNTIF(L1546:M1546, "BASE"),COUNTIF(L1546:M1546, "TAXONOMIC")),1,0)</f>
        <v>1</v>
      </c>
      <c r="P1546">
        <f>IF(AND(COUNTIF(L1546:M1546, "BASE"),COUNTIF(L1546:M1546, "THEMATIC")),1,0)</f>
        <v>0</v>
      </c>
      <c r="Q1546" t="s">
        <v>354</v>
      </c>
      <c r="R1546">
        <f>IF(AND(COUNTIF(L1546:M1546, "THEMATIC"),COUNTIF(L1546:M1546, "TAXONOMIC")),1,0)</f>
        <v>0</v>
      </c>
      <c r="S1546">
        <f>IF(COUNTIF(L1546:M1546, "UNRELATED"),1,0)</f>
        <v>0</v>
      </c>
    </row>
    <row r="1547" spans="1:19" x14ac:dyDescent="0.35">
      <c r="A1547">
        <v>4024</v>
      </c>
      <c r="B1547">
        <v>1</v>
      </c>
      <c r="C1547">
        <v>12</v>
      </c>
      <c r="D1547" t="s">
        <v>181</v>
      </c>
      <c r="E1547" t="s">
        <v>182</v>
      </c>
      <c r="F1547" t="s">
        <v>183</v>
      </c>
      <c r="G1547" t="s">
        <v>184</v>
      </c>
      <c r="H1547" t="s">
        <v>185</v>
      </c>
      <c r="I1547" t="s">
        <v>186</v>
      </c>
      <c r="J1547" t="s">
        <v>182</v>
      </c>
      <c r="K1547" t="s">
        <v>181</v>
      </c>
      <c r="L1547" t="s">
        <v>14</v>
      </c>
      <c r="M1547" t="s">
        <v>6</v>
      </c>
      <c r="N1547">
        <v>3.8343197929200001</v>
      </c>
      <c r="O1547">
        <f>IF(AND(COUNTIF(L1547:M1547, "BASE"),COUNTIF(L1547:M1547, "TAXONOMIC")),1,0)</f>
        <v>1</v>
      </c>
      <c r="P1547">
        <f>IF(AND(COUNTIF(L1547:M1547, "BASE"),COUNTIF(L1547:M1547, "THEMATIC")),1,0)</f>
        <v>0</v>
      </c>
      <c r="Q1547" t="s">
        <v>354</v>
      </c>
      <c r="R1547">
        <f>IF(AND(COUNTIF(L1547:M1547, "THEMATIC"),COUNTIF(L1547:M1547, "TAXONOMIC")),1,0)</f>
        <v>0</v>
      </c>
      <c r="S1547">
        <f>IF(COUNTIF(L1547:M1547, "UNRELATED"),1,0)</f>
        <v>0</v>
      </c>
    </row>
    <row r="1548" spans="1:19" x14ac:dyDescent="0.35">
      <c r="A1548">
        <v>4024</v>
      </c>
      <c r="B1548">
        <v>1</v>
      </c>
      <c r="C1548">
        <v>13</v>
      </c>
      <c r="D1548" t="s">
        <v>109</v>
      </c>
      <c r="E1548" t="s">
        <v>110</v>
      </c>
      <c r="F1548" t="s">
        <v>111</v>
      </c>
      <c r="G1548" t="s">
        <v>112</v>
      </c>
      <c r="H1548" t="s">
        <v>113</v>
      </c>
      <c r="I1548" t="s">
        <v>114</v>
      </c>
      <c r="J1548" t="s">
        <v>110</v>
      </c>
      <c r="K1548" t="s">
        <v>109</v>
      </c>
      <c r="L1548" t="s">
        <v>14</v>
      </c>
      <c r="M1548" t="s">
        <v>6</v>
      </c>
      <c r="N1548">
        <v>7.9134086128299996</v>
      </c>
      <c r="O1548">
        <f>IF(AND(COUNTIF(L1548:M1548, "BASE"),COUNTIF(L1548:M1548, "TAXONOMIC")),1,0)</f>
        <v>1</v>
      </c>
      <c r="P1548">
        <f>IF(AND(COUNTIF(L1548:M1548, "BASE"),COUNTIF(L1548:M1548, "THEMATIC")),1,0)</f>
        <v>0</v>
      </c>
      <c r="Q1548" t="s">
        <v>354</v>
      </c>
      <c r="R1548">
        <f>IF(AND(COUNTIF(L1548:M1548, "THEMATIC"),COUNTIF(L1548:M1548, "TAXONOMIC")),1,0)</f>
        <v>0</v>
      </c>
      <c r="S1548">
        <f>IF(COUNTIF(L1548:M1548, "UNRELATED"),1,0)</f>
        <v>0</v>
      </c>
    </row>
    <row r="1549" spans="1:19" x14ac:dyDescent="0.35">
      <c r="A1549">
        <v>4024</v>
      </c>
      <c r="B1549">
        <v>1</v>
      </c>
      <c r="C1549">
        <v>14</v>
      </c>
      <c r="D1549" t="s">
        <v>91</v>
      </c>
      <c r="E1549" t="s">
        <v>92</v>
      </c>
      <c r="F1549" t="s">
        <v>93</v>
      </c>
      <c r="G1549" t="s">
        <v>94</v>
      </c>
      <c r="H1549" t="s">
        <v>95</v>
      </c>
      <c r="I1549" t="s">
        <v>96</v>
      </c>
      <c r="J1549" t="s">
        <v>92</v>
      </c>
      <c r="K1549" t="s">
        <v>91</v>
      </c>
      <c r="L1549" t="s">
        <v>14</v>
      </c>
      <c r="M1549" t="s">
        <v>6</v>
      </c>
      <c r="N1549">
        <v>5.0375519024699997</v>
      </c>
      <c r="O1549">
        <f>IF(AND(COUNTIF(L1549:M1549, "BASE"),COUNTIF(L1549:M1549, "TAXONOMIC")),1,0)</f>
        <v>1</v>
      </c>
      <c r="P1549">
        <f>IF(AND(COUNTIF(L1549:M1549, "BASE"),COUNTIF(L1549:M1549, "THEMATIC")),1,0)</f>
        <v>0</v>
      </c>
      <c r="Q1549" t="s">
        <v>354</v>
      </c>
      <c r="R1549">
        <f>IF(AND(COUNTIF(L1549:M1549, "THEMATIC"),COUNTIF(L1549:M1549, "TAXONOMIC")),1,0)</f>
        <v>0</v>
      </c>
      <c r="S1549">
        <f>IF(COUNTIF(L1549:M1549, "UNRELATED"),1,0)</f>
        <v>0</v>
      </c>
    </row>
    <row r="1550" spans="1:19" x14ac:dyDescent="0.35">
      <c r="A1550">
        <v>4024</v>
      </c>
      <c r="B1550">
        <v>1</v>
      </c>
      <c r="C1550">
        <v>15</v>
      </c>
      <c r="D1550" t="s">
        <v>351</v>
      </c>
      <c r="E1550" t="s">
        <v>304</v>
      </c>
      <c r="F1550" t="s">
        <v>81</v>
      </c>
      <c r="G1550" t="s">
        <v>249</v>
      </c>
      <c r="H1550" t="s">
        <v>305</v>
      </c>
      <c r="I1550" t="s">
        <v>306</v>
      </c>
      <c r="J1550" t="s">
        <v>175</v>
      </c>
      <c r="K1550" t="s">
        <v>304</v>
      </c>
      <c r="L1550" t="s">
        <v>6</v>
      </c>
      <c r="M1550" t="s">
        <v>14</v>
      </c>
      <c r="N1550">
        <v>6.8747973062599996</v>
      </c>
      <c r="O1550">
        <f>IF(AND(COUNTIF(L1550:M1550, "BASE"),COUNTIF(L1550:M1550, "TAXONOMIC")),1,0)</f>
        <v>1</v>
      </c>
      <c r="P1550">
        <f>IF(AND(COUNTIF(L1550:M1550, "BASE"),COUNTIF(L1550:M1550, "THEMATIC")),1,0)</f>
        <v>0</v>
      </c>
      <c r="Q1550" t="s">
        <v>354</v>
      </c>
      <c r="R1550">
        <f>IF(AND(COUNTIF(L1550:M1550, "THEMATIC"),COUNTIF(L1550:M1550, "TAXONOMIC")),1,0)</f>
        <v>0</v>
      </c>
      <c r="S1550">
        <f>IF(COUNTIF(L1550:M1550, "UNRELATED"),1,0)</f>
        <v>0</v>
      </c>
    </row>
    <row r="1551" spans="1:19" x14ac:dyDescent="0.35">
      <c r="A1551">
        <v>4024</v>
      </c>
      <c r="B1551">
        <v>1</v>
      </c>
      <c r="C1551">
        <v>16</v>
      </c>
      <c r="D1551" t="s">
        <v>171</v>
      </c>
      <c r="E1551" t="s">
        <v>172</v>
      </c>
      <c r="F1551" t="s">
        <v>140</v>
      </c>
      <c r="G1551" t="s">
        <v>86</v>
      </c>
      <c r="H1551" t="s">
        <v>173</v>
      </c>
      <c r="I1551" t="s">
        <v>174</v>
      </c>
      <c r="J1551" t="s">
        <v>171</v>
      </c>
      <c r="K1551" t="s">
        <v>172</v>
      </c>
      <c r="L1551" t="s">
        <v>6</v>
      </c>
      <c r="M1551" t="s">
        <v>14</v>
      </c>
      <c r="N1551">
        <v>8.3946425934600004</v>
      </c>
      <c r="O1551">
        <f>IF(AND(COUNTIF(L1551:M1551, "BASE"),COUNTIF(L1551:M1551, "TAXONOMIC")),1,0)</f>
        <v>1</v>
      </c>
      <c r="P1551">
        <f>IF(AND(COUNTIF(L1551:M1551, "BASE"),COUNTIF(L1551:M1551, "THEMATIC")),1,0)</f>
        <v>0</v>
      </c>
      <c r="Q1551" t="s">
        <v>354</v>
      </c>
      <c r="R1551">
        <f>IF(AND(COUNTIF(L1551:M1551, "THEMATIC"),COUNTIF(L1551:M1551, "TAXONOMIC")),1,0)</f>
        <v>0</v>
      </c>
      <c r="S1551">
        <f>IF(COUNTIF(L1551:M1551, "UNRELATED"),1,0)</f>
        <v>0</v>
      </c>
    </row>
    <row r="1552" spans="1:19" x14ac:dyDescent="0.35">
      <c r="A1552">
        <v>4024</v>
      </c>
      <c r="B1552">
        <v>1</v>
      </c>
      <c r="C1552">
        <v>17</v>
      </c>
      <c r="D1552" t="s">
        <v>27</v>
      </c>
      <c r="E1552" t="s">
        <v>28</v>
      </c>
      <c r="F1552" t="s">
        <v>29</v>
      </c>
      <c r="G1552" t="s">
        <v>30</v>
      </c>
      <c r="H1552" t="s">
        <v>31</v>
      </c>
      <c r="I1552" t="s">
        <v>32</v>
      </c>
      <c r="J1552" t="s">
        <v>29</v>
      </c>
      <c r="K1552" t="s">
        <v>27</v>
      </c>
      <c r="L1552" t="s">
        <v>7</v>
      </c>
      <c r="M1552" t="s">
        <v>6</v>
      </c>
      <c r="N1552">
        <v>9.53520830197</v>
      </c>
      <c r="O1552">
        <f>IF(AND(COUNTIF(L1552:M1552, "BASE"),COUNTIF(L1552:M1552, "TAXONOMIC")),1,0)</f>
        <v>0</v>
      </c>
      <c r="P1552">
        <f>IF(AND(COUNTIF(L1552:M1552, "BASE"),COUNTIF(L1552:M1552, "THEMATIC")),1,0)</f>
        <v>1</v>
      </c>
      <c r="Q1552" t="s">
        <v>353</v>
      </c>
      <c r="R1552">
        <f>IF(AND(COUNTIF(L1552:M1552, "THEMATIC"),COUNTIF(L1552:M1552, "TAXONOMIC")),1,0)</f>
        <v>0</v>
      </c>
      <c r="S1552">
        <f>IF(COUNTIF(L1552:M1552, "UNRELATED"),1,0)</f>
        <v>0</v>
      </c>
    </row>
    <row r="1553" spans="1:19" x14ac:dyDescent="0.35">
      <c r="A1553">
        <v>4024</v>
      </c>
      <c r="B1553">
        <v>1</v>
      </c>
      <c r="C1553">
        <v>18</v>
      </c>
      <c r="D1553" t="s">
        <v>33</v>
      </c>
      <c r="E1553" t="s">
        <v>34</v>
      </c>
      <c r="F1553" t="s">
        <v>35</v>
      </c>
      <c r="G1553" t="s">
        <v>36</v>
      </c>
      <c r="H1553" t="s">
        <v>37</v>
      </c>
      <c r="I1553" t="s">
        <v>38</v>
      </c>
      <c r="J1553" t="s">
        <v>38</v>
      </c>
      <c r="K1553" t="s">
        <v>37</v>
      </c>
      <c r="L1553" t="s">
        <v>324</v>
      </c>
      <c r="M1553" t="s">
        <v>324</v>
      </c>
      <c r="N1553">
        <v>32.978708626100001</v>
      </c>
      <c r="O1553">
        <f>IF(AND(COUNTIF(L1553:M1553, "BASE"),COUNTIF(L1553:M1553, "TAXONOMIC")),1,0)</f>
        <v>0</v>
      </c>
      <c r="P1553">
        <f>IF(AND(COUNTIF(L1553:M1553, "BASE"),COUNTIF(L1553:M1553, "THEMATIC")),1,0)</f>
        <v>0</v>
      </c>
      <c r="Q1553" t="s">
        <v>352</v>
      </c>
      <c r="R1553">
        <f>IF(AND(COUNTIF(L1553:M1553, "THEMATIC"),COUNTIF(L1553:M1553, "TAXONOMIC")),1,0)</f>
        <v>0</v>
      </c>
      <c r="S1553">
        <f>IF(COUNTIF(L1553:M1553, "UNRELATED"),1,0)</f>
        <v>1</v>
      </c>
    </row>
    <row r="1554" spans="1:19" x14ac:dyDescent="0.35">
      <c r="A1554">
        <v>4024</v>
      </c>
      <c r="B1554">
        <v>1</v>
      </c>
      <c r="C1554">
        <v>19</v>
      </c>
      <c r="D1554" t="s">
        <v>131</v>
      </c>
      <c r="E1554" t="s">
        <v>132</v>
      </c>
      <c r="F1554" t="s">
        <v>133</v>
      </c>
      <c r="G1554" t="s">
        <v>134</v>
      </c>
      <c r="H1554" t="s">
        <v>135</v>
      </c>
      <c r="I1554" t="s">
        <v>136</v>
      </c>
      <c r="J1554" t="s">
        <v>132</v>
      </c>
      <c r="K1554" t="s">
        <v>131</v>
      </c>
      <c r="L1554" t="s">
        <v>14</v>
      </c>
      <c r="M1554" t="s">
        <v>6</v>
      </c>
      <c r="N1554">
        <v>8.0914517345399997</v>
      </c>
      <c r="O1554">
        <f>IF(AND(COUNTIF(L1554:M1554, "BASE"),COUNTIF(L1554:M1554, "TAXONOMIC")),1,0)</f>
        <v>1</v>
      </c>
      <c r="P1554">
        <f>IF(AND(COUNTIF(L1554:M1554, "BASE"),COUNTIF(L1554:M1554, "THEMATIC")),1,0)</f>
        <v>0</v>
      </c>
      <c r="Q1554" t="s">
        <v>354</v>
      </c>
      <c r="R1554">
        <f>IF(AND(COUNTIF(L1554:M1554, "THEMATIC"),COUNTIF(L1554:M1554, "TAXONOMIC")),1,0)</f>
        <v>0</v>
      </c>
      <c r="S1554">
        <f>IF(COUNTIF(L1554:M1554, "UNRELATED"),1,0)</f>
        <v>0</v>
      </c>
    </row>
    <row r="1555" spans="1:19" x14ac:dyDescent="0.35">
      <c r="A1555">
        <v>4024</v>
      </c>
      <c r="B1555">
        <v>1</v>
      </c>
      <c r="C1555">
        <v>20</v>
      </c>
      <c r="D1555" t="s">
        <v>3</v>
      </c>
      <c r="E1555" t="s">
        <v>203</v>
      </c>
      <c r="F1555" t="s">
        <v>204</v>
      </c>
      <c r="G1555" t="s">
        <v>205</v>
      </c>
      <c r="H1555" t="s">
        <v>206</v>
      </c>
      <c r="I1555" t="s">
        <v>207</v>
      </c>
      <c r="J1555" t="s">
        <v>203</v>
      </c>
      <c r="K1555" t="s">
        <v>3</v>
      </c>
      <c r="L1555" t="s">
        <v>14</v>
      </c>
      <c r="M1555" t="s">
        <v>6</v>
      </c>
      <c r="N1555">
        <v>7.8645392948500001</v>
      </c>
      <c r="O1555">
        <f>IF(AND(COUNTIF(L1555:M1555, "BASE"),COUNTIF(L1555:M1555, "TAXONOMIC")),1,0)</f>
        <v>1</v>
      </c>
      <c r="P1555">
        <f>IF(AND(COUNTIF(L1555:M1555, "BASE"),COUNTIF(L1555:M1555, "THEMATIC")),1,0)</f>
        <v>0</v>
      </c>
      <c r="Q1555" t="s">
        <v>354</v>
      </c>
      <c r="R1555">
        <f>IF(AND(COUNTIF(L1555:M1555, "THEMATIC"),COUNTIF(L1555:M1555, "TAXONOMIC")),1,0)</f>
        <v>0</v>
      </c>
      <c r="S1555">
        <f>IF(COUNTIF(L1555:M1555, "UNRELATED"),1,0)</f>
        <v>0</v>
      </c>
    </row>
    <row r="1556" spans="1:19" x14ac:dyDescent="0.35">
      <c r="A1556">
        <v>4024</v>
      </c>
      <c r="B1556">
        <v>1</v>
      </c>
      <c r="C1556">
        <v>21</v>
      </c>
      <c r="D1556" t="s">
        <v>187</v>
      </c>
      <c r="E1556" t="s">
        <v>188</v>
      </c>
      <c r="F1556" t="s">
        <v>189</v>
      </c>
      <c r="G1556" t="s">
        <v>190</v>
      </c>
      <c r="H1556" t="s">
        <v>191</v>
      </c>
      <c r="I1556" t="s">
        <v>58</v>
      </c>
      <c r="J1556" t="s">
        <v>188</v>
      </c>
      <c r="K1556" t="s">
        <v>187</v>
      </c>
      <c r="L1556" t="s">
        <v>14</v>
      </c>
      <c r="M1556" t="s">
        <v>6</v>
      </c>
      <c r="N1556">
        <v>8.8816562856099992</v>
      </c>
      <c r="O1556">
        <f>IF(AND(COUNTIF(L1556:M1556, "BASE"),COUNTIF(L1556:M1556, "TAXONOMIC")),1,0)</f>
        <v>1</v>
      </c>
      <c r="P1556">
        <f>IF(AND(COUNTIF(L1556:M1556, "BASE"),COUNTIF(L1556:M1556, "THEMATIC")),1,0)</f>
        <v>0</v>
      </c>
      <c r="Q1556" t="s">
        <v>354</v>
      </c>
      <c r="R1556">
        <f>IF(AND(COUNTIF(L1556:M1556, "THEMATIC"),COUNTIF(L1556:M1556, "TAXONOMIC")),1,0)</f>
        <v>0</v>
      </c>
      <c r="S1556">
        <f>IF(COUNTIF(L1556:M1556, "UNRELATED"),1,0)</f>
        <v>0</v>
      </c>
    </row>
    <row r="1557" spans="1:19" x14ac:dyDescent="0.35">
      <c r="A1557">
        <v>4024</v>
      </c>
      <c r="B1557">
        <v>1</v>
      </c>
      <c r="C1557">
        <v>22</v>
      </c>
      <c r="D1557" t="s">
        <v>313</v>
      </c>
      <c r="E1557" t="s">
        <v>314</v>
      </c>
      <c r="F1557" t="s">
        <v>315</v>
      </c>
      <c r="G1557" t="s">
        <v>267</v>
      </c>
      <c r="H1557" t="s">
        <v>316</v>
      </c>
      <c r="I1557" t="s">
        <v>317</v>
      </c>
      <c r="J1557" t="s">
        <v>313</v>
      </c>
      <c r="K1557" t="s">
        <v>314</v>
      </c>
      <c r="L1557" t="s">
        <v>6</v>
      </c>
      <c r="M1557" t="s">
        <v>14</v>
      </c>
      <c r="N1557">
        <v>3.44180395338</v>
      </c>
      <c r="O1557">
        <f>IF(AND(COUNTIF(L1557:M1557, "BASE"),COUNTIF(L1557:M1557, "TAXONOMIC")),1,0)</f>
        <v>1</v>
      </c>
      <c r="P1557">
        <f>IF(AND(COUNTIF(L1557:M1557, "BASE"),COUNTIF(L1557:M1557, "THEMATIC")),1,0)</f>
        <v>0</v>
      </c>
      <c r="Q1557" t="s">
        <v>354</v>
      </c>
      <c r="R1557">
        <f>IF(AND(COUNTIF(L1557:M1557, "THEMATIC"),COUNTIF(L1557:M1557, "TAXONOMIC")),1,0)</f>
        <v>0</v>
      </c>
      <c r="S1557">
        <f>IF(COUNTIF(L1557:M1557, "UNRELATED"),1,0)</f>
        <v>0</v>
      </c>
    </row>
    <row r="1558" spans="1:19" x14ac:dyDescent="0.35">
      <c r="A1558">
        <v>4024</v>
      </c>
      <c r="B1558">
        <v>1</v>
      </c>
      <c r="C1558">
        <v>23</v>
      </c>
      <c r="D1558" t="s">
        <v>260</v>
      </c>
      <c r="E1558" t="s">
        <v>261</v>
      </c>
      <c r="F1558" t="s">
        <v>145</v>
      </c>
      <c r="G1558" t="s">
        <v>262</v>
      </c>
      <c r="H1558" t="s">
        <v>263</v>
      </c>
      <c r="I1558" t="s">
        <v>264</v>
      </c>
      <c r="J1558" t="s">
        <v>260</v>
      </c>
      <c r="K1558" t="s">
        <v>261</v>
      </c>
      <c r="L1558" t="s">
        <v>6</v>
      </c>
      <c r="M1558" t="s">
        <v>14</v>
      </c>
      <c r="N1558">
        <v>7.4436062645399996</v>
      </c>
      <c r="O1558">
        <f>IF(AND(COUNTIF(L1558:M1558, "BASE"),COUNTIF(L1558:M1558, "TAXONOMIC")),1,0)</f>
        <v>1</v>
      </c>
      <c r="P1558">
        <f>IF(AND(COUNTIF(L1558:M1558, "BASE"),COUNTIF(L1558:M1558, "THEMATIC")),1,0)</f>
        <v>0</v>
      </c>
      <c r="Q1558" t="s">
        <v>354</v>
      </c>
      <c r="R1558">
        <f>IF(AND(COUNTIF(L1558:M1558, "THEMATIC"),COUNTIF(L1558:M1558, "TAXONOMIC")),1,0)</f>
        <v>0</v>
      </c>
      <c r="S1558">
        <f>IF(COUNTIF(L1558:M1558, "UNRELATED"),1,0)</f>
        <v>0</v>
      </c>
    </row>
    <row r="1559" spans="1:19" x14ac:dyDescent="0.35">
      <c r="A1559">
        <v>4024</v>
      </c>
      <c r="B1559">
        <v>1</v>
      </c>
      <c r="C1559">
        <v>24</v>
      </c>
      <c r="D1559" t="s">
        <v>126</v>
      </c>
      <c r="E1559" t="s">
        <v>127</v>
      </c>
      <c r="F1559" t="s">
        <v>12</v>
      </c>
      <c r="G1559" t="s">
        <v>128</v>
      </c>
      <c r="H1559" t="s">
        <v>129</v>
      </c>
      <c r="I1559" t="s">
        <v>130</v>
      </c>
      <c r="J1559" t="s">
        <v>127</v>
      </c>
      <c r="K1559" t="s">
        <v>126</v>
      </c>
      <c r="L1559" t="s">
        <v>14</v>
      </c>
      <c r="M1559" t="s">
        <v>6</v>
      </c>
      <c r="N1559">
        <v>11.941178904799999</v>
      </c>
      <c r="O1559">
        <f>IF(AND(COUNTIF(L1559:M1559, "BASE"),COUNTIF(L1559:M1559, "TAXONOMIC")),1,0)</f>
        <v>1</v>
      </c>
      <c r="P1559">
        <f>IF(AND(COUNTIF(L1559:M1559, "BASE"),COUNTIF(L1559:M1559, "THEMATIC")),1,0)</f>
        <v>0</v>
      </c>
      <c r="Q1559" t="s">
        <v>354</v>
      </c>
      <c r="R1559">
        <f>IF(AND(COUNTIF(L1559:M1559, "THEMATIC"),COUNTIF(L1559:M1559, "TAXONOMIC")),1,0)</f>
        <v>0</v>
      </c>
      <c r="S1559">
        <f>IF(COUNTIF(L1559:M1559, "UNRELATED"),1,0)</f>
        <v>0</v>
      </c>
    </row>
    <row r="1560" spans="1:19" x14ac:dyDescent="0.35">
      <c r="A1560">
        <v>4024</v>
      </c>
      <c r="B1560">
        <v>1</v>
      </c>
      <c r="C1560">
        <v>25</v>
      </c>
      <c r="D1560" t="s">
        <v>265</v>
      </c>
      <c r="E1560" t="s">
        <v>266</v>
      </c>
      <c r="F1560" t="s">
        <v>267</v>
      </c>
      <c r="G1560" t="s">
        <v>268</v>
      </c>
      <c r="H1560" t="s">
        <v>269</v>
      </c>
      <c r="I1560" t="s">
        <v>270</v>
      </c>
      <c r="J1560" t="s">
        <v>265</v>
      </c>
      <c r="K1560" t="s">
        <v>266</v>
      </c>
      <c r="L1560" t="s">
        <v>6</v>
      </c>
      <c r="M1560" t="s">
        <v>14</v>
      </c>
      <c r="N1560">
        <v>4.4085188006299996</v>
      </c>
      <c r="O1560">
        <f>IF(AND(COUNTIF(L1560:M1560, "BASE"),COUNTIF(L1560:M1560, "TAXONOMIC")),1,0)</f>
        <v>1</v>
      </c>
      <c r="P1560">
        <f>IF(AND(COUNTIF(L1560:M1560, "BASE"),COUNTIF(L1560:M1560, "THEMATIC")),1,0)</f>
        <v>0</v>
      </c>
      <c r="Q1560" t="s">
        <v>354</v>
      </c>
      <c r="R1560">
        <f>IF(AND(COUNTIF(L1560:M1560, "THEMATIC"),COUNTIF(L1560:M1560, "TAXONOMIC")),1,0)</f>
        <v>0</v>
      </c>
      <c r="S1560">
        <f>IF(COUNTIF(L1560:M1560, "UNRELATED"),1,0)</f>
        <v>0</v>
      </c>
    </row>
    <row r="1561" spans="1:19" x14ac:dyDescent="0.35">
      <c r="A1561">
        <v>4024</v>
      </c>
      <c r="B1561">
        <v>1</v>
      </c>
      <c r="C1561">
        <v>26</v>
      </c>
      <c r="D1561" t="s">
        <v>285</v>
      </c>
      <c r="E1561" t="s">
        <v>286</v>
      </c>
      <c r="F1561" t="s">
        <v>81</v>
      </c>
      <c r="G1561" t="s">
        <v>287</v>
      </c>
      <c r="H1561" t="s">
        <v>288</v>
      </c>
      <c r="I1561" t="s">
        <v>289</v>
      </c>
      <c r="J1561" t="s">
        <v>285</v>
      </c>
      <c r="K1561" t="s">
        <v>286</v>
      </c>
      <c r="L1561" t="s">
        <v>6</v>
      </c>
      <c r="M1561" t="s">
        <v>14</v>
      </c>
      <c r="N1561">
        <v>4.72858993977</v>
      </c>
      <c r="O1561">
        <f>IF(AND(COUNTIF(L1561:M1561, "BASE"),COUNTIF(L1561:M1561, "TAXONOMIC")),1,0)</f>
        <v>1</v>
      </c>
      <c r="P1561">
        <f>IF(AND(COUNTIF(L1561:M1561, "BASE"),COUNTIF(L1561:M1561, "THEMATIC")),1,0)</f>
        <v>0</v>
      </c>
      <c r="Q1561" t="s">
        <v>354</v>
      </c>
      <c r="R1561">
        <f>IF(AND(COUNTIF(L1561:M1561, "THEMATIC"),COUNTIF(L1561:M1561, "TAXONOMIC")),1,0)</f>
        <v>0</v>
      </c>
      <c r="S1561">
        <f>IF(COUNTIF(L1561:M1561, "UNRELATED"),1,0)</f>
        <v>0</v>
      </c>
    </row>
    <row r="1562" spans="1:19" x14ac:dyDescent="0.35">
      <c r="A1562">
        <v>4024</v>
      </c>
      <c r="B1562">
        <v>1</v>
      </c>
      <c r="C1562">
        <v>27</v>
      </c>
      <c r="D1562" t="s">
        <v>4</v>
      </c>
      <c r="E1562" t="s">
        <v>236</v>
      </c>
      <c r="F1562" t="s">
        <v>290</v>
      </c>
      <c r="G1562" t="s">
        <v>291</v>
      </c>
      <c r="H1562" t="s">
        <v>292</v>
      </c>
      <c r="I1562" t="s">
        <v>146</v>
      </c>
      <c r="J1562" t="s">
        <v>4</v>
      </c>
      <c r="K1562" t="s">
        <v>236</v>
      </c>
      <c r="L1562" t="s">
        <v>6</v>
      </c>
      <c r="M1562" t="s">
        <v>14</v>
      </c>
      <c r="N1562">
        <v>7.2109727117900002</v>
      </c>
      <c r="O1562">
        <f>IF(AND(COUNTIF(L1562:M1562, "BASE"),COUNTIF(L1562:M1562, "TAXONOMIC")),1,0)</f>
        <v>1</v>
      </c>
      <c r="P1562">
        <f>IF(AND(COUNTIF(L1562:M1562, "BASE"),COUNTIF(L1562:M1562, "THEMATIC")),1,0)</f>
        <v>0</v>
      </c>
      <c r="Q1562" t="s">
        <v>354</v>
      </c>
      <c r="R1562">
        <f>IF(AND(COUNTIF(L1562:M1562, "THEMATIC"),COUNTIF(L1562:M1562, "TAXONOMIC")),1,0)</f>
        <v>0</v>
      </c>
      <c r="S1562">
        <f>IF(COUNTIF(L1562:M1562, "UNRELATED"),1,0)</f>
        <v>0</v>
      </c>
    </row>
    <row r="1563" spans="1:19" x14ac:dyDescent="0.35">
      <c r="A1563">
        <v>4024</v>
      </c>
      <c r="B1563">
        <v>1</v>
      </c>
      <c r="C1563">
        <v>28</v>
      </c>
      <c r="D1563" t="s">
        <v>132</v>
      </c>
      <c r="E1563" t="s">
        <v>244</v>
      </c>
      <c r="F1563" t="s">
        <v>245</v>
      </c>
      <c r="G1563" t="s">
        <v>246</v>
      </c>
      <c r="H1563" t="s">
        <v>247</v>
      </c>
      <c r="I1563" t="s">
        <v>248</v>
      </c>
      <c r="J1563" t="s">
        <v>244</v>
      </c>
      <c r="K1563" t="s">
        <v>132</v>
      </c>
      <c r="L1563" t="s">
        <v>14</v>
      </c>
      <c r="M1563" t="s">
        <v>6</v>
      </c>
      <c r="N1563">
        <v>16.412144280300001</v>
      </c>
      <c r="O1563">
        <f>IF(AND(COUNTIF(L1563:M1563, "BASE"),COUNTIF(L1563:M1563, "TAXONOMIC")),1,0)</f>
        <v>1</v>
      </c>
      <c r="P1563">
        <f>IF(AND(COUNTIF(L1563:M1563, "BASE"),COUNTIF(L1563:M1563, "THEMATIC")),1,0)</f>
        <v>0</v>
      </c>
      <c r="Q1563" t="s">
        <v>354</v>
      </c>
      <c r="R1563">
        <f>IF(AND(COUNTIF(L1563:M1563, "THEMATIC"),COUNTIF(L1563:M1563, "TAXONOMIC")),1,0)</f>
        <v>0</v>
      </c>
      <c r="S1563">
        <f>IF(COUNTIF(L1563:M1563, "UNRELATED"),1,0)</f>
        <v>0</v>
      </c>
    </row>
    <row r="1564" spans="1:19" x14ac:dyDescent="0.35">
      <c r="A1564">
        <v>4024</v>
      </c>
      <c r="B1564">
        <v>1</v>
      </c>
      <c r="C1564">
        <v>29</v>
      </c>
      <c r="D1564" t="s">
        <v>226</v>
      </c>
      <c r="E1564" t="s">
        <v>227</v>
      </c>
      <c r="F1564" t="s">
        <v>228</v>
      </c>
      <c r="G1564" t="s">
        <v>229</v>
      </c>
      <c r="H1564" t="s">
        <v>230</v>
      </c>
      <c r="I1564" t="s">
        <v>231</v>
      </c>
      <c r="J1564" t="s">
        <v>228</v>
      </c>
      <c r="K1564" t="s">
        <v>226</v>
      </c>
      <c r="L1564" t="s">
        <v>7</v>
      </c>
      <c r="M1564" t="s">
        <v>6</v>
      </c>
      <c r="N1564">
        <v>4.3390794970300002</v>
      </c>
      <c r="O1564">
        <f>IF(AND(COUNTIF(L1564:M1564, "BASE"),COUNTIF(L1564:M1564, "TAXONOMIC")),1,0)</f>
        <v>0</v>
      </c>
      <c r="P1564">
        <f>IF(AND(COUNTIF(L1564:M1564, "BASE"),COUNTIF(L1564:M1564, "THEMATIC")),1,0)</f>
        <v>1</v>
      </c>
      <c r="Q1564" t="s">
        <v>353</v>
      </c>
      <c r="R1564">
        <f>IF(AND(COUNTIF(L1564:M1564, "THEMATIC"),COUNTIF(L1564:M1564, "TAXONOMIC")),1,0)</f>
        <v>0</v>
      </c>
      <c r="S1564">
        <f>IF(COUNTIF(L1564:M1564, "UNRELATED"),1,0)</f>
        <v>0</v>
      </c>
    </row>
    <row r="1565" spans="1:19" x14ac:dyDescent="0.35">
      <c r="A1565">
        <v>4024</v>
      </c>
      <c r="B1565">
        <v>1</v>
      </c>
      <c r="C1565">
        <v>30</v>
      </c>
      <c r="D1565" t="s">
        <v>146</v>
      </c>
      <c r="E1565" t="s">
        <v>147</v>
      </c>
      <c r="F1565" t="s">
        <v>148</v>
      </c>
      <c r="G1565" t="s">
        <v>149</v>
      </c>
      <c r="H1565" t="s">
        <v>150</v>
      </c>
      <c r="I1565" t="s">
        <v>151</v>
      </c>
      <c r="J1565" t="s">
        <v>146</v>
      </c>
      <c r="K1565" t="s">
        <v>148</v>
      </c>
      <c r="L1565" t="s">
        <v>6</v>
      </c>
      <c r="M1565" t="s">
        <v>7</v>
      </c>
      <c r="N1565">
        <v>15.5911322582</v>
      </c>
      <c r="O1565">
        <f>IF(AND(COUNTIF(L1565:M1565, "BASE"),COUNTIF(L1565:M1565, "TAXONOMIC")),1,0)</f>
        <v>0</v>
      </c>
      <c r="P1565">
        <f>IF(AND(COUNTIF(L1565:M1565, "BASE"),COUNTIF(L1565:M1565, "THEMATIC")),1,0)</f>
        <v>1</v>
      </c>
      <c r="Q1565" t="s">
        <v>353</v>
      </c>
      <c r="R1565">
        <f>IF(AND(COUNTIF(L1565:M1565, "THEMATIC"),COUNTIF(L1565:M1565, "TAXONOMIC")),1,0)</f>
        <v>0</v>
      </c>
      <c r="S1565">
        <f>IF(COUNTIF(L1565:M1565, "UNRELATED"),1,0)</f>
        <v>0</v>
      </c>
    </row>
    <row r="1566" spans="1:19" x14ac:dyDescent="0.35">
      <c r="A1566">
        <v>4024</v>
      </c>
      <c r="B1566">
        <v>1</v>
      </c>
      <c r="C1566">
        <v>31</v>
      </c>
      <c r="D1566" t="s">
        <v>152</v>
      </c>
      <c r="E1566" t="s">
        <v>50</v>
      </c>
      <c r="F1566" t="s">
        <v>153</v>
      </c>
      <c r="G1566" t="s">
        <v>154</v>
      </c>
      <c r="H1566" t="s">
        <v>155</v>
      </c>
      <c r="I1566" t="s">
        <v>156</v>
      </c>
      <c r="J1566" t="s">
        <v>50</v>
      </c>
      <c r="K1566" t="s">
        <v>152</v>
      </c>
      <c r="L1566" t="s">
        <v>14</v>
      </c>
      <c r="M1566" t="s">
        <v>6</v>
      </c>
      <c r="N1566">
        <v>14.9303792733</v>
      </c>
      <c r="O1566">
        <f>IF(AND(COUNTIF(L1566:M1566, "BASE"),COUNTIF(L1566:M1566, "TAXONOMIC")),1,0)</f>
        <v>1</v>
      </c>
      <c r="P1566">
        <f>IF(AND(COUNTIF(L1566:M1566, "BASE"),COUNTIF(L1566:M1566, "THEMATIC")),1,0)</f>
        <v>0</v>
      </c>
      <c r="Q1566" t="s">
        <v>354</v>
      </c>
      <c r="R1566">
        <f>IF(AND(COUNTIF(L1566:M1566, "THEMATIC"),COUNTIF(L1566:M1566, "TAXONOMIC")),1,0)</f>
        <v>0</v>
      </c>
      <c r="S1566">
        <f>IF(COUNTIF(L1566:M1566, "UNRELATED"),1,0)</f>
        <v>0</v>
      </c>
    </row>
    <row r="1567" spans="1:19" x14ac:dyDescent="0.35">
      <c r="A1567">
        <v>4024</v>
      </c>
      <c r="B1567">
        <v>1</v>
      </c>
      <c r="C1567">
        <v>32</v>
      </c>
      <c r="D1567" t="s">
        <v>214</v>
      </c>
      <c r="E1567" t="s">
        <v>215</v>
      </c>
      <c r="F1567" t="s">
        <v>216</v>
      </c>
      <c r="G1567" t="s">
        <v>217</v>
      </c>
      <c r="H1567" t="s">
        <v>218</v>
      </c>
      <c r="I1567" t="s">
        <v>219</v>
      </c>
      <c r="J1567" t="s">
        <v>215</v>
      </c>
      <c r="K1567" t="s">
        <v>214</v>
      </c>
      <c r="L1567" t="s">
        <v>14</v>
      </c>
      <c r="M1567" t="s">
        <v>6</v>
      </c>
      <c r="N1567">
        <v>4.2579039823000002</v>
      </c>
      <c r="O1567">
        <f>IF(AND(COUNTIF(L1567:M1567, "BASE"),COUNTIF(L1567:M1567, "TAXONOMIC")),1,0)</f>
        <v>1</v>
      </c>
      <c r="P1567">
        <f>IF(AND(COUNTIF(L1567:M1567, "BASE"),COUNTIF(L1567:M1567, "THEMATIC")),1,0)</f>
        <v>0</v>
      </c>
      <c r="Q1567" t="s">
        <v>354</v>
      </c>
      <c r="R1567">
        <f>IF(AND(COUNTIF(L1567:M1567, "THEMATIC"),COUNTIF(L1567:M1567, "TAXONOMIC")),1,0)</f>
        <v>0</v>
      </c>
      <c r="S1567">
        <f>IF(COUNTIF(L1567:M1567, "UNRELATED"),1,0)</f>
        <v>0</v>
      </c>
    </row>
    <row r="1568" spans="1:19" x14ac:dyDescent="0.35">
      <c r="A1568">
        <v>4024</v>
      </c>
      <c r="B1568">
        <v>1</v>
      </c>
      <c r="C1568">
        <v>33</v>
      </c>
      <c r="D1568" t="s">
        <v>192</v>
      </c>
      <c r="E1568" t="s">
        <v>193</v>
      </c>
      <c r="F1568" t="s">
        <v>72</v>
      </c>
      <c r="G1568" t="s">
        <v>194</v>
      </c>
      <c r="H1568" t="s">
        <v>195</v>
      </c>
      <c r="I1568" t="s">
        <v>196</v>
      </c>
      <c r="J1568" t="s">
        <v>193</v>
      </c>
      <c r="K1568" t="s">
        <v>192</v>
      </c>
      <c r="L1568" t="s">
        <v>14</v>
      </c>
      <c r="M1568" t="s">
        <v>6</v>
      </c>
      <c r="N1568">
        <v>8.4927758573300007</v>
      </c>
      <c r="O1568">
        <f>IF(AND(COUNTIF(L1568:M1568, "BASE"),COUNTIF(L1568:M1568, "TAXONOMIC")),1,0)</f>
        <v>1</v>
      </c>
      <c r="P1568">
        <f>IF(AND(COUNTIF(L1568:M1568, "BASE"),COUNTIF(L1568:M1568, "THEMATIC")),1,0)</f>
        <v>0</v>
      </c>
      <c r="Q1568" t="s">
        <v>354</v>
      </c>
      <c r="R1568">
        <f>IF(AND(COUNTIF(L1568:M1568, "THEMATIC"),COUNTIF(L1568:M1568, "TAXONOMIC")),1,0)</f>
        <v>0</v>
      </c>
      <c r="S1568">
        <f>IF(COUNTIF(L1568:M1568, "UNRELATED"),1,0)</f>
        <v>0</v>
      </c>
    </row>
    <row r="1569" spans="1:19" x14ac:dyDescent="0.35">
      <c r="A1569">
        <v>4024</v>
      </c>
      <c r="B1569">
        <v>1</v>
      </c>
      <c r="C1569">
        <v>34</v>
      </c>
      <c r="D1569" t="s">
        <v>74</v>
      </c>
      <c r="E1569" t="s">
        <v>16</v>
      </c>
      <c r="F1569" t="s">
        <v>75</v>
      </c>
      <c r="G1569" t="s">
        <v>76</v>
      </c>
      <c r="H1569" t="s">
        <v>77</v>
      </c>
      <c r="I1569" t="s">
        <v>78</v>
      </c>
      <c r="J1569" t="s">
        <v>16</v>
      </c>
      <c r="K1569" t="s">
        <v>74</v>
      </c>
      <c r="L1569" t="s">
        <v>14</v>
      </c>
      <c r="M1569" t="s">
        <v>6</v>
      </c>
      <c r="N1569">
        <v>10.3253042643</v>
      </c>
      <c r="O1569">
        <f>IF(AND(COUNTIF(L1569:M1569, "BASE"),COUNTIF(L1569:M1569, "TAXONOMIC")),1,0)</f>
        <v>1</v>
      </c>
      <c r="P1569">
        <f>IF(AND(COUNTIF(L1569:M1569, "BASE"),COUNTIF(L1569:M1569, "THEMATIC")),1,0)</f>
        <v>0</v>
      </c>
      <c r="Q1569" t="s">
        <v>354</v>
      </c>
      <c r="R1569">
        <f>IF(AND(COUNTIF(L1569:M1569, "THEMATIC"),COUNTIF(L1569:M1569, "TAXONOMIC")),1,0)</f>
        <v>0</v>
      </c>
      <c r="S1569">
        <f>IF(COUNTIF(L1569:M1569, "UNRELATED"),1,0)</f>
        <v>0</v>
      </c>
    </row>
    <row r="1570" spans="1:19" x14ac:dyDescent="0.35">
      <c r="A1570">
        <v>4024</v>
      </c>
      <c r="B1570">
        <v>1</v>
      </c>
      <c r="C1570">
        <v>35</v>
      </c>
      <c r="D1570" t="s">
        <v>21</v>
      </c>
      <c r="E1570" t="s">
        <v>22</v>
      </c>
      <c r="F1570" t="s">
        <v>23</v>
      </c>
      <c r="G1570" t="s">
        <v>24</v>
      </c>
      <c r="H1570" t="s">
        <v>25</v>
      </c>
      <c r="I1570" t="s">
        <v>26</v>
      </c>
      <c r="J1570" t="s">
        <v>21</v>
      </c>
      <c r="K1570" t="s">
        <v>22</v>
      </c>
      <c r="L1570" t="s">
        <v>6</v>
      </c>
      <c r="M1570" t="s">
        <v>14</v>
      </c>
      <c r="N1570">
        <v>4.0440417459500004</v>
      </c>
      <c r="O1570">
        <f>IF(AND(COUNTIF(L1570:M1570, "BASE"),COUNTIF(L1570:M1570, "TAXONOMIC")),1,0)</f>
        <v>1</v>
      </c>
      <c r="P1570">
        <f>IF(AND(COUNTIF(L1570:M1570, "BASE"),COUNTIF(L1570:M1570, "THEMATIC")),1,0)</f>
        <v>0</v>
      </c>
      <c r="Q1570" t="s">
        <v>354</v>
      </c>
      <c r="R1570">
        <f>IF(AND(COUNTIF(L1570:M1570, "THEMATIC"),COUNTIF(L1570:M1570, "TAXONOMIC")),1,0)</f>
        <v>0</v>
      </c>
      <c r="S1570">
        <f>IF(COUNTIF(L1570:M1570, "UNRELATED"),1,0)</f>
        <v>0</v>
      </c>
    </row>
    <row r="1571" spans="1:19" x14ac:dyDescent="0.35">
      <c r="A1571">
        <v>4024</v>
      </c>
      <c r="B1571">
        <v>1</v>
      </c>
      <c r="C1571">
        <v>36</v>
      </c>
      <c r="D1571" t="s">
        <v>279</v>
      </c>
      <c r="E1571" t="s">
        <v>280</v>
      </c>
      <c r="F1571" t="s">
        <v>281</v>
      </c>
      <c r="G1571" t="s">
        <v>282</v>
      </c>
      <c r="H1571" t="s">
        <v>283</v>
      </c>
      <c r="I1571" t="s">
        <v>284</v>
      </c>
      <c r="J1571" t="s">
        <v>279</v>
      </c>
      <c r="K1571" t="s">
        <v>280</v>
      </c>
      <c r="L1571" t="s">
        <v>6</v>
      </c>
      <c r="M1571" t="s">
        <v>14</v>
      </c>
      <c r="N1571">
        <v>9.6430301472999993</v>
      </c>
      <c r="O1571">
        <f>IF(AND(COUNTIF(L1571:M1571, "BASE"),COUNTIF(L1571:M1571, "TAXONOMIC")),1,0)</f>
        <v>1</v>
      </c>
      <c r="P1571">
        <f>IF(AND(COUNTIF(L1571:M1571, "BASE"),COUNTIF(L1571:M1571, "THEMATIC")),1,0)</f>
        <v>0</v>
      </c>
      <c r="Q1571" t="s">
        <v>354</v>
      </c>
      <c r="R1571">
        <f>IF(AND(COUNTIF(L1571:M1571, "THEMATIC"),COUNTIF(L1571:M1571, "TAXONOMIC")),1,0)</f>
        <v>0</v>
      </c>
      <c r="S1571">
        <f>IF(COUNTIF(L1571:M1571, "UNRELATED"),1,0)</f>
        <v>0</v>
      </c>
    </row>
    <row r="1572" spans="1:19" x14ac:dyDescent="0.35">
      <c r="A1572">
        <v>4024</v>
      </c>
      <c r="B1572">
        <v>1</v>
      </c>
      <c r="C1572">
        <v>37</v>
      </c>
      <c r="D1572" t="s">
        <v>39</v>
      </c>
      <c r="E1572" t="s">
        <v>40</v>
      </c>
      <c r="F1572" t="s">
        <v>41</v>
      </c>
      <c r="G1572" t="s">
        <v>42</v>
      </c>
      <c r="H1572" t="s">
        <v>43</v>
      </c>
      <c r="I1572" t="s">
        <v>44</v>
      </c>
      <c r="J1572" t="s">
        <v>39</v>
      </c>
      <c r="K1572" t="s">
        <v>40</v>
      </c>
      <c r="L1572" t="s">
        <v>6</v>
      </c>
      <c r="M1572" t="s">
        <v>14</v>
      </c>
      <c r="N1572">
        <v>13.147401182399999</v>
      </c>
      <c r="O1572">
        <f>IF(AND(COUNTIF(L1572:M1572, "BASE"),COUNTIF(L1572:M1572, "TAXONOMIC")),1,0)</f>
        <v>1</v>
      </c>
      <c r="P1572">
        <f>IF(AND(COUNTIF(L1572:M1572, "BASE"),COUNTIF(L1572:M1572, "THEMATIC")),1,0)</f>
        <v>0</v>
      </c>
      <c r="Q1572" t="s">
        <v>354</v>
      </c>
      <c r="R1572">
        <f>IF(AND(COUNTIF(L1572:M1572, "THEMATIC"),COUNTIF(L1572:M1572, "TAXONOMIC")),1,0)</f>
        <v>0</v>
      </c>
      <c r="S1572">
        <f>IF(COUNTIF(L1572:M1572, "UNRELATED"),1,0)</f>
        <v>0</v>
      </c>
    </row>
    <row r="1573" spans="1:19" x14ac:dyDescent="0.35">
      <c r="A1573">
        <v>4024</v>
      </c>
      <c r="B1573">
        <v>1</v>
      </c>
      <c r="C1573">
        <v>38</v>
      </c>
      <c r="D1573" t="s">
        <v>307</v>
      </c>
      <c r="E1573" t="s">
        <v>308</v>
      </c>
      <c r="F1573" t="s">
        <v>309</v>
      </c>
      <c r="G1573" t="s">
        <v>310</v>
      </c>
      <c r="H1573" t="s">
        <v>311</v>
      </c>
      <c r="I1573" t="s">
        <v>312</v>
      </c>
      <c r="J1573" t="s">
        <v>308</v>
      </c>
      <c r="K1573" t="s">
        <v>307</v>
      </c>
      <c r="L1573" t="s">
        <v>14</v>
      </c>
      <c r="M1573" t="s">
        <v>6</v>
      </c>
      <c r="N1573">
        <v>5.9938577736000003</v>
      </c>
      <c r="O1573">
        <f>IF(AND(COUNTIF(L1573:M1573, "BASE"),COUNTIF(L1573:M1573, "TAXONOMIC")),1,0)</f>
        <v>1</v>
      </c>
      <c r="P1573">
        <f>IF(AND(COUNTIF(L1573:M1573, "BASE"),COUNTIF(L1573:M1573, "THEMATIC")),1,0)</f>
        <v>0</v>
      </c>
      <c r="Q1573" t="s">
        <v>354</v>
      </c>
      <c r="R1573">
        <f>IF(AND(COUNTIF(L1573:M1573, "THEMATIC"),COUNTIF(L1573:M1573, "TAXONOMIC")),1,0)</f>
        <v>0</v>
      </c>
      <c r="S1573">
        <f>IF(COUNTIF(L1573:M1573, "UNRELATED"),1,0)</f>
        <v>0</v>
      </c>
    </row>
    <row r="1574" spans="1:19" x14ac:dyDescent="0.35">
      <c r="A1574">
        <v>4024</v>
      </c>
      <c r="B1574">
        <v>1</v>
      </c>
      <c r="C1574">
        <v>39</v>
      </c>
      <c r="D1574" t="s">
        <v>57</v>
      </c>
      <c r="E1574" t="s">
        <v>58</v>
      </c>
      <c r="F1574" t="s">
        <v>59</v>
      </c>
      <c r="G1574" t="s">
        <v>60</v>
      </c>
      <c r="H1574" t="s">
        <v>61</v>
      </c>
      <c r="I1574" t="s">
        <v>62</v>
      </c>
      <c r="J1574" t="s">
        <v>58</v>
      </c>
      <c r="K1574" t="s">
        <v>57</v>
      </c>
      <c r="L1574" t="s">
        <v>14</v>
      </c>
      <c r="M1574" t="s">
        <v>6</v>
      </c>
      <c r="N1574">
        <v>6.5714462123599997</v>
      </c>
      <c r="O1574">
        <f>IF(AND(COUNTIF(L1574:M1574, "BASE"),COUNTIF(L1574:M1574, "TAXONOMIC")),1,0)</f>
        <v>1</v>
      </c>
      <c r="P1574">
        <f>IF(AND(COUNTIF(L1574:M1574, "BASE"),COUNTIF(L1574:M1574, "THEMATIC")),1,0)</f>
        <v>0</v>
      </c>
      <c r="Q1574" t="s">
        <v>354</v>
      </c>
      <c r="R1574">
        <f>IF(AND(COUNTIF(L1574:M1574, "THEMATIC"),COUNTIF(L1574:M1574, "TAXONOMIC")),1,0)</f>
        <v>0</v>
      </c>
      <c r="S1574">
        <f>IF(COUNTIF(L1574:M1574, "UNRELATED"),1,0)</f>
        <v>0</v>
      </c>
    </row>
    <row r="1575" spans="1:19" x14ac:dyDescent="0.35">
      <c r="A1575">
        <v>4024</v>
      </c>
      <c r="B1575">
        <v>1</v>
      </c>
      <c r="C1575">
        <v>40</v>
      </c>
      <c r="D1575" t="s">
        <v>293</v>
      </c>
      <c r="E1575" t="s">
        <v>294</v>
      </c>
      <c r="F1575" t="s">
        <v>295</v>
      </c>
      <c r="G1575" t="s">
        <v>296</v>
      </c>
      <c r="H1575" t="s">
        <v>297</v>
      </c>
      <c r="I1575" t="s">
        <v>298</v>
      </c>
      <c r="J1575" t="s">
        <v>296</v>
      </c>
      <c r="K1575" t="s">
        <v>295</v>
      </c>
      <c r="L1575" t="s">
        <v>324</v>
      </c>
      <c r="M1575" t="s">
        <v>7</v>
      </c>
      <c r="N1575">
        <v>10.426729294899999</v>
      </c>
      <c r="O1575">
        <f>IF(AND(COUNTIF(L1575:M1575, "BASE"),COUNTIF(L1575:M1575, "TAXONOMIC")),1,0)</f>
        <v>0</v>
      </c>
      <c r="P1575">
        <f>IF(AND(COUNTIF(L1575:M1575, "BASE"),COUNTIF(L1575:M1575, "THEMATIC")),1,0)</f>
        <v>0</v>
      </c>
      <c r="Q1575" t="s">
        <v>352</v>
      </c>
      <c r="R1575">
        <f>IF(AND(COUNTIF(L1575:M1575, "THEMATIC"),COUNTIF(L1575:M1575, "TAXONOMIC")),1,0)</f>
        <v>0</v>
      </c>
      <c r="S1575">
        <f>IF(COUNTIF(L1575:M1575, "UNRELATED"),1,0)</f>
        <v>1</v>
      </c>
    </row>
    <row r="1576" spans="1:19" x14ac:dyDescent="0.35">
      <c r="A1576">
        <v>4024</v>
      </c>
      <c r="B1576">
        <v>1</v>
      </c>
      <c r="C1576">
        <v>41</v>
      </c>
      <c r="D1576" t="s">
        <v>0</v>
      </c>
      <c r="E1576" t="s">
        <v>1</v>
      </c>
      <c r="F1576" t="s">
        <v>2</v>
      </c>
      <c r="G1576" t="s">
        <v>3</v>
      </c>
      <c r="H1576" t="s">
        <v>4</v>
      </c>
      <c r="I1576" t="s">
        <v>5</v>
      </c>
      <c r="J1576" t="s">
        <v>2</v>
      </c>
      <c r="K1576" t="s">
        <v>0</v>
      </c>
      <c r="L1576" t="s">
        <v>7</v>
      </c>
      <c r="M1576" t="s">
        <v>6</v>
      </c>
      <c r="N1576">
        <v>6.29728435003</v>
      </c>
      <c r="O1576">
        <f>IF(AND(COUNTIF(L1576:M1576, "BASE"),COUNTIF(L1576:M1576, "TAXONOMIC")),1,0)</f>
        <v>0</v>
      </c>
      <c r="P1576">
        <f>IF(AND(COUNTIF(L1576:M1576, "BASE"),COUNTIF(L1576:M1576, "THEMATIC")),1,0)</f>
        <v>1</v>
      </c>
      <c r="Q1576" t="s">
        <v>353</v>
      </c>
      <c r="R1576">
        <f>IF(AND(COUNTIF(L1576:M1576, "THEMATIC"),COUNTIF(L1576:M1576, "TAXONOMIC")),1,0)</f>
        <v>0</v>
      </c>
      <c r="S1576">
        <f>IF(COUNTIF(L1576:M1576, "UNRELATED"),1,0)</f>
        <v>0</v>
      </c>
    </row>
    <row r="1577" spans="1:19" x14ac:dyDescent="0.35">
      <c r="A1577">
        <v>4024</v>
      </c>
      <c r="B1577">
        <v>1</v>
      </c>
      <c r="C1577">
        <v>42</v>
      </c>
      <c r="D1577" t="s">
        <v>255</v>
      </c>
      <c r="E1577" t="s">
        <v>256</v>
      </c>
      <c r="F1577" t="s">
        <v>175</v>
      </c>
      <c r="G1577" t="s">
        <v>257</v>
      </c>
      <c r="H1577" t="s">
        <v>258</v>
      </c>
      <c r="I1577" t="s">
        <v>259</v>
      </c>
      <c r="J1577" t="s">
        <v>175</v>
      </c>
      <c r="K1577" t="s">
        <v>255</v>
      </c>
      <c r="L1577" t="s">
        <v>7</v>
      </c>
      <c r="M1577" t="s">
        <v>6</v>
      </c>
      <c r="N1577">
        <v>20.039267806200002</v>
      </c>
      <c r="O1577">
        <f>IF(AND(COUNTIF(L1577:M1577, "BASE"),COUNTIF(L1577:M1577, "TAXONOMIC")),1,0)</f>
        <v>0</v>
      </c>
      <c r="P1577">
        <f>IF(AND(COUNTIF(L1577:M1577, "BASE"),COUNTIF(L1577:M1577, "THEMATIC")),1,0)</f>
        <v>1</v>
      </c>
      <c r="Q1577" t="s">
        <v>353</v>
      </c>
      <c r="R1577">
        <f>IF(AND(COUNTIF(L1577:M1577, "THEMATIC"),COUNTIF(L1577:M1577, "TAXONOMIC")),1,0)</f>
        <v>0</v>
      </c>
      <c r="S1577">
        <f>IF(COUNTIF(L1577:M1577, "UNRELATED"),1,0)</f>
        <v>0</v>
      </c>
    </row>
    <row r="1578" spans="1:19" x14ac:dyDescent="0.35">
      <c r="A1578">
        <v>4024</v>
      </c>
      <c r="B1578">
        <v>1</v>
      </c>
      <c r="C1578">
        <v>43</v>
      </c>
      <c r="D1578" t="s">
        <v>59</v>
      </c>
      <c r="E1578" t="s">
        <v>137</v>
      </c>
      <c r="F1578" t="s">
        <v>138</v>
      </c>
      <c r="G1578" t="s">
        <v>139</v>
      </c>
      <c r="H1578" t="s">
        <v>140</v>
      </c>
      <c r="I1578" t="s">
        <v>141</v>
      </c>
      <c r="J1578" t="s">
        <v>137</v>
      </c>
      <c r="K1578" t="s">
        <v>59</v>
      </c>
      <c r="L1578" t="s">
        <v>14</v>
      </c>
      <c r="M1578" t="s">
        <v>6</v>
      </c>
      <c r="N1578">
        <v>6.6514385052699998</v>
      </c>
      <c r="O1578">
        <f>IF(AND(COUNTIF(L1578:M1578, "BASE"),COUNTIF(L1578:M1578, "TAXONOMIC")),1,0)</f>
        <v>1</v>
      </c>
      <c r="P1578">
        <f>IF(AND(COUNTIF(L1578:M1578, "BASE"),COUNTIF(L1578:M1578, "THEMATIC")),1,0)</f>
        <v>0</v>
      </c>
      <c r="Q1578" t="s">
        <v>354</v>
      </c>
      <c r="R1578">
        <f>IF(AND(COUNTIF(L1578:M1578, "THEMATIC"),COUNTIF(L1578:M1578, "TAXONOMIC")),1,0)</f>
        <v>0</v>
      </c>
      <c r="S1578">
        <f>IF(COUNTIF(L1578:M1578, "UNRELATED"),1,0)</f>
        <v>0</v>
      </c>
    </row>
    <row r="1579" spans="1:19" x14ac:dyDescent="0.35">
      <c r="A1579">
        <v>4024</v>
      </c>
      <c r="B1579">
        <v>1</v>
      </c>
      <c r="C1579">
        <v>44</v>
      </c>
      <c r="D1579" t="s">
        <v>197</v>
      </c>
      <c r="E1579" t="s">
        <v>198</v>
      </c>
      <c r="F1579" t="s">
        <v>199</v>
      </c>
      <c r="G1579" t="s">
        <v>200</v>
      </c>
      <c r="H1579" t="s">
        <v>201</v>
      </c>
      <c r="I1579" t="s">
        <v>202</v>
      </c>
      <c r="J1579" t="s">
        <v>197</v>
      </c>
      <c r="K1579" t="s">
        <v>198</v>
      </c>
      <c r="L1579" t="s">
        <v>6</v>
      </c>
      <c r="M1579" t="s">
        <v>14</v>
      </c>
      <c r="N1579">
        <v>6.8042691338300001</v>
      </c>
      <c r="O1579">
        <f>IF(AND(COUNTIF(L1579:M1579, "BASE"),COUNTIF(L1579:M1579, "TAXONOMIC")),1,0)</f>
        <v>1</v>
      </c>
      <c r="P1579">
        <f>IF(AND(COUNTIF(L1579:M1579, "BASE"),COUNTIF(L1579:M1579, "THEMATIC")),1,0)</f>
        <v>0</v>
      </c>
      <c r="Q1579" t="s">
        <v>354</v>
      </c>
      <c r="R1579">
        <f>IF(AND(COUNTIF(L1579:M1579, "THEMATIC"),COUNTIF(L1579:M1579, "TAXONOMIC")),1,0)</f>
        <v>0</v>
      </c>
      <c r="S1579">
        <f>IF(COUNTIF(L1579:M1579, "UNRELATED"),1,0)</f>
        <v>0</v>
      </c>
    </row>
    <row r="1580" spans="1:19" x14ac:dyDescent="0.35">
      <c r="A1580">
        <v>4024</v>
      </c>
      <c r="B1580">
        <v>1</v>
      </c>
      <c r="C1580">
        <v>45</v>
      </c>
      <c r="D1580" t="s">
        <v>162</v>
      </c>
      <c r="E1580" t="s">
        <v>163</v>
      </c>
      <c r="F1580" t="s">
        <v>164</v>
      </c>
      <c r="G1580" t="s">
        <v>165</v>
      </c>
      <c r="H1580" t="s">
        <v>166</v>
      </c>
      <c r="I1580" t="s">
        <v>115</v>
      </c>
      <c r="J1580" t="s">
        <v>163</v>
      </c>
      <c r="K1580" t="s">
        <v>162</v>
      </c>
      <c r="L1580" t="s">
        <v>14</v>
      </c>
      <c r="M1580" t="s">
        <v>6</v>
      </c>
      <c r="N1580">
        <v>8.2248684518299999</v>
      </c>
      <c r="O1580">
        <f>IF(AND(COUNTIF(L1580:M1580, "BASE"),COUNTIF(L1580:M1580, "TAXONOMIC")),1,0)</f>
        <v>1</v>
      </c>
      <c r="P1580">
        <f>IF(AND(COUNTIF(L1580:M1580, "BASE"),COUNTIF(L1580:M1580, "THEMATIC")),1,0)</f>
        <v>0</v>
      </c>
      <c r="Q1580" t="s">
        <v>354</v>
      </c>
      <c r="R1580">
        <f>IF(AND(COUNTIF(L1580:M1580, "THEMATIC"),COUNTIF(L1580:M1580, "TAXONOMIC")),1,0)</f>
        <v>0</v>
      </c>
      <c r="S1580">
        <f>IF(COUNTIF(L1580:M1580, "UNRELATED"),1,0)</f>
        <v>0</v>
      </c>
    </row>
    <row r="1581" spans="1:19" x14ac:dyDescent="0.35">
      <c r="A1581">
        <v>4024</v>
      </c>
      <c r="B1581">
        <v>1</v>
      </c>
      <c r="C1581">
        <v>46</v>
      </c>
      <c r="D1581" t="s">
        <v>208</v>
      </c>
      <c r="E1581" t="s">
        <v>209</v>
      </c>
      <c r="F1581" t="s">
        <v>210</v>
      </c>
      <c r="G1581" t="s">
        <v>211</v>
      </c>
      <c r="H1581" t="s">
        <v>212</v>
      </c>
      <c r="I1581" t="s">
        <v>213</v>
      </c>
      <c r="J1581" t="s">
        <v>209</v>
      </c>
      <c r="K1581" t="s">
        <v>208</v>
      </c>
      <c r="L1581" t="s">
        <v>14</v>
      </c>
      <c r="M1581" t="s">
        <v>6</v>
      </c>
      <c r="N1581">
        <v>7.8396519062800003</v>
      </c>
      <c r="O1581">
        <f>IF(AND(COUNTIF(L1581:M1581, "BASE"),COUNTIF(L1581:M1581, "TAXONOMIC")),1,0)</f>
        <v>1</v>
      </c>
      <c r="P1581">
        <f>IF(AND(COUNTIF(L1581:M1581, "BASE"),COUNTIF(L1581:M1581, "THEMATIC")),1,0)</f>
        <v>0</v>
      </c>
      <c r="Q1581" t="s">
        <v>354</v>
      </c>
      <c r="R1581">
        <f>IF(AND(COUNTIF(L1581:M1581, "THEMATIC"),COUNTIF(L1581:M1581, "TAXONOMIC")),1,0)</f>
        <v>0</v>
      </c>
      <c r="S1581">
        <f>IF(COUNTIF(L1581:M1581, "UNRELATED"),1,0)</f>
        <v>0</v>
      </c>
    </row>
    <row r="1582" spans="1:19" x14ac:dyDescent="0.35">
      <c r="A1582">
        <v>4024</v>
      </c>
      <c r="B1582">
        <v>1</v>
      </c>
      <c r="C1582">
        <v>47</v>
      </c>
      <c r="D1582" t="s">
        <v>55</v>
      </c>
      <c r="E1582" t="s">
        <v>107</v>
      </c>
      <c r="F1582" t="s">
        <v>167</v>
      </c>
      <c r="G1582" t="s">
        <v>168</v>
      </c>
      <c r="H1582" t="s">
        <v>169</v>
      </c>
      <c r="I1582" t="s">
        <v>170</v>
      </c>
      <c r="J1582" t="s">
        <v>55</v>
      </c>
      <c r="K1582" t="s">
        <v>107</v>
      </c>
      <c r="L1582" t="s">
        <v>6</v>
      </c>
      <c r="M1582" t="s">
        <v>14</v>
      </c>
      <c r="N1582">
        <v>4.9720883437000003</v>
      </c>
      <c r="O1582">
        <f>IF(AND(COUNTIF(L1582:M1582, "BASE"),COUNTIF(L1582:M1582, "TAXONOMIC")),1,0)</f>
        <v>1</v>
      </c>
      <c r="P1582">
        <f>IF(AND(COUNTIF(L1582:M1582, "BASE"),COUNTIF(L1582:M1582, "THEMATIC")),1,0)</f>
        <v>0</v>
      </c>
      <c r="Q1582" t="s">
        <v>354</v>
      </c>
      <c r="R1582">
        <f>IF(AND(COUNTIF(L1582:M1582, "THEMATIC"),COUNTIF(L1582:M1582, "TAXONOMIC")),1,0)</f>
        <v>0</v>
      </c>
      <c r="S1582">
        <f>IF(COUNTIF(L1582:M1582, "UNRELATED"),1,0)</f>
        <v>0</v>
      </c>
    </row>
    <row r="1583" spans="1:19" x14ac:dyDescent="0.35">
      <c r="A1583">
        <v>4024</v>
      </c>
      <c r="B1583">
        <v>1</v>
      </c>
      <c r="C1583">
        <v>48</v>
      </c>
      <c r="D1583" t="s">
        <v>238</v>
      </c>
      <c r="E1583" t="s">
        <v>239</v>
      </c>
      <c r="F1583" t="s">
        <v>240</v>
      </c>
      <c r="G1583" t="s">
        <v>241</v>
      </c>
      <c r="H1583" t="s">
        <v>242</v>
      </c>
      <c r="I1583" t="s">
        <v>243</v>
      </c>
      <c r="J1583" t="s">
        <v>239</v>
      </c>
      <c r="K1583" t="s">
        <v>238</v>
      </c>
      <c r="L1583" t="s">
        <v>14</v>
      </c>
      <c r="M1583" t="s">
        <v>6</v>
      </c>
      <c r="N1583">
        <v>5.3420938326699998</v>
      </c>
      <c r="O1583">
        <f>IF(AND(COUNTIF(L1583:M1583, "BASE"),COUNTIF(L1583:M1583, "TAXONOMIC")),1,0)</f>
        <v>1</v>
      </c>
      <c r="P1583">
        <f>IF(AND(COUNTIF(L1583:M1583, "BASE"),COUNTIF(L1583:M1583, "THEMATIC")),1,0)</f>
        <v>0</v>
      </c>
      <c r="Q1583" t="s">
        <v>354</v>
      </c>
      <c r="R1583">
        <f>IF(AND(COUNTIF(L1583:M1583, "THEMATIC"),COUNTIF(L1583:M1583, "TAXONOMIC")),1,0)</f>
        <v>0</v>
      </c>
      <c r="S1583">
        <f>IF(COUNTIF(L1583:M1583, "UNRELATED"),1,0)</f>
        <v>0</v>
      </c>
    </row>
    <row r="1584" spans="1:19" x14ac:dyDescent="0.35">
      <c r="A1584">
        <v>4024</v>
      </c>
      <c r="B1584">
        <v>1</v>
      </c>
      <c r="C1584">
        <v>49</v>
      </c>
      <c r="D1584" t="s">
        <v>142</v>
      </c>
      <c r="E1584" t="s">
        <v>45</v>
      </c>
      <c r="F1584" t="s">
        <v>143</v>
      </c>
      <c r="G1584" t="s">
        <v>144</v>
      </c>
      <c r="H1584" t="s">
        <v>51</v>
      </c>
      <c r="I1584" t="s">
        <v>145</v>
      </c>
      <c r="J1584" t="s">
        <v>45</v>
      </c>
      <c r="K1584" t="s">
        <v>142</v>
      </c>
      <c r="L1584" t="s">
        <v>14</v>
      </c>
      <c r="M1584" t="s">
        <v>6</v>
      </c>
      <c r="N1584">
        <v>5.1173723733500003</v>
      </c>
      <c r="O1584">
        <f>IF(AND(COUNTIF(L1584:M1584, "BASE"),COUNTIF(L1584:M1584, "TAXONOMIC")),1,0)</f>
        <v>1</v>
      </c>
      <c r="P1584">
        <f>IF(AND(COUNTIF(L1584:M1584, "BASE"),COUNTIF(L1584:M1584, "THEMATIC")),1,0)</f>
        <v>0</v>
      </c>
      <c r="Q1584" t="s">
        <v>354</v>
      </c>
      <c r="R1584">
        <f>IF(AND(COUNTIF(L1584:M1584, "THEMATIC"),COUNTIF(L1584:M1584, "TAXONOMIC")),1,0)</f>
        <v>0</v>
      </c>
      <c r="S1584">
        <f>IF(COUNTIF(L1584:M1584, "UNRELATED"),1,0)</f>
        <v>0</v>
      </c>
    </row>
    <row r="1585" spans="1:19" x14ac:dyDescent="0.35">
      <c r="A1585">
        <v>4024</v>
      </c>
      <c r="B1585">
        <v>1</v>
      </c>
      <c r="C1585">
        <v>50</v>
      </c>
      <c r="D1585" t="s">
        <v>85</v>
      </c>
      <c r="E1585" t="s">
        <v>86</v>
      </c>
      <c r="F1585" t="s">
        <v>87</v>
      </c>
      <c r="G1585" t="s">
        <v>88</v>
      </c>
      <c r="H1585" t="s">
        <v>89</v>
      </c>
      <c r="I1585" t="s">
        <v>90</v>
      </c>
      <c r="J1585" t="s">
        <v>86</v>
      </c>
      <c r="K1585" t="s">
        <v>85</v>
      </c>
      <c r="L1585" t="s">
        <v>14</v>
      </c>
      <c r="M1585" t="s">
        <v>6</v>
      </c>
      <c r="N1585">
        <v>7.1026257993700002</v>
      </c>
      <c r="O1585">
        <f>IF(AND(COUNTIF(L1585:M1585, "BASE"),COUNTIF(L1585:M1585, "TAXONOMIC")),1,0)</f>
        <v>1</v>
      </c>
      <c r="P1585">
        <f>IF(AND(COUNTIF(L1585:M1585, "BASE"),COUNTIF(L1585:M1585, "THEMATIC")),1,0)</f>
        <v>0</v>
      </c>
      <c r="Q1585" t="s">
        <v>354</v>
      </c>
      <c r="R1585">
        <f>IF(AND(COUNTIF(L1585:M1585, "THEMATIC"),COUNTIF(L1585:M1585, "TAXONOMIC")),1,0)</f>
        <v>0</v>
      </c>
      <c r="S1585">
        <f>IF(COUNTIF(L1585:M1585, "UNRELATED"),1,0)</f>
        <v>0</v>
      </c>
    </row>
    <row r="1586" spans="1:19" x14ac:dyDescent="0.35">
      <c r="A1586">
        <v>4024</v>
      </c>
      <c r="B1586">
        <v>1</v>
      </c>
      <c r="C1586">
        <v>51</v>
      </c>
      <c r="D1586" t="s">
        <v>120</v>
      </c>
      <c r="E1586" t="s">
        <v>121</v>
      </c>
      <c r="F1586" t="s">
        <v>122</v>
      </c>
      <c r="G1586" t="s">
        <v>123</v>
      </c>
      <c r="H1586" t="s">
        <v>124</v>
      </c>
      <c r="I1586" t="s">
        <v>125</v>
      </c>
      <c r="J1586" t="s">
        <v>121</v>
      </c>
      <c r="K1586" t="s">
        <v>120</v>
      </c>
      <c r="L1586" t="s">
        <v>14</v>
      </c>
      <c r="M1586" t="s">
        <v>6</v>
      </c>
      <c r="N1586">
        <v>8.8368795782999996</v>
      </c>
      <c r="O1586">
        <f>IF(AND(COUNTIF(L1586:M1586, "BASE"),COUNTIF(L1586:M1586, "TAXONOMIC")),1,0)</f>
        <v>1</v>
      </c>
      <c r="P1586">
        <f>IF(AND(COUNTIF(L1586:M1586, "BASE"),COUNTIF(L1586:M1586, "THEMATIC")),1,0)</f>
        <v>0</v>
      </c>
      <c r="Q1586" t="s">
        <v>354</v>
      </c>
      <c r="R1586">
        <f>IF(AND(COUNTIF(L1586:M1586, "THEMATIC"),COUNTIF(L1586:M1586, "TAXONOMIC")),1,0)</f>
        <v>0</v>
      </c>
      <c r="S1586">
        <f>IF(COUNTIF(L1586:M1586, "UNRELATED"),1,0)</f>
        <v>0</v>
      </c>
    </row>
    <row r="1587" spans="1:19" x14ac:dyDescent="0.35">
      <c r="A1587">
        <v>4024</v>
      </c>
      <c r="B1587">
        <v>1</v>
      </c>
      <c r="C1587">
        <v>52</v>
      </c>
      <c r="D1587" t="s">
        <v>220</v>
      </c>
      <c r="E1587" t="s">
        <v>221</v>
      </c>
      <c r="F1587" t="s">
        <v>222</v>
      </c>
      <c r="G1587" t="s">
        <v>223</v>
      </c>
      <c r="H1587" t="s">
        <v>224</v>
      </c>
      <c r="I1587" t="s">
        <v>225</v>
      </c>
      <c r="J1587" t="s">
        <v>220</v>
      </c>
      <c r="K1587" t="s">
        <v>221</v>
      </c>
      <c r="L1587" t="s">
        <v>6</v>
      </c>
      <c r="M1587" t="s">
        <v>14</v>
      </c>
      <c r="N1587">
        <v>4.1937861976899997</v>
      </c>
      <c r="O1587">
        <f>IF(AND(COUNTIF(L1587:M1587, "BASE"),COUNTIF(L1587:M1587, "TAXONOMIC")),1,0)</f>
        <v>1</v>
      </c>
      <c r="P1587">
        <f>IF(AND(COUNTIF(L1587:M1587, "BASE"),COUNTIF(L1587:M1587, "THEMATIC")),1,0)</f>
        <v>0</v>
      </c>
      <c r="Q1587" t="s">
        <v>354</v>
      </c>
      <c r="R1587">
        <f>IF(AND(COUNTIF(L1587:M1587, "THEMATIC"),COUNTIF(L1587:M1587, "TAXONOMIC")),1,0)</f>
        <v>0</v>
      </c>
      <c r="S1587">
        <f>IF(COUNTIF(L1587:M1587, "UNRELATED"),1,0)</f>
        <v>0</v>
      </c>
    </row>
    <row r="1588" spans="1:19" x14ac:dyDescent="0.35">
      <c r="A1588">
        <v>4024</v>
      </c>
      <c r="B1588">
        <v>1</v>
      </c>
      <c r="C1588">
        <v>53</v>
      </c>
      <c r="D1588" t="s">
        <v>36</v>
      </c>
      <c r="E1588" t="s">
        <v>271</v>
      </c>
      <c r="F1588" t="s">
        <v>165</v>
      </c>
      <c r="G1588" t="s">
        <v>272</v>
      </c>
      <c r="H1588" t="s">
        <v>273</v>
      </c>
      <c r="I1588" t="s">
        <v>274</v>
      </c>
      <c r="J1588" t="s">
        <v>271</v>
      </c>
      <c r="K1588" t="s">
        <v>36</v>
      </c>
      <c r="L1588" t="s">
        <v>14</v>
      </c>
      <c r="M1588" t="s">
        <v>6</v>
      </c>
      <c r="N1588">
        <v>7.6765059924200001</v>
      </c>
      <c r="O1588">
        <f>IF(AND(COUNTIF(L1588:M1588, "BASE"),COUNTIF(L1588:M1588, "TAXONOMIC")),1,0)</f>
        <v>1</v>
      </c>
      <c r="P1588">
        <f>IF(AND(COUNTIF(L1588:M1588, "BASE"),COUNTIF(L1588:M1588, "THEMATIC")),1,0)</f>
        <v>0</v>
      </c>
      <c r="Q1588" t="s">
        <v>354</v>
      </c>
      <c r="R1588">
        <f>IF(AND(COUNTIF(L1588:M1588, "THEMATIC"),COUNTIF(L1588:M1588, "TAXONOMIC")),1,0)</f>
        <v>0</v>
      </c>
      <c r="S1588">
        <f>IF(COUNTIF(L1588:M1588, "UNRELATED"),1,0)</f>
        <v>0</v>
      </c>
    </row>
    <row r="1589" spans="1:19" x14ac:dyDescent="0.35">
      <c r="A1589">
        <v>4024</v>
      </c>
      <c r="B1589">
        <v>1</v>
      </c>
      <c r="C1589">
        <v>54</v>
      </c>
      <c r="D1589" t="s">
        <v>51</v>
      </c>
      <c r="E1589" t="s">
        <v>52</v>
      </c>
      <c r="F1589" t="s">
        <v>53</v>
      </c>
      <c r="G1589" t="s">
        <v>54</v>
      </c>
      <c r="H1589" t="s">
        <v>55</v>
      </c>
      <c r="I1589" t="s">
        <v>56</v>
      </c>
      <c r="J1589" t="s">
        <v>51</v>
      </c>
      <c r="K1589" t="s">
        <v>52</v>
      </c>
      <c r="L1589" t="s">
        <v>6</v>
      </c>
      <c r="M1589" t="s">
        <v>14</v>
      </c>
      <c r="N1589">
        <v>7.6317978152099997</v>
      </c>
      <c r="O1589">
        <f>IF(AND(COUNTIF(L1589:M1589, "BASE"),COUNTIF(L1589:M1589, "TAXONOMIC")),1,0)</f>
        <v>1</v>
      </c>
      <c r="P1589">
        <f>IF(AND(COUNTIF(L1589:M1589, "BASE"),COUNTIF(L1589:M1589, "THEMATIC")),1,0)</f>
        <v>0</v>
      </c>
      <c r="Q1589" t="s">
        <v>354</v>
      </c>
      <c r="R1589">
        <f>IF(AND(COUNTIF(L1589:M1589, "THEMATIC"),COUNTIF(L1589:M1589, "TAXONOMIC")),1,0)</f>
        <v>0</v>
      </c>
      <c r="S1589">
        <f>IF(COUNTIF(L1589:M1589, "UNRELATED"),1,0)</f>
        <v>0</v>
      </c>
    </row>
    <row r="1590" spans="1:19" x14ac:dyDescent="0.35">
      <c r="A1590">
        <v>4024</v>
      </c>
      <c r="B1590">
        <v>1</v>
      </c>
      <c r="C1590">
        <v>55</v>
      </c>
      <c r="D1590" t="s">
        <v>115</v>
      </c>
      <c r="E1590" t="s">
        <v>116</v>
      </c>
      <c r="F1590" t="s">
        <v>106</v>
      </c>
      <c r="G1590" t="s">
        <v>117</v>
      </c>
      <c r="H1590" t="s">
        <v>118</v>
      </c>
      <c r="I1590" t="s">
        <v>119</v>
      </c>
      <c r="J1590" t="s">
        <v>115</v>
      </c>
      <c r="K1590" t="s">
        <v>116</v>
      </c>
      <c r="L1590" t="s">
        <v>6</v>
      </c>
      <c r="M1590" t="s">
        <v>14</v>
      </c>
      <c r="N1590">
        <v>5.9381142475199997</v>
      </c>
      <c r="O1590">
        <f>IF(AND(COUNTIF(L1590:M1590, "BASE"),COUNTIF(L1590:M1590, "TAXONOMIC")),1,0)</f>
        <v>1</v>
      </c>
      <c r="P1590">
        <f>IF(AND(COUNTIF(L1590:M1590, "BASE"),COUNTIF(L1590:M1590, "THEMATIC")),1,0)</f>
        <v>0</v>
      </c>
      <c r="Q1590" t="s">
        <v>354</v>
      </c>
      <c r="R1590">
        <f>IF(AND(COUNTIF(L1590:M1590, "THEMATIC"),COUNTIF(L1590:M1590, "TAXONOMIC")),1,0)</f>
        <v>0</v>
      </c>
      <c r="S1590">
        <f>IF(COUNTIF(L1590:M1590, "UNRELATED"),1,0)</f>
        <v>0</v>
      </c>
    </row>
    <row r="1591" spans="1:19" x14ac:dyDescent="0.35">
      <c r="A1591">
        <v>4024</v>
      </c>
      <c r="B1591">
        <v>1</v>
      </c>
      <c r="C1591">
        <v>56</v>
      </c>
      <c r="D1591" t="s">
        <v>45</v>
      </c>
      <c r="E1591" t="s">
        <v>46</v>
      </c>
      <c r="F1591" t="s">
        <v>47</v>
      </c>
      <c r="G1591" t="s">
        <v>48</v>
      </c>
      <c r="H1591" t="s">
        <v>49</v>
      </c>
      <c r="I1591" t="s">
        <v>50</v>
      </c>
      <c r="J1591" t="s">
        <v>45</v>
      </c>
      <c r="K1591" t="s">
        <v>46</v>
      </c>
      <c r="L1591" t="s">
        <v>6</v>
      </c>
      <c r="M1591" t="s">
        <v>14</v>
      </c>
      <c r="N1591">
        <v>6.3260183687099998</v>
      </c>
      <c r="O1591">
        <f>IF(AND(COUNTIF(L1591:M1591, "BASE"),COUNTIF(L1591:M1591, "TAXONOMIC")),1,0)</f>
        <v>1</v>
      </c>
      <c r="P1591">
        <f>IF(AND(COUNTIF(L1591:M1591, "BASE"),COUNTIF(L1591:M1591, "THEMATIC")),1,0)</f>
        <v>0</v>
      </c>
      <c r="Q1591" t="s">
        <v>354</v>
      </c>
      <c r="R1591">
        <f>IF(AND(COUNTIF(L1591:M1591, "THEMATIC"),COUNTIF(L1591:M1591, "TAXONOMIC")),1,0)</f>
        <v>0</v>
      </c>
      <c r="S1591">
        <f>IF(COUNTIF(L1591:M1591, "UNRELATED"),1,0)</f>
        <v>0</v>
      </c>
    </row>
    <row r="1592" spans="1:19" x14ac:dyDescent="0.35">
      <c r="A1592">
        <v>4024</v>
      </c>
      <c r="B1592">
        <v>1</v>
      </c>
      <c r="C1592">
        <v>57</v>
      </c>
      <c r="D1592" t="s">
        <v>103</v>
      </c>
      <c r="E1592" t="s">
        <v>104</v>
      </c>
      <c r="F1592" t="s">
        <v>105</v>
      </c>
      <c r="G1592" t="s">
        <v>106</v>
      </c>
      <c r="H1592" t="s">
        <v>107</v>
      </c>
      <c r="I1592" t="s">
        <v>108</v>
      </c>
      <c r="J1592" t="s">
        <v>104</v>
      </c>
      <c r="K1592" t="s">
        <v>103</v>
      </c>
      <c r="L1592" t="s">
        <v>14</v>
      </c>
      <c r="M1592" t="s">
        <v>6</v>
      </c>
      <c r="N1592">
        <v>6.74846204324</v>
      </c>
      <c r="O1592">
        <f>IF(AND(COUNTIF(L1592:M1592, "BASE"),COUNTIF(L1592:M1592, "TAXONOMIC")),1,0)</f>
        <v>1</v>
      </c>
      <c r="P1592">
        <f>IF(AND(COUNTIF(L1592:M1592, "BASE"),COUNTIF(L1592:M1592, "THEMATIC")),1,0)</f>
        <v>0</v>
      </c>
      <c r="Q1592" t="s">
        <v>354</v>
      </c>
      <c r="R1592">
        <f>IF(AND(COUNTIF(L1592:M1592, "THEMATIC"),COUNTIF(L1592:M1592, "TAXONOMIC")),1,0)</f>
        <v>0</v>
      </c>
      <c r="S1592">
        <f>IF(COUNTIF(L1592:M1592, "UNRELATED"),1,0)</f>
        <v>0</v>
      </c>
    </row>
    <row r="1593" spans="1:19" x14ac:dyDescent="0.35">
      <c r="A1593">
        <v>4024</v>
      </c>
      <c r="B1593">
        <v>1</v>
      </c>
      <c r="C1593">
        <v>58</v>
      </c>
      <c r="D1593" t="s">
        <v>318</v>
      </c>
      <c r="E1593" t="s">
        <v>319</v>
      </c>
      <c r="F1593" t="s">
        <v>320</v>
      </c>
      <c r="G1593" t="s">
        <v>321</v>
      </c>
      <c r="H1593" t="s">
        <v>322</v>
      </c>
      <c r="I1593" t="s">
        <v>323</v>
      </c>
      <c r="J1593" t="s">
        <v>318</v>
      </c>
      <c r="K1593" t="s">
        <v>319</v>
      </c>
      <c r="L1593" t="s">
        <v>6</v>
      </c>
      <c r="M1593" t="s">
        <v>14</v>
      </c>
      <c r="N1593">
        <v>4.35158807994</v>
      </c>
      <c r="O1593">
        <f>IF(AND(COUNTIF(L1593:M1593, "BASE"),COUNTIF(L1593:M1593, "TAXONOMIC")),1,0)</f>
        <v>1</v>
      </c>
      <c r="P1593">
        <f>IF(AND(COUNTIF(L1593:M1593, "BASE"),COUNTIF(L1593:M1593, "THEMATIC")),1,0)</f>
        <v>0</v>
      </c>
      <c r="Q1593" t="s">
        <v>354</v>
      </c>
      <c r="R1593">
        <f>IF(AND(COUNTIF(L1593:M1593, "THEMATIC"),COUNTIF(L1593:M1593, "TAXONOMIC")),1,0)</f>
        <v>0</v>
      </c>
      <c r="S1593">
        <f>IF(COUNTIF(L1593:M1593, "UNRELATED"),1,0)</f>
        <v>0</v>
      </c>
    </row>
    <row r="1594" spans="1:19" x14ac:dyDescent="0.35">
      <c r="A1594">
        <v>4024</v>
      </c>
      <c r="B1594">
        <v>1</v>
      </c>
      <c r="C1594">
        <v>59</v>
      </c>
      <c r="D1594" t="s">
        <v>15</v>
      </c>
      <c r="E1594" t="s">
        <v>16</v>
      </c>
      <c r="F1594" t="s">
        <v>17</v>
      </c>
      <c r="G1594" t="s">
        <v>18</v>
      </c>
      <c r="H1594" t="s">
        <v>19</v>
      </c>
      <c r="I1594" t="s">
        <v>20</v>
      </c>
      <c r="J1594" t="s">
        <v>16</v>
      </c>
      <c r="K1594" t="s">
        <v>15</v>
      </c>
      <c r="L1594" t="s">
        <v>14</v>
      </c>
      <c r="M1594" t="s">
        <v>6</v>
      </c>
      <c r="N1594">
        <v>7.4555202567699999</v>
      </c>
      <c r="O1594">
        <f>IF(AND(COUNTIF(L1594:M1594, "BASE"),COUNTIF(L1594:M1594, "TAXONOMIC")),1,0)</f>
        <v>1</v>
      </c>
      <c r="P1594">
        <f>IF(AND(COUNTIF(L1594:M1594, "BASE"),COUNTIF(L1594:M1594, "THEMATIC")),1,0)</f>
        <v>0</v>
      </c>
      <c r="Q1594" t="s">
        <v>354</v>
      </c>
      <c r="R1594">
        <f>IF(AND(COUNTIF(L1594:M1594, "THEMATIC"),COUNTIF(L1594:M1594, "TAXONOMIC")),1,0)</f>
        <v>0</v>
      </c>
      <c r="S1594">
        <f>IF(COUNTIF(L1594:M1594, "UNRELATED"),1,0)</f>
        <v>0</v>
      </c>
    </row>
    <row r="1595" spans="1:19" x14ac:dyDescent="0.35">
      <c r="A1595">
        <v>4026</v>
      </c>
      <c r="B1595">
        <v>1</v>
      </c>
      <c r="C1595">
        <v>1</v>
      </c>
      <c r="D1595" t="s">
        <v>8</v>
      </c>
      <c r="E1595" t="s">
        <v>9</v>
      </c>
      <c r="F1595" t="s">
        <v>10</v>
      </c>
      <c r="G1595" t="s">
        <v>11</v>
      </c>
      <c r="H1595" t="s">
        <v>12</v>
      </c>
      <c r="I1595" t="s">
        <v>13</v>
      </c>
      <c r="J1595" t="s">
        <v>8</v>
      </c>
      <c r="K1595" t="s">
        <v>10</v>
      </c>
      <c r="L1595" t="s">
        <v>6</v>
      </c>
      <c r="M1595" t="s">
        <v>7</v>
      </c>
      <c r="N1595">
        <v>8.3930842763500006</v>
      </c>
      <c r="O1595">
        <f>IF(AND(COUNTIF(L1595:M1595, "BASE"),COUNTIF(L1595:M1595, "TAXONOMIC")),1,0)</f>
        <v>0</v>
      </c>
      <c r="P1595">
        <f>IF(AND(COUNTIF(L1595:M1595, "BASE"),COUNTIF(L1595:M1595, "THEMATIC")),1,0)</f>
        <v>1</v>
      </c>
      <c r="Q1595" t="s">
        <v>353</v>
      </c>
      <c r="R1595">
        <f>IF(AND(COUNTIF(L1595:M1595, "THEMATIC"),COUNTIF(L1595:M1595, "TAXONOMIC")),1,0)</f>
        <v>0</v>
      </c>
      <c r="S1595">
        <f>IF(COUNTIF(L1595:M1595, "UNRELATED"),1,0)</f>
        <v>0</v>
      </c>
    </row>
    <row r="1596" spans="1:19" x14ac:dyDescent="0.35">
      <c r="A1596">
        <v>4026</v>
      </c>
      <c r="B1596">
        <v>1</v>
      </c>
      <c r="C1596">
        <v>2</v>
      </c>
      <c r="D1596" t="s">
        <v>187</v>
      </c>
      <c r="E1596" t="s">
        <v>188</v>
      </c>
      <c r="F1596" t="s">
        <v>189</v>
      </c>
      <c r="G1596" t="s">
        <v>190</v>
      </c>
      <c r="H1596" t="s">
        <v>191</v>
      </c>
      <c r="I1596" t="s">
        <v>58</v>
      </c>
      <c r="J1596" t="s">
        <v>187</v>
      </c>
      <c r="K1596" t="s">
        <v>189</v>
      </c>
      <c r="L1596" t="s">
        <v>6</v>
      </c>
      <c r="M1596" t="s">
        <v>7</v>
      </c>
      <c r="N1596">
        <v>7.2676220284799999</v>
      </c>
      <c r="O1596">
        <f>IF(AND(COUNTIF(L1596:M1596, "BASE"),COUNTIF(L1596:M1596, "TAXONOMIC")),1,0)</f>
        <v>0</v>
      </c>
      <c r="P1596">
        <f>IF(AND(COUNTIF(L1596:M1596, "BASE"),COUNTIF(L1596:M1596, "THEMATIC")),1,0)</f>
        <v>1</v>
      </c>
      <c r="Q1596" t="s">
        <v>353</v>
      </c>
      <c r="R1596">
        <f>IF(AND(COUNTIF(L1596:M1596, "THEMATIC"),COUNTIF(L1596:M1596, "TAXONOMIC")),1,0)</f>
        <v>0</v>
      </c>
      <c r="S1596">
        <f>IF(COUNTIF(L1596:M1596, "UNRELATED"),1,0)</f>
        <v>0</v>
      </c>
    </row>
    <row r="1597" spans="1:19" x14ac:dyDescent="0.35">
      <c r="A1597">
        <v>4026</v>
      </c>
      <c r="B1597">
        <v>1</v>
      </c>
      <c r="C1597">
        <v>3</v>
      </c>
      <c r="D1597" t="s">
        <v>175</v>
      </c>
      <c r="E1597" t="s">
        <v>176</v>
      </c>
      <c r="F1597" t="s">
        <v>177</v>
      </c>
      <c r="G1597" t="s">
        <v>178</v>
      </c>
      <c r="H1597" t="s">
        <v>179</v>
      </c>
      <c r="I1597" t="s">
        <v>180</v>
      </c>
      <c r="J1597" t="s">
        <v>175</v>
      </c>
      <c r="K1597" t="s">
        <v>176</v>
      </c>
      <c r="L1597" t="s">
        <v>6</v>
      </c>
      <c r="M1597" t="s">
        <v>14</v>
      </c>
      <c r="N1597">
        <v>13.370621267800001</v>
      </c>
      <c r="O1597">
        <f>IF(AND(COUNTIF(L1597:M1597, "BASE"),COUNTIF(L1597:M1597, "TAXONOMIC")),1,0)</f>
        <v>1</v>
      </c>
      <c r="P1597">
        <f>IF(AND(COUNTIF(L1597:M1597, "BASE"),COUNTIF(L1597:M1597, "THEMATIC")),1,0)</f>
        <v>0</v>
      </c>
      <c r="Q1597" t="s">
        <v>354</v>
      </c>
      <c r="R1597">
        <f>IF(AND(COUNTIF(L1597:M1597, "THEMATIC"),COUNTIF(L1597:M1597, "TAXONOMIC")),1,0)</f>
        <v>0</v>
      </c>
      <c r="S1597">
        <f>IF(COUNTIF(L1597:M1597, "UNRELATED"),1,0)</f>
        <v>0</v>
      </c>
    </row>
    <row r="1598" spans="1:19" x14ac:dyDescent="0.35">
      <c r="A1598">
        <v>4026</v>
      </c>
      <c r="B1598">
        <v>1</v>
      </c>
      <c r="C1598">
        <v>4</v>
      </c>
      <c r="D1598" t="s">
        <v>238</v>
      </c>
      <c r="E1598" t="s">
        <v>239</v>
      </c>
      <c r="F1598" t="s">
        <v>240</v>
      </c>
      <c r="G1598" t="s">
        <v>241</v>
      </c>
      <c r="H1598" t="s">
        <v>242</v>
      </c>
      <c r="I1598" t="s">
        <v>243</v>
      </c>
      <c r="J1598" t="s">
        <v>238</v>
      </c>
      <c r="K1598" t="s">
        <v>239</v>
      </c>
      <c r="L1598" t="s">
        <v>6</v>
      </c>
      <c r="M1598" t="s">
        <v>14</v>
      </c>
      <c r="N1598">
        <v>8.2084539785300006</v>
      </c>
      <c r="O1598">
        <f>IF(AND(COUNTIF(L1598:M1598, "BASE"),COUNTIF(L1598:M1598, "TAXONOMIC")),1,0)</f>
        <v>1</v>
      </c>
      <c r="P1598">
        <f>IF(AND(COUNTIF(L1598:M1598, "BASE"),COUNTIF(L1598:M1598, "THEMATIC")),1,0)</f>
        <v>0</v>
      </c>
      <c r="Q1598" t="s">
        <v>354</v>
      </c>
      <c r="R1598">
        <f>IF(AND(COUNTIF(L1598:M1598, "THEMATIC"),COUNTIF(L1598:M1598, "TAXONOMIC")),1,0)</f>
        <v>0</v>
      </c>
      <c r="S1598">
        <f>IF(COUNTIF(L1598:M1598, "UNRELATED"),1,0)</f>
        <v>0</v>
      </c>
    </row>
    <row r="1599" spans="1:19" x14ac:dyDescent="0.35">
      <c r="A1599">
        <v>4026</v>
      </c>
      <c r="B1599">
        <v>1</v>
      </c>
      <c r="C1599">
        <v>5</v>
      </c>
      <c r="D1599" t="s">
        <v>141</v>
      </c>
      <c r="E1599" t="s">
        <v>157</v>
      </c>
      <c r="F1599" t="s">
        <v>158</v>
      </c>
      <c r="G1599" t="s">
        <v>159</v>
      </c>
      <c r="H1599" t="s">
        <v>160</v>
      </c>
      <c r="I1599" t="s">
        <v>161</v>
      </c>
      <c r="J1599" t="s">
        <v>157</v>
      </c>
      <c r="K1599" t="s">
        <v>141</v>
      </c>
      <c r="L1599" t="s">
        <v>14</v>
      </c>
      <c r="M1599" t="s">
        <v>6</v>
      </c>
      <c r="N1599">
        <v>8.0213648700199993</v>
      </c>
      <c r="O1599">
        <f>IF(AND(COUNTIF(L1599:M1599, "BASE"),COUNTIF(L1599:M1599, "TAXONOMIC")),1,0)</f>
        <v>1</v>
      </c>
      <c r="P1599">
        <f>IF(AND(COUNTIF(L1599:M1599, "BASE"),COUNTIF(L1599:M1599, "THEMATIC")),1,0)</f>
        <v>0</v>
      </c>
      <c r="Q1599" t="s">
        <v>354</v>
      </c>
      <c r="R1599">
        <f>IF(AND(COUNTIF(L1599:M1599, "THEMATIC"),COUNTIF(L1599:M1599, "TAXONOMIC")),1,0)</f>
        <v>0</v>
      </c>
      <c r="S1599">
        <f>IF(COUNTIF(L1599:M1599, "UNRELATED"),1,0)</f>
        <v>0</v>
      </c>
    </row>
    <row r="1600" spans="1:19" x14ac:dyDescent="0.35">
      <c r="A1600">
        <v>4026</v>
      </c>
      <c r="B1600">
        <v>1</v>
      </c>
      <c r="C1600">
        <v>6</v>
      </c>
      <c r="D1600" t="s">
        <v>97</v>
      </c>
      <c r="E1600" t="s">
        <v>98</v>
      </c>
      <c r="F1600" t="s">
        <v>99</v>
      </c>
      <c r="G1600" t="s">
        <v>100</v>
      </c>
      <c r="H1600" t="s">
        <v>101</v>
      </c>
      <c r="I1600" t="s">
        <v>102</v>
      </c>
      <c r="J1600" t="s">
        <v>98</v>
      </c>
      <c r="K1600" t="s">
        <v>97</v>
      </c>
      <c r="L1600" t="s">
        <v>14</v>
      </c>
      <c r="M1600" t="s">
        <v>6</v>
      </c>
      <c r="N1600">
        <v>13.944186288299999</v>
      </c>
      <c r="O1600">
        <f>IF(AND(COUNTIF(L1600:M1600, "BASE"),COUNTIF(L1600:M1600, "TAXONOMIC")),1,0)</f>
        <v>1</v>
      </c>
      <c r="P1600">
        <f>IF(AND(COUNTIF(L1600:M1600, "BASE"),COUNTIF(L1600:M1600, "THEMATIC")),1,0)</f>
        <v>0</v>
      </c>
      <c r="Q1600" t="s">
        <v>354</v>
      </c>
      <c r="R1600">
        <f>IF(AND(COUNTIF(L1600:M1600, "THEMATIC"),COUNTIF(L1600:M1600, "TAXONOMIC")),1,0)</f>
        <v>0</v>
      </c>
      <c r="S1600">
        <f>IF(COUNTIF(L1600:M1600, "UNRELATED"),1,0)</f>
        <v>0</v>
      </c>
    </row>
    <row r="1601" spans="1:19" x14ac:dyDescent="0.35">
      <c r="A1601">
        <v>4026</v>
      </c>
      <c r="B1601">
        <v>1</v>
      </c>
      <c r="C1601">
        <v>7</v>
      </c>
      <c r="D1601" t="s">
        <v>152</v>
      </c>
      <c r="E1601" t="s">
        <v>50</v>
      </c>
      <c r="F1601" t="s">
        <v>153</v>
      </c>
      <c r="G1601" t="s">
        <v>154</v>
      </c>
      <c r="H1601" t="s">
        <v>155</v>
      </c>
      <c r="I1601" t="s">
        <v>156</v>
      </c>
      <c r="J1601" t="s">
        <v>152</v>
      </c>
      <c r="K1601" t="s">
        <v>50</v>
      </c>
      <c r="L1601" t="s">
        <v>6</v>
      </c>
      <c r="M1601" t="s">
        <v>14</v>
      </c>
      <c r="N1601">
        <v>11.392890935100001</v>
      </c>
      <c r="O1601">
        <f>IF(AND(COUNTIF(L1601:M1601, "BASE"),COUNTIF(L1601:M1601, "TAXONOMIC")),1,0)</f>
        <v>1</v>
      </c>
      <c r="P1601">
        <f>IF(AND(COUNTIF(L1601:M1601, "BASE"),COUNTIF(L1601:M1601, "THEMATIC")),1,0)</f>
        <v>0</v>
      </c>
      <c r="Q1601" t="s">
        <v>354</v>
      </c>
      <c r="R1601">
        <f>IF(AND(COUNTIF(L1601:M1601, "THEMATIC"),COUNTIF(L1601:M1601, "TAXONOMIC")),1,0)</f>
        <v>0</v>
      </c>
      <c r="S1601">
        <f>IF(COUNTIF(L1601:M1601, "UNRELATED"),1,0)</f>
        <v>0</v>
      </c>
    </row>
    <row r="1602" spans="1:19" x14ac:dyDescent="0.35">
      <c r="A1602">
        <v>4026</v>
      </c>
      <c r="B1602">
        <v>1</v>
      </c>
      <c r="C1602">
        <v>8</v>
      </c>
      <c r="D1602" t="s">
        <v>45</v>
      </c>
      <c r="E1602" t="s">
        <v>46</v>
      </c>
      <c r="F1602" t="s">
        <v>47</v>
      </c>
      <c r="G1602" t="s">
        <v>48</v>
      </c>
      <c r="H1602" t="s">
        <v>49</v>
      </c>
      <c r="I1602" t="s">
        <v>50</v>
      </c>
      <c r="J1602" t="s">
        <v>46</v>
      </c>
      <c r="K1602" t="s">
        <v>45</v>
      </c>
      <c r="L1602" t="s">
        <v>14</v>
      </c>
      <c r="M1602" t="s">
        <v>6</v>
      </c>
      <c r="N1602">
        <v>8.7663461086299996</v>
      </c>
      <c r="O1602">
        <f>IF(AND(COUNTIF(L1602:M1602, "BASE"),COUNTIF(L1602:M1602, "TAXONOMIC")),1,0)</f>
        <v>1</v>
      </c>
      <c r="P1602">
        <f>IF(AND(COUNTIF(L1602:M1602, "BASE"),COUNTIF(L1602:M1602, "THEMATIC")),1,0)</f>
        <v>0</v>
      </c>
      <c r="Q1602" t="s">
        <v>354</v>
      </c>
      <c r="R1602">
        <f>IF(AND(COUNTIF(L1602:M1602, "THEMATIC"),COUNTIF(L1602:M1602, "TAXONOMIC")),1,0)</f>
        <v>0</v>
      </c>
      <c r="S1602">
        <f>IF(COUNTIF(L1602:M1602, "UNRELATED"),1,0)</f>
        <v>0</v>
      </c>
    </row>
    <row r="1603" spans="1:19" x14ac:dyDescent="0.35">
      <c r="A1603">
        <v>4026</v>
      </c>
      <c r="B1603">
        <v>1</v>
      </c>
      <c r="C1603">
        <v>9</v>
      </c>
      <c r="D1603" t="s">
        <v>265</v>
      </c>
      <c r="E1603" t="s">
        <v>266</v>
      </c>
      <c r="F1603" t="s">
        <v>267</v>
      </c>
      <c r="G1603" t="s">
        <v>268</v>
      </c>
      <c r="H1603" t="s">
        <v>269</v>
      </c>
      <c r="I1603" t="s">
        <v>270</v>
      </c>
      <c r="J1603" t="s">
        <v>265</v>
      </c>
      <c r="K1603" t="s">
        <v>266</v>
      </c>
      <c r="L1603" t="s">
        <v>6</v>
      </c>
      <c r="M1603" t="s">
        <v>14</v>
      </c>
      <c r="N1603">
        <v>9.4630469918499998</v>
      </c>
      <c r="O1603">
        <f>IF(AND(COUNTIF(L1603:M1603, "BASE"),COUNTIF(L1603:M1603, "TAXONOMIC")),1,0)</f>
        <v>1</v>
      </c>
      <c r="P1603">
        <f>IF(AND(COUNTIF(L1603:M1603, "BASE"),COUNTIF(L1603:M1603, "THEMATIC")),1,0)</f>
        <v>0</v>
      </c>
      <c r="Q1603" t="s">
        <v>354</v>
      </c>
      <c r="R1603">
        <f>IF(AND(COUNTIF(L1603:M1603, "THEMATIC"),COUNTIF(L1603:M1603, "TAXONOMIC")),1,0)</f>
        <v>0</v>
      </c>
      <c r="S1603">
        <f>IF(COUNTIF(L1603:M1603, "UNRELATED"),1,0)</f>
        <v>0</v>
      </c>
    </row>
    <row r="1604" spans="1:19" x14ac:dyDescent="0.35">
      <c r="A1604">
        <v>4026</v>
      </c>
      <c r="B1604">
        <v>1</v>
      </c>
      <c r="C1604">
        <v>10</v>
      </c>
      <c r="D1604" t="s">
        <v>103</v>
      </c>
      <c r="E1604" t="s">
        <v>104</v>
      </c>
      <c r="F1604" t="s">
        <v>105</v>
      </c>
      <c r="G1604" t="s">
        <v>106</v>
      </c>
      <c r="H1604" t="s">
        <v>107</v>
      </c>
      <c r="I1604" t="s">
        <v>108</v>
      </c>
      <c r="J1604" t="s">
        <v>103</v>
      </c>
      <c r="K1604" t="s">
        <v>104</v>
      </c>
      <c r="L1604" t="s">
        <v>6</v>
      </c>
      <c r="M1604" t="s">
        <v>14</v>
      </c>
      <c r="N1604">
        <v>4.1972150252000002</v>
      </c>
      <c r="O1604">
        <f>IF(AND(COUNTIF(L1604:M1604, "BASE"),COUNTIF(L1604:M1604, "TAXONOMIC")),1,0)</f>
        <v>1</v>
      </c>
      <c r="P1604">
        <f>IF(AND(COUNTIF(L1604:M1604, "BASE"),COUNTIF(L1604:M1604, "THEMATIC")),1,0)</f>
        <v>0</v>
      </c>
      <c r="Q1604" t="s">
        <v>354</v>
      </c>
      <c r="R1604">
        <f>IF(AND(COUNTIF(L1604:M1604, "THEMATIC"),COUNTIF(L1604:M1604, "TAXONOMIC")),1,0)</f>
        <v>0</v>
      </c>
      <c r="S1604">
        <f>IF(COUNTIF(L1604:M1604, "UNRELATED"),1,0)</f>
        <v>0</v>
      </c>
    </row>
    <row r="1605" spans="1:19" x14ac:dyDescent="0.35">
      <c r="A1605">
        <v>4026</v>
      </c>
      <c r="B1605">
        <v>1</v>
      </c>
      <c r="C1605">
        <v>11</v>
      </c>
      <c r="D1605" t="s">
        <v>79</v>
      </c>
      <c r="E1605" t="s">
        <v>80</v>
      </c>
      <c r="F1605" t="s">
        <v>81</v>
      </c>
      <c r="G1605" t="s">
        <v>82</v>
      </c>
      <c r="H1605" t="s">
        <v>83</v>
      </c>
      <c r="I1605" t="s">
        <v>84</v>
      </c>
      <c r="J1605" t="s">
        <v>79</v>
      </c>
      <c r="K1605" t="s">
        <v>81</v>
      </c>
      <c r="L1605" t="s">
        <v>6</v>
      </c>
      <c r="M1605" t="s">
        <v>7</v>
      </c>
      <c r="N1605">
        <v>10.2907971552</v>
      </c>
      <c r="O1605">
        <f>IF(AND(COUNTIF(L1605:M1605, "BASE"),COUNTIF(L1605:M1605, "TAXONOMIC")),1,0)</f>
        <v>0</v>
      </c>
      <c r="P1605">
        <f>IF(AND(COUNTIF(L1605:M1605, "BASE"),COUNTIF(L1605:M1605, "THEMATIC")),1,0)</f>
        <v>1</v>
      </c>
      <c r="Q1605" t="s">
        <v>353</v>
      </c>
      <c r="R1605">
        <f>IF(AND(COUNTIF(L1605:M1605, "THEMATIC"),COUNTIF(L1605:M1605, "TAXONOMIC")),1,0)</f>
        <v>0</v>
      </c>
      <c r="S1605">
        <f>IF(COUNTIF(L1605:M1605, "UNRELATED"),1,0)</f>
        <v>0</v>
      </c>
    </row>
    <row r="1606" spans="1:19" x14ac:dyDescent="0.35">
      <c r="A1606">
        <v>4026</v>
      </c>
      <c r="B1606">
        <v>1</v>
      </c>
      <c r="C1606">
        <v>12</v>
      </c>
      <c r="D1606" t="s">
        <v>74</v>
      </c>
      <c r="E1606" t="s">
        <v>16</v>
      </c>
      <c r="F1606" t="s">
        <v>75</v>
      </c>
      <c r="G1606" t="s">
        <v>76</v>
      </c>
      <c r="H1606" t="s">
        <v>77</v>
      </c>
      <c r="I1606" t="s">
        <v>78</v>
      </c>
      <c r="J1606" t="s">
        <v>74</v>
      </c>
      <c r="K1606" t="s">
        <v>16</v>
      </c>
      <c r="L1606" t="s">
        <v>6</v>
      </c>
      <c r="M1606" t="s">
        <v>14</v>
      </c>
      <c r="N1606">
        <v>6.6616653964200001</v>
      </c>
      <c r="O1606">
        <f>IF(AND(COUNTIF(L1606:M1606, "BASE"),COUNTIF(L1606:M1606, "TAXONOMIC")),1,0)</f>
        <v>1</v>
      </c>
      <c r="P1606">
        <f>IF(AND(COUNTIF(L1606:M1606, "BASE"),COUNTIF(L1606:M1606, "THEMATIC")),1,0)</f>
        <v>0</v>
      </c>
      <c r="Q1606" t="s">
        <v>354</v>
      </c>
      <c r="R1606">
        <f>IF(AND(COUNTIF(L1606:M1606, "THEMATIC"),COUNTIF(L1606:M1606, "TAXONOMIC")),1,0)</f>
        <v>0</v>
      </c>
      <c r="S1606">
        <f>IF(COUNTIF(L1606:M1606, "UNRELATED"),1,0)</f>
        <v>0</v>
      </c>
    </row>
    <row r="1607" spans="1:19" x14ac:dyDescent="0.35">
      <c r="A1607">
        <v>4026</v>
      </c>
      <c r="B1607">
        <v>1</v>
      </c>
      <c r="C1607">
        <v>13</v>
      </c>
      <c r="D1607" t="s">
        <v>33</v>
      </c>
      <c r="E1607" t="s">
        <v>34</v>
      </c>
      <c r="F1607" t="s">
        <v>35</v>
      </c>
      <c r="G1607" t="s">
        <v>36</v>
      </c>
      <c r="H1607" t="s">
        <v>37</v>
      </c>
      <c r="I1607" t="s">
        <v>38</v>
      </c>
      <c r="J1607" t="s">
        <v>34</v>
      </c>
      <c r="K1607" t="s">
        <v>33</v>
      </c>
      <c r="L1607" t="s">
        <v>14</v>
      </c>
      <c r="M1607" t="s">
        <v>6</v>
      </c>
      <c r="N1607">
        <v>6.5196585672699996</v>
      </c>
      <c r="O1607">
        <f>IF(AND(COUNTIF(L1607:M1607, "BASE"),COUNTIF(L1607:M1607, "TAXONOMIC")),1,0)</f>
        <v>1</v>
      </c>
      <c r="P1607">
        <f>IF(AND(COUNTIF(L1607:M1607, "BASE"),COUNTIF(L1607:M1607, "THEMATIC")),1,0)</f>
        <v>0</v>
      </c>
      <c r="Q1607" t="s">
        <v>354</v>
      </c>
      <c r="R1607">
        <f>IF(AND(COUNTIF(L1607:M1607, "THEMATIC"),COUNTIF(L1607:M1607, "TAXONOMIC")),1,0)</f>
        <v>0</v>
      </c>
      <c r="S1607">
        <f>IF(COUNTIF(L1607:M1607, "UNRELATED"),1,0)</f>
        <v>0</v>
      </c>
    </row>
    <row r="1608" spans="1:19" x14ac:dyDescent="0.35">
      <c r="A1608">
        <v>4026</v>
      </c>
      <c r="B1608">
        <v>1</v>
      </c>
      <c r="C1608">
        <v>14</v>
      </c>
      <c r="D1608" t="s">
        <v>208</v>
      </c>
      <c r="E1608" t="s">
        <v>209</v>
      </c>
      <c r="F1608" t="s">
        <v>210</v>
      </c>
      <c r="G1608" t="s">
        <v>211</v>
      </c>
      <c r="H1608" t="s">
        <v>212</v>
      </c>
      <c r="I1608" t="s">
        <v>213</v>
      </c>
      <c r="J1608" t="s">
        <v>209</v>
      </c>
      <c r="K1608" t="s">
        <v>208</v>
      </c>
      <c r="L1608" t="s">
        <v>14</v>
      </c>
      <c r="M1608" t="s">
        <v>6</v>
      </c>
      <c r="N1608">
        <v>4.3623363964699999</v>
      </c>
      <c r="O1608">
        <f>IF(AND(COUNTIF(L1608:M1608, "BASE"),COUNTIF(L1608:M1608, "TAXONOMIC")),1,0)</f>
        <v>1</v>
      </c>
      <c r="P1608">
        <f>IF(AND(COUNTIF(L1608:M1608, "BASE"),COUNTIF(L1608:M1608, "THEMATIC")),1,0)</f>
        <v>0</v>
      </c>
      <c r="Q1608" t="s">
        <v>354</v>
      </c>
      <c r="R1608">
        <f>IF(AND(COUNTIF(L1608:M1608, "THEMATIC"),COUNTIF(L1608:M1608, "TAXONOMIC")),1,0)</f>
        <v>0</v>
      </c>
      <c r="S1608">
        <f>IF(COUNTIF(L1608:M1608, "UNRELATED"),1,0)</f>
        <v>0</v>
      </c>
    </row>
    <row r="1609" spans="1:19" x14ac:dyDescent="0.35">
      <c r="A1609">
        <v>4026</v>
      </c>
      <c r="B1609">
        <v>1</v>
      </c>
      <c r="C1609">
        <v>15</v>
      </c>
      <c r="D1609" t="s">
        <v>279</v>
      </c>
      <c r="E1609" t="s">
        <v>280</v>
      </c>
      <c r="F1609" t="s">
        <v>281</v>
      </c>
      <c r="G1609" t="s">
        <v>282</v>
      </c>
      <c r="H1609" t="s">
        <v>283</v>
      </c>
      <c r="I1609" t="s">
        <v>284</v>
      </c>
      <c r="J1609" t="s">
        <v>280</v>
      </c>
      <c r="K1609" t="s">
        <v>279</v>
      </c>
      <c r="L1609" t="s">
        <v>14</v>
      </c>
      <c r="M1609" t="s">
        <v>6</v>
      </c>
      <c r="N1609">
        <v>6.6170846788400004</v>
      </c>
      <c r="O1609">
        <f>IF(AND(COUNTIF(L1609:M1609, "BASE"),COUNTIF(L1609:M1609, "TAXONOMIC")),1,0)</f>
        <v>1</v>
      </c>
      <c r="P1609">
        <f>IF(AND(COUNTIF(L1609:M1609, "BASE"),COUNTIF(L1609:M1609, "THEMATIC")),1,0)</f>
        <v>0</v>
      </c>
      <c r="Q1609" t="s">
        <v>354</v>
      </c>
      <c r="R1609">
        <f>IF(AND(COUNTIF(L1609:M1609, "THEMATIC"),COUNTIF(L1609:M1609, "TAXONOMIC")),1,0)</f>
        <v>0</v>
      </c>
      <c r="S1609">
        <f>IF(COUNTIF(L1609:M1609, "UNRELATED"),1,0)</f>
        <v>0</v>
      </c>
    </row>
    <row r="1610" spans="1:19" x14ac:dyDescent="0.35">
      <c r="A1610">
        <v>4026</v>
      </c>
      <c r="B1610">
        <v>1</v>
      </c>
      <c r="C1610">
        <v>16</v>
      </c>
      <c r="D1610" t="s">
        <v>57</v>
      </c>
      <c r="E1610" t="s">
        <v>58</v>
      </c>
      <c r="F1610" t="s">
        <v>59</v>
      </c>
      <c r="G1610" t="s">
        <v>60</v>
      </c>
      <c r="H1610" t="s">
        <v>61</v>
      </c>
      <c r="I1610" t="s">
        <v>62</v>
      </c>
      <c r="J1610" t="s">
        <v>58</v>
      </c>
      <c r="K1610" t="s">
        <v>57</v>
      </c>
      <c r="L1610" t="s">
        <v>14</v>
      </c>
      <c r="M1610" t="s">
        <v>6</v>
      </c>
      <c r="N1610">
        <v>5.3014286065</v>
      </c>
      <c r="O1610">
        <f>IF(AND(COUNTIF(L1610:M1610, "BASE"),COUNTIF(L1610:M1610, "TAXONOMIC")),1,0)</f>
        <v>1</v>
      </c>
      <c r="P1610">
        <f>IF(AND(COUNTIF(L1610:M1610, "BASE"),COUNTIF(L1610:M1610, "THEMATIC")),1,0)</f>
        <v>0</v>
      </c>
      <c r="Q1610" t="s">
        <v>354</v>
      </c>
      <c r="R1610">
        <f>IF(AND(COUNTIF(L1610:M1610, "THEMATIC"),COUNTIF(L1610:M1610, "TAXONOMIC")),1,0)</f>
        <v>0</v>
      </c>
      <c r="S1610">
        <f>IF(COUNTIF(L1610:M1610, "UNRELATED"),1,0)</f>
        <v>0</v>
      </c>
    </row>
    <row r="1611" spans="1:19" x14ac:dyDescent="0.35">
      <c r="A1611">
        <v>4026</v>
      </c>
      <c r="B1611">
        <v>1</v>
      </c>
      <c r="C1611">
        <v>17</v>
      </c>
      <c r="D1611" t="s">
        <v>120</v>
      </c>
      <c r="E1611" t="s">
        <v>121</v>
      </c>
      <c r="F1611" t="s">
        <v>122</v>
      </c>
      <c r="G1611" t="s">
        <v>123</v>
      </c>
      <c r="H1611" t="s">
        <v>124</v>
      </c>
      <c r="I1611" t="s">
        <v>125</v>
      </c>
      <c r="J1611" t="s">
        <v>121</v>
      </c>
      <c r="K1611" t="s">
        <v>120</v>
      </c>
      <c r="L1611" t="s">
        <v>14</v>
      </c>
      <c r="M1611" t="s">
        <v>6</v>
      </c>
      <c r="N1611">
        <v>3.61346813792</v>
      </c>
      <c r="O1611">
        <f>IF(AND(COUNTIF(L1611:M1611, "BASE"),COUNTIF(L1611:M1611, "TAXONOMIC")),1,0)</f>
        <v>1</v>
      </c>
      <c r="P1611">
        <f>IF(AND(COUNTIF(L1611:M1611, "BASE"),COUNTIF(L1611:M1611, "THEMATIC")),1,0)</f>
        <v>0</v>
      </c>
      <c r="Q1611" t="s">
        <v>354</v>
      </c>
      <c r="R1611">
        <f>IF(AND(COUNTIF(L1611:M1611, "THEMATIC"),COUNTIF(L1611:M1611, "TAXONOMIC")),1,0)</f>
        <v>0</v>
      </c>
      <c r="S1611">
        <f>IF(COUNTIF(L1611:M1611, "UNRELATED"),1,0)</f>
        <v>0</v>
      </c>
    </row>
    <row r="1612" spans="1:19" x14ac:dyDescent="0.35">
      <c r="A1612">
        <v>4026</v>
      </c>
      <c r="B1612">
        <v>1</v>
      </c>
      <c r="C1612">
        <v>18</v>
      </c>
      <c r="D1612" t="s">
        <v>115</v>
      </c>
      <c r="E1612" t="s">
        <v>116</v>
      </c>
      <c r="F1612" t="s">
        <v>106</v>
      </c>
      <c r="G1612" t="s">
        <v>117</v>
      </c>
      <c r="H1612" t="s">
        <v>118</v>
      </c>
      <c r="I1612" t="s">
        <v>119</v>
      </c>
      <c r="J1612" t="s">
        <v>115</v>
      </c>
      <c r="K1612" t="s">
        <v>116</v>
      </c>
      <c r="L1612" t="s">
        <v>6</v>
      </c>
      <c r="M1612" t="s">
        <v>14</v>
      </c>
      <c r="N1612">
        <v>2.7343017832599998</v>
      </c>
      <c r="O1612">
        <f>IF(AND(COUNTIF(L1612:M1612, "BASE"),COUNTIF(L1612:M1612, "TAXONOMIC")),1,0)</f>
        <v>1</v>
      </c>
      <c r="P1612">
        <f>IF(AND(COUNTIF(L1612:M1612, "BASE"),COUNTIF(L1612:M1612, "THEMATIC")),1,0)</f>
        <v>0</v>
      </c>
      <c r="Q1612" t="s">
        <v>354</v>
      </c>
      <c r="R1612">
        <f>IF(AND(COUNTIF(L1612:M1612, "THEMATIC"),COUNTIF(L1612:M1612, "TAXONOMIC")),1,0)</f>
        <v>0</v>
      </c>
      <c r="S1612">
        <f>IF(COUNTIF(L1612:M1612, "UNRELATED"),1,0)</f>
        <v>0</v>
      </c>
    </row>
    <row r="1613" spans="1:19" x14ac:dyDescent="0.35">
      <c r="A1613">
        <v>4026</v>
      </c>
      <c r="B1613">
        <v>1</v>
      </c>
      <c r="C1613">
        <v>19</v>
      </c>
      <c r="D1613" t="s">
        <v>27</v>
      </c>
      <c r="E1613" t="s">
        <v>28</v>
      </c>
      <c r="F1613" t="s">
        <v>29</v>
      </c>
      <c r="G1613" t="s">
        <v>30</v>
      </c>
      <c r="H1613" t="s">
        <v>31</v>
      </c>
      <c r="I1613" t="s">
        <v>32</v>
      </c>
      <c r="J1613" t="s">
        <v>27</v>
      </c>
      <c r="K1613" t="s">
        <v>29</v>
      </c>
      <c r="L1613" t="s">
        <v>6</v>
      </c>
      <c r="M1613" t="s">
        <v>7</v>
      </c>
      <c r="N1613">
        <v>5.4477597905800001</v>
      </c>
      <c r="O1613">
        <f>IF(AND(COUNTIF(L1613:M1613, "BASE"),COUNTIF(L1613:M1613, "TAXONOMIC")),1,0)</f>
        <v>0</v>
      </c>
      <c r="P1613">
        <f>IF(AND(COUNTIF(L1613:M1613, "BASE"),COUNTIF(L1613:M1613, "THEMATIC")),1,0)</f>
        <v>1</v>
      </c>
      <c r="Q1613" t="s">
        <v>353</v>
      </c>
      <c r="R1613">
        <f>IF(AND(COUNTIF(L1613:M1613, "THEMATIC"),COUNTIF(L1613:M1613, "TAXONOMIC")),1,0)</f>
        <v>0</v>
      </c>
      <c r="S1613">
        <f>IF(COUNTIF(L1613:M1613, "UNRELATED"),1,0)</f>
        <v>0</v>
      </c>
    </row>
    <row r="1614" spans="1:19" x14ac:dyDescent="0.35">
      <c r="A1614">
        <v>4026</v>
      </c>
      <c r="B1614">
        <v>1</v>
      </c>
      <c r="C1614">
        <v>20</v>
      </c>
      <c r="D1614" t="s">
        <v>318</v>
      </c>
      <c r="E1614" t="s">
        <v>319</v>
      </c>
      <c r="F1614" t="s">
        <v>320</v>
      </c>
      <c r="G1614" t="s">
        <v>321</v>
      </c>
      <c r="H1614" t="s">
        <v>322</v>
      </c>
      <c r="I1614" t="s">
        <v>323</v>
      </c>
      <c r="J1614" t="s">
        <v>319</v>
      </c>
      <c r="K1614" t="s">
        <v>318</v>
      </c>
      <c r="L1614" t="s">
        <v>14</v>
      </c>
      <c r="M1614" t="s">
        <v>6</v>
      </c>
      <c r="N1614">
        <v>2.0873968654800001</v>
      </c>
      <c r="O1614">
        <f>IF(AND(COUNTIF(L1614:M1614, "BASE"),COUNTIF(L1614:M1614, "TAXONOMIC")),1,0)</f>
        <v>1</v>
      </c>
      <c r="P1614">
        <f>IF(AND(COUNTIF(L1614:M1614, "BASE"),COUNTIF(L1614:M1614, "THEMATIC")),1,0)</f>
        <v>0</v>
      </c>
      <c r="Q1614" t="s">
        <v>354</v>
      </c>
      <c r="R1614">
        <f>IF(AND(COUNTIF(L1614:M1614, "THEMATIC"),COUNTIF(L1614:M1614, "TAXONOMIC")),1,0)</f>
        <v>0</v>
      </c>
      <c r="S1614">
        <f>IF(COUNTIF(L1614:M1614, "UNRELATED"),1,0)</f>
        <v>0</v>
      </c>
    </row>
    <row r="1615" spans="1:19" x14ac:dyDescent="0.35">
      <c r="A1615">
        <v>4026</v>
      </c>
      <c r="B1615">
        <v>1</v>
      </c>
      <c r="C1615">
        <v>21</v>
      </c>
      <c r="D1615" t="s">
        <v>4</v>
      </c>
      <c r="E1615" t="s">
        <v>236</v>
      </c>
      <c r="F1615" t="s">
        <v>290</v>
      </c>
      <c r="G1615" t="s">
        <v>291</v>
      </c>
      <c r="H1615" t="s">
        <v>292</v>
      </c>
      <c r="I1615" t="s">
        <v>146</v>
      </c>
      <c r="J1615" t="s">
        <v>4</v>
      </c>
      <c r="K1615" t="s">
        <v>236</v>
      </c>
      <c r="L1615" t="s">
        <v>6</v>
      </c>
      <c r="M1615" t="s">
        <v>14</v>
      </c>
      <c r="N1615">
        <v>6.7506096541199998</v>
      </c>
      <c r="O1615">
        <f>IF(AND(COUNTIF(L1615:M1615, "BASE"),COUNTIF(L1615:M1615, "TAXONOMIC")),1,0)</f>
        <v>1</v>
      </c>
      <c r="P1615">
        <f>IF(AND(COUNTIF(L1615:M1615, "BASE"),COUNTIF(L1615:M1615, "THEMATIC")),1,0)</f>
        <v>0</v>
      </c>
      <c r="Q1615" t="s">
        <v>354</v>
      </c>
      <c r="R1615">
        <f>IF(AND(COUNTIF(L1615:M1615, "THEMATIC"),COUNTIF(L1615:M1615, "TAXONOMIC")),1,0)</f>
        <v>0</v>
      </c>
      <c r="S1615">
        <f>IF(COUNTIF(L1615:M1615, "UNRELATED"),1,0)</f>
        <v>0</v>
      </c>
    </row>
    <row r="1616" spans="1:19" x14ac:dyDescent="0.35">
      <c r="A1616">
        <v>4026</v>
      </c>
      <c r="B1616">
        <v>1</v>
      </c>
      <c r="C1616">
        <v>22</v>
      </c>
      <c r="D1616" t="s">
        <v>15</v>
      </c>
      <c r="E1616" t="s">
        <v>16</v>
      </c>
      <c r="F1616" t="s">
        <v>17</v>
      </c>
      <c r="G1616" t="s">
        <v>18</v>
      </c>
      <c r="H1616" t="s">
        <v>19</v>
      </c>
      <c r="I1616" t="s">
        <v>20</v>
      </c>
      <c r="J1616" t="s">
        <v>15</v>
      </c>
      <c r="K1616" t="s">
        <v>16</v>
      </c>
      <c r="L1616" t="s">
        <v>6</v>
      </c>
      <c r="M1616" t="s">
        <v>14</v>
      </c>
      <c r="N1616">
        <v>8.5537349623600001</v>
      </c>
      <c r="O1616">
        <f>IF(AND(COUNTIF(L1616:M1616, "BASE"),COUNTIF(L1616:M1616, "TAXONOMIC")),1,0)</f>
        <v>1</v>
      </c>
      <c r="P1616">
        <f>IF(AND(COUNTIF(L1616:M1616, "BASE"),COUNTIF(L1616:M1616, "THEMATIC")),1,0)</f>
        <v>0</v>
      </c>
      <c r="Q1616" t="s">
        <v>354</v>
      </c>
      <c r="R1616">
        <f>IF(AND(COUNTIF(L1616:M1616, "THEMATIC"),COUNTIF(L1616:M1616, "TAXONOMIC")),1,0)</f>
        <v>0</v>
      </c>
      <c r="S1616">
        <f>IF(COUNTIF(L1616:M1616, "UNRELATED"),1,0)</f>
        <v>0</v>
      </c>
    </row>
    <row r="1617" spans="1:19" x14ac:dyDescent="0.35">
      <c r="A1617">
        <v>4026</v>
      </c>
      <c r="B1617">
        <v>1</v>
      </c>
      <c r="C1617">
        <v>23</v>
      </c>
      <c r="D1617" t="s">
        <v>253</v>
      </c>
      <c r="E1617" t="s">
        <v>275</v>
      </c>
      <c r="F1617" t="s">
        <v>234</v>
      </c>
      <c r="G1617" t="s">
        <v>276</v>
      </c>
      <c r="H1617" t="s">
        <v>277</v>
      </c>
      <c r="I1617" t="s">
        <v>278</v>
      </c>
      <c r="J1617" t="s">
        <v>253</v>
      </c>
      <c r="K1617" t="s">
        <v>275</v>
      </c>
      <c r="L1617" t="s">
        <v>6</v>
      </c>
      <c r="M1617" t="s">
        <v>14</v>
      </c>
      <c r="N1617">
        <v>13.220109409999999</v>
      </c>
      <c r="O1617">
        <f>IF(AND(COUNTIF(L1617:M1617, "BASE"),COUNTIF(L1617:M1617, "TAXONOMIC")),1,0)</f>
        <v>1</v>
      </c>
      <c r="P1617">
        <f>IF(AND(COUNTIF(L1617:M1617, "BASE"),COUNTIF(L1617:M1617, "THEMATIC")),1,0)</f>
        <v>0</v>
      </c>
      <c r="Q1617" t="s">
        <v>354</v>
      </c>
      <c r="R1617">
        <f>IF(AND(COUNTIF(L1617:M1617, "THEMATIC"),COUNTIF(L1617:M1617, "TAXONOMIC")),1,0)</f>
        <v>0</v>
      </c>
      <c r="S1617">
        <f>IF(COUNTIF(L1617:M1617, "UNRELATED"),1,0)</f>
        <v>0</v>
      </c>
    </row>
    <row r="1618" spans="1:19" x14ac:dyDescent="0.35">
      <c r="A1618">
        <v>4026</v>
      </c>
      <c r="B1618">
        <v>1</v>
      </c>
      <c r="C1618">
        <v>24</v>
      </c>
      <c r="D1618" t="s">
        <v>293</v>
      </c>
      <c r="E1618" t="s">
        <v>294</v>
      </c>
      <c r="F1618" t="s">
        <v>295</v>
      </c>
      <c r="G1618" t="s">
        <v>296</v>
      </c>
      <c r="H1618" t="s">
        <v>297</v>
      </c>
      <c r="I1618" t="s">
        <v>298</v>
      </c>
      <c r="J1618" t="s">
        <v>294</v>
      </c>
      <c r="K1618" t="s">
        <v>293</v>
      </c>
      <c r="L1618" t="s">
        <v>14</v>
      </c>
      <c r="M1618" t="s">
        <v>6</v>
      </c>
      <c r="N1618">
        <v>2.7384950370799999</v>
      </c>
      <c r="O1618">
        <f>IF(AND(COUNTIF(L1618:M1618, "BASE"),COUNTIF(L1618:M1618, "TAXONOMIC")),1,0)</f>
        <v>1</v>
      </c>
      <c r="P1618">
        <f>IF(AND(COUNTIF(L1618:M1618, "BASE"),COUNTIF(L1618:M1618, "THEMATIC")),1,0)</f>
        <v>0</v>
      </c>
      <c r="Q1618" t="s">
        <v>354</v>
      </c>
      <c r="R1618">
        <f>IF(AND(COUNTIF(L1618:M1618, "THEMATIC"),COUNTIF(L1618:M1618, "TAXONOMIC")),1,0)</f>
        <v>0</v>
      </c>
      <c r="S1618">
        <f>IF(COUNTIF(L1618:M1618, "UNRELATED"),1,0)</f>
        <v>0</v>
      </c>
    </row>
    <row r="1619" spans="1:19" x14ac:dyDescent="0.35">
      <c r="A1619">
        <v>4026</v>
      </c>
      <c r="B1619">
        <v>1</v>
      </c>
      <c r="C1619">
        <v>25</v>
      </c>
      <c r="D1619" t="s">
        <v>162</v>
      </c>
      <c r="E1619" t="s">
        <v>163</v>
      </c>
      <c r="F1619" t="s">
        <v>164</v>
      </c>
      <c r="G1619" t="s">
        <v>165</v>
      </c>
      <c r="H1619" t="s">
        <v>166</v>
      </c>
      <c r="I1619" t="s">
        <v>115</v>
      </c>
      <c r="J1619" t="s">
        <v>162</v>
      </c>
      <c r="K1619" t="s">
        <v>163</v>
      </c>
      <c r="L1619" t="s">
        <v>6</v>
      </c>
      <c r="M1619" t="s">
        <v>14</v>
      </c>
      <c r="N1619">
        <v>5.6212819054500001</v>
      </c>
      <c r="O1619">
        <f>IF(AND(COUNTIF(L1619:M1619, "BASE"),COUNTIF(L1619:M1619, "TAXONOMIC")),1,0)</f>
        <v>1</v>
      </c>
      <c r="P1619">
        <f>IF(AND(COUNTIF(L1619:M1619, "BASE"),COUNTIF(L1619:M1619, "THEMATIC")),1,0)</f>
        <v>0</v>
      </c>
      <c r="Q1619" t="s">
        <v>354</v>
      </c>
      <c r="R1619">
        <f>IF(AND(COUNTIF(L1619:M1619, "THEMATIC"),COUNTIF(L1619:M1619, "TAXONOMIC")),1,0)</f>
        <v>0</v>
      </c>
      <c r="S1619">
        <f>IF(COUNTIF(L1619:M1619, "UNRELATED"),1,0)</f>
        <v>0</v>
      </c>
    </row>
    <row r="1620" spans="1:19" x14ac:dyDescent="0.35">
      <c r="A1620">
        <v>4026</v>
      </c>
      <c r="B1620">
        <v>1</v>
      </c>
      <c r="C1620">
        <v>26</v>
      </c>
      <c r="D1620" t="s">
        <v>181</v>
      </c>
      <c r="E1620" t="s">
        <v>182</v>
      </c>
      <c r="F1620" t="s">
        <v>183</v>
      </c>
      <c r="G1620" t="s">
        <v>184</v>
      </c>
      <c r="H1620" t="s">
        <v>185</v>
      </c>
      <c r="I1620" t="s">
        <v>186</v>
      </c>
      <c r="J1620" t="s">
        <v>182</v>
      </c>
      <c r="K1620" t="s">
        <v>181</v>
      </c>
      <c r="L1620" t="s">
        <v>14</v>
      </c>
      <c r="M1620" t="s">
        <v>6</v>
      </c>
      <c r="N1620">
        <v>6.1795070858200001</v>
      </c>
      <c r="O1620">
        <f>IF(AND(COUNTIF(L1620:M1620, "BASE"),COUNTIF(L1620:M1620, "TAXONOMIC")),1,0)</f>
        <v>1</v>
      </c>
      <c r="P1620">
        <f>IF(AND(COUNTIF(L1620:M1620, "BASE"),COUNTIF(L1620:M1620, "THEMATIC")),1,0)</f>
        <v>0</v>
      </c>
      <c r="Q1620" t="s">
        <v>354</v>
      </c>
      <c r="R1620">
        <f>IF(AND(COUNTIF(L1620:M1620, "THEMATIC"),COUNTIF(L1620:M1620, "TAXONOMIC")),1,0)</f>
        <v>0</v>
      </c>
      <c r="S1620">
        <f>IF(COUNTIF(L1620:M1620, "UNRELATED"),1,0)</f>
        <v>0</v>
      </c>
    </row>
    <row r="1621" spans="1:19" x14ac:dyDescent="0.35">
      <c r="A1621">
        <v>4026</v>
      </c>
      <c r="B1621">
        <v>1</v>
      </c>
      <c r="C1621">
        <v>27</v>
      </c>
      <c r="D1621" t="s">
        <v>260</v>
      </c>
      <c r="E1621" t="s">
        <v>261</v>
      </c>
      <c r="F1621" t="s">
        <v>145</v>
      </c>
      <c r="G1621" t="s">
        <v>262</v>
      </c>
      <c r="H1621" t="s">
        <v>263</v>
      </c>
      <c r="I1621" t="s">
        <v>264</v>
      </c>
      <c r="J1621" t="s">
        <v>260</v>
      </c>
      <c r="K1621" t="s">
        <v>261</v>
      </c>
      <c r="L1621" t="s">
        <v>6</v>
      </c>
      <c r="M1621" t="s">
        <v>14</v>
      </c>
      <c r="N1621">
        <v>4.7079732740500004</v>
      </c>
      <c r="O1621">
        <f>IF(AND(COUNTIF(L1621:M1621, "BASE"),COUNTIF(L1621:M1621, "TAXONOMIC")),1,0)</f>
        <v>1</v>
      </c>
      <c r="P1621">
        <f>IF(AND(COUNTIF(L1621:M1621, "BASE"),COUNTIF(L1621:M1621, "THEMATIC")),1,0)</f>
        <v>0</v>
      </c>
      <c r="Q1621" t="s">
        <v>354</v>
      </c>
      <c r="R1621">
        <f>IF(AND(COUNTIF(L1621:M1621, "THEMATIC"),COUNTIF(L1621:M1621, "TAXONOMIC")),1,0)</f>
        <v>0</v>
      </c>
      <c r="S1621">
        <f>IF(COUNTIF(L1621:M1621, "UNRELATED"),1,0)</f>
        <v>0</v>
      </c>
    </row>
    <row r="1622" spans="1:19" x14ac:dyDescent="0.35">
      <c r="A1622">
        <v>4026</v>
      </c>
      <c r="B1622">
        <v>1</v>
      </c>
      <c r="C1622">
        <v>28</v>
      </c>
      <c r="D1622" t="s">
        <v>21</v>
      </c>
      <c r="E1622" t="s">
        <v>22</v>
      </c>
      <c r="F1622" t="s">
        <v>23</v>
      </c>
      <c r="G1622" t="s">
        <v>24</v>
      </c>
      <c r="H1622" t="s">
        <v>25</v>
      </c>
      <c r="I1622" t="s">
        <v>26</v>
      </c>
      <c r="J1622" t="s">
        <v>22</v>
      </c>
      <c r="K1622" t="s">
        <v>21</v>
      </c>
      <c r="L1622" t="s">
        <v>14</v>
      </c>
      <c r="M1622" t="s">
        <v>6</v>
      </c>
      <c r="N1622">
        <v>10.3635805342</v>
      </c>
      <c r="O1622">
        <f>IF(AND(COUNTIF(L1622:M1622, "BASE"),COUNTIF(L1622:M1622, "TAXONOMIC")),1,0)</f>
        <v>1</v>
      </c>
      <c r="P1622">
        <f>IF(AND(COUNTIF(L1622:M1622, "BASE"),COUNTIF(L1622:M1622, "THEMATIC")),1,0)</f>
        <v>0</v>
      </c>
      <c r="Q1622" t="s">
        <v>354</v>
      </c>
      <c r="R1622">
        <f>IF(AND(COUNTIF(L1622:M1622, "THEMATIC"),COUNTIF(L1622:M1622, "TAXONOMIC")),1,0)</f>
        <v>0</v>
      </c>
      <c r="S1622">
        <f>IF(COUNTIF(L1622:M1622, "UNRELATED"),1,0)</f>
        <v>0</v>
      </c>
    </row>
    <row r="1623" spans="1:19" x14ac:dyDescent="0.35">
      <c r="A1623">
        <v>4026</v>
      </c>
      <c r="B1623">
        <v>1</v>
      </c>
      <c r="C1623">
        <v>29</v>
      </c>
      <c r="D1623" t="s">
        <v>142</v>
      </c>
      <c r="E1623" t="s">
        <v>45</v>
      </c>
      <c r="F1623" t="s">
        <v>143</v>
      </c>
      <c r="G1623" t="s">
        <v>144</v>
      </c>
      <c r="H1623" t="s">
        <v>51</v>
      </c>
      <c r="I1623" t="s">
        <v>145</v>
      </c>
      <c r="J1623" t="s">
        <v>45</v>
      </c>
      <c r="K1623" t="s">
        <v>142</v>
      </c>
      <c r="L1623" t="s">
        <v>14</v>
      </c>
      <c r="M1623" t="s">
        <v>6</v>
      </c>
      <c r="N1623">
        <v>4.9579661560700004</v>
      </c>
      <c r="O1623">
        <f>IF(AND(COUNTIF(L1623:M1623, "BASE"),COUNTIF(L1623:M1623, "TAXONOMIC")),1,0)</f>
        <v>1</v>
      </c>
      <c r="P1623">
        <f>IF(AND(COUNTIF(L1623:M1623, "BASE"),COUNTIF(L1623:M1623, "THEMATIC")),1,0)</f>
        <v>0</v>
      </c>
      <c r="Q1623" t="s">
        <v>354</v>
      </c>
      <c r="R1623">
        <f>IF(AND(COUNTIF(L1623:M1623, "THEMATIC"),COUNTIF(L1623:M1623, "TAXONOMIC")),1,0)</f>
        <v>0</v>
      </c>
      <c r="S1623">
        <f>IF(COUNTIF(L1623:M1623, "UNRELATED"),1,0)</f>
        <v>0</v>
      </c>
    </row>
    <row r="1624" spans="1:19" x14ac:dyDescent="0.35">
      <c r="A1624">
        <v>4026</v>
      </c>
      <c r="B1624">
        <v>1</v>
      </c>
      <c r="C1624">
        <v>30</v>
      </c>
      <c r="D1624" t="s">
        <v>63</v>
      </c>
      <c r="E1624" t="s">
        <v>64</v>
      </c>
      <c r="F1624" t="s">
        <v>65</v>
      </c>
      <c r="G1624" t="s">
        <v>66</v>
      </c>
      <c r="H1624" t="s">
        <v>67</v>
      </c>
      <c r="I1624" t="s">
        <v>68</v>
      </c>
      <c r="J1624" t="s">
        <v>63</v>
      </c>
      <c r="K1624" t="s">
        <v>64</v>
      </c>
      <c r="L1624" t="s">
        <v>6</v>
      </c>
      <c r="M1624" t="s">
        <v>14</v>
      </c>
      <c r="N1624">
        <v>2.9276837519100001</v>
      </c>
      <c r="O1624">
        <f>IF(AND(COUNTIF(L1624:M1624, "BASE"),COUNTIF(L1624:M1624, "TAXONOMIC")),1,0)</f>
        <v>1</v>
      </c>
      <c r="P1624">
        <f>IF(AND(COUNTIF(L1624:M1624, "BASE"),COUNTIF(L1624:M1624, "THEMATIC")),1,0)</f>
        <v>0</v>
      </c>
      <c r="Q1624" t="s">
        <v>354</v>
      </c>
      <c r="R1624">
        <f>IF(AND(COUNTIF(L1624:M1624, "THEMATIC"),COUNTIF(L1624:M1624, "TAXONOMIC")),1,0)</f>
        <v>0</v>
      </c>
      <c r="S1624">
        <f>IF(COUNTIF(L1624:M1624, "UNRELATED"),1,0)</f>
        <v>0</v>
      </c>
    </row>
    <row r="1625" spans="1:19" x14ac:dyDescent="0.35">
      <c r="A1625">
        <v>4026</v>
      </c>
      <c r="B1625">
        <v>1</v>
      </c>
      <c r="C1625">
        <v>31</v>
      </c>
      <c r="D1625" t="s">
        <v>285</v>
      </c>
      <c r="E1625" t="s">
        <v>286</v>
      </c>
      <c r="F1625" t="s">
        <v>81</v>
      </c>
      <c r="G1625" t="s">
        <v>287</v>
      </c>
      <c r="H1625" t="s">
        <v>288</v>
      </c>
      <c r="I1625" t="s">
        <v>289</v>
      </c>
      <c r="J1625" t="s">
        <v>286</v>
      </c>
      <c r="K1625" t="s">
        <v>289</v>
      </c>
      <c r="L1625" t="s">
        <v>14</v>
      </c>
      <c r="M1625" t="s">
        <v>324</v>
      </c>
      <c r="N1625">
        <v>7.3909492458899999</v>
      </c>
      <c r="O1625">
        <f>IF(AND(COUNTIF(L1625:M1625, "BASE"),COUNTIF(L1625:M1625, "TAXONOMIC")),1,0)</f>
        <v>0</v>
      </c>
      <c r="P1625">
        <f>IF(AND(COUNTIF(L1625:M1625, "BASE"),COUNTIF(L1625:M1625, "THEMATIC")),1,0)</f>
        <v>0</v>
      </c>
      <c r="Q1625" t="s">
        <v>352</v>
      </c>
      <c r="R1625">
        <f>IF(AND(COUNTIF(L1625:M1625, "THEMATIC"),COUNTIF(L1625:M1625, "TAXONOMIC")),1,0)</f>
        <v>0</v>
      </c>
      <c r="S1625">
        <f>IF(COUNTIF(L1625:M1625, "UNRELATED"),1,0)</f>
        <v>1</v>
      </c>
    </row>
    <row r="1626" spans="1:19" x14ac:dyDescent="0.35">
      <c r="A1626">
        <v>4026</v>
      </c>
      <c r="B1626">
        <v>1</v>
      </c>
      <c r="C1626">
        <v>32</v>
      </c>
      <c r="D1626" t="s">
        <v>3</v>
      </c>
      <c r="E1626" t="s">
        <v>203</v>
      </c>
      <c r="F1626" t="s">
        <v>204</v>
      </c>
      <c r="G1626" t="s">
        <v>205</v>
      </c>
      <c r="H1626" t="s">
        <v>206</v>
      </c>
      <c r="I1626" t="s">
        <v>207</v>
      </c>
      <c r="J1626" t="s">
        <v>3</v>
      </c>
      <c r="K1626" t="s">
        <v>203</v>
      </c>
      <c r="L1626" t="s">
        <v>6</v>
      </c>
      <c r="M1626" t="s">
        <v>14</v>
      </c>
      <c r="N1626">
        <v>2.8188899033700001</v>
      </c>
      <c r="O1626">
        <f>IF(AND(COUNTIF(L1626:M1626, "BASE"),COUNTIF(L1626:M1626, "TAXONOMIC")),1,0)</f>
        <v>1</v>
      </c>
      <c r="P1626">
        <f>IF(AND(COUNTIF(L1626:M1626, "BASE"),COUNTIF(L1626:M1626, "THEMATIC")),1,0)</f>
        <v>0</v>
      </c>
      <c r="Q1626" t="s">
        <v>354</v>
      </c>
      <c r="R1626">
        <f>IF(AND(COUNTIF(L1626:M1626, "THEMATIC"),COUNTIF(L1626:M1626, "TAXONOMIC")),1,0)</f>
        <v>0</v>
      </c>
      <c r="S1626">
        <f>IF(COUNTIF(L1626:M1626, "UNRELATED"),1,0)</f>
        <v>0</v>
      </c>
    </row>
    <row r="1627" spans="1:19" x14ac:dyDescent="0.35">
      <c r="A1627">
        <v>4026</v>
      </c>
      <c r="B1627">
        <v>1</v>
      </c>
      <c r="C1627">
        <v>33</v>
      </c>
      <c r="D1627" t="s">
        <v>313</v>
      </c>
      <c r="E1627" t="s">
        <v>314</v>
      </c>
      <c r="F1627" t="s">
        <v>315</v>
      </c>
      <c r="G1627" t="s">
        <v>267</v>
      </c>
      <c r="H1627" t="s">
        <v>316</v>
      </c>
      <c r="I1627" t="s">
        <v>317</v>
      </c>
      <c r="J1627" t="s">
        <v>314</v>
      </c>
      <c r="K1627" t="s">
        <v>313</v>
      </c>
      <c r="L1627" t="s">
        <v>14</v>
      </c>
      <c r="M1627" t="s">
        <v>6</v>
      </c>
      <c r="N1627">
        <v>4.00212013244</v>
      </c>
      <c r="O1627">
        <f>IF(AND(COUNTIF(L1627:M1627, "BASE"),COUNTIF(L1627:M1627, "TAXONOMIC")),1,0)</f>
        <v>1</v>
      </c>
      <c r="P1627">
        <f>IF(AND(COUNTIF(L1627:M1627, "BASE"),COUNTIF(L1627:M1627, "THEMATIC")),1,0)</f>
        <v>0</v>
      </c>
      <c r="Q1627" t="s">
        <v>354</v>
      </c>
      <c r="R1627">
        <f>IF(AND(COUNTIF(L1627:M1627, "THEMATIC"),COUNTIF(L1627:M1627, "TAXONOMIC")),1,0)</f>
        <v>0</v>
      </c>
      <c r="S1627">
        <f>IF(COUNTIF(L1627:M1627, "UNRELATED"),1,0)</f>
        <v>0</v>
      </c>
    </row>
    <row r="1628" spans="1:19" x14ac:dyDescent="0.35">
      <c r="A1628">
        <v>4026</v>
      </c>
      <c r="B1628">
        <v>1</v>
      </c>
      <c r="C1628">
        <v>34</v>
      </c>
      <c r="D1628" t="s">
        <v>197</v>
      </c>
      <c r="E1628" t="s">
        <v>198</v>
      </c>
      <c r="F1628" t="s">
        <v>199</v>
      </c>
      <c r="G1628" t="s">
        <v>200</v>
      </c>
      <c r="H1628" t="s">
        <v>201</v>
      </c>
      <c r="I1628" t="s">
        <v>202</v>
      </c>
      <c r="J1628" t="s">
        <v>199</v>
      </c>
      <c r="K1628" t="s">
        <v>197</v>
      </c>
      <c r="L1628" t="s">
        <v>7</v>
      </c>
      <c r="M1628" t="s">
        <v>6</v>
      </c>
      <c r="N1628">
        <v>12.7764978483</v>
      </c>
      <c r="O1628">
        <f>IF(AND(COUNTIF(L1628:M1628, "BASE"),COUNTIF(L1628:M1628, "TAXONOMIC")),1,0)</f>
        <v>0</v>
      </c>
      <c r="P1628">
        <f>IF(AND(COUNTIF(L1628:M1628, "BASE"),COUNTIF(L1628:M1628, "THEMATIC")),1,0)</f>
        <v>1</v>
      </c>
      <c r="Q1628" t="s">
        <v>353</v>
      </c>
      <c r="R1628">
        <f>IF(AND(COUNTIF(L1628:M1628, "THEMATIC"),COUNTIF(L1628:M1628, "TAXONOMIC")),1,0)</f>
        <v>0</v>
      </c>
      <c r="S1628">
        <f>IF(COUNTIF(L1628:M1628, "UNRELATED"),1,0)</f>
        <v>0</v>
      </c>
    </row>
    <row r="1629" spans="1:19" x14ac:dyDescent="0.35">
      <c r="A1629">
        <v>4026</v>
      </c>
      <c r="B1629">
        <v>1</v>
      </c>
      <c r="C1629">
        <v>35</v>
      </c>
      <c r="D1629" t="s">
        <v>85</v>
      </c>
      <c r="E1629" t="s">
        <v>86</v>
      </c>
      <c r="F1629" t="s">
        <v>87</v>
      </c>
      <c r="G1629" t="s">
        <v>88</v>
      </c>
      <c r="H1629" t="s">
        <v>89</v>
      </c>
      <c r="I1629" t="s">
        <v>90</v>
      </c>
      <c r="J1629" t="s">
        <v>86</v>
      </c>
      <c r="K1629" t="s">
        <v>85</v>
      </c>
      <c r="L1629" t="s">
        <v>14</v>
      </c>
      <c r="M1629" t="s">
        <v>6</v>
      </c>
      <c r="N1629">
        <v>14.851913184400001</v>
      </c>
      <c r="O1629">
        <f>IF(AND(COUNTIF(L1629:M1629, "BASE"),COUNTIF(L1629:M1629, "TAXONOMIC")),1,0)</f>
        <v>1</v>
      </c>
      <c r="P1629">
        <f>IF(AND(COUNTIF(L1629:M1629, "BASE"),COUNTIF(L1629:M1629, "THEMATIC")),1,0)</f>
        <v>0</v>
      </c>
      <c r="Q1629" t="s">
        <v>354</v>
      </c>
      <c r="R1629">
        <f>IF(AND(COUNTIF(L1629:M1629, "THEMATIC"),COUNTIF(L1629:M1629, "TAXONOMIC")),1,0)</f>
        <v>0</v>
      </c>
      <c r="S1629">
        <f>IF(COUNTIF(L1629:M1629, "UNRELATED"),1,0)</f>
        <v>0</v>
      </c>
    </row>
    <row r="1630" spans="1:19" x14ac:dyDescent="0.35">
      <c r="A1630">
        <v>4026</v>
      </c>
      <c r="B1630">
        <v>1</v>
      </c>
      <c r="C1630">
        <v>36</v>
      </c>
      <c r="D1630" t="s">
        <v>171</v>
      </c>
      <c r="E1630" t="s">
        <v>172</v>
      </c>
      <c r="F1630" t="s">
        <v>140</v>
      </c>
      <c r="G1630" t="s">
        <v>86</v>
      </c>
      <c r="H1630" t="s">
        <v>173</v>
      </c>
      <c r="I1630" t="s">
        <v>174</v>
      </c>
      <c r="J1630" t="s">
        <v>171</v>
      </c>
      <c r="K1630" t="s">
        <v>172</v>
      </c>
      <c r="L1630" t="s">
        <v>6</v>
      </c>
      <c r="M1630" t="s">
        <v>14</v>
      </c>
      <c r="N1630">
        <v>3.68706494069</v>
      </c>
      <c r="O1630">
        <f>IF(AND(COUNTIF(L1630:M1630, "BASE"),COUNTIF(L1630:M1630, "TAXONOMIC")),1,0)</f>
        <v>1</v>
      </c>
      <c r="P1630">
        <f>IF(AND(COUNTIF(L1630:M1630, "BASE"),COUNTIF(L1630:M1630, "THEMATIC")),1,0)</f>
        <v>0</v>
      </c>
      <c r="Q1630" t="s">
        <v>354</v>
      </c>
      <c r="R1630">
        <f>IF(AND(COUNTIF(L1630:M1630, "THEMATIC"),COUNTIF(L1630:M1630, "TAXONOMIC")),1,0)</f>
        <v>0</v>
      </c>
      <c r="S1630">
        <f>IF(COUNTIF(L1630:M1630, "UNRELATED"),1,0)</f>
        <v>0</v>
      </c>
    </row>
    <row r="1631" spans="1:19" x14ac:dyDescent="0.35">
      <c r="A1631">
        <v>4026</v>
      </c>
      <c r="B1631">
        <v>1</v>
      </c>
      <c r="C1631">
        <v>37</v>
      </c>
      <c r="D1631" t="s">
        <v>36</v>
      </c>
      <c r="E1631" t="s">
        <v>271</v>
      </c>
      <c r="F1631" t="s">
        <v>165</v>
      </c>
      <c r="G1631" t="s">
        <v>272</v>
      </c>
      <c r="H1631" t="s">
        <v>273</v>
      </c>
      <c r="I1631" t="s">
        <v>274</v>
      </c>
      <c r="J1631" t="s">
        <v>36</v>
      </c>
      <c r="K1631" t="s">
        <v>271</v>
      </c>
      <c r="L1631" t="s">
        <v>6</v>
      </c>
      <c r="M1631" t="s">
        <v>14</v>
      </c>
      <c r="N1631">
        <v>3.5087298208400002</v>
      </c>
      <c r="O1631">
        <f>IF(AND(COUNTIF(L1631:M1631, "BASE"),COUNTIF(L1631:M1631, "TAXONOMIC")),1,0)</f>
        <v>1</v>
      </c>
      <c r="P1631">
        <f>IF(AND(COUNTIF(L1631:M1631, "BASE"),COUNTIF(L1631:M1631, "THEMATIC")),1,0)</f>
        <v>0</v>
      </c>
      <c r="Q1631" t="s">
        <v>354</v>
      </c>
      <c r="R1631">
        <f>IF(AND(COUNTIF(L1631:M1631, "THEMATIC"),COUNTIF(L1631:M1631, "TAXONOMIC")),1,0)</f>
        <v>0</v>
      </c>
      <c r="S1631">
        <f>IF(COUNTIF(L1631:M1631, "UNRELATED"),1,0)</f>
        <v>0</v>
      </c>
    </row>
    <row r="1632" spans="1:19" x14ac:dyDescent="0.35">
      <c r="A1632">
        <v>4026</v>
      </c>
      <c r="B1632">
        <v>1</v>
      </c>
      <c r="C1632">
        <v>38</v>
      </c>
      <c r="D1632" t="s">
        <v>226</v>
      </c>
      <c r="E1632" t="s">
        <v>227</v>
      </c>
      <c r="F1632" t="s">
        <v>228</v>
      </c>
      <c r="G1632" t="s">
        <v>229</v>
      </c>
      <c r="H1632" t="s">
        <v>230</v>
      </c>
      <c r="I1632" t="s">
        <v>231</v>
      </c>
      <c r="J1632" t="s">
        <v>227</v>
      </c>
      <c r="K1632" t="s">
        <v>226</v>
      </c>
      <c r="L1632" t="s">
        <v>14</v>
      </c>
      <c r="M1632" t="s">
        <v>6</v>
      </c>
      <c r="N1632">
        <v>4.01413046429</v>
      </c>
      <c r="O1632">
        <f>IF(AND(COUNTIF(L1632:M1632, "BASE"),COUNTIF(L1632:M1632, "TAXONOMIC")),1,0)</f>
        <v>1</v>
      </c>
      <c r="P1632">
        <f>IF(AND(COUNTIF(L1632:M1632, "BASE"),COUNTIF(L1632:M1632, "THEMATIC")),1,0)</f>
        <v>0</v>
      </c>
      <c r="Q1632" t="s">
        <v>354</v>
      </c>
      <c r="R1632">
        <f>IF(AND(COUNTIF(L1632:M1632, "THEMATIC"),COUNTIF(L1632:M1632, "TAXONOMIC")),1,0)</f>
        <v>0</v>
      </c>
      <c r="S1632">
        <f>IF(COUNTIF(L1632:M1632, "UNRELATED"),1,0)</f>
        <v>0</v>
      </c>
    </row>
    <row r="1633" spans="1:19" x14ac:dyDescent="0.35">
      <c r="A1633">
        <v>4026</v>
      </c>
      <c r="B1633">
        <v>1</v>
      </c>
      <c r="C1633">
        <v>39</v>
      </c>
      <c r="D1633" t="s">
        <v>299</v>
      </c>
      <c r="E1633" t="s">
        <v>206</v>
      </c>
      <c r="F1633" t="s">
        <v>300</v>
      </c>
      <c r="G1633" t="s">
        <v>301</v>
      </c>
      <c r="H1633" t="s">
        <v>302</v>
      </c>
      <c r="I1633" t="s">
        <v>303</v>
      </c>
      <c r="J1633" t="s">
        <v>299</v>
      </c>
      <c r="K1633" t="s">
        <v>300</v>
      </c>
      <c r="L1633" t="s">
        <v>6</v>
      </c>
      <c r="M1633" t="s">
        <v>7</v>
      </c>
      <c r="N1633">
        <v>15.065347024499999</v>
      </c>
      <c r="O1633">
        <f>IF(AND(COUNTIF(L1633:M1633, "BASE"),COUNTIF(L1633:M1633, "TAXONOMIC")),1,0)</f>
        <v>0</v>
      </c>
      <c r="P1633">
        <f>IF(AND(COUNTIF(L1633:M1633, "BASE"),COUNTIF(L1633:M1633, "THEMATIC")),1,0)</f>
        <v>1</v>
      </c>
      <c r="Q1633" t="s">
        <v>353</v>
      </c>
      <c r="R1633">
        <f>IF(AND(COUNTIF(L1633:M1633, "THEMATIC"),COUNTIF(L1633:M1633, "TAXONOMIC")),1,0)</f>
        <v>0</v>
      </c>
      <c r="S1633">
        <f>IF(COUNTIF(L1633:M1633, "UNRELATED"),1,0)</f>
        <v>0</v>
      </c>
    </row>
    <row r="1634" spans="1:19" x14ac:dyDescent="0.35">
      <c r="A1634">
        <v>4026</v>
      </c>
      <c r="B1634">
        <v>1</v>
      </c>
      <c r="C1634">
        <v>40</v>
      </c>
      <c r="D1634" t="s">
        <v>59</v>
      </c>
      <c r="E1634" t="s">
        <v>137</v>
      </c>
      <c r="F1634" t="s">
        <v>138</v>
      </c>
      <c r="G1634" t="s">
        <v>139</v>
      </c>
      <c r="H1634" t="s">
        <v>140</v>
      </c>
      <c r="I1634" t="s">
        <v>141</v>
      </c>
      <c r="J1634" t="s">
        <v>137</v>
      </c>
      <c r="K1634" t="s">
        <v>59</v>
      </c>
      <c r="L1634" t="s">
        <v>14</v>
      </c>
      <c r="M1634" t="s">
        <v>6</v>
      </c>
      <c r="N1634">
        <v>6.0571300212799999</v>
      </c>
      <c r="O1634">
        <f>IF(AND(COUNTIF(L1634:M1634, "BASE"),COUNTIF(L1634:M1634, "TAXONOMIC")),1,0)</f>
        <v>1</v>
      </c>
      <c r="P1634">
        <f>IF(AND(COUNTIF(L1634:M1634, "BASE"),COUNTIF(L1634:M1634, "THEMATIC")),1,0)</f>
        <v>0</v>
      </c>
      <c r="Q1634" t="s">
        <v>354</v>
      </c>
      <c r="R1634">
        <f>IF(AND(COUNTIF(L1634:M1634, "THEMATIC"),COUNTIF(L1634:M1634, "TAXONOMIC")),1,0)</f>
        <v>0</v>
      </c>
      <c r="S1634">
        <f>IF(COUNTIF(L1634:M1634, "UNRELATED"),1,0)</f>
        <v>0</v>
      </c>
    </row>
    <row r="1635" spans="1:19" x14ac:dyDescent="0.35">
      <c r="A1635">
        <v>4026</v>
      </c>
      <c r="B1635">
        <v>1</v>
      </c>
      <c r="C1635">
        <v>41</v>
      </c>
      <c r="D1635" t="s">
        <v>255</v>
      </c>
      <c r="E1635" t="s">
        <v>256</v>
      </c>
      <c r="F1635" t="s">
        <v>175</v>
      </c>
      <c r="G1635" t="s">
        <v>257</v>
      </c>
      <c r="H1635" t="s">
        <v>258</v>
      </c>
      <c r="I1635" t="s">
        <v>259</v>
      </c>
      <c r="J1635" t="s">
        <v>255</v>
      </c>
      <c r="K1635" t="s">
        <v>256</v>
      </c>
      <c r="L1635" t="s">
        <v>6</v>
      </c>
      <c r="M1635" t="s">
        <v>14</v>
      </c>
      <c r="N1635">
        <v>3.7580039635100002</v>
      </c>
      <c r="O1635">
        <f>IF(AND(COUNTIF(L1635:M1635, "BASE"),COUNTIF(L1635:M1635, "TAXONOMIC")),1,0)</f>
        <v>1</v>
      </c>
      <c r="P1635">
        <f>IF(AND(COUNTIF(L1635:M1635, "BASE"),COUNTIF(L1635:M1635, "THEMATIC")),1,0)</f>
        <v>0</v>
      </c>
      <c r="Q1635" t="s">
        <v>354</v>
      </c>
      <c r="R1635">
        <f>IF(AND(COUNTIF(L1635:M1635, "THEMATIC"),COUNTIF(L1635:M1635, "TAXONOMIC")),1,0)</f>
        <v>0</v>
      </c>
      <c r="S1635">
        <f>IF(COUNTIF(L1635:M1635, "UNRELATED"),1,0)</f>
        <v>0</v>
      </c>
    </row>
    <row r="1636" spans="1:19" x14ac:dyDescent="0.35">
      <c r="A1636">
        <v>4026</v>
      </c>
      <c r="B1636">
        <v>1</v>
      </c>
      <c r="C1636">
        <v>42</v>
      </c>
      <c r="D1636" t="s">
        <v>69</v>
      </c>
      <c r="E1636" t="s">
        <v>70</v>
      </c>
      <c r="F1636" t="s">
        <v>71</v>
      </c>
      <c r="G1636" t="s">
        <v>38</v>
      </c>
      <c r="H1636" t="s">
        <v>72</v>
      </c>
      <c r="I1636" t="s">
        <v>73</v>
      </c>
      <c r="J1636" t="s">
        <v>69</v>
      </c>
      <c r="K1636" t="s">
        <v>70</v>
      </c>
      <c r="L1636" t="s">
        <v>6</v>
      </c>
      <c r="M1636" t="s">
        <v>14</v>
      </c>
      <c r="N1636">
        <v>6.3524796346899999</v>
      </c>
      <c r="O1636">
        <f>IF(AND(COUNTIF(L1636:M1636, "BASE"),COUNTIF(L1636:M1636, "TAXONOMIC")),1,0)</f>
        <v>1</v>
      </c>
      <c r="P1636">
        <f>IF(AND(COUNTIF(L1636:M1636, "BASE"),COUNTIF(L1636:M1636, "THEMATIC")),1,0)</f>
        <v>0</v>
      </c>
      <c r="Q1636" t="s">
        <v>354</v>
      </c>
      <c r="R1636">
        <f>IF(AND(COUNTIF(L1636:M1636, "THEMATIC"),COUNTIF(L1636:M1636, "TAXONOMIC")),1,0)</f>
        <v>0</v>
      </c>
      <c r="S1636">
        <f>IF(COUNTIF(L1636:M1636, "UNRELATED"),1,0)</f>
        <v>0</v>
      </c>
    </row>
    <row r="1637" spans="1:19" x14ac:dyDescent="0.35">
      <c r="A1637">
        <v>4026</v>
      </c>
      <c r="B1637">
        <v>1</v>
      </c>
      <c r="C1637">
        <v>43</v>
      </c>
      <c r="D1637" t="s">
        <v>232</v>
      </c>
      <c r="E1637" t="s">
        <v>233</v>
      </c>
      <c r="F1637" t="s">
        <v>234</v>
      </c>
      <c r="G1637" t="s">
        <v>235</v>
      </c>
      <c r="H1637" t="s">
        <v>236</v>
      </c>
      <c r="I1637" t="s">
        <v>237</v>
      </c>
      <c r="J1637" t="s">
        <v>232</v>
      </c>
      <c r="K1637" t="s">
        <v>233</v>
      </c>
      <c r="L1637" t="s">
        <v>6</v>
      </c>
      <c r="M1637" t="s">
        <v>14</v>
      </c>
      <c r="N1637">
        <v>6.1937987781099997</v>
      </c>
      <c r="O1637">
        <f>IF(AND(COUNTIF(L1637:M1637, "BASE"),COUNTIF(L1637:M1637, "TAXONOMIC")),1,0)</f>
        <v>1</v>
      </c>
      <c r="P1637">
        <f>IF(AND(COUNTIF(L1637:M1637, "BASE"),COUNTIF(L1637:M1637, "THEMATIC")),1,0)</f>
        <v>0</v>
      </c>
      <c r="Q1637" t="s">
        <v>354</v>
      </c>
      <c r="R1637">
        <f>IF(AND(COUNTIF(L1637:M1637, "THEMATIC"),COUNTIF(L1637:M1637, "TAXONOMIC")),1,0)</f>
        <v>0</v>
      </c>
      <c r="S1637">
        <f>IF(COUNTIF(L1637:M1637, "UNRELATED"),1,0)</f>
        <v>0</v>
      </c>
    </row>
    <row r="1638" spans="1:19" x14ac:dyDescent="0.35">
      <c r="A1638">
        <v>4026</v>
      </c>
      <c r="B1638">
        <v>1</v>
      </c>
      <c r="C1638">
        <v>44</v>
      </c>
      <c r="D1638" t="s">
        <v>307</v>
      </c>
      <c r="E1638" t="s">
        <v>308</v>
      </c>
      <c r="F1638" t="s">
        <v>309</v>
      </c>
      <c r="G1638" t="s">
        <v>310</v>
      </c>
      <c r="H1638" t="s">
        <v>311</v>
      </c>
      <c r="I1638" t="s">
        <v>312</v>
      </c>
      <c r="J1638" t="s">
        <v>308</v>
      </c>
      <c r="K1638" t="s">
        <v>307</v>
      </c>
      <c r="L1638" t="s">
        <v>14</v>
      </c>
      <c r="M1638" t="s">
        <v>6</v>
      </c>
      <c r="N1638">
        <v>11.7153907577</v>
      </c>
      <c r="O1638">
        <f>IF(AND(COUNTIF(L1638:M1638, "BASE"),COUNTIF(L1638:M1638, "TAXONOMIC")),1,0)</f>
        <v>1</v>
      </c>
      <c r="P1638">
        <f>IF(AND(COUNTIF(L1638:M1638, "BASE"),COUNTIF(L1638:M1638, "THEMATIC")),1,0)</f>
        <v>0</v>
      </c>
      <c r="Q1638" t="s">
        <v>354</v>
      </c>
      <c r="R1638">
        <f>IF(AND(COUNTIF(L1638:M1638, "THEMATIC"),COUNTIF(L1638:M1638, "TAXONOMIC")),1,0)</f>
        <v>0</v>
      </c>
      <c r="S1638">
        <f>IF(COUNTIF(L1638:M1638, "UNRELATED"),1,0)</f>
        <v>0</v>
      </c>
    </row>
    <row r="1639" spans="1:19" x14ac:dyDescent="0.35">
      <c r="A1639">
        <v>4026</v>
      </c>
      <c r="B1639">
        <v>1</v>
      </c>
      <c r="C1639">
        <v>45</v>
      </c>
      <c r="D1639" t="s">
        <v>0</v>
      </c>
      <c r="E1639" t="s">
        <v>1</v>
      </c>
      <c r="F1639" t="s">
        <v>2</v>
      </c>
      <c r="G1639" t="s">
        <v>3</v>
      </c>
      <c r="H1639" t="s">
        <v>4</v>
      </c>
      <c r="I1639" t="s">
        <v>5</v>
      </c>
      <c r="J1639" t="s">
        <v>0</v>
      </c>
      <c r="K1639" t="s">
        <v>1</v>
      </c>
      <c r="L1639" t="s">
        <v>6</v>
      </c>
      <c r="M1639" t="s">
        <v>14</v>
      </c>
      <c r="N1639">
        <v>8.1590241696699994</v>
      </c>
      <c r="O1639">
        <f>IF(AND(COUNTIF(L1639:M1639, "BASE"),COUNTIF(L1639:M1639, "TAXONOMIC")),1,0)</f>
        <v>1</v>
      </c>
      <c r="P1639">
        <f>IF(AND(COUNTIF(L1639:M1639, "BASE"),COUNTIF(L1639:M1639, "THEMATIC")),1,0)</f>
        <v>0</v>
      </c>
      <c r="Q1639" t="s">
        <v>354</v>
      </c>
      <c r="R1639">
        <f>IF(AND(COUNTIF(L1639:M1639, "THEMATIC"),COUNTIF(L1639:M1639, "TAXONOMIC")),1,0)</f>
        <v>0</v>
      </c>
      <c r="S1639">
        <f>IF(COUNTIF(L1639:M1639, "UNRELATED"),1,0)</f>
        <v>0</v>
      </c>
    </row>
    <row r="1640" spans="1:19" x14ac:dyDescent="0.35">
      <c r="A1640">
        <v>4026</v>
      </c>
      <c r="B1640">
        <v>1</v>
      </c>
      <c r="C1640">
        <v>46</v>
      </c>
      <c r="D1640" t="s">
        <v>91</v>
      </c>
      <c r="E1640" t="s">
        <v>92</v>
      </c>
      <c r="F1640" t="s">
        <v>93</v>
      </c>
      <c r="G1640" t="s">
        <v>94</v>
      </c>
      <c r="H1640" t="s">
        <v>95</v>
      </c>
      <c r="I1640" t="s">
        <v>96</v>
      </c>
      <c r="J1640" t="s">
        <v>91</v>
      </c>
      <c r="K1640" t="s">
        <v>92</v>
      </c>
      <c r="L1640" t="s">
        <v>6</v>
      </c>
      <c r="M1640" t="s">
        <v>14</v>
      </c>
      <c r="N1640">
        <v>4.2934589078599998</v>
      </c>
      <c r="O1640">
        <f>IF(AND(COUNTIF(L1640:M1640, "BASE"),COUNTIF(L1640:M1640, "TAXONOMIC")),1,0)</f>
        <v>1</v>
      </c>
      <c r="P1640">
        <f>IF(AND(COUNTIF(L1640:M1640, "BASE"),COUNTIF(L1640:M1640, "THEMATIC")),1,0)</f>
        <v>0</v>
      </c>
      <c r="Q1640" t="s">
        <v>354</v>
      </c>
      <c r="R1640">
        <f>IF(AND(COUNTIF(L1640:M1640, "THEMATIC"),COUNTIF(L1640:M1640, "TAXONOMIC")),1,0)</f>
        <v>0</v>
      </c>
      <c r="S1640">
        <f>IF(COUNTIF(L1640:M1640, "UNRELATED"),1,0)</f>
        <v>0</v>
      </c>
    </row>
    <row r="1641" spans="1:19" x14ac:dyDescent="0.35">
      <c r="A1641">
        <v>4026</v>
      </c>
      <c r="B1641">
        <v>1</v>
      </c>
      <c r="C1641">
        <v>47</v>
      </c>
      <c r="D1641" t="s">
        <v>132</v>
      </c>
      <c r="E1641" t="s">
        <v>244</v>
      </c>
      <c r="F1641" t="s">
        <v>245</v>
      </c>
      <c r="G1641" t="s">
        <v>246</v>
      </c>
      <c r="H1641" t="s">
        <v>247</v>
      </c>
      <c r="I1641" t="s">
        <v>248</v>
      </c>
      <c r="J1641" t="s">
        <v>132</v>
      </c>
      <c r="K1641" t="s">
        <v>244</v>
      </c>
      <c r="L1641" t="s">
        <v>6</v>
      </c>
      <c r="M1641" t="s">
        <v>14</v>
      </c>
      <c r="N1641">
        <v>3.21642235271</v>
      </c>
      <c r="O1641">
        <f>IF(AND(COUNTIF(L1641:M1641, "BASE"),COUNTIF(L1641:M1641, "TAXONOMIC")),1,0)</f>
        <v>1</v>
      </c>
      <c r="P1641">
        <f>IF(AND(COUNTIF(L1641:M1641, "BASE"),COUNTIF(L1641:M1641, "THEMATIC")),1,0)</f>
        <v>0</v>
      </c>
      <c r="Q1641" t="s">
        <v>354</v>
      </c>
      <c r="R1641">
        <f>IF(AND(COUNTIF(L1641:M1641, "THEMATIC"),COUNTIF(L1641:M1641, "TAXONOMIC")),1,0)</f>
        <v>0</v>
      </c>
      <c r="S1641">
        <f>IF(COUNTIF(L1641:M1641, "UNRELATED"),1,0)</f>
        <v>0</v>
      </c>
    </row>
    <row r="1642" spans="1:19" x14ac:dyDescent="0.35">
      <c r="A1642">
        <v>4026</v>
      </c>
      <c r="B1642">
        <v>1</v>
      </c>
      <c r="C1642">
        <v>48</v>
      </c>
      <c r="D1642" t="s">
        <v>351</v>
      </c>
      <c r="E1642" t="s">
        <v>304</v>
      </c>
      <c r="F1642" t="s">
        <v>81</v>
      </c>
      <c r="G1642" t="s">
        <v>249</v>
      </c>
      <c r="H1642" t="s">
        <v>305</v>
      </c>
      <c r="I1642" t="s">
        <v>306</v>
      </c>
      <c r="J1642" t="s">
        <v>304</v>
      </c>
      <c r="K1642" t="s">
        <v>175</v>
      </c>
      <c r="L1642" t="s">
        <v>14</v>
      </c>
      <c r="M1642" t="s">
        <v>6</v>
      </c>
      <c r="N1642">
        <v>3.6113599239599998</v>
      </c>
      <c r="O1642">
        <f>IF(AND(COUNTIF(L1642:M1642, "BASE"),COUNTIF(L1642:M1642, "TAXONOMIC")),1,0)</f>
        <v>1</v>
      </c>
      <c r="P1642">
        <f>IF(AND(COUNTIF(L1642:M1642, "BASE"),COUNTIF(L1642:M1642, "THEMATIC")),1,0)</f>
        <v>0</v>
      </c>
      <c r="Q1642" t="s">
        <v>354</v>
      </c>
      <c r="R1642">
        <f>IF(AND(COUNTIF(L1642:M1642, "THEMATIC"),COUNTIF(L1642:M1642, "TAXONOMIC")),1,0)</f>
        <v>0</v>
      </c>
      <c r="S1642">
        <f>IF(COUNTIF(L1642:M1642, "UNRELATED"),1,0)</f>
        <v>0</v>
      </c>
    </row>
    <row r="1643" spans="1:19" x14ac:dyDescent="0.35">
      <c r="A1643">
        <v>4026</v>
      </c>
      <c r="B1643">
        <v>1</v>
      </c>
      <c r="C1643">
        <v>49</v>
      </c>
      <c r="D1643" t="s">
        <v>146</v>
      </c>
      <c r="E1643" t="s">
        <v>147</v>
      </c>
      <c r="F1643" t="s">
        <v>148</v>
      </c>
      <c r="G1643" t="s">
        <v>149</v>
      </c>
      <c r="H1643" t="s">
        <v>150</v>
      </c>
      <c r="I1643" t="s">
        <v>151</v>
      </c>
      <c r="J1643" t="s">
        <v>147</v>
      </c>
      <c r="K1643" t="s">
        <v>146</v>
      </c>
      <c r="L1643" t="s">
        <v>14</v>
      </c>
      <c r="M1643" t="s">
        <v>6</v>
      </c>
      <c r="N1643">
        <v>10.7384629238</v>
      </c>
      <c r="O1643">
        <f>IF(AND(COUNTIF(L1643:M1643, "BASE"),COUNTIF(L1643:M1643, "TAXONOMIC")),1,0)</f>
        <v>1</v>
      </c>
      <c r="P1643">
        <f>IF(AND(COUNTIF(L1643:M1643, "BASE"),COUNTIF(L1643:M1643, "THEMATIC")),1,0)</f>
        <v>0</v>
      </c>
      <c r="Q1643" t="s">
        <v>354</v>
      </c>
      <c r="R1643">
        <f>IF(AND(COUNTIF(L1643:M1643, "THEMATIC"),COUNTIF(L1643:M1643, "TAXONOMIC")),1,0)</f>
        <v>0</v>
      </c>
      <c r="S1643">
        <f>IF(COUNTIF(L1643:M1643, "UNRELATED"),1,0)</f>
        <v>0</v>
      </c>
    </row>
    <row r="1644" spans="1:19" x14ac:dyDescent="0.35">
      <c r="A1644">
        <v>4026</v>
      </c>
      <c r="B1644">
        <v>1</v>
      </c>
      <c r="C1644">
        <v>50</v>
      </c>
      <c r="D1644" t="s">
        <v>131</v>
      </c>
      <c r="E1644" t="s">
        <v>132</v>
      </c>
      <c r="F1644" t="s">
        <v>133</v>
      </c>
      <c r="G1644" t="s">
        <v>134</v>
      </c>
      <c r="H1644" t="s">
        <v>135</v>
      </c>
      <c r="I1644" t="s">
        <v>136</v>
      </c>
      <c r="J1644" t="s">
        <v>131</v>
      </c>
      <c r="K1644" t="s">
        <v>132</v>
      </c>
      <c r="L1644" t="s">
        <v>6</v>
      </c>
      <c r="M1644" t="s">
        <v>14</v>
      </c>
      <c r="N1644">
        <v>3.4543575608400001</v>
      </c>
      <c r="O1644">
        <f>IF(AND(COUNTIF(L1644:M1644, "BASE"),COUNTIF(L1644:M1644, "TAXONOMIC")),1,0)</f>
        <v>1</v>
      </c>
      <c r="P1644">
        <f>IF(AND(COUNTIF(L1644:M1644, "BASE"),COUNTIF(L1644:M1644, "THEMATIC")),1,0)</f>
        <v>0</v>
      </c>
      <c r="Q1644" t="s">
        <v>354</v>
      </c>
      <c r="R1644">
        <f>IF(AND(COUNTIF(L1644:M1644, "THEMATIC"),COUNTIF(L1644:M1644, "TAXONOMIC")),1,0)</f>
        <v>0</v>
      </c>
      <c r="S1644">
        <f>IF(COUNTIF(L1644:M1644, "UNRELATED"),1,0)</f>
        <v>0</v>
      </c>
    </row>
    <row r="1645" spans="1:19" x14ac:dyDescent="0.35">
      <c r="A1645">
        <v>4026</v>
      </c>
      <c r="B1645">
        <v>1</v>
      </c>
      <c r="C1645">
        <v>51</v>
      </c>
      <c r="D1645" t="s">
        <v>126</v>
      </c>
      <c r="E1645" t="s">
        <v>127</v>
      </c>
      <c r="F1645" t="s">
        <v>12</v>
      </c>
      <c r="G1645" t="s">
        <v>128</v>
      </c>
      <c r="H1645" t="s">
        <v>129</v>
      </c>
      <c r="I1645" t="s">
        <v>130</v>
      </c>
      <c r="J1645" t="s">
        <v>129</v>
      </c>
      <c r="K1645" t="s">
        <v>12</v>
      </c>
      <c r="L1645" t="s">
        <v>324</v>
      </c>
      <c r="M1645" t="s">
        <v>7</v>
      </c>
      <c r="N1645">
        <v>14.842017357</v>
      </c>
      <c r="O1645">
        <f>IF(AND(COUNTIF(L1645:M1645, "BASE"),COUNTIF(L1645:M1645, "TAXONOMIC")),1,0)</f>
        <v>0</v>
      </c>
      <c r="P1645">
        <f>IF(AND(COUNTIF(L1645:M1645, "BASE"),COUNTIF(L1645:M1645, "THEMATIC")),1,0)</f>
        <v>0</v>
      </c>
      <c r="Q1645" t="s">
        <v>352</v>
      </c>
      <c r="R1645">
        <f>IF(AND(COUNTIF(L1645:M1645, "THEMATIC"),COUNTIF(L1645:M1645, "TAXONOMIC")),1,0)</f>
        <v>0</v>
      </c>
      <c r="S1645">
        <f>IF(COUNTIF(L1645:M1645, "UNRELATED"),1,0)</f>
        <v>1</v>
      </c>
    </row>
    <row r="1646" spans="1:19" x14ac:dyDescent="0.35">
      <c r="A1646">
        <v>4026</v>
      </c>
      <c r="B1646">
        <v>1</v>
      </c>
      <c r="C1646">
        <v>52</v>
      </c>
      <c r="D1646" t="s">
        <v>192</v>
      </c>
      <c r="E1646" t="s">
        <v>193</v>
      </c>
      <c r="F1646" t="s">
        <v>72</v>
      </c>
      <c r="G1646" t="s">
        <v>194</v>
      </c>
      <c r="H1646" t="s">
        <v>195</v>
      </c>
      <c r="I1646" t="s">
        <v>196</v>
      </c>
      <c r="J1646" t="s">
        <v>193</v>
      </c>
      <c r="K1646" t="s">
        <v>192</v>
      </c>
      <c r="L1646" t="s">
        <v>14</v>
      </c>
      <c r="M1646" t="s">
        <v>6</v>
      </c>
      <c r="N1646">
        <v>5.1257426588600001</v>
      </c>
      <c r="O1646">
        <f>IF(AND(COUNTIF(L1646:M1646, "BASE"),COUNTIF(L1646:M1646, "TAXONOMIC")),1,0)</f>
        <v>1</v>
      </c>
      <c r="P1646">
        <f>IF(AND(COUNTIF(L1646:M1646, "BASE"),COUNTIF(L1646:M1646, "THEMATIC")),1,0)</f>
        <v>0</v>
      </c>
      <c r="Q1646" t="s">
        <v>354</v>
      </c>
      <c r="R1646">
        <f>IF(AND(COUNTIF(L1646:M1646, "THEMATIC"),COUNTIF(L1646:M1646, "TAXONOMIC")),1,0)</f>
        <v>0</v>
      </c>
      <c r="S1646">
        <f>IF(COUNTIF(L1646:M1646, "UNRELATED"),1,0)</f>
        <v>0</v>
      </c>
    </row>
    <row r="1647" spans="1:19" x14ac:dyDescent="0.35">
      <c r="A1647">
        <v>4026</v>
      </c>
      <c r="B1647">
        <v>1</v>
      </c>
      <c r="C1647">
        <v>53</v>
      </c>
      <c r="D1647" t="s">
        <v>220</v>
      </c>
      <c r="E1647" t="s">
        <v>221</v>
      </c>
      <c r="F1647" t="s">
        <v>222</v>
      </c>
      <c r="G1647" t="s">
        <v>223</v>
      </c>
      <c r="H1647" t="s">
        <v>224</v>
      </c>
      <c r="I1647" t="s">
        <v>225</v>
      </c>
      <c r="J1647" t="s">
        <v>221</v>
      </c>
      <c r="K1647" t="s">
        <v>220</v>
      </c>
      <c r="L1647" t="s">
        <v>14</v>
      </c>
      <c r="M1647" t="s">
        <v>6</v>
      </c>
      <c r="N1647">
        <v>5.7040938684900002</v>
      </c>
      <c r="O1647">
        <f>IF(AND(COUNTIF(L1647:M1647, "BASE"),COUNTIF(L1647:M1647, "TAXONOMIC")),1,0)</f>
        <v>1</v>
      </c>
      <c r="P1647">
        <f>IF(AND(COUNTIF(L1647:M1647, "BASE"),COUNTIF(L1647:M1647, "THEMATIC")),1,0)</f>
        <v>0</v>
      </c>
      <c r="Q1647" t="s">
        <v>354</v>
      </c>
      <c r="R1647">
        <f>IF(AND(COUNTIF(L1647:M1647, "THEMATIC"),COUNTIF(L1647:M1647, "TAXONOMIC")),1,0)</f>
        <v>0</v>
      </c>
      <c r="S1647">
        <f>IF(COUNTIF(L1647:M1647, "UNRELATED"),1,0)</f>
        <v>0</v>
      </c>
    </row>
    <row r="1648" spans="1:19" x14ac:dyDescent="0.35">
      <c r="A1648">
        <v>4026</v>
      </c>
      <c r="B1648">
        <v>1</v>
      </c>
      <c r="C1648">
        <v>54</v>
      </c>
      <c r="D1648" t="s">
        <v>51</v>
      </c>
      <c r="E1648" t="s">
        <v>52</v>
      </c>
      <c r="F1648" t="s">
        <v>53</v>
      </c>
      <c r="G1648" t="s">
        <v>54</v>
      </c>
      <c r="H1648" t="s">
        <v>55</v>
      </c>
      <c r="I1648" t="s">
        <v>56</v>
      </c>
      <c r="J1648" t="s">
        <v>52</v>
      </c>
      <c r="K1648" t="s">
        <v>51</v>
      </c>
      <c r="L1648" t="s">
        <v>14</v>
      </c>
      <c r="M1648" t="s">
        <v>6</v>
      </c>
      <c r="N1648">
        <v>3.47585849802</v>
      </c>
      <c r="O1648">
        <f>IF(AND(COUNTIF(L1648:M1648, "BASE"),COUNTIF(L1648:M1648, "TAXONOMIC")),1,0)</f>
        <v>1</v>
      </c>
      <c r="P1648">
        <f>IF(AND(COUNTIF(L1648:M1648, "BASE"),COUNTIF(L1648:M1648, "THEMATIC")),1,0)</f>
        <v>0</v>
      </c>
      <c r="Q1648" t="s">
        <v>354</v>
      </c>
      <c r="R1648">
        <f>IF(AND(COUNTIF(L1648:M1648, "THEMATIC"),COUNTIF(L1648:M1648, "TAXONOMIC")),1,0)</f>
        <v>0</v>
      </c>
      <c r="S1648">
        <f>IF(COUNTIF(L1648:M1648, "UNRELATED"),1,0)</f>
        <v>0</v>
      </c>
    </row>
    <row r="1649" spans="1:19" x14ac:dyDescent="0.35">
      <c r="A1649">
        <v>4026</v>
      </c>
      <c r="B1649">
        <v>1</v>
      </c>
      <c r="C1649">
        <v>55</v>
      </c>
      <c r="D1649" t="s">
        <v>249</v>
      </c>
      <c r="E1649" t="s">
        <v>250</v>
      </c>
      <c r="F1649" t="s">
        <v>251</v>
      </c>
      <c r="G1649" t="s">
        <v>252</v>
      </c>
      <c r="H1649" t="s">
        <v>253</v>
      </c>
      <c r="I1649" t="s">
        <v>254</v>
      </c>
      <c r="J1649" t="s">
        <v>249</v>
      </c>
      <c r="K1649" t="s">
        <v>250</v>
      </c>
      <c r="L1649" t="s">
        <v>6</v>
      </c>
      <c r="M1649" t="s">
        <v>14</v>
      </c>
      <c r="N1649">
        <v>5.4804930599599997</v>
      </c>
      <c r="O1649">
        <f>IF(AND(COUNTIF(L1649:M1649, "BASE"),COUNTIF(L1649:M1649, "TAXONOMIC")),1,0)</f>
        <v>1</v>
      </c>
      <c r="P1649">
        <f>IF(AND(COUNTIF(L1649:M1649, "BASE"),COUNTIF(L1649:M1649, "THEMATIC")),1,0)</f>
        <v>0</v>
      </c>
      <c r="Q1649" t="s">
        <v>354</v>
      </c>
      <c r="R1649">
        <f>IF(AND(COUNTIF(L1649:M1649, "THEMATIC"),COUNTIF(L1649:M1649, "TAXONOMIC")),1,0)</f>
        <v>0</v>
      </c>
      <c r="S1649">
        <f>IF(COUNTIF(L1649:M1649, "UNRELATED"),1,0)</f>
        <v>0</v>
      </c>
    </row>
    <row r="1650" spans="1:19" x14ac:dyDescent="0.35">
      <c r="A1650">
        <v>4026</v>
      </c>
      <c r="B1650">
        <v>1</v>
      </c>
      <c r="C1650">
        <v>56</v>
      </c>
      <c r="D1650" t="s">
        <v>214</v>
      </c>
      <c r="E1650" t="s">
        <v>215</v>
      </c>
      <c r="F1650" t="s">
        <v>216</v>
      </c>
      <c r="G1650" t="s">
        <v>217</v>
      </c>
      <c r="H1650" t="s">
        <v>218</v>
      </c>
      <c r="I1650" t="s">
        <v>219</v>
      </c>
      <c r="J1650" t="s">
        <v>214</v>
      </c>
      <c r="K1650" t="s">
        <v>215</v>
      </c>
      <c r="L1650" t="s">
        <v>6</v>
      </c>
      <c r="M1650" t="s">
        <v>14</v>
      </c>
      <c r="N1650">
        <v>8.4035498646600004</v>
      </c>
      <c r="O1650">
        <f>IF(AND(COUNTIF(L1650:M1650, "BASE"),COUNTIF(L1650:M1650, "TAXONOMIC")),1,0)</f>
        <v>1</v>
      </c>
      <c r="P1650">
        <f>IF(AND(COUNTIF(L1650:M1650, "BASE"),COUNTIF(L1650:M1650, "THEMATIC")),1,0)</f>
        <v>0</v>
      </c>
      <c r="Q1650" t="s">
        <v>354</v>
      </c>
      <c r="R1650">
        <f>IF(AND(COUNTIF(L1650:M1650, "THEMATIC"),COUNTIF(L1650:M1650, "TAXONOMIC")),1,0)</f>
        <v>0</v>
      </c>
      <c r="S1650">
        <f>IF(COUNTIF(L1650:M1650, "UNRELATED"),1,0)</f>
        <v>0</v>
      </c>
    </row>
    <row r="1651" spans="1:19" x14ac:dyDescent="0.35">
      <c r="A1651">
        <v>4026</v>
      </c>
      <c r="B1651">
        <v>1</v>
      </c>
      <c r="C1651">
        <v>57</v>
      </c>
      <c r="D1651" t="s">
        <v>39</v>
      </c>
      <c r="E1651" t="s">
        <v>40</v>
      </c>
      <c r="F1651" t="s">
        <v>41</v>
      </c>
      <c r="G1651" t="s">
        <v>42</v>
      </c>
      <c r="H1651" t="s">
        <v>43</v>
      </c>
      <c r="I1651" t="s">
        <v>44</v>
      </c>
      <c r="J1651" t="s">
        <v>39</v>
      </c>
      <c r="K1651" t="s">
        <v>40</v>
      </c>
      <c r="L1651" t="s">
        <v>6</v>
      </c>
      <c r="M1651" t="s">
        <v>14</v>
      </c>
      <c r="N1651">
        <v>16.465036023100001</v>
      </c>
      <c r="O1651">
        <f>IF(AND(COUNTIF(L1651:M1651, "BASE"),COUNTIF(L1651:M1651, "TAXONOMIC")),1,0)</f>
        <v>1</v>
      </c>
      <c r="P1651">
        <f>IF(AND(COUNTIF(L1651:M1651, "BASE"),COUNTIF(L1651:M1651, "THEMATIC")),1,0)</f>
        <v>0</v>
      </c>
      <c r="Q1651" t="s">
        <v>354</v>
      </c>
      <c r="R1651">
        <f>IF(AND(COUNTIF(L1651:M1651, "THEMATIC"),COUNTIF(L1651:M1651, "TAXONOMIC")),1,0)</f>
        <v>0</v>
      </c>
      <c r="S1651">
        <f>IF(COUNTIF(L1651:M1651, "UNRELATED"),1,0)</f>
        <v>0</v>
      </c>
    </row>
    <row r="1652" spans="1:19" x14ac:dyDescent="0.35">
      <c r="A1652">
        <v>4026</v>
      </c>
      <c r="B1652">
        <v>1</v>
      </c>
      <c r="C1652">
        <v>58</v>
      </c>
      <c r="D1652" t="s">
        <v>55</v>
      </c>
      <c r="E1652" t="s">
        <v>107</v>
      </c>
      <c r="F1652" t="s">
        <v>167</v>
      </c>
      <c r="G1652" t="s">
        <v>168</v>
      </c>
      <c r="H1652" t="s">
        <v>169</v>
      </c>
      <c r="I1652" t="s">
        <v>170</v>
      </c>
      <c r="J1652" t="s">
        <v>107</v>
      </c>
      <c r="K1652" t="s">
        <v>55</v>
      </c>
      <c r="L1652" t="s">
        <v>14</v>
      </c>
      <c r="M1652" t="s">
        <v>6</v>
      </c>
      <c r="N1652">
        <v>4.5841064226099997</v>
      </c>
      <c r="O1652">
        <f>IF(AND(COUNTIF(L1652:M1652, "BASE"),COUNTIF(L1652:M1652, "TAXONOMIC")),1,0)</f>
        <v>1</v>
      </c>
      <c r="P1652">
        <f>IF(AND(COUNTIF(L1652:M1652, "BASE"),COUNTIF(L1652:M1652, "THEMATIC")),1,0)</f>
        <v>0</v>
      </c>
      <c r="Q1652" t="s">
        <v>354</v>
      </c>
      <c r="R1652">
        <f>IF(AND(COUNTIF(L1652:M1652, "THEMATIC"),COUNTIF(L1652:M1652, "TAXONOMIC")),1,0)</f>
        <v>0</v>
      </c>
      <c r="S1652">
        <f>IF(COUNTIF(L1652:M1652, "UNRELATED"),1,0)</f>
        <v>0</v>
      </c>
    </row>
    <row r="1653" spans="1:19" x14ac:dyDescent="0.35">
      <c r="A1653">
        <v>4026</v>
      </c>
      <c r="B1653">
        <v>1</v>
      </c>
      <c r="C1653">
        <v>59</v>
      </c>
      <c r="D1653" t="s">
        <v>109</v>
      </c>
      <c r="E1653" t="s">
        <v>110</v>
      </c>
      <c r="F1653" t="s">
        <v>111</v>
      </c>
      <c r="G1653" t="s">
        <v>112</v>
      </c>
      <c r="H1653" t="s">
        <v>113</v>
      </c>
      <c r="I1653" t="s">
        <v>114</v>
      </c>
      <c r="J1653" t="s">
        <v>110</v>
      </c>
      <c r="K1653" t="s">
        <v>109</v>
      </c>
      <c r="L1653" t="s">
        <v>14</v>
      </c>
      <c r="M1653" t="s">
        <v>6</v>
      </c>
      <c r="N1653">
        <v>6.99435602454</v>
      </c>
      <c r="O1653">
        <f>IF(AND(COUNTIF(L1653:M1653, "BASE"),COUNTIF(L1653:M1653, "TAXONOMIC")),1,0)</f>
        <v>1</v>
      </c>
      <c r="P1653">
        <f>IF(AND(COUNTIF(L1653:M1653, "BASE"),COUNTIF(L1653:M1653, "THEMATIC")),1,0)</f>
        <v>0</v>
      </c>
      <c r="Q1653" t="s">
        <v>354</v>
      </c>
      <c r="R1653">
        <f>IF(AND(COUNTIF(L1653:M1653, "THEMATIC"),COUNTIF(L1653:M1653, "TAXONOMIC")),1,0)</f>
        <v>0</v>
      </c>
      <c r="S1653">
        <f>IF(COUNTIF(L1653:M1653, "UNRELATED"),1,0)</f>
        <v>0</v>
      </c>
    </row>
    <row r="1654" spans="1:19" x14ac:dyDescent="0.35">
      <c r="A1654">
        <v>4028</v>
      </c>
      <c r="B1654">
        <v>1</v>
      </c>
      <c r="C1654">
        <v>1</v>
      </c>
      <c r="D1654" t="s">
        <v>187</v>
      </c>
      <c r="E1654" t="s">
        <v>188</v>
      </c>
      <c r="F1654" t="s">
        <v>189</v>
      </c>
      <c r="G1654" t="s">
        <v>190</v>
      </c>
      <c r="H1654" t="s">
        <v>191</v>
      </c>
      <c r="I1654" t="s">
        <v>58</v>
      </c>
      <c r="J1654" t="s">
        <v>189</v>
      </c>
      <c r="K1654" t="s">
        <v>187</v>
      </c>
      <c r="L1654" t="s">
        <v>7</v>
      </c>
      <c r="M1654" t="s">
        <v>6</v>
      </c>
      <c r="N1654">
        <v>9.46990034333</v>
      </c>
      <c r="O1654">
        <f>IF(AND(COUNTIF(L1654:M1654, "BASE"),COUNTIF(L1654:M1654, "TAXONOMIC")),1,0)</f>
        <v>0</v>
      </c>
      <c r="P1654">
        <f>IF(AND(COUNTIF(L1654:M1654, "BASE"),COUNTIF(L1654:M1654, "THEMATIC")),1,0)</f>
        <v>1</v>
      </c>
      <c r="Q1654" t="s">
        <v>353</v>
      </c>
      <c r="R1654">
        <f>IF(AND(COUNTIF(L1654:M1654, "THEMATIC"),COUNTIF(L1654:M1654, "TAXONOMIC")),1,0)</f>
        <v>0</v>
      </c>
      <c r="S1654">
        <f>IF(COUNTIF(L1654:M1654, "UNRELATED"),1,0)</f>
        <v>0</v>
      </c>
    </row>
    <row r="1655" spans="1:19" x14ac:dyDescent="0.35">
      <c r="A1655">
        <v>4028</v>
      </c>
      <c r="B1655">
        <v>1</v>
      </c>
      <c r="C1655">
        <v>2</v>
      </c>
      <c r="D1655" t="s">
        <v>226</v>
      </c>
      <c r="E1655" t="s">
        <v>227</v>
      </c>
      <c r="F1655" t="s">
        <v>228</v>
      </c>
      <c r="G1655" t="s">
        <v>229</v>
      </c>
      <c r="H1655" t="s">
        <v>230</v>
      </c>
      <c r="I1655" t="s">
        <v>231</v>
      </c>
      <c r="J1655" t="s">
        <v>226</v>
      </c>
      <c r="K1655" t="s">
        <v>228</v>
      </c>
      <c r="L1655" t="s">
        <v>6</v>
      </c>
      <c r="M1655" t="s">
        <v>7</v>
      </c>
      <c r="N1655">
        <v>5.3056331166300001</v>
      </c>
      <c r="O1655">
        <f>IF(AND(COUNTIF(L1655:M1655, "BASE"),COUNTIF(L1655:M1655, "TAXONOMIC")),1,0)</f>
        <v>0</v>
      </c>
      <c r="P1655">
        <f>IF(AND(COUNTIF(L1655:M1655, "BASE"),COUNTIF(L1655:M1655, "THEMATIC")),1,0)</f>
        <v>1</v>
      </c>
      <c r="Q1655" t="s">
        <v>353</v>
      </c>
      <c r="R1655">
        <f>IF(AND(COUNTIF(L1655:M1655, "THEMATIC"),COUNTIF(L1655:M1655, "TAXONOMIC")),1,0)</f>
        <v>0</v>
      </c>
      <c r="S1655">
        <f>IF(COUNTIF(L1655:M1655, "UNRELATED"),1,0)</f>
        <v>0</v>
      </c>
    </row>
    <row r="1656" spans="1:19" x14ac:dyDescent="0.35">
      <c r="A1656">
        <v>4028</v>
      </c>
      <c r="B1656">
        <v>1</v>
      </c>
      <c r="C1656">
        <v>3</v>
      </c>
      <c r="D1656" t="s">
        <v>181</v>
      </c>
      <c r="E1656" t="s">
        <v>182</v>
      </c>
      <c r="F1656" t="s">
        <v>183</v>
      </c>
      <c r="G1656" t="s">
        <v>184</v>
      </c>
      <c r="H1656" t="s">
        <v>185</v>
      </c>
      <c r="I1656" t="s">
        <v>186</v>
      </c>
      <c r="J1656" t="s">
        <v>182</v>
      </c>
      <c r="K1656" t="s">
        <v>181</v>
      </c>
      <c r="L1656" t="s">
        <v>14</v>
      </c>
      <c r="M1656" t="s">
        <v>6</v>
      </c>
      <c r="N1656">
        <v>4.1829114147700004</v>
      </c>
      <c r="O1656">
        <f>IF(AND(COUNTIF(L1656:M1656, "BASE"),COUNTIF(L1656:M1656, "TAXONOMIC")),1,0)</f>
        <v>1</v>
      </c>
      <c r="P1656">
        <f>IF(AND(COUNTIF(L1656:M1656, "BASE"),COUNTIF(L1656:M1656, "THEMATIC")),1,0)</f>
        <v>0</v>
      </c>
      <c r="Q1656" t="s">
        <v>354</v>
      </c>
      <c r="R1656">
        <f>IF(AND(COUNTIF(L1656:M1656, "THEMATIC"),COUNTIF(L1656:M1656, "TAXONOMIC")),1,0)</f>
        <v>0</v>
      </c>
      <c r="S1656">
        <f>IF(COUNTIF(L1656:M1656, "UNRELATED"),1,0)</f>
        <v>0</v>
      </c>
    </row>
    <row r="1657" spans="1:19" x14ac:dyDescent="0.35">
      <c r="A1657">
        <v>4028</v>
      </c>
      <c r="B1657">
        <v>1</v>
      </c>
      <c r="C1657">
        <v>4</v>
      </c>
      <c r="D1657" t="s">
        <v>115</v>
      </c>
      <c r="E1657" t="s">
        <v>116</v>
      </c>
      <c r="F1657" t="s">
        <v>106</v>
      </c>
      <c r="G1657" t="s">
        <v>117</v>
      </c>
      <c r="H1657" t="s">
        <v>118</v>
      </c>
      <c r="I1657" t="s">
        <v>119</v>
      </c>
      <c r="J1657" t="s">
        <v>116</v>
      </c>
      <c r="K1657" t="s">
        <v>115</v>
      </c>
      <c r="L1657" t="s">
        <v>14</v>
      </c>
      <c r="M1657" t="s">
        <v>6</v>
      </c>
      <c r="N1657">
        <v>3.9322352167200001</v>
      </c>
      <c r="O1657">
        <f>IF(AND(COUNTIF(L1657:M1657, "BASE"),COUNTIF(L1657:M1657, "TAXONOMIC")),1,0)</f>
        <v>1</v>
      </c>
      <c r="P1657">
        <f>IF(AND(COUNTIF(L1657:M1657, "BASE"),COUNTIF(L1657:M1657, "THEMATIC")),1,0)</f>
        <v>0</v>
      </c>
      <c r="Q1657" t="s">
        <v>354</v>
      </c>
      <c r="R1657">
        <f>IF(AND(COUNTIF(L1657:M1657, "THEMATIC"),COUNTIF(L1657:M1657, "TAXONOMIC")),1,0)</f>
        <v>0</v>
      </c>
      <c r="S1657">
        <f>IF(COUNTIF(L1657:M1657, "UNRELATED"),1,0)</f>
        <v>0</v>
      </c>
    </row>
    <row r="1658" spans="1:19" x14ac:dyDescent="0.35">
      <c r="A1658">
        <v>4028</v>
      </c>
      <c r="B1658">
        <v>1</v>
      </c>
      <c r="C1658">
        <v>5</v>
      </c>
      <c r="D1658" t="s">
        <v>162</v>
      </c>
      <c r="E1658" t="s">
        <v>163</v>
      </c>
      <c r="F1658" t="s">
        <v>164</v>
      </c>
      <c r="G1658" t="s">
        <v>165</v>
      </c>
      <c r="H1658" t="s">
        <v>166</v>
      </c>
      <c r="I1658" t="s">
        <v>115</v>
      </c>
      <c r="J1658" t="s">
        <v>163</v>
      </c>
      <c r="K1658" t="s">
        <v>162</v>
      </c>
      <c r="L1658" t="s">
        <v>14</v>
      </c>
      <c r="M1658" t="s">
        <v>6</v>
      </c>
      <c r="N1658">
        <v>9.0140039980199997</v>
      </c>
      <c r="O1658">
        <f>IF(AND(COUNTIF(L1658:M1658, "BASE"),COUNTIF(L1658:M1658, "TAXONOMIC")),1,0)</f>
        <v>1</v>
      </c>
      <c r="P1658">
        <f>IF(AND(COUNTIF(L1658:M1658, "BASE"),COUNTIF(L1658:M1658, "THEMATIC")),1,0)</f>
        <v>0</v>
      </c>
      <c r="Q1658" t="s">
        <v>354</v>
      </c>
      <c r="R1658">
        <f>IF(AND(COUNTIF(L1658:M1658, "THEMATIC"),COUNTIF(L1658:M1658, "TAXONOMIC")),1,0)</f>
        <v>0</v>
      </c>
      <c r="S1658">
        <f>IF(COUNTIF(L1658:M1658, "UNRELATED"),1,0)</f>
        <v>0</v>
      </c>
    </row>
    <row r="1659" spans="1:19" x14ac:dyDescent="0.35">
      <c r="A1659">
        <v>4028</v>
      </c>
      <c r="B1659">
        <v>1</v>
      </c>
      <c r="C1659">
        <v>6</v>
      </c>
      <c r="D1659" t="s">
        <v>45</v>
      </c>
      <c r="E1659" t="s">
        <v>46</v>
      </c>
      <c r="F1659" t="s">
        <v>47</v>
      </c>
      <c r="G1659" t="s">
        <v>48</v>
      </c>
      <c r="H1659" t="s">
        <v>49</v>
      </c>
      <c r="I1659" t="s">
        <v>50</v>
      </c>
      <c r="J1659" t="s">
        <v>45</v>
      </c>
      <c r="K1659" t="s">
        <v>46</v>
      </c>
      <c r="L1659" t="s">
        <v>6</v>
      </c>
      <c r="M1659" t="s">
        <v>14</v>
      </c>
      <c r="N1659">
        <v>5.4085836892500003</v>
      </c>
      <c r="O1659">
        <f>IF(AND(COUNTIF(L1659:M1659, "BASE"),COUNTIF(L1659:M1659, "TAXONOMIC")),1,0)</f>
        <v>1</v>
      </c>
      <c r="P1659">
        <f>IF(AND(COUNTIF(L1659:M1659, "BASE"),COUNTIF(L1659:M1659, "THEMATIC")),1,0)</f>
        <v>0</v>
      </c>
      <c r="Q1659" t="s">
        <v>354</v>
      </c>
      <c r="R1659">
        <f>IF(AND(COUNTIF(L1659:M1659, "THEMATIC"),COUNTIF(L1659:M1659, "TAXONOMIC")),1,0)</f>
        <v>0</v>
      </c>
      <c r="S1659">
        <f>IF(COUNTIF(L1659:M1659, "UNRELATED"),1,0)</f>
        <v>0</v>
      </c>
    </row>
    <row r="1660" spans="1:19" x14ac:dyDescent="0.35">
      <c r="A1660">
        <v>4028</v>
      </c>
      <c r="B1660">
        <v>1</v>
      </c>
      <c r="C1660">
        <v>7</v>
      </c>
      <c r="D1660" t="s">
        <v>74</v>
      </c>
      <c r="E1660" t="s">
        <v>16</v>
      </c>
      <c r="F1660" t="s">
        <v>75</v>
      </c>
      <c r="G1660" t="s">
        <v>76</v>
      </c>
      <c r="H1660" t="s">
        <v>77</v>
      </c>
      <c r="I1660" t="s">
        <v>78</v>
      </c>
      <c r="J1660" t="s">
        <v>16</v>
      </c>
      <c r="K1660" t="s">
        <v>74</v>
      </c>
      <c r="L1660" t="s">
        <v>14</v>
      </c>
      <c r="M1660" t="s">
        <v>6</v>
      </c>
      <c r="N1660">
        <v>9.8874568539900007</v>
      </c>
      <c r="O1660">
        <f>IF(AND(COUNTIF(L1660:M1660, "BASE"),COUNTIF(L1660:M1660, "TAXONOMIC")),1,0)</f>
        <v>1</v>
      </c>
      <c r="P1660">
        <f>IF(AND(COUNTIF(L1660:M1660, "BASE"),COUNTIF(L1660:M1660, "THEMATIC")),1,0)</f>
        <v>0</v>
      </c>
      <c r="Q1660" t="s">
        <v>354</v>
      </c>
      <c r="R1660">
        <f>IF(AND(COUNTIF(L1660:M1660, "THEMATIC"),COUNTIF(L1660:M1660, "TAXONOMIC")),1,0)</f>
        <v>0</v>
      </c>
      <c r="S1660">
        <f>IF(COUNTIF(L1660:M1660, "UNRELATED"),1,0)</f>
        <v>0</v>
      </c>
    </row>
    <row r="1661" spans="1:19" x14ac:dyDescent="0.35">
      <c r="A1661">
        <v>4028</v>
      </c>
      <c r="B1661">
        <v>1</v>
      </c>
      <c r="C1661">
        <v>8</v>
      </c>
      <c r="D1661" t="s">
        <v>59</v>
      </c>
      <c r="E1661" t="s">
        <v>137</v>
      </c>
      <c r="F1661" t="s">
        <v>138</v>
      </c>
      <c r="G1661" t="s">
        <v>139</v>
      </c>
      <c r="H1661" t="s">
        <v>140</v>
      </c>
      <c r="I1661" t="s">
        <v>141</v>
      </c>
      <c r="J1661" t="s">
        <v>137</v>
      </c>
      <c r="K1661" t="s">
        <v>59</v>
      </c>
      <c r="L1661" t="s">
        <v>14</v>
      </c>
      <c r="M1661" t="s">
        <v>6</v>
      </c>
      <c r="N1661">
        <v>6.6370703370799999</v>
      </c>
      <c r="O1661">
        <f>IF(AND(COUNTIF(L1661:M1661, "BASE"),COUNTIF(L1661:M1661, "TAXONOMIC")),1,0)</f>
        <v>1</v>
      </c>
      <c r="P1661">
        <f>IF(AND(COUNTIF(L1661:M1661, "BASE"),COUNTIF(L1661:M1661, "THEMATIC")),1,0)</f>
        <v>0</v>
      </c>
      <c r="Q1661" t="s">
        <v>354</v>
      </c>
      <c r="R1661">
        <f>IF(AND(COUNTIF(L1661:M1661, "THEMATIC"),COUNTIF(L1661:M1661, "TAXONOMIC")),1,0)</f>
        <v>0</v>
      </c>
      <c r="S1661">
        <f>IF(COUNTIF(L1661:M1661, "UNRELATED"),1,0)</f>
        <v>0</v>
      </c>
    </row>
    <row r="1662" spans="1:19" x14ac:dyDescent="0.35">
      <c r="A1662">
        <v>4028</v>
      </c>
      <c r="B1662">
        <v>1</v>
      </c>
      <c r="C1662">
        <v>9</v>
      </c>
      <c r="D1662" t="s">
        <v>132</v>
      </c>
      <c r="E1662" t="s">
        <v>244</v>
      </c>
      <c r="F1662" t="s">
        <v>245</v>
      </c>
      <c r="G1662" t="s">
        <v>246</v>
      </c>
      <c r="H1662" t="s">
        <v>247</v>
      </c>
      <c r="I1662" t="s">
        <v>248</v>
      </c>
      <c r="J1662" t="s">
        <v>244</v>
      </c>
      <c r="K1662" t="s">
        <v>132</v>
      </c>
      <c r="L1662" t="s">
        <v>14</v>
      </c>
      <c r="M1662" t="s">
        <v>6</v>
      </c>
      <c r="N1662">
        <v>4.4058193068499998</v>
      </c>
      <c r="O1662">
        <f>IF(AND(COUNTIF(L1662:M1662, "BASE"),COUNTIF(L1662:M1662, "TAXONOMIC")),1,0)</f>
        <v>1</v>
      </c>
      <c r="P1662">
        <f>IF(AND(COUNTIF(L1662:M1662, "BASE"),COUNTIF(L1662:M1662, "THEMATIC")),1,0)</f>
        <v>0</v>
      </c>
      <c r="Q1662" t="s">
        <v>354</v>
      </c>
      <c r="R1662">
        <f>IF(AND(COUNTIF(L1662:M1662, "THEMATIC"),COUNTIF(L1662:M1662, "TAXONOMIC")),1,0)</f>
        <v>0</v>
      </c>
      <c r="S1662">
        <f>IF(COUNTIF(L1662:M1662, "UNRELATED"),1,0)</f>
        <v>0</v>
      </c>
    </row>
    <row r="1663" spans="1:19" x14ac:dyDescent="0.35">
      <c r="A1663">
        <v>4028</v>
      </c>
      <c r="B1663">
        <v>1</v>
      </c>
      <c r="C1663">
        <v>10</v>
      </c>
      <c r="D1663" t="s">
        <v>208</v>
      </c>
      <c r="E1663" t="s">
        <v>209</v>
      </c>
      <c r="F1663" t="s">
        <v>210</v>
      </c>
      <c r="G1663" t="s">
        <v>211</v>
      </c>
      <c r="H1663" t="s">
        <v>212</v>
      </c>
      <c r="I1663" t="s">
        <v>213</v>
      </c>
      <c r="J1663" t="s">
        <v>208</v>
      </c>
      <c r="K1663" t="s">
        <v>209</v>
      </c>
      <c r="L1663" t="s">
        <v>6</v>
      </c>
      <c r="M1663" t="s">
        <v>14</v>
      </c>
      <c r="N1663">
        <v>18.095213281199999</v>
      </c>
      <c r="O1663">
        <f>IF(AND(COUNTIF(L1663:M1663, "BASE"),COUNTIF(L1663:M1663, "TAXONOMIC")),1,0)</f>
        <v>1</v>
      </c>
      <c r="P1663">
        <f>IF(AND(COUNTIF(L1663:M1663, "BASE"),COUNTIF(L1663:M1663, "THEMATIC")),1,0)</f>
        <v>0</v>
      </c>
      <c r="Q1663" t="s">
        <v>354</v>
      </c>
      <c r="R1663">
        <f>IF(AND(COUNTIF(L1663:M1663, "THEMATIC"),COUNTIF(L1663:M1663, "TAXONOMIC")),1,0)</f>
        <v>0</v>
      </c>
      <c r="S1663">
        <f>IF(COUNTIF(L1663:M1663, "UNRELATED"),1,0)</f>
        <v>0</v>
      </c>
    </row>
    <row r="1664" spans="1:19" x14ac:dyDescent="0.35">
      <c r="A1664">
        <v>4028</v>
      </c>
      <c r="B1664">
        <v>1</v>
      </c>
      <c r="C1664">
        <v>11</v>
      </c>
      <c r="D1664" t="s">
        <v>285</v>
      </c>
      <c r="E1664" t="s">
        <v>286</v>
      </c>
      <c r="F1664" t="s">
        <v>81</v>
      </c>
      <c r="G1664" t="s">
        <v>287</v>
      </c>
      <c r="H1664" t="s">
        <v>288</v>
      </c>
      <c r="I1664" t="s">
        <v>289</v>
      </c>
      <c r="J1664" t="s">
        <v>285</v>
      </c>
      <c r="K1664" t="s">
        <v>286</v>
      </c>
      <c r="L1664" t="s">
        <v>6</v>
      </c>
      <c r="M1664" t="s">
        <v>14</v>
      </c>
      <c r="N1664">
        <v>5.9828836715299998</v>
      </c>
      <c r="O1664">
        <f>IF(AND(COUNTIF(L1664:M1664, "BASE"),COUNTIF(L1664:M1664, "TAXONOMIC")),1,0)</f>
        <v>1</v>
      </c>
      <c r="P1664">
        <f>IF(AND(COUNTIF(L1664:M1664, "BASE"),COUNTIF(L1664:M1664, "THEMATIC")),1,0)</f>
        <v>0</v>
      </c>
      <c r="Q1664" t="s">
        <v>354</v>
      </c>
      <c r="R1664">
        <f>IF(AND(COUNTIF(L1664:M1664, "THEMATIC"),COUNTIF(L1664:M1664, "TAXONOMIC")),1,0)</f>
        <v>0</v>
      </c>
      <c r="S1664">
        <f>IF(COUNTIF(L1664:M1664, "UNRELATED"),1,0)</f>
        <v>0</v>
      </c>
    </row>
    <row r="1665" spans="1:19" x14ac:dyDescent="0.35">
      <c r="A1665">
        <v>4028</v>
      </c>
      <c r="B1665">
        <v>1</v>
      </c>
      <c r="C1665">
        <v>12</v>
      </c>
      <c r="D1665" t="s">
        <v>214</v>
      </c>
      <c r="E1665" t="s">
        <v>215</v>
      </c>
      <c r="F1665" t="s">
        <v>216</v>
      </c>
      <c r="G1665" t="s">
        <v>217</v>
      </c>
      <c r="H1665" t="s">
        <v>218</v>
      </c>
      <c r="I1665" t="s">
        <v>219</v>
      </c>
      <c r="J1665" t="s">
        <v>215</v>
      </c>
      <c r="K1665" t="s">
        <v>214</v>
      </c>
      <c r="L1665" t="s">
        <v>14</v>
      </c>
      <c r="M1665" t="s">
        <v>6</v>
      </c>
      <c r="N1665">
        <v>6.0709343877400004</v>
      </c>
      <c r="O1665">
        <f>IF(AND(COUNTIF(L1665:M1665, "BASE"),COUNTIF(L1665:M1665, "TAXONOMIC")),1,0)</f>
        <v>1</v>
      </c>
      <c r="P1665">
        <f>IF(AND(COUNTIF(L1665:M1665, "BASE"),COUNTIF(L1665:M1665, "THEMATIC")),1,0)</f>
        <v>0</v>
      </c>
      <c r="Q1665" t="s">
        <v>354</v>
      </c>
      <c r="R1665">
        <f>IF(AND(COUNTIF(L1665:M1665, "THEMATIC"),COUNTIF(L1665:M1665, "TAXONOMIC")),1,0)</f>
        <v>0</v>
      </c>
      <c r="S1665">
        <f>IF(COUNTIF(L1665:M1665, "UNRELATED"),1,0)</f>
        <v>0</v>
      </c>
    </row>
    <row r="1666" spans="1:19" x14ac:dyDescent="0.35">
      <c r="A1666">
        <v>4028</v>
      </c>
      <c r="B1666">
        <v>1</v>
      </c>
      <c r="C1666">
        <v>13</v>
      </c>
      <c r="D1666" t="s">
        <v>109</v>
      </c>
      <c r="E1666" t="s">
        <v>110</v>
      </c>
      <c r="F1666" t="s">
        <v>111</v>
      </c>
      <c r="G1666" t="s">
        <v>112</v>
      </c>
      <c r="H1666" t="s">
        <v>113</v>
      </c>
      <c r="I1666" t="s">
        <v>114</v>
      </c>
      <c r="J1666" t="s">
        <v>109</v>
      </c>
      <c r="K1666" t="s">
        <v>110</v>
      </c>
      <c r="L1666" t="s">
        <v>6</v>
      </c>
      <c r="M1666" t="s">
        <v>14</v>
      </c>
      <c r="N1666">
        <v>3.7104188419200002</v>
      </c>
      <c r="O1666">
        <f>IF(AND(COUNTIF(L1666:M1666, "BASE"),COUNTIF(L1666:M1666, "TAXONOMIC")),1,0)</f>
        <v>1</v>
      </c>
      <c r="P1666">
        <f>IF(AND(COUNTIF(L1666:M1666, "BASE"),COUNTIF(L1666:M1666, "THEMATIC")),1,0)</f>
        <v>0</v>
      </c>
      <c r="Q1666" t="s">
        <v>354</v>
      </c>
      <c r="R1666">
        <f>IF(AND(COUNTIF(L1666:M1666, "THEMATIC"),COUNTIF(L1666:M1666, "TAXONOMIC")),1,0)</f>
        <v>0</v>
      </c>
      <c r="S1666">
        <f>IF(COUNTIF(L1666:M1666, "UNRELATED"),1,0)</f>
        <v>0</v>
      </c>
    </row>
    <row r="1667" spans="1:19" x14ac:dyDescent="0.35">
      <c r="A1667">
        <v>4028</v>
      </c>
      <c r="B1667">
        <v>1</v>
      </c>
      <c r="C1667">
        <v>14</v>
      </c>
      <c r="D1667" t="s">
        <v>21</v>
      </c>
      <c r="E1667" t="s">
        <v>22</v>
      </c>
      <c r="F1667" t="s">
        <v>23</v>
      </c>
      <c r="G1667" t="s">
        <v>24</v>
      </c>
      <c r="H1667" t="s">
        <v>25</v>
      </c>
      <c r="I1667" t="s">
        <v>26</v>
      </c>
      <c r="J1667" t="s">
        <v>22</v>
      </c>
      <c r="K1667" t="s">
        <v>21</v>
      </c>
      <c r="L1667" t="s">
        <v>14</v>
      </c>
      <c r="M1667" t="s">
        <v>6</v>
      </c>
      <c r="N1667">
        <v>4.5761122253000002</v>
      </c>
      <c r="O1667">
        <f>IF(AND(COUNTIF(L1667:M1667, "BASE"),COUNTIF(L1667:M1667, "TAXONOMIC")),1,0)</f>
        <v>1</v>
      </c>
      <c r="P1667">
        <f>IF(AND(COUNTIF(L1667:M1667, "BASE"),COUNTIF(L1667:M1667, "THEMATIC")),1,0)</f>
        <v>0</v>
      </c>
      <c r="Q1667" t="s">
        <v>354</v>
      </c>
      <c r="R1667">
        <f>IF(AND(COUNTIF(L1667:M1667, "THEMATIC"),COUNTIF(L1667:M1667, "TAXONOMIC")),1,0)</f>
        <v>0</v>
      </c>
      <c r="S1667">
        <f>IF(COUNTIF(L1667:M1667, "UNRELATED"),1,0)</f>
        <v>0</v>
      </c>
    </row>
    <row r="1668" spans="1:19" x14ac:dyDescent="0.35">
      <c r="A1668">
        <v>4028</v>
      </c>
      <c r="B1668">
        <v>1</v>
      </c>
      <c r="C1668">
        <v>15</v>
      </c>
      <c r="D1668" t="s">
        <v>307</v>
      </c>
      <c r="E1668" t="s">
        <v>308</v>
      </c>
      <c r="F1668" t="s">
        <v>309</v>
      </c>
      <c r="G1668" t="s">
        <v>310</v>
      </c>
      <c r="H1668" t="s">
        <v>311</v>
      </c>
      <c r="I1668" t="s">
        <v>312</v>
      </c>
      <c r="J1668" t="s">
        <v>307</v>
      </c>
      <c r="K1668" t="s">
        <v>308</v>
      </c>
      <c r="L1668" t="s">
        <v>6</v>
      </c>
      <c r="M1668" t="s">
        <v>14</v>
      </c>
      <c r="N1668">
        <v>4.1654739542900003</v>
      </c>
      <c r="O1668">
        <f>IF(AND(COUNTIF(L1668:M1668, "BASE"),COUNTIF(L1668:M1668, "TAXONOMIC")),1,0)</f>
        <v>1</v>
      </c>
      <c r="P1668">
        <f>IF(AND(COUNTIF(L1668:M1668, "BASE"),COUNTIF(L1668:M1668, "THEMATIC")),1,0)</f>
        <v>0</v>
      </c>
      <c r="Q1668" t="s">
        <v>354</v>
      </c>
      <c r="R1668">
        <f>IF(AND(COUNTIF(L1668:M1668, "THEMATIC"),COUNTIF(L1668:M1668, "TAXONOMIC")),1,0)</f>
        <v>0</v>
      </c>
      <c r="S1668">
        <f>IF(COUNTIF(L1668:M1668, "UNRELATED"),1,0)</f>
        <v>0</v>
      </c>
    </row>
    <row r="1669" spans="1:19" x14ac:dyDescent="0.35">
      <c r="A1669">
        <v>4028</v>
      </c>
      <c r="B1669">
        <v>1</v>
      </c>
      <c r="C1669">
        <v>16</v>
      </c>
      <c r="D1669" t="s">
        <v>142</v>
      </c>
      <c r="E1669" t="s">
        <v>45</v>
      </c>
      <c r="F1669" t="s">
        <v>143</v>
      </c>
      <c r="G1669" t="s">
        <v>144</v>
      </c>
      <c r="H1669" t="s">
        <v>51</v>
      </c>
      <c r="I1669" t="s">
        <v>145</v>
      </c>
      <c r="J1669" t="s">
        <v>45</v>
      </c>
      <c r="K1669" t="s">
        <v>142</v>
      </c>
      <c r="L1669" t="s">
        <v>14</v>
      </c>
      <c r="M1669" t="s">
        <v>6</v>
      </c>
      <c r="N1669">
        <v>12.141823751</v>
      </c>
      <c r="O1669">
        <f>IF(AND(COUNTIF(L1669:M1669, "BASE"),COUNTIF(L1669:M1669, "TAXONOMIC")),1,0)</f>
        <v>1</v>
      </c>
      <c r="P1669">
        <f>IF(AND(COUNTIF(L1669:M1669, "BASE"),COUNTIF(L1669:M1669, "THEMATIC")),1,0)</f>
        <v>0</v>
      </c>
      <c r="Q1669" t="s">
        <v>354</v>
      </c>
      <c r="R1669">
        <f>IF(AND(COUNTIF(L1669:M1669, "THEMATIC"),COUNTIF(L1669:M1669, "TAXONOMIC")),1,0)</f>
        <v>0</v>
      </c>
      <c r="S1669">
        <f>IF(COUNTIF(L1669:M1669, "UNRELATED"),1,0)</f>
        <v>0</v>
      </c>
    </row>
    <row r="1670" spans="1:19" x14ac:dyDescent="0.35">
      <c r="A1670">
        <v>4028</v>
      </c>
      <c r="B1670">
        <v>1</v>
      </c>
      <c r="C1670">
        <v>17</v>
      </c>
      <c r="D1670" t="s">
        <v>146</v>
      </c>
      <c r="E1670" t="s">
        <v>147</v>
      </c>
      <c r="F1670" t="s">
        <v>148</v>
      </c>
      <c r="G1670" t="s">
        <v>149</v>
      </c>
      <c r="H1670" t="s">
        <v>150</v>
      </c>
      <c r="I1670" t="s">
        <v>151</v>
      </c>
      <c r="J1670" t="s">
        <v>146</v>
      </c>
      <c r="K1670" t="s">
        <v>147</v>
      </c>
      <c r="L1670" t="s">
        <v>6</v>
      </c>
      <c r="M1670" t="s">
        <v>14</v>
      </c>
      <c r="N1670">
        <v>7.7865085550600002</v>
      </c>
      <c r="O1670">
        <f>IF(AND(COUNTIF(L1670:M1670, "BASE"),COUNTIF(L1670:M1670, "TAXONOMIC")),1,0)</f>
        <v>1</v>
      </c>
      <c r="P1670">
        <f>IF(AND(COUNTIF(L1670:M1670, "BASE"),COUNTIF(L1670:M1670, "THEMATIC")),1,0)</f>
        <v>0</v>
      </c>
      <c r="Q1670" t="s">
        <v>354</v>
      </c>
      <c r="R1670">
        <f>IF(AND(COUNTIF(L1670:M1670, "THEMATIC"),COUNTIF(L1670:M1670, "TAXONOMIC")),1,0)</f>
        <v>0</v>
      </c>
      <c r="S1670">
        <f>IF(COUNTIF(L1670:M1670, "UNRELATED"),1,0)</f>
        <v>0</v>
      </c>
    </row>
    <row r="1671" spans="1:19" x14ac:dyDescent="0.35">
      <c r="A1671">
        <v>4028</v>
      </c>
      <c r="B1671">
        <v>1</v>
      </c>
      <c r="C1671">
        <v>18</v>
      </c>
      <c r="D1671" t="s">
        <v>141</v>
      </c>
      <c r="E1671" t="s">
        <v>157</v>
      </c>
      <c r="F1671" t="s">
        <v>158</v>
      </c>
      <c r="G1671" t="s">
        <v>159</v>
      </c>
      <c r="H1671" t="s">
        <v>160</v>
      </c>
      <c r="I1671" t="s">
        <v>161</v>
      </c>
      <c r="J1671" t="s">
        <v>157</v>
      </c>
      <c r="K1671" t="s">
        <v>141</v>
      </c>
      <c r="L1671" t="s">
        <v>14</v>
      </c>
      <c r="M1671" t="s">
        <v>6</v>
      </c>
      <c r="N1671">
        <v>9.7780462336999996</v>
      </c>
      <c r="O1671">
        <f>IF(AND(COUNTIF(L1671:M1671, "BASE"),COUNTIF(L1671:M1671, "TAXONOMIC")),1,0)</f>
        <v>1</v>
      </c>
      <c r="P1671">
        <f>IF(AND(COUNTIF(L1671:M1671, "BASE"),COUNTIF(L1671:M1671, "THEMATIC")),1,0)</f>
        <v>0</v>
      </c>
      <c r="Q1671" t="s">
        <v>354</v>
      </c>
      <c r="R1671">
        <f>IF(AND(COUNTIF(L1671:M1671, "THEMATIC"),COUNTIF(L1671:M1671, "TAXONOMIC")),1,0)</f>
        <v>0</v>
      </c>
      <c r="S1671">
        <f>IF(COUNTIF(L1671:M1671, "UNRELATED"),1,0)</f>
        <v>0</v>
      </c>
    </row>
    <row r="1672" spans="1:19" x14ac:dyDescent="0.35">
      <c r="A1672">
        <v>4028</v>
      </c>
      <c r="B1672">
        <v>1</v>
      </c>
      <c r="C1672">
        <v>19</v>
      </c>
      <c r="D1672" t="s">
        <v>171</v>
      </c>
      <c r="E1672" t="s">
        <v>172</v>
      </c>
      <c r="F1672" t="s">
        <v>140</v>
      </c>
      <c r="G1672" t="s">
        <v>86</v>
      </c>
      <c r="H1672" t="s">
        <v>173</v>
      </c>
      <c r="I1672" t="s">
        <v>174</v>
      </c>
      <c r="J1672" t="s">
        <v>171</v>
      </c>
      <c r="K1672" t="s">
        <v>172</v>
      </c>
      <c r="L1672" t="s">
        <v>6</v>
      </c>
      <c r="M1672" t="s">
        <v>14</v>
      </c>
      <c r="N1672">
        <v>2.9449308508800001</v>
      </c>
      <c r="O1672">
        <f>IF(AND(COUNTIF(L1672:M1672, "BASE"),COUNTIF(L1672:M1672, "TAXONOMIC")),1,0)</f>
        <v>1</v>
      </c>
      <c r="P1672">
        <f>IF(AND(COUNTIF(L1672:M1672, "BASE"),COUNTIF(L1672:M1672, "THEMATIC")),1,0)</f>
        <v>0</v>
      </c>
      <c r="Q1672" t="s">
        <v>354</v>
      </c>
      <c r="R1672">
        <f>IF(AND(COUNTIF(L1672:M1672, "THEMATIC"),COUNTIF(L1672:M1672, "TAXONOMIC")),1,0)</f>
        <v>0</v>
      </c>
      <c r="S1672">
        <f>IF(COUNTIF(L1672:M1672, "UNRELATED"),1,0)</f>
        <v>0</v>
      </c>
    </row>
    <row r="1673" spans="1:19" x14ac:dyDescent="0.35">
      <c r="A1673">
        <v>4028</v>
      </c>
      <c r="B1673">
        <v>1</v>
      </c>
      <c r="C1673">
        <v>20</v>
      </c>
      <c r="D1673" t="s">
        <v>0</v>
      </c>
      <c r="E1673" t="s">
        <v>1</v>
      </c>
      <c r="F1673" t="s">
        <v>2</v>
      </c>
      <c r="G1673" t="s">
        <v>3</v>
      </c>
      <c r="H1673" t="s">
        <v>4</v>
      </c>
      <c r="I1673" t="s">
        <v>5</v>
      </c>
      <c r="J1673" t="s">
        <v>4</v>
      </c>
      <c r="K1673" t="s">
        <v>3</v>
      </c>
      <c r="L1673" t="s">
        <v>324</v>
      </c>
      <c r="M1673" t="s">
        <v>324</v>
      </c>
      <c r="N1673">
        <v>28.661499533499999</v>
      </c>
      <c r="O1673">
        <f>IF(AND(COUNTIF(L1673:M1673, "BASE"),COUNTIF(L1673:M1673, "TAXONOMIC")),1,0)</f>
        <v>0</v>
      </c>
      <c r="P1673">
        <f>IF(AND(COUNTIF(L1673:M1673, "BASE"),COUNTIF(L1673:M1673, "THEMATIC")),1,0)</f>
        <v>0</v>
      </c>
      <c r="Q1673" t="s">
        <v>352</v>
      </c>
      <c r="R1673">
        <f>IF(AND(COUNTIF(L1673:M1673, "THEMATIC"),COUNTIF(L1673:M1673, "TAXONOMIC")),1,0)</f>
        <v>0</v>
      </c>
      <c r="S1673">
        <f>IF(COUNTIF(L1673:M1673, "UNRELATED"),1,0)</f>
        <v>1</v>
      </c>
    </row>
    <row r="1674" spans="1:19" x14ac:dyDescent="0.35">
      <c r="A1674">
        <v>4028</v>
      </c>
      <c r="B1674">
        <v>1</v>
      </c>
      <c r="C1674">
        <v>21</v>
      </c>
      <c r="D1674" t="s">
        <v>126</v>
      </c>
      <c r="E1674" t="s">
        <v>127</v>
      </c>
      <c r="F1674" t="s">
        <v>12</v>
      </c>
      <c r="G1674" t="s">
        <v>128</v>
      </c>
      <c r="H1674" t="s">
        <v>129</v>
      </c>
      <c r="I1674" t="s">
        <v>130</v>
      </c>
      <c r="J1674" t="s">
        <v>12</v>
      </c>
      <c r="K1674" t="s">
        <v>126</v>
      </c>
      <c r="L1674" t="s">
        <v>7</v>
      </c>
      <c r="M1674" t="s">
        <v>6</v>
      </c>
      <c r="N1674">
        <v>8.1879852981100001</v>
      </c>
      <c r="O1674">
        <f>IF(AND(COUNTIF(L1674:M1674, "BASE"),COUNTIF(L1674:M1674, "TAXONOMIC")),1,0)</f>
        <v>0</v>
      </c>
      <c r="P1674">
        <f>IF(AND(COUNTIF(L1674:M1674, "BASE"),COUNTIF(L1674:M1674, "THEMATIC")),1,0)</f>
        <v>1</v>
      </c>
      <c r="Q1674" t="s">
        <v>353</v>
      </c>
      <c r="R1674">
        <f>IF(AND(COUNTIF(L1674:M1674, "THEMATIC"),COUNTIF(L1674:M1674, "TAXONOMIC")),1,0)</f>
        <v>0</v>
      </c>
      <c r="S1674">
        <f>IF(COUNTIF(L1674:M1674, "UNRELATED"),1,0)</f>
        <v>0</v>
      </c>
    </row>
    <row r="1675" spans="1:19" x14ac:dyDescent="0.35">
      <c r="A1675">
        <v>4028</v>
      </c>
      <c r="B1675">
        <v>1</v>
      </c>
      <c r="C1675">
        <v>22</v>
      </c>
      <c r="D1675" t="s">
        <v>55</v>
      </c>
      <c r="E1675" t="s">
        <v>107</v>
      </c>
      <c r="F1675" t="s">
        <v>167</v>
      </c>
      <c r="G1675" t="s">
        <v>168</v>
      </c>
      <c r="H1675" t="s">
        <v>169</v>
      </c>
      <c r="I1675" t="s">
        <v>170</v>
      </c>
      <c r="J1675" t="s">
        <v>167</v>
      </c>
      <c r="K1675" t="s">
        <v>55</v>
      </c>
      <c r="L1675" t="s">
        <v>7</v>
      </c>
      <c r="M1675" t="s">
        <v>6</v>
      </c>
      <c r="N1675">
        <v>2.77077905252</v>
      </c>
      <c r="O1675">
        <f>IF(AND(COUNTIF(L1675:M1675, "BASE"),COUNTIF(L1675:M1675, "TAXONOMIC")),1,0)</f>
        <v>0</v>
      </c>
      <c r="P1675">
        <f>IF(AND(COUNTIF(L1675:M1675, "BASE"),COUNTIF(L1675:M1675, "THEMATIC")),1,0)</f>
        <v>1</v>
      </c>
      <c r="Q1675" t="s">
        <v>353</v>
      </c>
      <c r="R1675">
        <f>IF(AND(COUNTIF(L1675:M1675, "THEMATIC"),COUNTIF(L1675:M1675, "TAXONOMIC")),1,0)</f>
        <v>0</v>
      </c>
      <c r="S1675">
        <f>IF(COUNTIF(L1675:M1675, "UNRELATED"),1,0)</f>
        <v>0</v>
      </c>
    </row>
    <row r="1676" spans="1:19" x14ac:dyDescent="0.35">
      <c r="A1676">
        <v>4028</v>
      </c>
      <c r="B1676">
        <v>1</v>
      </c>
      <c r="C1676">
        <v>23</v>
      </c>
      <c r="D1676" t="s">
        <v>265</v>
      </c>
      <c r="E1676" t="s">
        <v>266</v>
      </c>
      <c r="F1676" t="s">
        <v>267</v>
      </c>
      <c r="G1676" t="s">
        <v>268</v>
      </c>
      <c r="H1676" t="s">
        <v>269</v>
      </c>
      <c r="I1676" t="s">
        <v>270</v>
      </c>
      <c r="J1676" t="s">
        <v>265</v>
      </c>
      <c r="K1676" t="s">
        <v>267</v>
      </c>
      <c r="L1676" t="s">
        <v>6</v>
      </c>
      <c r="M1676" t="s">
        <v>7</v>
      </c>
      <c r="N1676">
        <v>5.0230102570500001</v>
      </c>
      <c r="O1676">
        <f>IF(AND(COUNTIF(L1676:M1676, "BASE"),COUNTIF(L1676:M1676, "TAXONOMIC")),1,0)</f>
        <v>0</v>
      </c>
      <c r="P1676">
        <f>IF(AND(COUNTIF(L1676:M1676, "BASE"),COUNTIF(L1676:M1676, "THEMATIC")),1,0)</f>
        <v>1</v>
      </c>
      <c r="Q1676" t="s">
        <v>353</v>
      </c>
      <c r="R1676">
        <f>IF(AND(COUNTIF(L1676:M1676, "THEMATIC"),COUNTIF(L1676:M1676, "TAXONOMIC")),1,0)</f>
        <v>0</v>
      </c>
      <c r="S1676">
        <f>IF(COUNTIF(L1676:M1676, "UNRELATED"),1,0)</f>
        <v>0</v>
      </c>
    </row>
    <row r="1677" spans="1:19" x14ac:dyDescent="0.35">
      <c r="A1677">
        <v>4028</v>
      </c>
      <c r="B1677">
        <v>1</v>
      </c>
      <c r="C1677">
        <v>24</v>
      </c>
      <c r="D1677" t="s">
        <v>91</v>
      </c>
      <c r="E1677" t="s">
        <v>92</v>
      </c>
      <c r="F1677" t="s">
        <v>93</v>
      </c>
      <c r="G1677" t="s">
        <v>94</v>
      </c>
      <c r="H1677" t="s">
        <v>95</v>
      </c>
      <c r="I1677" t="s">
        <v>96</v>
      </c>
      <c r="J1677" t="s">
        <v>91</v>
      </c>
      <c r="K1677" t="s">
        <v>92</v>
      </c>
      <c r="L1677" t="s">
        <v>6</v>
      </c>
      <c r="M1677" t="s">
        <v>14</v>
      </c>
      <c r="N1677">
        <v>8.6903381684099994</v>
      </c>
      <c r="O1677">
        <f>IF(AND(COUNTIF(L1677:M1677, "BASE"),COUNTIF(L1677:M1677, "TAXONOMIC")),1,0)</f>
        <v>1</v>
      </c>
      <c r="P1677">
        <f>IF(AND(COUNTIF(L1677:M1677, "BASE"),COUNTIF(L1677:M1677, "THEMATIC")),1,0)</f>
        <v>0</v>
      </c>
      <c r="Q1677" t="s">
        <v>354</v>
      </c>
      <c r="R1677">
        <f>IF(AND(COUNTIF(L1677:M1677, "THEMATIC"),COUNTIF(L1677:M1677, "TAXONOMIC")),1,0)</f>
        <v>0</v>
      </c>
      <c r="S1677">
        <f>IF(COUNTIF(L1677:M1677, "UNRELATED"),1,0)</f>
        <v>0</v>
      </c>
    </row>
    <row r="1678" spans="1:19" x14ac:dyDescent="0.35">
      <c r="A1678">
        <v>4028</v>
      </c>
      <c r="B1678">
        <v>1</v>
      </c>
      <c r="C1678">
        <v>25</v>
      </c>
      <c r="D1678" t="s">
        <v>255</v>
      </c>
      <c r="E1678" t="s">
        <v>256</v>
      </c>
      <c r="F1678" t="s">
        <v>175</v>
      </c>
      <c r="G1678" t="s">
        <v>257</v>
      </c>
      <c r="H1678" t="s">
        <v>258</v>
      </c>
      <c r="I1678" t="s">
        <v>259</v>
      </c>
      <c r="J1678" t="s">
        <v>255</v>
      </c>
      <c r="K1678" t="s">
        <v>256</v>
      </c>
      <c r="L1678" t="s">
        <v>6</v>
      </c>
      <c r="M1678" t="s">
        <v>14</v>
      </c>
      <c r="N1678">
        <v>3.0798972776400002</v>
      </c>
      <c r="O1678">
        <f>IF(AND(COUNTIF(L1678:M1678, "BASE"),COUNTIF(L1678:M1678, "TAXONOMIC")),1,0)</f>
        <v>1</v>
      </c>
      <c r="P1678">
        <f>IF(AND(COUNTIF(L1678:M1678, "BASE"),COUNTIF(L1678:M1678, "THEMATIC")),1,0)</f>
        <v>0</v>
      </c>
      <c r="Q1678" t="s">
        <v>354</v>
      </c>
      <c r="R1678">
        <f>IF(AND(COUNTIF(L1678:M1678, "THEMATIC"),COUNTIF(L1678:M1678, "TAXONOMIC")),1,0)</f>
        <v>0</v>
      </c>
      <c r="S1678">
        <f>IF(COUNTIF(L1678:M1678, "UNRELATED"),1,0)</f>
        <v>0</v>
      </c>
    </row>
    <row r="1679" spans="1:19" x14ac:dyDescent="0.35">
      <c r="A1679">
        <v>4028</v>
      </c>
      <c r="B1679">
        <v>1</v>
      </c>
      <c r="C1679">
        <v>26</v>
      </c>
      <c r="D1679" t="s">
        <v>51</v>
      </c>
      <c r="E1679" t="s">
        <v>52</v>
      </c>
      <c r="F1679" t="s">
        <v>53</v>
      </c>
      <c r="G1679" t="s">
        <v>54</v>
      </c>
      <c r="H1679" t="s">
        <v>55</v>
      </c>
      <c r="I1679" t="s">
        <v>56</v>
      </c>
      <c r="J1679" t="s">
        <v>52</v>
      </c>
      <c r="K1679" t="s">
        <v>51</v>
      </c>
      <c r="L1679" t="s">
        <v>14</v>
      </c>
      <c r="M1679" t="s">
        <v>6</v>
      </c>
      <c r="N1679">
        <v>4.0720590114400004</v>
      </c>
      <c r="O1679">
        <f>IF(AND(COUNTIF(L1679:M1679, "BASE"),COUNTIF(L1679:M1679, "TAXONOMIC")),1,0)</f>
        <v>1</v>
      </c>
      <c r="P1679">
        <f>IF(AND(COUNTIF(L1679:M1679, "BASE"),COUNTIF(L1679:M1679, "THEMATIC")),1,0)</f>
        <v>0</v>
      </c>
      <c r="Q1679" t="s">
        <v>354</v>
      </c>
      <c r="R1679">
        <f>IF(AND(COUNTIF(L1679:M1679, "THEMATIC"),COUNTIF(L1679:M1679, "TAXONOMIC")),1,0)</f>
        <v>0</v>
      </c>
      <c r="S1679">
        <f>IF(COUNTIF(L1679:M1679, "UNRELATED"),1,0)</f>
        <v>0</v>
      </c>
    </row>
    <row r="1680" spans="1:19" x14ac:dyDescent="0.35">
      <c r="A1680">
        <v>4028</v>
      </c>
      <c r="B1680">
        <v>1</v>
      </c>
      <c r="C1680">
        <v>27</v>
      </c>
      <c r="D1680" t="s">
        <v>4</v>
      </c>
      <c r="E1680" t="s">
        <v>236</v>
      </c>
      <c r="F1680" t="s">
        <v>290</v>
      </c>
      <c r="G1680" t="s">
        <v>291</v>
      </c>
      <c r="H1680" t="s">
        <v>292</v>
      </c>
      <c r="I1680" t="s">
        <v>146</v>
      </c>
      <c r="J1680" t="s">
        <v>4</v>
      </c>
      <c r="K1680" t="s">
        <v>236</v>
      </c>
      <c r="L1680" t="s">
        <v>6</v>
      </c>
      <c r="M1680" t="s">
        <v>14</v>
      </c>
      <c r="N1680">
        <v>3.7382493878199998</v>
      </c>
      <c r="O1680">
        <f>IF(AND(COUNTIF(L1680:M1680, "BASE"),COUNTIF(L1680:M1680, "TAXONOMIC")),1,0)</f>
        <v>1</v>
      </c>
      <c r="P1680">
        <f>IF(AND(COUNTIF(L1680:M1680, "BASE"),COUNTIF(L1680:M1680, "THEMATIC")),1,0)</f>
        <v>0</v>
      </c>
      <c r="Q1680" t="s">
        <v>354</v>
      </c>
      <c r="R1680">
        <f>IF(AND(COUNTIF(L1680:M1680, "THEMATIC"),COUNTIF(L1680:M1680, "TAXONOMIC")),1,0)</f>
        <v>0</v>
      </c>
      <c r="S1680">
        <f>IF(COUNTIF(L1680:M1680, "UNRELATED"),1,0)</f>
        <v>0</v>
      </c>
    </row>
    <row r="1681" spans="1:19" x14ac:dyDescent="0.35">
      <c r="A1681">
        <v>4028</v>
      </c>
      <c r="B1681">
        <v>1</v>
      </c>
      <c r="C1681">
        <v>28</v>
      </c>
      <c r="D1681" t="s">
        <v>36</v>
      </c>
      <c r="E1681" t="s">
        <v>271</v>
      </c>
      <c r="F1681" t="s">
        <v>165</v>
      </c>
      <c r="G1681" t="s">
        <v>272</v>
      </c>
      <c r="H1681" t="s">
        <v>273</v>
      </c>
      <c r="I1681" t="s">
        <v>274</v>
      </c>
      <c r="J1681" t="s">
        <v>271</v>
      </c>
      <c r="K1681" t="s">
        <v>36</v>
      </c>
      <c r="L1681" t="s">
        <v>14</v>
      </c>
      <c r="M1681" t="s">
        <v>6</v>
      </c>
      <c r="N1681">
        <v>3.0673046044499999</v>
      </c>
      <c r="O1681">
        <f>IF(AND(COUNTIF(L1681:M1681, "BASE"),COUNTIF(L1681:M1681, "TAXONOMIC")),1,0)</f>
        <v>1</v>
      </c>
      <c r="P1681">
        <f>IF(AND(COUNTIF(L1681:M1681, "BASE"),COUNTIF(L1681:M1681, "THEMATIC")),1,0)</f>
        <v>0</v>
      </c>
      <c r="Q1681" t="s">
        <v>354</v>
      </c>
      <c r="R1681">
        <f>IF(AND(COUNTIF(L1681:M1681, "THEMATIC"),COUNTIF(L1681:M1681, "TAXONOMIC")),1,0)</f>
        <v>0</v>
      </c>
      <c r="S1681">
        <f>IF(COUNTIF(L1681:M1681, "UNRELATED"),1,0)</f>
        <v>0</v>
      </c>
    </row>
    <row r="1682" spans="1:19" x14ac:dyDescent="0.35">
      <c r="A1682">
        <v>4028</v>
      </c>
      <c r="B1682">
        <v>1</v>
      </c>
      <c r="C1682">
        <v>29</v>
      </c>
      <c r="D1682" t="s">
        <v>313</v>
      </c>
      <c r="E1682" t="s">
        <v>314</v>
      </c>
      <c r="F1682" t="s">
        <v>315</v>
      </c>
      <c r="G1682" t="s">
        <v>267</v>
      </c>
      <c r="H1682" t="s">
        <v>316</v>
      </c>
      <c r="I1682" t="s">
        <v>317</v>
      </c>
      <c r="J1682" t="s">
        <v>313</v>
      </c>
      <c r="K1682" t="s">
        <v>314</v>
      </c>
      <c r="L1682" t="s">
        <v>6</v>
      </c>
      <c r="M1682" t="s">
        <v>14</v>
      </c>
      <c r="N1682">
        <v>7.0576736280899999</v>
      </c>
      <c r="O1682">
        <f>IF(AND(COUNTIF(L1682:M1682, "BASE"),COUNTIF(L1682:M1682, "TAXONOMIC")),1,0)</f>
        <v>1</v>
      </c>
      <c r="P1682">
        <f>IF(AND(COUNTIF(L1682:M1682, "BASE"),COUNTIF(L1682:M1682, "THEMATIC")),1,0)</f>
        <v>0</v>
      </c>
      <c r="Q1682" t="s">
        <v>354</v>
      </c>
      <c r="R1682">
        <f>IF(AND(COUNTIF(L1682:M1682, "THEMATIC"),COUNTIF(L1682:M1682, "TAXONOMIC")),1,0)</f>
        <v>0</v>
      </c>
      <c r="S1682">
        <f>IF(COUNTIF(L1682:M1682, "UNRELATED"),1,0)</f>
        <v>0</v>
      </c>
    </row>
    <row r="1683" spans="1:19" x14ac:dyDescent="0.35">
      <c r="A1683">
        <v>4028</v>
      </c>
      <c r="B1683">
        <v>1</v>
      </c>
      <c r="C1683">
        <v>30</v>
      </c>
      <c r="D1683" t="s">
        <v>220</v>
      </c>
      <c r="E1683" t="s">
        <v>221</v>
      </c>
      <c r="F1683" t="s">
        <v>222</v>
      </c>
      <c r="G1683" t="s">
        <v>223</v>
      </c>
      <c r="H1683" t="s">
        <v>224</v>
      </c>
      <c r="I1683" t="s">
        <v>225</v>
      </c>
      <c r="J1683" t="s">
        <v>220</v>
      </c>
      <c r="K1683" t="s">
        <v>221</v>
      </c>
      <c r="L1683" t="s">
        <v>6</v>
      </c>
      <c r="M1683" t="s">
        <v>14</v>
      </c>
      <c r="N1683">
        <v>7.09704903001</v>
      </c>
      <c r="O1683">
        <f>IF(AND(COUNTIF(L1683:M1683, "BASE"),COUNTIF(L1683:M1683, "TAXONOMIC")),1,0)</f>
        <v>1</v>
      </c>
      <c r="P1683">
        <f>IF(AND(COUNTIF(L1683:M1683, "BASE"),COUNTIF(L1683:M1683, "THEMATIC")),1,0)</f>
        <v>0</v>
      </c>
      <c r="Q1683" t="s">
        <v>354</v>
      </c>
      <c r="R1683">
        <f>IF(AND(COUNTIF(L1683:M1683, "THEMATIC"),COUNTIF(L1683:M1683, "TAXONOMIC")),1,0)</f>
        <v>0</v>
      </c>
      <c r="S1683">
        <f>IF(COUNTIF(L1683:M1683, "UNRELATED"),1,0)</f>
        <v>0</v>
      </c>
    </row>
    <row r="1684" spans="1:19" x14ac:dyDescent="0.35">
      <c r="A1684">
        <v>4028</v>
      </c>
      <c r="B1684">
        <v>1</v>
      </c>
      <c r="C1684">
        <v>31</v>
      </c>
      <c r="D1684" t="s">
        <v>253</v>
      </c>
      <c r="E1684" t="s">
        <v>275</v>
      </c>
      <c r="F1684" t="s">
        <v>234</v>
      </c>
      <c r="G1684" t="s">
        <v>276</v>
      </c>
      <c r="H1684" t="s">
        <v>277</v>
      </c>
      <c r="I1684" t="s">
        <v>278</v>
      </c>
      <c r="J1684" t="s">
        <v>276</v>
      </c>
      <c r="K1684" t="s">
        <v>278</v>
      </c>
      <c r="L1684" t="s">
        <v>324</v>
      </c>
      <c r="M1684" t="s">
        <v>324</v>
      </c>
      <c r="N1684">
        <v>7.2063841678899996</v>
      </c>
      <c r="O1684">
        <f>IF(AND(COUNTIF(L1684:M1684, "BASE"),COUNTIF(L1684:M1684, "TAXONOMIC")),1,0)</f>
        <v>0</v>
      </c>
      <c r="P1684">
        <f>IF(AND(COUNTIF(L1684:M1684, "BASE"),COUNTIF(L1684:M1684, "THEMATIC")),1,0)</f>
        <v>0</v>
      </c>
      <c r="Q1684" t="s">
        <v>352</v>
      </c>
      <c r="R1684">
        <f>IF(AND(COUNTIF(L1684:M1684, "THEMATIC"),COUNTIF(L1684:M1684, "TAXONOMIC")),1,0)</f>
        <v>0</v>
      </c>
      <c r="S1684">
        <f>IF(COUNTIF(L1684:M1684, "UNRELATED"),1,0)</f>
        <v>1</v>
      </c>
    </row>
    <row r="1685" spans="1:19" x14ac:dyDescent="0.35">
      <c r="A1685">
        <v>4028</v>
      </c>
      <c r="B1685">
        <v>1</v>
      </c>
      <c r="C1685">
        <v>32</v>
      </c>
      <c r="D1685" t="s">
        <v>27</v>
      </c>
      <c r="E1685" t="s">
        <v>28</v>
      </c>
      <c r="F1685" t="s">
        <v>29</v>
      </c>
      <c r="G1685" t="s">
        <v>30</v>
      </c>
      <c r="H1685" t="s">
        <v>31</v>
      </c>
      <c r="I1685" t="s">
        <v>32</v>
      </c>
      <c r="J1685" t="s">
        <v>27</v>
      </c>
      <c r="K1685" t="s">
        <v>29</v>
      </c>
      <c r="L1685" t="s">
        <v>6</v>
      </c>
      <c r="M1685" t="s">
        <v>7</v>
      </c>
      <c r="N1685">
        <v>4.29500795552</v>
      </c>
      <c r="O1685">
        <f>IF(AND(COUNTIF(L1685:M1685, "BASE"),COUNTIF(L1685:M1685, "TAXONOMIC")),1,0)</f>
        <v>0</v>
      </c>
      <c r="P1685">
        <f>IF(AND(COUNTIF(L1685:M1685, "BASE"),COUNTIF(L1685:M1685, "THEMATIC")),1,0)</f>
        <v>1</v>
      </c>
      <c r="Q1685" t="s">
        <v>353</v>
      </c>
      <c r="R1685">
        <f>IF(AND(COUNTIF(L1685:M1685, "THEMATIC"),COUNTIF(L1685:M1685, "TAXONOMIC")),1,0)</f>
        <v>0</v>
      </c>
      <c r="S1685">
        <f>IF(COUNTIF(L1685:M1685, "UNRELATED"),1,0)</f>
        <v>0</v>
      </c>
    </row>
    <row r="1686" spans="1:19" x14ac:dyDescent="0.35">
      <c r="A1686">
        <v>4028</v>
      </c>
      <c r="B1686">
        <v>1</v>
      </c>
      <c r="C1686">
        <v>33</v>
      </c>
      <c r="D1686" t="s">
        <v>260</v>
      </c>
      <c r="E1686" t="s">
        <v>261</v>
      </c>
      <c r="F1686" t="s">
        <v>145</v>
      </c>
      <c r="G1686" t="s">
        <v>262</v>
      </c>
      <c r="H1686" t="s">
        <v>263</v>
      </c>
      <c r="I1686" t="s">
        <v>264</v>
      </c>
      <c r="J1686" t="s">
        <v>261</v>
      </c>
      <c r="K1686" t="s">
        <v>260</v>
      </c>
      <c r="L1686" t="s">
        <v>14</v>
      </c>
      <c r="M1686" t="s">
        <v>6</v>
      </c>
      <c r="N1686">
        <v>6.7727869545299999</v>
      </c>
      <c r="O1686">
        <f>IF(AND(COUNTIF(L1686:M1686, "BASE"),COUNTIF(L1686:M1686, "TAXONOMIC")),1,0)</f>
        <v>1</v>
      </c>
      <c r="P1686">
        <f>IF(AND(COUNTIF(L1686:M1686, "BASE"),COUNTIF(L1686:M1686, "THEMATIC")),1,0)</f>
        <v>0</v>
      </c>
      <c r="Q1686" t="s">
        <v>354</v>
      </c>
      <c r="R1686">
        <f>IF(AND(COUNTIF(L1686:M1686, "THEMATIC"),COUNTIF(L1686:M1686, "TAXONOMIC")),1,0)</f>
        <v>0</v>
      </c>
      <c r="S1686">
        <f>IF(COUNTIF(L1686:M1686, "UNRELATED"),1,0)</f>
        <v>0</v>
      </c>
    </row>
    <row r="1687" spans="1:19" x14ac:dyDescent="0.35">
      <c r="A1687">
        <v>4028</v>
      </c>
      <c r="B1687">
        <v>1</v>
      </c>
      <c r="C1687">
        <v>34</v>
      </c>
      <c r="D1687" t="s">
        <v>97</v>
      </c>
      <c r="E1687" t="s">
        <v>98</v>
      </c>
      <c r="F1687" t="s">
        <v>99</v>
      </c>
      <c r="G1687" t="s">
        <v>100</v>
      </c>
      <c r="H1687" t="s">
        <v>101</v>
      </c>
      <c r="I1687" t="s">
        <v>102</v>
      </c>
      <c r="J1687" t="s">
        <v>97</v>
      </c>
      <c r="K1687" t="s">
        <v>98</v>
      </c>
      <c r="L1687" t="s">
        <v>6</v>
      </c>
      <c r="M1687" t="s">
        <v>14</v>
      </c>
      <c r="N1687">
        <v>3.9911463612200002</v>
      </c>
      <c r="O1687">
        <f>IF(AND(COUNTIF(L1687:M1687, "BASE"),COUNTIF(L1687:M1687, "TAXONOMIC")),1,0)</f>
        <v>1</v>
      </c>
      <c r="P1687">
        <f>IF(AND(COUNTIF(L1687:M1687, "BASE"),COUNTIF(L1687:M1687, "THEMATIC")),1,0)</f>
        <v>0</v>
      </c>
      <c r="Q1687" t="s">
        <v>354</v>
      </c>
      <c r="R1687">
        <f>IF(AND(COUNTIF(L1687:M1687, "THEMATIC"),COUNTIF(L1687:M1687, "TAXONOMIC")),1,0)</f>
        <v>0</v>
      </c>
      <c r="S1687">
        <f>IF(COUNTIF(L1687:M1687, "UNRELATED"),1,0)</f>
        <v>0</v>
      </c>
    </row>
    <row r="1688" spans="1:19" x14ac:dyDescent="0.35">
      <c r="A1688">
        <v>4028</v>
      </c>
      <c r="B1688">
        <v>1</v>
      </c>
      <c r="C1688">
        <v>35</v>
      </c>
      <c r="D1688" t="s">
        <v>197</v>
      </c>
      <c r="E1688" t="s">
        <v>198</v>
      </c>
      <c r="F1688" t="s">
        <v>199</v>
      </c>
      <c r="G1688" t="s">
        <v>200</v>
      </c>
      <c r="H1688" t="s">
        <v>201</v>
      </c>
      <c r="I1688" t="s">
        <v>202</v>
      </c>
      <c r="J1688" t="s">
        <v>197</v>
      </c>
      <c r="K1688" t="s">
        <v>198</v>
      </c>
      <c r="L1688" t="s">
        <v>6</v>
      </c>
      <c r="M1688" t="s">
        <v>14</v>
      </c>
      <c r="N1688">
        <v>6.6925976785100003</v>
      </c>
      <c r="O1688">
        <f>IF(AND(COUNTIF(L1688:M1688, "BASE"),COUNTIF(L1688:M1688, "TAXONOMIC")),1,0)</f>
        <v>1</v>
      </c>
      <c r="P1688">
        <f>IF(AND(COUNTIF(L1688:M1688, "BASE"),COUNTIF(L1688:M1688, "THEMATIC")),1,0)</f>
        <v>0</v>
      </c>
      <c r="Q1688" t="s">
        <v>354</v>
      </c>
      <c r="R1688">
        <f>IF(AND(COUNTIF(L1688:M1688, "THEMATIC"),COUNTIF(L1688:M1688, "TAXONOMIC")),1,0)</f>
        <v>0</v>
      </c>
      <c r="S1688">
        <f>IF(COUNTIF(L1688:M1688, "UNRELATED"),1,0)</f>
        <v>0</v>
      </c>
    </row>
    <row r="1689" spans="1:19" x14ac:dyDescent="0.35">
      <c r="A1689">
        <v>4028</v>
      </c>
      <c r="B1689">
        <v>1</v>
      </c>
      <c r="C1689">
        <v>36</v>
      </c>
      <c r="D1689" t="s">
        <v>249</v>
      </c>
      <c r="E1689" t="s">
        <v>250</v>
      </c>
      <c r="F1689" t="s">
        <v>251</v>
      </c>
      <c r="G1689" t="s">
        <v>252</v>
      </c>
      <c r="H1689" t="s">
        <v>253</v>
      </c>
      <c r="I1689" t="s">
        <v>254</v>
      </c>
      <c r="J1689" t="s">
        <v>251</v>
      </c>
      <c r="K1689" t="s">
        <v>249</v>
      </c>
      <c r="L1689" t="s">
        <v>7</v>
      </c>
      <c r="M1689" t="s">
        <v>6</v>
      </c>
      <c r="N1689">
        <v>5.5607555008</v>
      </c>
      <c r="O1689">
        <f>IF(AND(COUNTIF(L1689:M1689, "BASE"),COUNTIF(L1689:M1689, "TAXONOMIC")),1,0)</f>
        <v>0</v>
      </c>
      <c r="P1689">
        <f>IF(AND(COUNTIF(L1689:M1689, "BASE"),COUNTIF(L1689:M1689, "THEMATIC")),1,0)</f>
        <v>1</v>
      </c>
      <c r="Q1689" t="s">
        <v>353</v>
      </c>
      <c r="R1689">
        <f>IF(AND(COUNTIF(L1689:M1689, "THEMATIC"),COUNTIF(L1689:M1689, "TAXONOMIC")),1,0)</f>
        <v>0</v>
      </c>
      <c r="S1689">
        <f>IF(COUNTIF(L1689:M1689, "UNRELATED"),1,0)</f>
        <v>0</v>
      </c>
    </row>
    <row r="1690" spans="1:19" x14ac:dyDescent="0.35">
      <c r="A1690">
        <v>4028</v>
      </c>
      <c r="B1690">
        <v>1</v>
      </c>
      <c r="C1690">
        <v>37</v>
      </c>
      <c r="D1690" t="s">
        <v>39</v>
      </c>
      <c r="E1690" t="s">
        <v>40</v>
      </c>
      <c r="F1690" t="s">
        <v>41</v>
      </c>
      <c r="G1690" t="s">
        <v>42</v>
      </c>
      <c r="H1690" t="s">
        <v>43</v>
      </c>
      <c r="I1690" t="s">
        <v>44</v>
      </c>
      <c r="J1690" t="s">
        <v>39</v>
      </c>
      <c r="K1690" t="s">
        <v>40</v>
      </c>
      <c r="L1690" t="s">
        <v>6</v>
      </c>
      <c r="M1690" t="s">
        <v>14</v>
      </c>
      <c r="N1690">
        <v>8.3611170885899995</v>
      </c>
      <c r="O1690">
        <f>IF(AND(COUNTIF(L1690:M1690, "BASE"),COUNTIF(L1690:M1690, "TAXONOMIC")),1,0)</f>
        <v>1</v>
      </c>
      <c r="P1690">
        <f>IF(AND(COUNTIF(L1690:M1690, "BASE"),COUNTIF(L1690:M1690, "THEMATIC")),1,0)</f>
        <v>0</v>
      </c>
      <c r="Q1690" t="s">
        <v>354</v>
      </c>
      <c r="R1690">
        <f>IF(AND(COUNTIF(L1690:M1690, "THEMATIC"),COUNTIF(L1690:M1690, "TAXONOMIC")),1,0)</f>
        <v>0</v>
      </c>
      <c r="S1690">
        <f>IF(COUNTIF(L1690:M1690, "UNRELATED"),1,0)</f>
        <v>0</v>
      </c>
    </row>
    <row r="1691" spans="1:19" x14ac:dyDescent="0.35">
      <c r="A1691">
        <v>4028</v>
      </c>
      <c r="B1691">
        <v>1</v>
      </c>
      <c r="C1691">
        <v>38</v>
      </c>
      <c r="D1691" t="s">
        <v>318</v>
      </c>
      <c r="E1691" t="s">
        <v>319</v>
      </c>
      <c r="F1691" t="s">
        <v>320</v>
      </c>
      <c r="G1691" t="s">
        <v>321</v>
      </c>
      <c r="H1691" t="s">
        <v>322</v>
      </c>
      <c r="I1691" t="s">
        <v>323</v>
      </c>
      <c r="J1691" t="s">
        <v>318</v>
      </c>
      <c r="K1691" t="s">
        <v>320</v>
      </c>
      <c r="L1691" t="s">
        <v>6</v>
      </c>
      <c r="M1691" t="s">
        <v>7</v>
      </c>
      <c r="N1691">
        <v>8.16512898589</v>
      </c>
      <c r="O1691">
        <f>IF(AND(COUNTIF(L1691:M1691, "BASE"),COUNTIF(L1691:M1691, "TAXONOMIC")),1,0)</f>
        <v>0</v>
      </c>
      <c r="P1691">
        <f>IF(AND(COUNTIF(L1691:M1691, "BASE"),COUNTIF(L1691:M1691, "THEMATIC")),1,0)</f>
        <v>1</v>
      </c>
      <c r="Q1691" t="s">
        <v>353</v>
      </c>
      <c r="R1691">
        <f>IF(AND(COUNTIF(L1691:M1691, "THEMATIC"),COUNTIF(L1691:M1691, "TAXONOMIC")),1,0)</f>
        <v>0</v>
      </c>
      <c r="S1691">
        <f>IF(COUNTIF(L1691:M1691, "UNRELATED"),1,0)</f>
        <v>0</v>
      </c>
    </row>
    <row r="1692" spans="1:19" x14ac:dyDescent="0.35">
      <c r="A1692">
        <v>4028</v>
      </c>
      <c r="B1692">
        <v>1</v>
      </c>
      <c r="C1692">
        <v>39</v>
      </c>
      <c r="D1692" t="s">
        <v>120</v>
      </c>
      <c r="E1692" t="s">
        <v>121</v>
      </c>
      <c r="F1692" t="s">
        <v>122</v>
      </c>
      <c r="G1692" t="s">
        <v>123</v>
      </c>
      <c r="H1692" t="s">
        <v>124</v>
      </c>
      <c r="I1692" t="s">
        <v>125</v>
      </c>
      <c r="J1692" t="s">
        <v>120</v>
      </c>
      <c r="K1692" t="s">
        <v>121</v>
      </c>
      <c r="L1692" t="s">
        <v>6</v>
      </c>
      <c r="M1692" t="s">
        <v>14</v>
      </c>
      <c r="N1692">
        <v>3.9175267152000002</v>
      </c>
      <c r="O1692">
        <f>IF(AND(COUNTIF(L1692:M1692, "BASE"),COUNTIF(L1692:M1692, "TAXONOMIC")),1,0)</f>
        <v>1</v>
      </c>
      <c r="P1692">
        <f>IF(AND(COUNTIF(L1692:M1692, "BASE"),COUNTIF(L1692:M1692, "THEMATIC")),1,0)</f>
        <v>0</v>
      </c>
      <c r="Q1692" t="s">
        <v>354</v>
      </c>
      <c r="R1692">
        <f>IF(AND(COUNTIF(L1692:M1692, "THEMATIC"),COUNTIF(L1692:M1692, "TAXONOMIC")),1,0)</f>
        <v>0</v>
      </c>
      <c r="S1692">
        <f>IF(COUNTIF(L1692:M1692, "UNRELATED"),1,0)</f>
        <v>0</v>
      </c>
    </row>
    <row r="1693" spans="1:19" x14ac:dyDescent="0.35">
      <c r="A1693">
        <v>4028</v>
      </c>
      <c r="B1693">
        <v>1</v>
      </c>
      <c r="C1693">
        <v>40</v>
      </c>
      <c r="D1693" t="s">
        <v>57</v>
      </c>
      <c r="E1693" t="s">
        <v>58</v>
      </c>
      <c r="F1693" t="s">
        <v>59</v>
      </c>
      <c r="G1693" t="s">
        <v>60</v>
      </c>
      <c r="H1693" t="s">
        <v>61</v>
      </c>
      <c r="I1693" t="s">
        <v>62</v>
      </c>
      <c r="J1693" t="s">
        <v>57</v>
      </c>
      <c r="K1693" t="s">
        <v>58</v>
      </c>
      <c r="L1693" t="s">
        <v>6</v>
      </c>
      <c r="M1693" t="s">
        <v>14</v>
      </c>
      <c r="N1693">
        <v>3.0592100950900001</v>
      </c>
      <c r="O1693">
        <f>IF(AND(COUNTIF(L1693:M1693, "BASE"),COUNTIF(L1693:M1693, "TAXONOMIC")),1,0)</f>
        <v>1</v>
      </c>
      <c r="P1693">
        <f>IF(AND(COUNTIF(L1693:M1693, "BASE"),COUNTIF(L1693:M1693, "THEMATIC")),1,0)</f>
        <v>0</v>
      </c>
      <c r="Q1693" t="s">
        <v>354</v>
      </c>
      <c r="R1693">
        <f>IF(AND(COUNTIF(L1693:M1693, "THEMATIC"),COUNTIF(L1693:M1693, "TAXONOMIC")),1,0)</f>
        <v>0</v>
      </c>
      <c r="S1693">
        <f>IF(COUNTIF(L1693:M1693, "UNRELATED"),1,0)</f>
        <v>0</v>
      </c>
    </row>
    <row r="1694" spans="1:19" x14ac:dyDescent="0.35">
      <c r="A1694">
        <v>4028</v>
      </c>
      <c r="B1694">
        <v>1</v>
      </c>
      <c r="C1694">
        <v>41</v>
      </c>
      <c r="D1694" t="s">
        <v>63</v>
      </c>
      <c r="E1694" t="s">
        <v>64</v>
      </c>
      <c r="F1694" t="s">
        <v>65</v>
      </c>
      <c r="G1694" t="s">
        <v>66</v>
      </c>
      <c r="H1694" t="s">
        <v>67</v>
      </c>
      <c r="I1694" t="s">
        <v>68</v>
      </c>
      <c r="J1694" t="s">
        <v>65</v>
      </c>
      <c r="K1694" t="s">
        <v>66</v>
      </c>
      <c r="L1694" t="s">
        <v>7</v>
      </c>
      <c r="M1694" t="s">
        <v>324</v>
      </c>
      <c r="N1694">
        <v>4.8411013035800003</v>
      </c>
      <c r="O1694">
        <f>IF(AND(COUNTIF(L1694:M1694, "BASE"),COUNTIF(L1694:M1694, "TAXONOMIC")),1,0)</f>
        <v>0</v>
      </c>
      <c r="P1694">
        <f>IF(AND(COUNTIF(L1694:M1694, "BASE"),COUNTIF(L1694:M1694, "THEMATIC")),1,0)</f>
        <v>0</v>
      </c>
      <c r="Q1694" t="s">
        <v>352</v>
      </c>
      <c r="R1694">
        <f>IF(AND(COUNTIF(L1694:M1694, "THEMATIC"),COUNTIF(L1694:M1694, "TAXONOMIC")),1,0)</f>
        <v>0</v>
      </c>
      <c r="S1694">
        <f>IF(COUNTIF(L1694:M1694, "UNRELATED"),1,0)</f>
        <v>1</v>
      </c>
    </row>
    <row r="1695" spans="1:19" x14ac:dyDescent="0.35">
      <c r="A1695">
        <v>4028</v>
      </c>
      <c r="B1695">
        <v>1</v>
      </c>
      <c r="C1695">
        <v>42</v>
      </c>
      <c r="D1695" t="s">
        <v>351</v>
      </c>
      <c r="E1695" t="s">
        <v>304</v>
      </c>
      <c r="F1695" t="s">
        <v>81</v>
      </c>
      <c r="G1695" t="s">
        <v>249</v>
      </c>
      <c r="H1695" t="s">
        <v>305</v>
      </c>
      <c r="I1695" t="s">
        <v>306</v>
      </c>
      <c r="J1695" t="s">
        <v>304</v>
      </c>
      <c r="K1695" t="s">
        <v>175</v>
      </c>
      <c r="L1695" t="s">
        <v>14</v>
      </c>
      <c r="M1695" t="s">
        <v>6</v>
      </c>
      <c r="N1695">
        <v>3.5166740274300001</v>
      </c>
      <c r="O1695">
        <f>IF(AND(COUNTIF(L1695:M1695, "BASE"),COUNTIF(L1695:M1695, "TAXONOMIC")),1,0)</f>
        <v>1</v>
      </c>
      <c r="P1695">
        <f>IF(AND(COUNTIF(L1695:M1695, "BASE"),COUNTIF(L1695:M1695, "THEMATIC")),1,0)</f>
        <v>0</v>
      </c>
      <c r="Q1695" t="s">
        <v>354</v>
      </c>
      <c r="R1695">
        <f>IF(AND(COUNTIF(L1695:M1695, "THEMATIC"),COUNTIF(L1695:M1695, "TAXONOMIC")),1,0)</f>
        <v>0</v>
      </c>
      <c r="S1695">
        <f>IF(COUNTIF(L1695:M1695, "UNRELATED"),1,0)</f>
        <v>0</v>
      </c>
    </row>
    <row r="1696" spans="1:19" x14ac:dyDescent="0.35">
      <c r="A1696">
        <v>4028</v>
      </c>
      <c r="B1696">
        <v>1</v>
      </c>
      <c r="C1696">
        <v>43</v>
      </c>
      <c r="D1696" t="s">
        <v>299</v>
      </c>
      <c r="E1696" t="s">
        <v>206</v>
      </c>
      <c r="F1696" t="s">
        <v>300</v>
      </c>
      <c r="G1696" t="s">
        <v>301</v>
      </c>
      <c r="H1696" t="s">
        <v>302</v>
      </c>
      <c r="I1696" t="s">
        <v>303</v>
      </c>
      <c r="J1696" t="s">
        <v>206</v>
      </c>
      <c r="K1696" t="s">
        <v>299</v>
      </c>
      <c r="L1696" t="s">
        <v>14</v>
      </c>
      <c r="M1696" t="s">
        <v>6</v>
      </c>
      <c r="N1696">
        <v>2.5087278344400001</v>
      </c>
      <c r="O1696">
        <f>IF(AND(COUNTIF(L1696:M1696, "BASE"),COUNTIF(L1696:M1696, "TAXONOMIC")),1,0)</f>
        <v>1</v>
      </c>
      <c r="P1696">
        <f>IF(AND(COUNTIF(L1696:M1696, "BASE"),COUNTIF(L1696:M1696, "THEMATIC")),1,0)</f>
        <v>0</v>
      </c>
      <c r="Q1696" t="s">
        <v>354</v>
      </c>
      <c r="R1696">
        <f>IF(AND(COUNTIF(L1696:M1696, "THEMATIC"),COUNTIF(L1696:M1696, "TAXONOMIC")),1,0)</f>
        <v>0</v>
      </c>
      <c r="S1696">
        <f>IF(COUNTIF(L1696:M1696, "UNRELATED"),1,0)</f>
        <v>0</v>
      </c>
    </row>
    <row r="1697" spans="1:19" x14ac:dyDescent="0.35">
      <c r="A1697">
        <v>4028</v>
      </c>
      <c r="B1697">
        <v>1</v>
      </c>
      <c r="C1697">
        <v>44</v>
      </c>
      <c r="D1697" t="s">
        <v>8</v>
      </c>
      <c r="E1697" t="s">
        <v>9</v>
      </c>
      <c r="F1697" t="s">
        <v>10</v>
      </c>
      <c r="G1697" t="s">
        <v>11</v>
      </c>
      <c r="H1697" t="s">
        <v>12</v>
      </c>
      <c r="I1697" t="s">
        <v>13</v>
      </c>
      <c r="J1697" t="s">
        <v>8</v>
      </c>
      <c r="K1697" t="s">
        <v>10</v>
      </c>
      <c r="L1697" t="s">
        <v>6</v>
      </c>
      <c r="M1697" t="s">
        <v>7</v>
      </c>
      <c r="N1697">
        <v>15.4704638136</v>
      </c>
      <c r="O1697">
        <f>IF(AND(COUNTIF(L1697:M1697, "BASE"),COUNTIF(L1697:M1697, "TAXONOMIC")),1,0)</f>
        <v>0</v>
      </c>
      <c r="P1697">
        <f>IF(AND(COUNTIF(L1697:M1697, "BASE"),COUNTIF(L1697:M1697, "THEMATIC")),1,0)</f>
        <v>1</v>
      </c>
      <c r="Q1697" t="s">
        <v>353</v>
      </c>
      <c r="R1697">
        <f>IF(AND(COUNTIF(L1697:M1697, "THEMATIC"),COUNTIF(L1697:M1697, "TAXONOMIC")),1,0)</f>
        <v>0</v>
      </c>
      <c r="S1697">
        <f>IF(COUNTIF(L1697:M1697, "UNRELATED"),1,0)</f>
        <v>0</v>
      </c>
    </row>
    <row r="1698" spans="1:19" x14ac:dyDescent="0.35">
      <c r="A1698">
        <v>4028</v>
      </c>
      <c r="B1698">
        <v>1</v>
      </c>
      <c r="C1698">
        <v>45</v>
      </c>
      <c r="D1698" t="s">
        <v>152</v>
      </c>
      <c r="E1698" t="s">
        <v>50</v>
      </c>
      <c r="F1698" t="s">
        <v>153</v>
      </c>
      <c r="G1698" t="s">
        <v>154</v>
      </c>
      <c r="H1698" t="s">
        <v>155</v>
      </c>
      <c r="I1698" t="s">
        <v>156</v>
      </c>
      <c r="J1698" t="s">
        <v>152</v>
      </c>
      <c r="K1698" t="s">
        <v>50</v>
      </c>
      <c r="L1698" t="s">
        <v>6</v>
      </c>
      <c r="M1698" t="s">
        <v>14</v>
      </c>
      <c r="N1698">
        <v>4.8528788976800001</v>
      </c>
      <c r="O1698">
        <f>IF(AND(COUNTIF(L1698:M1698, "BASE"),COUNTIF(L1698:M1698, "TAXONOMIC")),1,0)</f>
        <v>1</v>
      </c>
      <c r="P1698">
        <f>IF(AND(COUNTIF(L1698:M1698, "BASE"),COUNTIF(L1698:M1698, "THEMATIC")),1,0)</f>
        <v>0</v>
      </c>
      <c r="Q1698" t="s">
        <v>354</v>
      </c>
      <c r="R1698">
        <f>IF(AND(COUNTIF(L1698:M1698, "THEMATIC"),COUNTIF(L1698:M1698, "TAXONOMIC")),1,0)</f>
        <v>0</v>
      </c>
      <c r="S1698">
        <f>IF(COUNTIF(L1698:M1698, "UNRELATED"),1,0)</f>
        <v>0</v>
      </c>
    </row>
    <row r="1699" spans="1:19" x14ac:dyDescent="0.35">
      <c r="A1699">
        <v>4028</v>
      </c>
      <c r="B1699">
        <v>1</v>
      </c>
      <c r="C1699">
        <v>46</v>
      </c>
      <c r="D1699" t="s">
        <v>279</v>
      </c>
      <c r="E1699" t="s">
        <v>280</v>
      </c>
      <c r="F1699" t="s">
        <v>281</v>
      </c>
      <c r="G1699" t="s">
        <v>282</v>
      </c>
      <c r="H1699" t="s">
        <v>283</v>
      </c>
      <c r="I1699" t="s">
        <v>284</v>
      </c>
      <c r="J1699" t="s">
        <v>279</v>
      </c>
      <c r="K1699" t="s">
        <v>281</v>
      </c>
      <c r="L1699" t="s">
        <v>6</v>
      </c>
      <c r="M1699" t="s">
        <v>7</v>
      </c>
      <c r="N1699">
        <v>4.0674314019300004</v>
      </c>
      <c r="O1699">
        <f>IF(AND(COUNTIF(L1699:M1699, "BASE"),COUNTIF(L1699:M1699, "TAXONOMIC")),1,0)</f>
        <v>0</v>
      </c>
      <c r="P1699">
        <f>IF(AND(COUNTIF(L1699:M1699, "BASE"),COUNTIF(L1699:M1699, "THEMATIC")),1,0)</f>
        <v>1</v>
      </c>
      <c r="Q1699" t="s">
        <v>353</v>
      </c>
      <c r="R1699">
        <f>IF(AND(COUNTIF(L1699:M1699, "THEMATIC"),COUNTIF(L1699:M1699, "TAXONOMIC")),1,0)</f>
        <v>0</v>
      </c>
      <c r="S1699">
        <f>IF(COUNTIF(L1699:M1699, "UNRELATED"),1,0)</f>
        <v>0</v>
      </c>
    </row>
    <row r="1700" spans="1:19" x14ac:dyDescent="0.35">
      <c r="A1700">
        <v>4028</v>
      </c>
      <c r="B1700">
        <v>1</v>
      </c>
      <c r="C1700">
        <v>47</v>
      </c>
      <c r="D1700" t="s">
        <v>103</v>
      </c>
      <c r="E1700" t="s">
        <v>104</v>
      </c>
      <c r="F1700" t="s">
        <v>105</v>
      </c>
      <c r="G1700" t="s">
        <v>106</v>
      </c>
      <c r="H1700" t="s">
        <v>107</v>
      </c>
      <c r="I1700" t="s">
        <v>108</v>
      </c>
      <c r="J1700" t="s">
        <v>103</v>
      </c>
      <c r="K1700" t="s">
        <v>104</v>
      </c>
      <c r="L1700" t="s">
        <v>6</v>
      </c>
      <c r="M1700" t="s">
        <v>14</v>
      </c>
      <c r="N1700">
        <v>2.8465343911700001</v>
      </c>
      <c r="O1700">
        <f>IF(AND(COUNTIF(L1700:M1700, "BASE"),COUNTIF(L1700:M1700, "TAXONOMIC")),1,0)</f>
        <v>1</v>
      </c>
      <c r="P1700">
        <f>IF(AND(COUNTIF(L1700:M1700, "BASE"),COUNTIF(L1700:M1700, "THEMATIC")),1,0)</f>
        <v>0</v>
      </c>
      <c r="Q1700" t="s">
        <v>354</v>
      </c>
      <c r="R1700">
        <f>IF(AND(COUNTIF(L1700:M1700, "THEMATIC"),COUNTIF(L1700:M1700, "TAXONOMIC")),1,0)</f>
        <v>0</v>
      </c>
      <c r="S1700">
        <f>IF(COUNTIF(L1700:M1700, "UNRELATED"),1,0)</f>
        <v>0</v>
      </c>
    </row>
    <row r="1701" spans="1:19" x14ac:dyDescent="0.35">
      <c r="A1701">
        <v>4028</v>
      </c>
      <c r="B1701">
        <v>1</v>
      </c>
      <c r="C1701">
        <v>48</v>
      </c>
      <c r="D1701" t="s">
        <v>175</v>
      </c>
      <c r="E1701" t="s">
        <v>176</v>
      </c>
      <c r="F1701" t="s">
        <v>177</v>
      </c>
      <c r="G1701" t="s">
        <v>178</v>
      </c>
      <c r="H1701" t="s">
        <v>179</v>
      </c>
      <c r="I1701" t="s">
        <v>180</v>
      </c>
      <c r="J1701" t="s">
        <v>176</v>
      </c>
      <c r="K1701" t="s">
        <v>175</v>
      </c>
      <c r="L1701" t="s">
        <v>14</v>
      </c>
      <c r="M1701" t="s">
        <v>6</v>
      </c>
      <c r="N1701">
        <v>3.8408424116200002</v>
      </c>
      <c r="O1701">
        <f>IF(AND(COUNTIF(L1701:M1701, "BASE"),COUNTIF(L1701:M1701, "TAXONOMIC")),1,0)</f>
        <v>1</v>
      </c>
      <c r="P1701">
        <f>IF(AND(COUNTIF(L1701:M1701, "BASE"),COUNTIF(L1701:M1701, "THEMATIC")),1,0)</f>
        <v>0</v>
      </c>
      <c r="Q1701" t="s">
        <v>354</v>
      </c>
      <c r="R1701">
        <f>IF(AND(COUNTIF(L1701:M1701, "THEMATIC"),COUNTIF(L1701:M1701, "TAXONOMIC")),1,0)</f>
        <v>0</v>
      </c>
      <c r="S1701">
        <f>IF(COUNTIF(L1701:M1701, "UNRELATED"),1,0)</f>
        <v>0</v>
      </c>
    </row>
    <row r="1702" spans="1:19" x14ac:dyDescent="0.35">
      <c r="A1702">
        <v>4028</v>
      </c>
      <c r="B1702">
        <v>1</v>
      </c>
      <c r="C1702">
        <v>49</v>
      </c>
      <c r="D1702" t="s">
        <v>293</v>
      </c>
      <c r="E1702" t="s">
        <v>294</v>
      </c>
      <c r="F1702" t="s">
        <v>295</v>
      </c>
      <c r="G1702" t="s">
        <v>296</v>
      </c>
      <c r="H1702" t="s">
        <v>297</v>
      </c>
      <c r="I1702" t="s">
        <v>298</v>
      </c>
      <c r="J1702" t="s">
        <v>293</v>
      </c>
      <c r="K1702" t="s">
        <v>294</v>
      </c>
      <c r="L1702" t="s">
        <v>6</v>
      </c>
      <c r="M1702" t="s">
        <v>14</v>
      </c>
      <c r="N1702">
        <v>3.63987544063</v>
      </c>
      <c r="O1702">
        <f>IF(AND(COUNTIF(L1702:M1702, "BASE"),COUNTIF(L1702:M1702, "TAXONOMIC")),1,0)</f>
        <v>1</v>
      </c>
      <c r="P1702">
        <f>IF(AND(COUNTIF(L1702:M1702, "BASE"),COUNTIF(L1702:M1702, "THEMATIC")),1,0)</f>
        <v>0</v>
      </c>
      <c r="Q1702" t="s">
        <v>354</v>
      </c>
      <c r="R1702">
        <f>IF(AND(COUNTIF(L1702:M1702, "THEMATIC"),COUNTIF(L1702:M1702, "TAXONOMIC")),1,0)</f>
        <v>0</v>
      </c>
      <c r="S1702">
        <f>IF(COUNTIF(L1702:M1702, "UNRELATED"),1,0)</f>
        <v>0</v>
      </c>
    </row>
    <row r="1703" spans="1:19" x14ac:dyDescent="0.35">
      <c r="A1703">
        <v>4028</v>
      </c>
      <c r="B1703">
        <v>1</v>
      </c>
      <c r="C1703">
        <v>50</v>
      </c>
      <c r="D1703" t="s">
        <v>85</v>
      </c>
      <c r="E1703" t="s">
        <v>86</v>
      </c>
      <c r="F1703" t="s">
        <v>87</v>
      </c>
      <c r="G1703" t="s">
        <v>88</v>
      </c>
      <c r="H1703" t="s">
        <v>89</v>
      </c>
      <c r="I1703" t="s">
        <v>90</v>
      </c>
      <c r="J1703" t="s">
        <v>86</v>
      </c>
      <c r="K1703" t="s">
        <v>85</v>
      </c>
      <c r="L1703" t="s">
        <v>14</v>
      </c>
      <c r="M1703" t="s">
        <v>6</v>
      </c>
      <c r="N1703">
        <v>3.9703578733599998</v>
      </c>
      <c r="O1703">
        <f>IF(AND(COUNTIF(L1703:M1703, "BASE"),COUNTIF(L1703:M1703, "TAXONOMIC")),1,0)</f>
        <v>1</v>
      </c>
      <c r="P1703">
        <f>IF(AND(COUNTIF(L1703:M1703, "BASE"),COUNTIF(L1703:M1703, "THEMATIC")),1,0)</f>
        <v>0</v>
      </c>
      <c r="Q1703" t="s">
        <v>354</v>
      </c>
      <c r="R1703">
        <f>IF(AND(COUNTIF(L1703:M1703, "THEMATIC"),COUNTIF(L1703:M1703, "TAXONOMIC")),1,0)</f>
        <v>0</v>
      </c>
      <c r="S1703">
        <f>IF(COUNTIF(L1703:M1703, "UNRELATED"),1,0)</f>
        <v>0</v>
      </c>
    </row>
    <row r="1704" spans="1:19" x14ac:dyDescent="0.35">
      <c r="A1704">
        <v>4028</v>
      </c>
      <c r="B1704">
        <v>1</v>
      </c>
      <c r="C1704">
        <v>51</v>
      </c>
      <c r="D1704" t="s">
        <v>33</v>
      </c>
      <c r="E1704" t="s">
        <v>34</v>
      </c>
      <c r="F1704" t="s">
        <v>35</v>
      </c>
      <c r="G1704" t="s">
        <v>36</v>
      </c>
      <c r="H1704" t="s">
        <v>37</v>
      </c>
      <c r="I1704" t="s">
        <v>38</v>
      </c>
      <c r="J1704" t="s">
        <v>35</v>
      </c>
      <c r="K1704" t="s">
        <v>33</v>
      </c>
      <c r="L1704" t="s">
        <v>7</v>
      </c>
      <c r="M1704" t="s">
        <v>6</v>
      </c>
      <c r="N1704">
        <v>6.0931573752299997</v>
      </c>
      <c r="O1704">
        <f>IF(AND(COUNTIF(L1704:M1704, "BASE"),COUNTIF(L1704:M1704, "TAXONOMIC")),1,0)</f>
        <v>0</v>
      </c>
      <c r="P1704">
        <f>IF(AND(COUNTIF(L1704:M1704, "BASE"),COUNTIF(L1704:M1704, "THEMATIC")),1,0)</f>
        <v>1</v>
      </c>
      <c r="Q1704" t="s">
        <v>353</v>
      </c>
      <c r="R1704">
        <f>IF(AND(COUNTIF(L1704:M1704, "THEMATIC"),COUNTIF(L1704:M1704, "TAXONOMIC")),1,0)</f>
        <v>0</v>
      </c>
      <c r="S1704">
        <f>IF(COUNTIF(L1704:M1704, "UNRELATED"),1,0)</f>
        <v>0</v>
      </c>
    </row>
    <row r="1705" spans="1:19" x14ac:dyDescent="0.35">
      <c r="A1705">
        <v>4028</v>
      </c>
      <c r="B1705">
        <v>1</v>
      </c>
      <c r="C1705">
        <v>52</v>
      </c>
      <c r="D1705" t="s">
        <v>131</v>
      </c>
      <c r="E1705" t="s">
        <v>132</v>
      </c>
      <c r="F1705" t="s">
        <v>133</v>
      </c>
      <c r="G1705" t="s">
        <v>134</v>
      </c>
      <c r="H1705" t="s">
        <v>135</v>
      </c>
      <c r="I1705" t="s">
        <v>136</v>
      </c>
      <c r="J1705" t="s">
        <v>131</v>
      </c>
      <c r="K1705" t="s">
        <v>132</v>
      </c>
      <c r="L1705" t="s">
        <v>6</v>
      </c>
      <c r="M1705" t="s">
        <v>14</v>
      </c>
      <c r="N1705">
        <v>5.8420385449400003</v>
      </c>
      <c r="O1705">
        <f>IF(AND(COUNTIF(L1705:M1705, "BASE"),COUNTIF(L1705:M1705, "TAXONOMIC")),1,0)</f>
        <v>1</v>
      </c>
      <c r="P1705">
        <f>IF(AND(COUNTIF(L1705:M1705, "BASE"),COUNTIF(L1705:M1705, "THEMATIC")),1,0)</f>
        <v>0</v>
      </c>
      <c r="Q1705" t="s">
        <v>354</v>
      </c>
      <c r="R1705">
        <f>IF(AND(COUNTIF(L1705:M1705, "THEMATIC"),COUNTIF(L1705:M1705, "TAXONOMIC")),1,0)</f>
        <v>0</v>
      </c>
      <c r="S1705">
        <f>IF(COUNTIF(L1705:M1705, "UNRELATED"),1,0)</f>
        <v>0</v>
      </c>
    </row>
    <row r="1706" spans="1:19" x14ac:dyDescent="0.35">
      <c r="A1706">
        <v>4028</v>
      </c>
      <c r="B1706">
        <v>1</v>
      </c>
      <c r="C1706">
        <v>53</v>
      </c>
      <c r="D1706" t="s">
        <v>69</v>
      </c>
      <c r="E1706" t="s">
        <v>70</v>
      </c>
      <c r="F1706" t="s">
        <v>71</v>
      </c>
      <c r="G1706" t="s">
        <v>38</v>
      </c>
      <c r="H1706" t="s">
        <v>72</v>
      </c>
      <c r="I1706" t="s">
        <v>73</v>
      </c>
      <c r="J1706" t="s">
        <v>70</v>
      </c>
      <c r="K1706" t="s">
        <v>69</v>
      </c>
      <c r="L1706" t="s">
        <v>14</v>
      </c>
      <c r="M1706" t="s">
        <v>6</v>
      </c>
      <c r="N1706">
        <v>14.389338289499999</v>
      </c>
      <c r="O1706">
        <f>IF(AND(COUNTIF(L1706:M1706, "BASE"),COUNTIF(L1706:M1706, "TAXONOMIC")),1,0)</f>
        <v>1</v>
      </c>
      <c r="P1706">
        <f>IF(AND(COUNTIF(L1706:M1706, "BASE"),COUNTIF(L1706:M1706, "THEMATIC")),1,0)</f>
        <v>0</v>
      </c>
      <c r="Q1706" t="s">
        <v>354</v>
      </c>
      <c r="R1706">
        <f>IF(AND(COUNTIF(L1706:M1706, "THEMATIC"),COUNTIF(L1706:M1706, "TAXONOMIC")),1,0)</f>
        <v>0</v>
      </c>
      <c r="S1706">
        <f>IF(COUNTIF(L1706:M1706, "UNRELATED"),1,0)</f>
        <v>0</v>
      </c>
    </row>
    <row r="1707" spans="1:19" x14ac:dyDescent="0.35">
      <c r="A1707">
        <v>4028</v>
      </c>
      <c r="B1707">
        <v>1</v>
      </c>
      <c r="C1707">
        <v>54</v>
      </c>
      <c r="D1707" t="s">
        <v>238</v>
      </c>
      <c r="E1707" t="s">
        <v>239</v>
      </c>
      <c r="F1707" t="s">
        <v>240</v>
      </c>
      <c r="G1707" t="s">
        <v>241</v>
      </c>
      <c r="H1707" t="s">
        <v>242</v>
      </c>
      <c r="I1707" t="s">
        <v>243</v>
      </c>
      <c r="J1707" t="s">
        <v>241</v>
      </c>
      <c r="K1707" t="s">
        <v>242</v>
      </c>
      <c r="L1707" t="s">
        <v>324</v>
      </c>
      <c r="M1707" t="s">
        <v>324</v>
      </c>
      <c r="N1707">
        <v>3.89645847841</v>
      </c>
      <c r="O1707">
        <f>IF(AND(COUNTIF(L1707:M1707, "BASE"),COUNTIF(L1707:M1707, "TAXONOMIC")),1,0)</f>
        <v>0</v>
      </c>
      <c r="P1707">
        <f>IF(AND(COUNTIF(L1707:M1707, "BASE"),COUNTIF(L1707:M1707, "THEMATIC")),1,0)</f>
        <v>0</v>
      </c>
      <c r="Q1707" t="s">
        <v>352</v>
      </c>
      <c r="R1707">
        <f>IF(AND(COUNTIF(L1707:M1707, "THEMATIC"),COUNTIF(L1707:M1707, "TAXONOMIC")),1,0)</f>
        <v>0</v>
      </c>
      <c r="S1707">
        <f>IF(COUNTIF(L1707:M1707, "UNRELATED"),1,0)</f>
        <v>1</v>
      </c>
    </row>
    <row r="1708" spans="1:19" x14ac:dyDescent="0.35">
      <c r="A1708">
        <v>4028</v>
      </c>
      <c r="B1708">
        <v>1</v>
      </c>
      <c r="C1708">
        <v>55</v>
      </c>
      <c r="D1708" t="s">
        <v>192</v>
      </c>
      <c r="E1708" t="s">
        <v>193</v>
      </c>
      <c r="F1708" t="s">
        <v>72</v>
      </c>
      <c r="G1708" t="s">
        <v>194</v>
      </c>
      <c r="H1708" t="s">
        <v>195</v>
      </c>
      <c r="I1708" t="s">
        <v>196</v>
      </c>
      <c r="J1708" t="s">
        <v>192</v>
      </c>
      <c r="K1708" t="s">
        <v>72</v>
      </c>
      <c r="L1708" t="s">
        <v>6</v>
      </c>
      <c r="M1708" t="s">
        <v>7</v>
      </c>
      <c r="N1708">
        <v>6.26255708374</v>
      </c>
      <c r="O1708">
        <f>IF(AND(COUNTIF(L1708:M1708, "BASE"),COUNTIF(L1708:M1708, "TAXONOMIC")),1,0)</f>
        <v>0</v>
      </c>
      <c r="P1708">
        <f>IF(AND(COUNTIF(L1708:M1708, "BASE"),COUNTIF(L1708:M1708, "THEMATIC")),1,0)</f>
        <v>1</v>
      </c>
      <c r="Q1708" t="s">
        <v>353</v>
      </c>
      <c r="R1708">
        <f>IF(AND(COUNTIF(L1708:M1708, "THEMATIC"),COUNTIF(L1708:M1708, "TAXONOMIC")),1,0)</f>
        <v>0</v>
      </c>
      <c r="S1708">
        <f>IF(COUNTIF(L1708:M1708, "UNRELATED"),1,0)</f>
        <v>0</v>
      </c>
    </row>
    <row r="1709" spans="1:19" x14ac:dyDescent="0.35">
      <c r="A1709">
        <v>4028</v>
      </c>
      <c r="B1709">
        <v>1</v>
      </c>
      <c r="C1709">
        <v>56</v>
      </c>
      <c r="D1709" t="s">
        <v>232</v>
      </c>
      <c r="E1709" t="s">
        <v>233</v>
      </c>
      <c r="F1709" t="s">
        <v>234</v>
      </c>
      <c r="G1709" t="s">
        <v>235</v>
      </c>
      <c r="H1709" t="s">
        <v>236</v>
      </c>
      <c r="I1709" t="s">
        <v>237</v>
      </c>
      <c r="J1709" t="s">
        <v>233</v>
      </c>
      <c r="K1709" t="s">
        <v>232</v>
      </c>
      <c r="L1709" t="s">
        <v>14</v>
      </c>
      <c r="M1709" t="s">
        <v>6</v>
      </c>
      <c r="N1709">
        <v>4.47103324335</v>
      </c>
      <c r="O1709">
        <f>IF(AND(COUNTIF(L1709:M1709, "BASE"),COUNTIF(L1709:M1709, "TAXONOMIC")),1,0)</f>
        <v>1</v>
      </c>
      <c r="P1709">
        <f>IF(AND(COUNTIF(L1709:M1709, "BASE"),COUNTIF(L1709:M1709, "THEMATIC")),1,0)</f>
        <v>0</v>
      </c>
      <c r="Q1709" t="s">
        <v>354</v>
      </c>
      <c r="R1709">
        <f>IF(AND(COUNTIF(L1709:M1709, "THEMATIC"),COUNTIF(L1709:M1709, "TAXONOMIC")),1,0)</f>
        <v>0</v>
      </c>
      <c r="S1709">
        <f>IF(COUNTIF(L1709:M1709, "UNRELATED"),1,0)</f>
        <v>0</v>
      </c>
    </row>
    <row r="1710" spans="1:19" x14ac:dyDescent="0.35">
      <c r="A1710">
        <v>4028</v>
      </c>
      <c r="B1710">
        <v>1</v>
      </c>
      <c r="C1710">
        <v>57</v>
      </c>
      <c r="D1710" t="s">
        <v>15</v>
      </c>
      <c r="E1710" t="s">
        <v>16</v>
      </c>
      <c r="F1710" t="s">
        <v>17</v>
      </c>
      <c r="G1710" t="s">
        <v>18</v>
      </c>
      <c r="H1710" t="s">
        <v>19</v>
      </c>
      <c r="I1710" t="s">
        <v>20</v>
      </c>
      <c r="J1710" t="s">
        <v>16</v>
      </c>
      <c r="K1710" t="s">
        <v>17</v>
      </c>
      <c r="L1710" t="s">
        <v>14</v>
      </c>
      <c r="M1710" t="s">
        <v>7</v>
      </c>
      <c r="N1710">
        <v>3.6792445522700001</v>
      </c>
      <c r="O1710">
        <f>IF(AND(COUNTIF(L1710:M1710, "BASE"),COUNTIF(L1710:M1710, "TAXONOMIC")),1,0)</f>
        <v>0</v>
      </c>
      <c r="P1710">
        <f>IF(AND(COUNTIF(L1710:M1710, "BASE"),COUNTIF(L1710:M1710, "THEMATIC")),1,0)</f>
        <v>0</v>
      </c>
      <c r="Q1710" t="s">
        <v>352</v>
      </c>
      <c r="R1710">
        <f>IF(AND(COUNTIF(L1710:M1710, "THEMATIC"),COUNTIF(L1710:M1710, "TAXONOMIC")),1,0)</f>
        <v>1</v>
      </c>
      <c r="S1710">
        <f>IF(COUNTIF(L1710:M1710, "UNRELATED"),1,0)</f>
        <v>0</v>
      </c>
    </row>
    <row r="1711" spans="1:19" x14ac:dyDescent="0.35">
      <c r="A1711">
        <v>4028</v>
      </c>
      <c r="B1711">
        <v>1</v>
      </c>
      <c r="C1711">
        <v>58</v>
      </c>
      <c r="D1711" t="s">
        <v>3</v>
      </c>
      <c r="E1711" t="s">
        <v>203</v>
      </c>
      <c r="F1711" t="s">
        <v>204</v>
      </c>
      <c r="G1711" t="s">
        <v>205</v>
      </c>
      <c r="H1711" t="s">
        <v>206</v>
      </c>
      <c r="I1711" t="s">
        <v>207</v>
      </c>
      <c r="J1711" t="s">
        <v>3</v>
      </c>
      <c r="K1711" t="s">
        <v>203</v>
      </c>
      <c r="L1711" t="s">
        <v>6</v>
      </c>
      <c r="M1711" t="s">
        <v>14</v>
      </c>
      <c r="N1711">
        <v>4.9123717211200004</v>
      </c>
      <c r="O1711">
        <f>IF(AND(COUNTIF(L1711:M1711, "BASE"),COUNTIF(L1711:M1711, "TAXONOMIC")),1,0)</f>
        <v>1</v>
      </c>
      <c r="P1711">
        <f>IF(AND(COUNTIF(L1711:M1711, "BASE"),COUNTIF(L1711:M1711, "THEMATIC")),1,0)</f>
        <v>0</v>
      </c>
      <c r="Q1711" t="s">
        <v>354</v>
      </c>
      <c r="R1711">
        <f>IF(AND(COUNTIF(L1711:M1711, "THEMATIC"),COUNTIF(L1711:M1711, "TAXONOMIC")),1,0)</f>
        <v>0</v>
      </c>
      <c r="S1711">
        <f>IF(COUNTIF(L1711:M1711, "UNRELATED"),1,0)</f>
        <v>0</v>
      </c>
    </row>
    <row r="1712" spans="1:19" x14ac:dyDescent="0.35">
      <c r="A1712">
        <v>4028</v>
      </c>
      <c r="B1712">
        <v>1</v>
      </c>
      <c r="C1712">
        <v>59</v>
      </c>
      <c r="D1712" t="s">
        <v>79</v>
      </c>
      <c r="E1712" t="s">
        <v>80</v>
      </c>
      <c r="F1712" t="s">
        <v>81</v>
      </c>
      <c r="G1712" t="s">
        <v>82</v>
      </c>
      <c r="H1712" t="s">
        <v>83</v>
      </c>
      <c r="I1712" t="s">
        <v>84</v>
      </c>
      <c r="J1712" t="s">
        <v>81</v>
      </c>
      <c r="K1712" t="s">
        <v>79</v>
      </c>
      <c r="L1712" t="s">
        <v>7</v>
      </c>
      <c r="M1712" t="s">
        <v>6</v>
      </c>
      <c r="N1712">
        <v>5.3711556044900002</v>
      </c>
      <c r="O1712">
        <f>IF(AND(COUNTIF(L1712:M1712, "BASE"),COUNTIF(L1712:M1712, "TAXONOMIC")),1,0)</f>
        <v>0</v>
      </c>
      <c r="P1712">
        <f>IF(AND(COUNTIF(L1712:M1712, "BASE"),COUNTIF(L1712:M1712, "THEMATIC")),1,0)</f>
        <v>1</v>
      </c>
      <c r="Q1712" t="s">
        <v>353</v>
      </c>
      <c r="R1712">
        <f>IF(AND(COUNTIF(L1712:M1712, "THEMATIC"),COUNTIF(L1712:M1712, "TAXONOMIC")),1,0)</f>
        <v>0</v>
      </c>
      <c r="S1712">
        <f>IF(COUNTIF(L1712:M1712, "UNRELATED"),1,0)</f>
        <v>0</v>
      </c>
    </row>
    <row r="1713" spans="1:19" x14ac:dyDescent="0.35">
      <c r="A1713">
        <v>4030</v>
      </c>
      <c r="B1713">
        <v>1</v>
      </c>
      <c r="C1713">
        <v>1</v>
      </c>
      <c r="D1713" t="s">
        <v>126</v>
      </c>
      <c r="E1713" t="s">
        <v>127</v>
      </c>
      <c r="F1713" t="s">
        <v>12</v>
      </c>
      <c r="G1713" t="s">
        <v>128</v>
      </c>
      <c r="H1713" t="s">
        <v>129</v>
      </c>
      <c r="I1713" t="s">
        <v>130</v>
      </c>
      <c r="J1713" t="s">
        <v>126</v>
      </c>
      <c r="K1713" t="s">
        <v>12</v>
      </c>
      <c r="L1713" t="s">
        <v>6</v>
      </c>
      <c r="M1713" t="s">
        <v>7</v>
      </c>
      <c r="N1713">
        <v>12.2429110496</v>
      </c>
      <c r="O1713">
        <f>IF(AND(COUNTIF(L1713:M1713, "BASE"),COUNTIF(L1713:M1713, "TAXONOMIC")),1,0)</f>
        <v>0</v>
      </c>
      <c r="P1713">
        <f>IF(AND(COUNTIF(L1713:M1713, "BASE"),COUNTIF(L1713:M1713, "THEMATIC")),1,0)</f>
        <v>1</v>
      </c>
      <c r="Q1713" t="s">
        <v>353</v>
      </c>
      <c r="R1713">
        <f>IF(AND(COUNTIF(L1713:M1713, "THEMATIC"),COUNTIF(L1713:M1713, "TAXONOMIC")),1,0)</f>
        <v>0</v>
      </c>
      <c r="S1713">
        <f>IF(COUNTIF(L1713:M1713, "UNRELATED"),1,0)</f>
        <v>0</v>
      </c>
    </row>
    <row r="1714" spans="1:19" x14ac:dyDescent="0.35">
      <c r="A1714">
        <v>4030</v>
      </c>
      <c r="B1714">
        <v>1</v>
      </c>
      <c r="C1714">
        <v>2</v>
      </c>
      <c r="D1714" t="s">
        <v>63</v>
      </c>
      <c r="E1714" t="s">
        <v>64</v>
      </c>
      <c r="F1714" t="s">
        <v>65</v>
      </c>
      <c r="G1714" t="s">
        <v>66</v>
      </c>
      <c r="H1714" t="s">
        <v>67</v>
      </c>
      <c r="I1714" t="s">
        <v>68</v>
      </c>
      <c r="J1714" t="s">
        <v>64</v>
      </c>
      <c r="K1714" t="s">
        <v>63</v>
      </c>
      <c r="L1714" t="s">
        <v>14</v>
      </c>
      <c r="M1714" t="s">
        <v>6</v>
      </c>
      <c r="N1714">
        <v>9.6588980930399995</v>
      </c>
      <c r="O1714">
        <f>IF(AND(COUNTIF(L1714:M1714, "BASE"),COUNTIF(L1714:M1714, "TAXONOMIC")),1,0)</f>
        <v>1</v>
      </c>
      <c r="P1714">
        <f>IF(AND(COUNTIF(L1714:M1714, "BASE"),COUNTIF(L1714:M1714, "THEMATIC")),1,0)</f>
        <v>0</v>
      </c>
      <c r="Q1714" t="s">
        <v>354</v>
      </c>
      <c r="R1714">
        <f>IF(AND(COUNTIF(L1714:M1714, "THEMATIC"),COUNTIF(L1714:M1714, "TAXONOMIC")),1,0)</f>
        <v>0</v>
      </c>
      <c r="S1714">
        <f>IF(COUNTIF(L1714:M1714, "UNRELATED"),1,0)</f>
        <v>0</v>
      </c>
    </row>
    <row r="1715" spans="1:19" x14ac:dyDescent="0.35">
      <c r="A1715">
        <v>4030</v>
      </c>
      <c r="B1715">
        <v>1</v>
      </c>
      <c r="C1715">
        <v>3</v>
      </c>
      <c r="D1715" t="s">
        <v>226</v>
      </c>
      <c r="E1715" t="s">
        <v>227</v>
      </c>
      <c r="F1715" t="s">
        <v>228</v>
      </c>
      <c r="G1715" t="s">
        <v>229</v>
      </c>
      <c r="H1715" t="s">
        <v>230</v>
      </c>
      <c r="I1715" t="s">
        <v>231</v>
      </c>
      <c r="J1715" t="s">
        <v>226</v>
      </c>
      <c r="K1715" t="s">
        <v>228</v>
      </c>
      <c r="L1715" t="s">
        <v>6</v>
      </c>
      <c r="M1715" t="s">
        <v>7</v>
      </c>
      <c r="N1715">
        <v>7.1418422362799996</v>
      </c>
      <c r="O1715">
        <f>IF(AND(COUNTIF(L1715:M1715, "BASE"),COUNTIF(L1715:M1715, "TAXONOMIC")),1,0)</f>
        <v>0</v>
      </c>
      <c r="P1715">
        <f>IF(AND(COUNTIF(L1715:M1715, "BASE"),COUNTIF(L1715:M1715, "THEMATIC")),1,0)</f>
        <v>1</v>
      </c>
      <c r="Q1715" t="s">
        <v>353</v>
      </c>
      <c r="R1715">
        <f>IF(AND(COUNTIF(L1715:M1715, "THEMATIC"),COUNTIF(L1715:M1715, "TAXONOMIC")),1,0)</f>
        <v>0</v>
      </c>
      <c r="S1715">
        <f>IF(COUNTIF(L1715:M1715, "UNRELATED"),1,0)</f>
        <v>0</v>
      </c>
    </row>
    <row r="1716" spans="1:19" x14ac:dyDescent="0.35">
      <c r="A1716">
        <v>4030</v>
      </c>
      <c r="B1716">
        <v>1</v>
      </c>
      <c r="C1716">
        <v>4</v>
      </c>
      <c r="D1716" t="s">
        <v>109</v>
      </c>
      <c r="E1716" t="s">
        <v>110</v>
      </c>
      <c r="F1716" t="s">
        <v>111</v>
      </c>
      <c r="G1716" t="s">
        <v>112</v>
      </c>
      <c r="H1716" t="s">
        <v>113</v>
      </c>
      <c r="I1716" t="s">
        <v>114</v>
      </c>
      <c r="J1716" t="s">
        <v>109</v>
      </c>
      <c r="K1716" t="s">
        <v>110</v>
      </c>
      <c r="L1716" t="s">
        <v>6</v>
      </c>
      <c r="M1716" t="s">
        <v>14</v>
      </c>
      <c r="N1716">
        <v>13.602146102100001</v>
      </c>
      <c r="O1716">
        <f>IF(AND(COUNTIF(L1716:M1716, "BASE"),COUNTIF(L1716:M1716, "TAXONOMIC")),1,0)</f>
        <v>1</v>
      </c>
      <c r="P1716">
        <f>IF(AND(COUNTIF(L1716:M1716, "BASE"),COUNTIF(L1716:M1716, "THEMATIC")),1,0)</f>
        <v>0</v>
      </c>
      <c r="Q1716" t="s">
        <v>354</v>
      </c>
      <c r="R1716">
        <f>IF(AND(COUNTIF(L1716:M1716, "THEMATIC"),COUNTIF(L1716:M1716, "TAXONOMIC")),1,0)</f>
        <v>0</v>
      </c>
      <c r="S1716">
        <f>IF(COUNTIF(L1716:M1716, "UNRELATED"),1,0)</f>
        <v>0</v>
      </c>
    </row>
    <row r="1717" spans="1:19" x14ac:dyDescent="0.35">
      <c r="A1717">
        <v>4030</v>
      </c>
      <c r="B1717">
        <v>1</v>
      </c>
      <c r="C1717">
        <v>5</v>
      </c>
      <c r="D1717" t="s">
        <v>57</v>
      </c>
      <c r="E1717" t="s">
        <v>58</v>
      </c>
      <c r="F1717" t="s">
        <v>59</v>
      </c>
      <c r="G1717" t="s">
        <v>60</v>
      </c>
      <c r="H1717" t="s">
        <v>61</v>
      </c>
      <c r="I1717" t="s">
        <v>62</v>
      </c>
      <c r="J1717" t="s">
        <v>57</v>
      </c>
      <c r="K1717" t="s">
        <v>58</v>
      </c>
      <c r="L1717" t="s">
        <v>6</v>
      </c>
      <c r="M1717" t="s">
        <v>14</v>
      </c>
      <c r="N1717">
        <v>14.8027181178</v>
      </c>
      <c r="O1717">
        <f>IF(AND(COUNTIF(L1717:M1717, "BASE"),COUNTIF(L1717:M1717, "TAXONOMIC")),1,0)</f>
        <v>1</v>
      </c>
      <c r="P1717">
        <f>IF(AND(COUNTIF(L1717:M1717, "BASE"),COUNTIF(L1717:M1717, "THEMATIC")),1,0)</f>
        <v>0</v>
      </c>
      <c r="Q1717" t="s">
        <v>354</v>
      </c>
      <c r="R1717">
        <f>IF(AND(COUNTIF(L1717:M1717, "THEMATIC"),COUNTIF(L1717:M1717, "TAXONOMIC")),1,0)</f>
        <v>0</v>
      </c>
      <c r="S1717">
        <f>IF(COUNTIF(L1717:M1717, "UNRELATED"),1,0)</f>
        <v>0</v>
      </c>
    </row>
    <row r="1718" spans="1:19" x14ac:dyDescent="0.35">
      <c r="A1718">
        <v>4030</v>
      </c>
      <c r="B1718">
        <v>1</v>
      </c>
      <c r="C1718">
        <v>6</v>
      </c>
      <c r="D1718" t="s">
        <v>249</v>
      </c>
      <c r="E1718" t="s">
        <v>250</v>
      </c>
      <c r="F1718" t="s">
        <v>251</v>
      </c>
      <c r="G1718" t="s">
        <v>252</v>
      </c>
      <c r="H1718" t="s">
        <v>253</v>
      </c>
      <c r="I1718" t="s">
        <v>254</v>
      </c>
      <c r="J1718" t="s">
        <v>249</v>
      </c>
      <c r="K1718" t="s">
        <v>251</v>
      </c>
      <c r="L1718" t="s">
        <v>6</v>
      </c>
      <c r="M1718" t="s">
        <v>7</v>
      </c>
      <c r="N1718">
        <v>17.2989694581</v>
      </c>
      <c r="O1718">
        <f>IF(AND(COUNTIF(L1718:M1718, "BASE"),COUNTIF(L1718:M1718, "TAXONOMIC")),1,0)</f>
        <v>0</v>
      </c>
      <c r="P1718">
        <f>IF(AND(COUNTIF(L1718:M1718, "BASE"),COUNTIF(L1718:M1718, "THEMATIC")),1,0)</f>
        <v>1</v>
      </c>
      <c r="Q1718" t="s">
        <v>353</v>
      </c>
      <c r="R1718">
        <f>IF(AND(COUNTIF(L1718:M1718, "THEMATIC"),COUNTIF(L1718:M1718, "TAXONOMIC")),1,0)</f>
        <v>0</v>
      </c>
      <c r="S1718">
        <f>IF(COUNTIF(L1718:M1718, "UNRELATED"),1,0)</f>
        <v>0</v>
      </c>
    </row>
    <row r="1719" spans="1:19" x14ac:dyDescent="0.35">
      <c r="A1719">
        <v>4030</v>
      </c>
      <c r="B1719">
        <v>1</v>
      </c>
      <c r="C1719">
        <v>7</v>
      </c>
      <c r="D1719" t="s">
        <v>197</v>
      </c>
      <c r="E1719" t="s">
        <v>198</v>
      </c>
      <c r="F1719" t="s">
        <v>199</v>
      </c>
      <c r="G1719" t="s">
        <v>200</v>
      </c>
      <c r="H1719" t="s">
        <v>201</v>
      </c>
      <c r="I1719" t="s">
        <v>202</v>
      </c>
      <c r="J1719" t="s">
        <v>198</v>
      </c>
      <c r="K1719" t="s">
        <v>197</v>
      </c>
      <c r="L1719" t="s">
        <v>14</v>
      </c>
      <c r="M1719" t="s">
        <v>6</v>
      </c>
      <c r="N1719">
        <v>19.522392971399999</v>
      </c>
      <c r="O1719">
        <f>IF(AND(COUNTIF(L1719:M1719, "BASE"),COUNTIF(L1719:M1719, "TAXONOMIC")),1,0)</f>
        <v>1</v>
      </c>
      <c r="P1719">
        <f>IF(AND(COUNTIF(L1719:M1719, "BASE"),COUNTIF(L1719:M1719, "THEMATIC")),1,0)</f>
        <v>0</v>
      </c>
      <c r="Q1719" t="s">
        <v>354</v>
      </c>
      <c r="R1719">
        <f>IF(AND(COUNTIF(L1719:M1719, "THEMATIC"),COUNTIF(L1719:M1719, "TAXONOMIC")),1,0)</f>
        <v>0</v>
      </c>
      <c r="S1719">
        <f>IF(COUNTIF(L1719:M1719, "UNRELATED"),1,0)</f>
        <v>0</v>
      </c>
    </row>
    <row r="1720" spans="1:19" x14ac:dyDescent="0.35">
      <c r="A1720">
        <v>4030</v>
      </c>
      <c r="B1720">
        <v>1</v>
      </c>
      <c r="C1720">
        <v>8</v>
      </c>
      <c r="D1720" t="s">
        <v>91</v>
      </c>
      <c r="E1720" t="s">
        <v>92</v>
      </c>
      <c r="F1720" t="s">
        <v>93</v>
      </c>
      <c r="G1720" t="s">
        <v>94</v>
      </c>
      <c r="H1720" t="s">
        <v>95</v>
      </c>
      <c r="I1720" t="s">
        <v>96</v>
      </c>
      <c r="J1720" t="s">
        <v>92</v>
      </c>
      <c r="K1720" t="s">
        <v>91</v>
      </c>
      <c r="L1720" t="s">
        <v>14</v>
      </c>
      <c r="M1720" t="s">
        <v>6</v>
      </c>
      <c r="N1720">
        <v>16.9397387092</v>
      </c>
      <c r="O1720">
        <f>IF(AND(COUNTIF(L1720:M1720, "BASE"),COUNTIF(L1720:M1720, "TAXONOMIC")),1,0)</f>
        <v>1</v>
      </c>
      <c r="P1720">
        <f>IF(AND(COUNTIF(L1720:M1720, "BASE"),COUNTIF(L1720:M1720, "THEMATIC")),1,0)</f>
        <v>0</v>
      </c>
      <c r="Q1720" t="s">
        <v>354</v>
      </c>
      <c r="R1720">
        <f>IF(AND(COUNTIF(L1720:M1720, "THEMATIC"),COUNTIF(L1720:M1720, "TAXONOMIC")),1,0)</f>
        <v>0</v>
      </c>
      <c r="S1720">
        <f>IF(COUNTIF(L1720:M1720, "UNRELATED"),1,0)</f>
        <v>0</v>
      </c>
    </row>
    <row r="1721" spans="1:19" x14ac:dyDescent="0.35">
      <c r="A1721">
        <v>4030</v>
      </c>
      <c r="B1721">
        <v>1</v>
      </c>
      <c r="C1721">
        <v>9</v>
      </c>
      <c r="D1721" t="s">
        <v>313</v>
      </c>
      <c r="E1721" t="s">
        <v>314</v>
      </c>
      <c r="F1721" t="s">
        <v>315</v>
      </c>
      <c r="G1721" t="s">
        <v>267</v>
      </c>
      <c r="H1721" t="s">
        <v>316</v>
      </c>
      <c r="I1721" t="s">
        <v>317</v>
      </c>
      <c r="J1721" t="s">
        <v>313</v>
      </c>
      <c r="K1721" t="s">
        <v>315</v>
      </c>
      <c r="L1721" t="s">
        <v>6</v>
      </c>
      <c r="M1721" t="s">
        <v>7</v>
      </c>
      <c r="N1721">
        <v>9.7704838791400004</v>
      </c>
      <c r="O1721">
        <f>IF(AND(COUNTIF(L1721:M1721, "BASE"),COUNTIF(L1721:M1721, "TAXONOMIC")),1,0)</f>
        <v>0</v>
      </c>
      <c r="P1721">
        <f>IF(AND(COUNTIF(L1721:M1721, "BASE"),COUNTIF(L1721:M1721, "THEMATIC")),1,0)</f>
        <v>1</v>
      </c>
      <c r="Q1721" t="s">
        <v>353</v>
      </c>
      <c r="R1721">
        <f>IF(AND(COUNTIF(L1721:M1721, "THEMATIC"),COUNTIF(L1721:M1721, "TAXONOMIC")),1,0)</f>
        <v>0</v>
      </c>
      <c r="S1721">
        <f>IF(COUNTIF(L1721:M1721, "UNRELATED"),1,0)</f>
        <v>0</v>
      </c>
    </row>
    <row r="1722" spans="1:19" x14ac:dyDescent="0.35">
      <c r="A1722">
        <v>4030</v>
      </c>
      <c r="B1722">
        <v>1</v>
      </c>
      <c r="C1722">
        <v>10</v>
      </c>
      <c r="D1722" t="s">
        <v>171</v>
      </c>
      <c r="E1722" t="s">
        <v>172</v>
      </c>
      <c r="F1722" t="s">
        <v>140</v>
      </c>
      <c r="G1722" t="s">
        <v>86</v>
      </c>
      <c r="H1722" t="s">
        <v>173</v>
      </c>
      <c r="I1722" t="s">
        <v>174</v>
      </c>
      <c r="J1722" t="s">
        <v>171</v>
      </c>
      <c r="K1722" t="s">
        <v>140</v>
      </c>
      <c r="L1722" t="s">
        <v>6</v>
      </c>
      <c r="M1722" t="s">
        <v>7</v>
      </c>
      <c r="N1722">
        <v>6.3773781296300003</v>
      </c>
      <c r="O1722">
        <f>IF(AND(COUNTIF(L1722:M1722, "BASE"),COUNTIF(L1722:M1722, "TAXONOMIC")),1,0)</f>
        <v>0</v>
      </c>
      <c r="P1722">
        <f>IF(AND(COUNTIF(L1722:M1722, "BASE"),COUNTIF(L1722:M1722, "THEMATIC")),1,0)</f>
        <v>1</v>
      </c>
      <c r="Q1722" t="s">
        <v>353</v>
      </c>
      <c r="R1722">
        <f>IF(AND(COUNTIF(L1722:M1722, "THEMATIC"),COUNTIF(L1722:M1722, "TAXONOMIC")),1,0)</f>
        <v>0</v>
      </c>
      <c r="S1722">
        <f>IF(COUNTIF(L1722:M1722, "UNRELATED"),1,0)</f>
        <v>0</v>
      </c>
    </row>
    <row r="1723" spans="1:19" x14ac:dyDescent="0.35">
      <c r="A1723">
        <v>4030</v>
      </c>
      <c r="B1723">
        <v>1</v>
      </c>
      <c r="C1723">
        <v>11</v>
      </c>
      <c r="D1723" t="s">
        <v>253</v>
      </c>
      <c r="E1723" t="s">
        <v>275</v>
      </c>
      <c r="F1723" t="s">
        <v>234</v>
      </c>
      <c r="G1723" t="s">
        <v>276</v>
      </c>
      <c r="H1723" t="s">
        <v>277</v>
      </c>
      <c r="I1723" t="s">
        <v>278</v>
      </c>
      <c r="J1723" t="s">
        <v>275</v>
      </c>
      <c r="K1723" t="s">
        <v>253</v>
      </c>
      <c r="L1723" t="s">
        <v>14</v>
      </c>
      <c r="M1723" t="s">
        <v>6</v>
      </c>
      <c r="N1723">
        <v>19.740564454099999</v>
      </c>
      <c r="O1723">
        <f>IF(AND(COUNTIF(L1723:M1723, "BASE"),COUNTIF(L1723:M1723, "TAXONOMIC")),1,0)</f>
        <v>1</v>
      </c>
      <c r="P1723">
        <f>IF(AND(COUNTIF(L1723:M1723, "BASE"),COUNTIF(L1723:M1723, "THEMATIC")),1,0)</f>
        <v>0</v>
      </c>
      <c r="Q1723" t="s">
        <v>354</v>
      </c>
      <c r="R1723">
        <f>IF(AND(COUNTIF(L1723:M1723, "THEMATIC"),COUNTIF(L1723:M1723, "TAXONOMIC")),1,0)</f>
        <v>0</v>
      </c>
      <c r="S1723">
        <f>IF(COUNTIF(L1723:M1723, "UNRELATED"),1,0)</f>
        <v>0</v>
      </c>
    </row>
    <row r="1724" spans="1:19" x14ac:dyDescent="0.35">
      <c r="A1724">
        <v>4030</v>
      </c>
      <c r="B1724">
        <v>1</v>
      </c>
      <c r="C1724">
        <v>12</v>
      </c>
      <c r="D1724" t="s">
        <v>265</v>
      </c>
      <c r="E1724" t="s">
        <v>266</v>
      </c>
      <c r="F1724" t="s">
        <v>267</v>
      </c>
      <c r="G1724" t="s">
        <v>268</v>
      </c>
      <c r="H1724" t="s">
        <v>269</v>
      </c>
      <c r="I1724" t="s">
        <v>270</v>
      </c>
      <c r="J1724" t="s">
        <v>266</v>
      </c>
      <c r="K1724" t="s">
        <v>265</v>
      </c>
      <c r="L1724" t="s">
        <v>14</v>
      </c>
      <c r="M1724" t="s">
        <v>6</v>
      </c>
      <c r="N1724">
        <v>8.7513903116300007</v>
      </c>
      <c r="O1724">
        <f>IF(AND(COUNTIF(L1724:M1724, "BASE"),COUNTIF(L1724:M1724, "TAXONOMIC")),1,0)</f>
        <v>1</v>
      </c>
      <c r="P1724">
        <f>IF(AND(COUNTIF(L1724:M1724, "BASE"),COUNTIF(L1724:M1724, "THEMATIC")),1,0)</f>
        <v>0</v>
      </c>
      <c r="Q1724" t="s">
        <v>354</v>
      </c>
      <c r="R1724">
        <f>IF(AND(COUNTIF(L1724:M1724, "THEMATIC"),COUNTIF(L1724:M1724, "TAXONOMIC")),1,0)</f>
        <v>0</v>
      </c>
      <c r="S1724">
        <f>IF(COUNTIF(L1724:M1724, "UNRELATED"),1,0)</f>
        <v>0</v>
      </c>
    </row>
    <row r="1725" spans="1:19" x14ac:dyDescent="0.35">
      <c r="A1725">
        <v>4030</v>
      </c>
      <c r="B1725">
        <v>1</v>
      </c>
      <c r="C1725">
        <v>13</v>
      </c>
      <c r="D1725" t="s">
        <v>318</v>
      </c>
      <c r="E1725" t="s">
        <v>319</v>
      </c>
      <c r="F1725" t="s">
        <v>320</v>
      </c>
      <c r="G1725" t="s">
        <v>321</v>
      </c>
      <c r="H1725" t="s">
        <v>322</v>
      </c>
      <c r="I1725" t="s">
        <v>323</v>
      </c>
      <c r="J1725" t="s">
        <v>320</v>
      </c>
      <c r="K1725" t="s">
        <v>318</v>
      </c>
      <c r="L1725" t="s">
        <v>7</v>
      </c>
      <c r="M1725" t="s">
        <v>6</v>
      </c>
      <c r="N1725">
        <v>8.8867436547299992</v>
      </c>
      <c r="O1725">
        <f>IF(AND(COUNTIF(L1725:M1725, "BASE"),COUNTIF(L1725:M1725, "TAXONOMIC")),1,0)</f>
        <v>0</v>
      </c>
      <c r="P1725">
        <f>IF(AND(COUNTIF(L1725:M1725, "BASE"),COUNTIF(L1725:M1725, "THEMATIC")),1,0)</f>
        <v>1</v>
      </c>
      <c r="Q1725" t="s">
        <v>353</v>
      </c>
      <c r="R1725">
        <f>IF(AND(COUNTIF(L1725:M1725, "THEMATIC"),COUNTIF(L1725:M1725, "TAXONOMIC")),1,0)</f>
        <v>0</v>
      </c>
      <c r="S1725">
        <f>IF(COUNTIF(L1725:M1725, "UNRELATED"),1,0)</f>
        <v>0</v>
      </c>
    </row>
    <row r="1726" spans="1:19" x14ac:dyDescent="0.35">
      <c r="A1726">
        <v>4030</v>
      </c>
      <c r="B1726">
        <v>1</v>
      </c>
      <c r="C1726">
        <v>14</v>
      </c>
      <c r="D1726" t="s">
        <v>36</v>
      </c>
      <c r="E1726" t="s">
        <v>271</v>
      </c>
      <c r="F1726" t="s">
        <v>165</v>
      </c>
      <c r="G1726" t="s">
        <v>272</v>
      </c>
      <c r="H1726" t="s">
        <v>273</v>
      </c>
      <c r="I1726" t="s">
        <v>274</v>
      </c>
      <c r="J1726" t="s">
        <v>271</v>
      </c>
      <c r="K1726" t="s">
        <v>36</v>
      </c>
      <c r="L1726" t="s">
        <v>14</v>
      </c>
      <c r="M1726" t="s">
        <v>6</v>
      </c>
      <c r="N1726">
        <v>8.3115423503300008</v>
      </c>
      <c r="O1726">
        <f>IF(AND(COUNTIF(L1726:M1726, "BASE"),COUNTIF(L1726:M1726, "TAXONOMIC")),1,0)</f>
        <v>1</v>
      </c>
      <c r="P1726">
        <f>IF(AND(COUNTIF(L1726:M1726, "BASE"),COUNTIF(L1726:M1726, "THEMATIC")),1,0)</f>
        <v>0</v>
      </c>
      <c r="Q1726" t="s">
        <v>354</v>
      </c>
      <c r="R1726">
        <f>IF(AND(COUNTIF(L1726:M1726, "THEMATIC"),COUNTIF(L1726:M1726, "TAXONOMIC")),1,0)</f>
        <v>0</v>
      </c>
      <c r="S1726">
        <f>IF(COUNTIF(L1726:M1726, "UNRELATED"),1,0)</f>
        <v>0</v>
      </c>
    </row>
    <row r="1727" spans="1:19" x14ac:dyDescent="0.35">
      <c r="A1727">
        <v>4030</v>
      </c>
      <c r="B1727">
        <v>1</v>
      </c>
      <c r="C1727">
        <v>15</v>
      </c>
      <c r="D1727" t="s">
        <v>69</v>
      </c>
      <c r="E1727" t="s">
        <v>70</v>
      </c>
      <c r="F1727" t="s">
        <v>71</v>
      </c>
      <c r="G1727" t="s">
        <v>38</v>
      </c>
      <c r="H1727" t="s">
        <v>72</v>
      </c>
      <c r="I1727" t="s">
        <v>73</v>
      </c>
      <c r="J1727" t="s">
        <v>70</v>
      </c>
      <c r="K1727" t="s">
        <v>69</v>
      </c>
      <c r="L1727" t="s">
        <v>14</v>
      </c>
      <c r="M1727" t="s">
        <v>6</v>
      </c>
      <c r="N1727">
        <v>7.4692684698400003</v>
      </c>
      <c r="O1727">
        <f>IF(AND(COUNTIF(L1727:M1727, "BASE"),COUNTIF(L1727:M1727, "TAXONOMIC")),1,0)</f>
        <v>1</v>
      </c>
      <c r="P1727">
        <f>IF(AND(COUNTIF(L1727:M1727, "BASE"),COUNTIF(L1727:M1727, "THEMATIC")),1,0)</f>
        <v>0</v>
      </c>
      <c r="Q1727" t="s">
        <v>354</v>
      </c>
      <c r="R1727">
        <f>IF(AND(COUNTIF(L1727:M1727, "THEMATIC"),COUNTIF(L1727:M1727, "TAXONOMIC")),1,0)</f>
        <v>0</v>
      </c>
      <c r="S1727">
        <f>IF(COUNTIF(L1727:M1727, "UNRELATED"),1,0)</f>
        <v>0</v>
      </c>
    </row>
    <row r="1728" spans="1:19" x14ac:dyDescent="0.35">
      <c r="A1728">
        <v>4030</v>
      </c>
      <c r="B1728">
        <v>1</v>
      </c>
      <c r="C1728">
        <v>16</v>
      </c>
      <c r="D1728" t="s">
        <v>232</v>
      </c>
      <c r="E1728" t="s">
        <v>233</v>
      </c>
      <c r="F1728" t="s">
        <v>234</v>
      </c>
      <c r="G1728" t="s">
        <v>235</v>
      </c>
      <c r="H1728" t="s">
        <v>236</v>
      </c>
      <c r="I1728" t="s">
        <v>237</v>
      </c>
      <c r="J1728" t="s">
        <v>234</v>
      </c>
      <c r="K1728" t="s">
        <v>232</v>
      </c>
      <c r="L1728" t="s">
        <v>7</v>
      </c>
      <c r="M1728" t="s">
        <v>6</v>
      </c>
      <c r="N1728">
        <v>8.7281332579399997</v>
      </c>
      <c r="O1728">
        <f>IF(AND(COUNTIF(L1728:M1728, "BASE"),COUNTIF(L1728:M1728, "TAXONOMIC")),1,0)</f>
        <v>0</v>
      </c>
      <c r="P1728">
        <f>IF(AND(COUNTIF(L1728:M1728, "BASE"),COUNTIF(L1728:M1728, "THEMATIC")),1,0)</f>
        <v>1</v>
      </c>
      <c r="Q1728" t="s">
        <v>353</v>
      </c>
      <c r="R1728">
        <f>IF(AND(COUNTIF(L1728:M1728, "THEMATIC"),COUNTIF(L1728:M1728, "TAXONOMIC")),1,0)</f>
        <v>0</v>
      </c>
      <c r="S1728">
        <f>IF(COUNTIF(L1728:M1728, "UNRELATED"),1,0)</f>
        <v>0</v>
      </c>
    </row>
    <row r="1729" spans="1:19" x14ac:dyDescent="0.35">
      <c r="A1729">
        <v>4030</v>
      </c>
      <c r="B1729">
        <v>1</v>
      </c>
      <c r="C1729">
        <v>17</v>
      </c>
      <c r="D1729" t="s">
        <v>8</v>
      </c>
      <c r="E1729" t="s">
        <v>9</v>
      </c>
      <c r="F1729" t="s">
        <v>10</v>
      </c>
      <c r="G1729" t="s">
        <v>11</v>
      </c>
      <c r="H1729" t="s">
        <v>12</v>
      </c>
      <c r="I1729" t="s">
        <v>13</v>
      </c>
      <c r="J1729" t="s">
        <v>8</v>
      </c>
      <c r="K1729" t="s">
        <v>10</v>
      </c>
      <c r="L1729" t="s">
        <v>6</v>
      </c>
      <c r="M1729" t="s">
        <v>7</v>
      </c>
      <c r="N1729">
        <v>9.0738707506100003</v>
      </c>
      <c r="O1729">
        <f>IF(AND(COUNTIF(L1729:M1729, "BASE"),COUNTIF(L1729:M1729, "TAXONOMIC")),1,0)</f>
        <v>0</v>
      </c>
      <c r="P1729">
        <f>IF(AND(COUNTIF(L1729:M1729, "BASE"),COUNTIF(L1729:M1729, "THEMATIC")),1,0)</f>
        <v>1</v>
      </c>
      <c r="Q1729" t="s">
        <v>353</v>
      </c>
      <c r="R1729">
        <f>IF(AND(COUNTIF(L1729:M1729, "THEMATIC"),COUNTIF(L1729:M1729, "TAXONOMIC")),1,0)</f>
        <v>0</v>
      </c>
      <c r="S1729">
        <f>IF(COUNTIF(L1729:M1729, "UNRELATED"),1,0)</f>
        <v>0</v>
      </c>
    </row>
    <row r="1730" spans="1:19" x14ac:dyDescent="0.35">
      <c r="A1730">
        <v>4030</v>
      </c>
      <c r="B1730">
        <v>1</v>
      </c>
      <c r="C1730">
        <v>18</v>
      </c>
      <c r="D1730" t="s">
        <v>181</v>
      </c>
      <c r="E1730" t="s">
        <v>182</v>
      </c>
      <c r="F1730" t="s">
        <v>183</v>
      </c>
      <c r="G1730" t="s">
        <v>184</v>
      </c>
      <c r="H1730" t="s">
        <v>185</v>
      </c>
      <c r="I1730" t="s">
        <v>186</v>
      </c>
      <c r="J1730" t="s">
        <v>181</v>
      </c>
      <c r="K1730" t="s">
        <v>183</v>
      </c>
      <c r="L1730" t="s">
        <v>6</v>
      </c>
      <c r="M1730" t="s">
        <v>7</v>
      </c>
      <c r="N1730">
        <v>6.7994216939000003</v>
      </c>
      <c r="O1730">
        <f>IF(AND(COUNTIF(L1730:M1730, "BASE"),COUNTIF(L1730:M1730, "TAXONOMIC")),1,0)</f>
        <v>0</v>
      </c>
      <c r="P1730">
        <f>IF(AND(COUNTIF(L1730:M1730, "BASE"),COUNTIF(L1730:M1730, "THEMATIC")),1,0)</f>
        <v>1</v>
      </c>
      <c r="Q1730" t="s">
        <v>353</v>
      </c>
      <c r="R1730">
        <f>IF(AND(COUNTIF(L1730:M1730, "THEMATIC"),COUNTIF(L1730:M1730, "TAXONOMIC")),1,0)</f>
        <v>0</v>
      </c>
      <c r="S1730">
        <f>IF(COUNTIF(L1730:M1730, "UNRELATED"),1,0)</f>
        <v>0</v>
      </c>
    </row>
    <row r="1731" spans="1:19" x14ac:dyDescent="0.35">
      <c r="A1731">
        <v>4030</v>
      </c>
      <c r="B1731">
        <v>1</v>
      </c>
      <c r="C1731">
        <v>19</v>
      </c>
      <c r="D1731" t="s">
        <v>120</v>
      </c>
      <c r="E1731" t="s">
        <v>121</v>
      </c>
      <c r="F1731" t="s">
        <v>122</v>
      </c>
      <c r="G1731" t="s">
        <v>123</v>
      </c>
      <c r="H1731" t="s">
        <v>124</v>
      </c>
      <c r="I1731" t="s">
        <v>125</v>
      </c>
      <c r="J1731" t="s">
        <v>120</v>
      </c>
      <c r="K1731" t="s">
        <v>123</v>
      </c>
      <c r="L1731" t="s">
        <v>6</v>
      </c>
      <c r="M1731" t="s">
        <v>324</v>
      </c>
      <c r="N1731">
        <v>8.4267221884799994</v>
      </c>
      <c r="O1731">
        <f>IF(AND(COUNTIF(L1731:M1731, "BASE"),COUNTIF(L1731:M1731, "TAXONOMIC")),1,0)</f>
        <v>0</v>
      </c>
      <c r="P1731">
        <f>IF(AND(COUNTIF(L1731:M1731, "BASE"),COUNTIF(L1731:M1731, "THEMATIC")),1,0)</f>
        <v>0</v>
      </c>
      <c r="Q1731" t="s">
        <v>352</v>
      </c>
      <c r="R1731">
        <f>IF(AND(COUNTIF(L1731:M1731, "THEMATIC"),COUNTIF(L1731:M1731, "TAXONOMIC")),1,0)</f>
        <v>0</v>
      </c>
      <c r="S1731">
        <f>IF(COUNTIF(L1731:M1731, "UNRELATED"),1,0)</f>
        <v>1</v>
      </c>
    </row>
    <row r="1732" spans="1:19" x14ac:dyDescent="0.35">
      <c r="A1732">
        <v>4030</v>
      </c>
      <c r="B1732">
        <v>1</v>
      </c>
      <c r="C1732">
        <v>20</v>
      </c>
      <c r="D1732" t="s">
        <v>45</v>
      </c>
      <c r="E1732" t="s">
        <v>46</v>
      </c>
      <c r="F1732" t="s">
        <v>47</v>
      </c>
      <c r="G1732" t="s">
        <v>48</v>
      </c>
      <c r="H1732" t="s">
        <v>49</v>
      </c>
      <c r="I1732" t="s">
        <v>50</v>
      </c>
      <c r="J1732" t="s">
        <v>47</v>
      </c>
      <c r="K1732" t="s">
        <v>45</v>
      </c>
      <c r="L1732" t="s">
        <v>7</v>
      </c>
      <c r="M1732" t="s">
        <v>6</v>
      </c>
      <c r="N1732">
        <v>10.9446768896</v>
      </c>
      <c r="O1732">
        <f>IF(AND(COUNTIF(L1732:M1732, "BASE"),COUNTIF(L1732:M1732, "TAXONOMIC")),1,0)</f>
        <v>0</v>
      </c>
      <c r="P1732">
        <f>IF(AND(COUNTIF(L1732:M1732, "BASE"),COUNTIF(L1732:M1732, "THEMATIC")),1,0)</f>
        <v>1</v>
      </c>
      <c r="Q1732" t="s">
        <v>353</v>
      </c>
      <c r="R1732">
        <f>IF(AND(COUNTIF(L1732:M1732, "THEMATIC"),COUNTIF(L1732:M1732, "TAXONOMIC")),1,0)</f>
        <v>0</v>
      </c>
      <c r="S1732">
        <f>IF(COUNTIF(L1732:M1732, "UNRELATED"),1,0)</f>
        <v>0</v>
      </c>
    </row>
    <row r="1733" spans="1:19" x14ac:dyDescent="0.35">
      <c r="A1733">
        <v>4030</v>
      </c>
      <c r="B1733">
        <v>1</v>
      </c>
      <c r="C1733">
        <v>21</v>
      </c>
      <c r="D1733" t="s">
        <v>146</v>
      </c>
      <c r="E1733" t="s">
        <v>147</v>
      </c>
      <c r="F1733" t="s">
        <v>148</v>
      </c>
      <c r="G1733" t="s">
        <v>149</v>
      </c>
      <c r="H1733" t="s">
        <v>150</v>
      </c>
      <c r="I1733" t="s">
        <v>151</v>
      </c>
      <c r="J1733" t="s">
        <v>146</v>
      </c>
      <c r="K1733" t="s">
        <v>147</v>
      </c>
      <c r="L1733" t="s">
        <v>6</v>
      </c>
      <c r="M1733" t="s">
        <v>14</v>
      </c>
      <c r="N1733">
        <v>9.7254205031800005</v>
      </c>
      <c r="O1733">
        <f>IF(AND(COUNTIF(L1733:M1733, "BASE"),COUNTIF(L1733:M1733, "TAXONOMIC")),1,0)</f>
        <v>1</v>
      </c>
      <c r="P1733">
        <f>IF(AND(COUNTIF(L1733:M1733, "BASE"),COUNTIF(L1733:M1733, "THEMATIC")),1,0)</f>
        <v>0</v>
      </c>
      <c r="Q1733" t="s">
        <v>354</v>
      </c>
      <c r="R1733">
        <f>IF(AND(COUNTIF(L1733:M1733, "THEMATIC"),COUNTIF(L1733:M1733, "TAXONOMIC")),1,0)</f>
        <v>0</v>
      </c>
      <c r="S1733">
        <f>IF(COUNTIF(L1733:M1733, "UNRELATED"),1,0)</f>
        <v>0</v>
      </c>
    </row>
    <row r="1734" spans="1:19" x14ac:dyDescent="0.35">
      <c r="A1734">
        <v>4030</v>
      </c>
      <c r="B1734">
        <v>1</v>
      </c>
      <c r="C1734">
        <v>22</v>
      </c>
      <c r="D1734" t="s">
        <v>175</v>
      </c>
      <c r="E1734" t="s">
        <v>176</v>
      </c>
      <c r="F1734" t="s">
        <v>177</v>
      </c>
      <c r="G1734" t="s">
        <v>178</v>
      </c>
      <c r="H1734" t="s">
        <v>179</v>
      </c>
      <c r="I1734" t="s">
        <v>180</v>
      </c>
      <c r="J1734" t="s">
        <v>177</v>
      </c>
      <c r="K1734" t="s">
        <v>175</v>
      </c>
      <c r="L1734" t="s">
        <v>7</v>
      </c>
      <c r="M1734" t="s">
        <v>6</v>
      </c>
      <c r="N1734">
        <v>8.3850346924700006</v>
      </c>
      <c r="O1734">
        <f>IF(AND(COUNTIF(L1734:M1734, "BASE"),COUNTIF(L1734:M1734, "TAXONOMIC")),1,0)</f>
        <v>0</v>
      </c>
      <c r="P1734">
        <f>IF(AND(COUNTIF(L1734:M1734, "BASE"),COUNTIF(L1734:M1734, "THEMATIC")),1,0)</f>
        <v>1</v>
      </c>
      <c r="Q1734" t="s">
        <v>353</v>
      </c>
      <c r="R1734">
        <f>IF(AND(COUNTIF(L1734:M1734, "THEMATIC"),COUNTIF(L1734:M1734, "TAXONOMIC")),1,0)</f>
        <v>0</v>
      </c>
      <c r="S1734">
        <f>IF(COUNTIF(L1734:M1734, "UNRELATED"),1,0)</f>
        <v>0</v>
      </c>
    </row>
    <row r="1735" spans="1:19" x14ac:dyDescent="0.35">
      <c r="A1735">
        <v>4030</v>
      </c>
      <c r="B1735">
        <v>1</v>
      </c>
      <c r="C1735">
        <v>23</v>
      </c>
      <c r="D1735" t="s">
        <v>97</v>
      </c>
      <c r="E1735" t="s">
        <v>98</v>
      </c>
      <c r="F1735" t="s">
        <v>99</v>
      </c>
      <c r="G1735" t="s">
        <v>100</v>
      </c>
      <c r="H1735" t="s">
        <v>101</v>
      </c>
      <c r="I1735" t="s">
        <v>102</v>
      </c>
      <c r="J1735" t="s">
        <v>97</v>
      </c>
      <c r="K1735" t="s">
        <v>99</v>
      </c>
      <c r="L1735" t="s">
        <v>6</v>
      </c>
      <c r="M1735" t="s">
        <v>7</v>
      </c>
      <c r="N1735">
        <v>6.8626744966000004</v>
      </c>
      <c r="O1735">
        <f>IF(AND(COUNTIF(L1735:M1735, "BASE"),COUNTIF(L1735:M1735, "TAXONOMIC")),1,0)</f>
        <v>0</v>
      </c>
      <c r="P1735">
        <f>IF(AND(COUNTIF(L1735:M1735, "BASE"),COUNTIF(L1735:M1735, "THEMATIC")),1,0)</f>
        <v>1</v>
      </c>
      <c r="Q1735" t="s">
        <v>353</v>
      </c>
      <c r="R1735">
        <f>IF(AND(COUNTIF(L1735:M1735, "THEMATIC"),COUNTIF(L1735:M1735, "TAXONOMIC")),1,0)</f>
        <v>0</v>
      </c>
      <c r="S1735">
        <f>IF(COUNTIF(L1735:M1735, "UNRELATED"),1,0)</f>
        <v>0</v>
      </c>
    </row>
    <row r="1736" spans="1:19" x14ac:dyDescent="0.35">
      <c r="A1736">
        <v>4030</v>
      </c>
      <c r="B1736">
        <v>1</v>
      </c>
      <c r="C1736">
        <v>24</v>
      </c>
      <c r="D1736" t="s">
        <v>307</v>
      </c>
      <c r="E1736" t="s">
        <v>308</v>
      </c>
      <c r="F1736" t="s">
        <v>309</v>
      </c>
      <c r="G1736" t="s">
        <v>310</v>
      </c>
      <c r="H1736" t="s">
        <v>311</v>
      </c>
      <c r="I1736" t="s">
        <v>312</v>
      </c>
      <c r="J1736" t="s">
        <v>307</v>
      </c>
      <c r="K1736" t="s">
        <v>308</v>
      </c>
      <c r="L1736" t="s">
        <v>6</v>
      </c>
      <c r="M1736" t="s">
        <v>14</v>
      </c>
      <c r="N1736">
        <v>9.5590654804799993</v>
      </c>
      <c r="O1736">
        <f>IF(AND(COUNTIF(L1736:M1736, "BASE"),COUNTIF(L1736:M1736, "TAXONOMIC")),1,0)</f>
        <v>1</v>
      </c>
      <c r="P1736">
        <f>IF(AND(COUNTIF(L1736:M1736, "BASE"),COUNTIF(L1736:M1736, "THEMATIC")),1,0)</f>
        <v>0</v>
      </c>
      <c r="Q1736" t="s">
        <v>354</v>
      </c>
      <c r="R1736">
        <f>IF(AND(COUNTIF(L1736:M1736, "THEMATIC"),COUNTIF(L1736:M1736, "TAXONOMIC")),1,0)</f>
        <v>0</v>
      </c>
      <c r="S1736">
        <f>IF(COUNTIF(L1736:M1736, "UNRELATED"),1,0)</f>
        <v>0</v>
      </c>
    </row>
    <row r="1737" spans="1:19" x14ac:dyDescent="0.35">
      <c r="A1737">
        <v>4030</v>
      </c>
      <c r="B1737">
        <v>1</v>
      </c>
      <c r="C1737">
        <v>25</v>
      </c>
      <c r="D1737" t="s">
        <v>293</v>
      </c>
      <c r="E1737" t="s">
        <v>294</v>
      </c>
      <c r="F1737" t="s">
        <v>295</v>
      </c>
      <c r="G1737" t="s">
        <v>296</v>
      </c>
      <c r="H1737" t="s">
        <v>297</v>
      </c>
      <c r="I1737" t="s">
        <v>298</v>
      </c>
      <c r="J1737" t="s">
        <v>293</v>
      </c>
      <c r="K1737" t="s">
        <v>295</v>
      </c>
      <c r="L1737" t="s">
        <v>6</v>
      </c>
      <c r="M1737" t="s">
        <v>7</v>
      </c>
      <c r="N1737">
        <v>9.0018708538300007</v>
      </c>
      <c r="O1737">
        <f>IF(AND(COUNTIF(L1737:M1737, "BASE"),COUNTIF(L1737:M1737, "TAXONOMIC")),1,0)</f>
        <v>0</v>
      </c>
      <c r="P1737">
        <f>IF(AND(COUNTIF(L1737:M1737, "BASE"),COUNTIF(L1737:M1737, "THEMATIC")),1,0)</f>
        <v>1</v>
      </c>
      <c r="Q1737" t="s">
        <v>353</v>
      </c>
      <c r="R1737">
        <f>IF(AND(COUNTIF(L1737:M1737, "THEMATIC"),COUNTIF(L1737:M1737, "TAXONOMIC")),1,0)</f>
        <v>0</v>
      </c>
      <c r="S1737">
        <f>IF(COUNTIF(L1737:M1737, "UNRELATED"),1,0)</f>
        <v>0</v>
      </c>
    </row>
    <row r="1738" spans="1:19" x14ac:dyDescent="0.35">
      <c r="A1738">
        <v>4030</v>
      </c>
      <c r="B1738">
        <v>1</v>
      </c>
      <c r="C1738">
        <v>26</v>
      </c>
      <c r="D1738" t="s">
        <v>285</v>
      </c>
      <c r="E1738" t="s">
        <v>286</v>
      </c>
      <c r="F1738" t="s">
        <v>81</v>
      </c>
      <c r="G1738" t="s">
        <v>287</v>
      </c>
      <c r="H1738" t="s">
        <v>288</v>
      </c>
      <c r="I1738" t="s">
        <v>289</v>
      </c>
      <c r="J1738" t="s">
        <v>81</v>
      </c>
      <c r="K1738" t="s">
        <v>285</v>
      </c>
      <c r="L1738" t="s">
        <v>7</v>
      </c>
      <c r="M1738" t="s">
        <v>6</v>
      </c>
      <c r="N1738">
        <v>10.7025345748</v>
      </c>
      <c r="O1738">
        <f>IF(AND(COUNTIF(L1738:M1738, "BASE"),COUNTIF(L1738:M1738, "TAXONOMIC")),1,0)</f>
        <v>0</v>
      </c>
      <c r="P1738">
        <f>IF(AND(COUNTIF(L1738:M1738, "BASE"),COUNTIF(L1738:M1738, "THEMATIC")),1,0)</f>
        <v>1</v>
      </c>
      <c r="Q1738" t="s">
        <v>353</v>
      </c>
      <c r="R1738">
        <f>IF(AND(COUNTIF(L1738:M1738, "THEMATIC"),COUNTIF(L1738:M1738, "TAXONOMIC")),1,0)</f>
        <v>0</v>
      </c>
      <c r="S1738">
        <f>IF(COUNTIF(L1738:M1738, "UNRELATED"),1,0)</f>
        <v>0</v>
      </c>
    </row>
    <row r="1739" spans="1:19" x14ac:dyDescent="0.35">
      <c r="A1739">
        <v>4030</v>
      </c>
      <c r="B1739">
        <v>1</v>
      </c>
      <c r="C1739">
        <v>27</v>
      </c>
      <c r="D1739" t="s">
        <v>39</v>
      </c>
      <c r="E1739" t="s">
        <v>40</v>
      </c>
      <c r="F1739" t="s">
        <v>41</v>
      </c>
      <c r="G1739" t="s">
        <v>42</v>
      </c>
      <c r="H1739" t="s">
        <v>43</v>
      </c>
      <c r="I1739" t="s">
        <v>44</v>
      </c>
      <c r="J1739" t="s">
        <v>39</v>
      </c>
      <c r="K1739" t="s">
        <v>41</v>
      </c>
      <c r="L1739" t="s">
        <v>6</v>
      </c>
      <c r="M1739" t="s">
        <v>7</v>
      </c>
      <c r="N1739">
        <v>7.4470625508100001</v>
      </c>
      <c r="O1739">
        <f>IF(AND(COUNTIF(L1739:M1739, "BASE"),COUNTIF(L1739:M1739, "TAXONOMIC")),1,0)</f>
        <v>0</v>
      </c>
      <c r="P1739">
        <f>IF(AND(COUNTIF(L1739:M1739, "BASE"),COUNTIF(L1739:M1739, "THEMATIC")),1,0)</f>
        <v>1</v>
      </c>
      <c r="Q1739" t="s">
        <v>353</v>
      </c>
      <c r="R1739">
        <f>IF(AND(COUNTIF(L1739:M1739, "THEMATIC"),COUNTIF(L1739:M1739, "TAXONOMIC")),1,0)</f>
        <v>0</v>
      </c>
      <c r="S1739">
        <f>IF(COUNTIF(L1739:M1739, "UNRELATED"),1,0)</f>
        <v>0</v>
      </c>
    </row>
    <row r="1740" spans="1:19" x14ac:dyDescent="0.35">
      <c r="A1740">
        <v>4030</v>
      </c>
      <c r="B1740">
        <v>1</v>
      </c>
      <c r="C1740">
        <v>28</v>
      </c>
      <c r="D1740" t="s">
        <v>55</v>
      </c>
      <c r="E1740" t="s">
        <v>107</v>
      </c>
      <c r="F1740" t="s">
        <v>167</v>
      </c>
      <c r="G1740" t="s">
        <v>168</v>
      </c>
      <c r="H1740" t="s">
        <v>169</v>
      </c>
      <c r="I1740" t="s">
        <v>170</v>
      </c>
      <c r="J1740" t="s">
        <v>55</v>
      </c>
      <c r="K1740" t="s">
        <v>167</v>
      </c>
      <c r="L1740" t="s">
        <v>6</v>
      </c>
      <c r="M1740" t="s">
        <v>7</v>
      </c>
      <c r="N1740">
        <v>6.6444533537100003</v>
      </c>
      <c r="O1740">
        <f>IF(AND(COUNTIF(L1740:M1740, "BASE"),COUNTIF(L1740:M1740, "TAXONOMIC")),1,0)</f>
        <v>0</v>
      </c>
      <c r="P1740">
        <f>IF(AND(COUNTIF(L1740:M1740, "BASE"),COUNTIF(L1740:M1740, "THEMATIC")),1,0)</f>
        <v>1</v>
      </c>
      <c r="Q1740" t="s">
        <v>353</v>
      </c>
      <c r="R1740">
        <f>IF(AND(COUNTIF(L1740:M1740, "THEMATIC"),COUNTIF(L1740:M1740, "TAXONOMIC")),1,0)</f>
        <v>0</v>
      </c>
      <c r="S1740">
        <f>IF(COUNTIF(L1740:M1740, "UNRELATED"),1,0)</f>
        <v>0</v>
      </c>
    </row>
    <row r="1741" spans="1:19" x14ac:dyDescent="0.35">
      <c r="A1741">
        <v>4030</v>
      </c>
      <c r="B1741">
        <v>1</v>
      </c>
      <c r="C1741">
        <v>29</v>
      </c>
      <c r="D1741" t="s">
        <v>4</v>
      </c>
      <c r="E1741" t="s">
        <v>236</v>
      </c>
      <c r="F1741" t="s">
        <v>290</v>
      </c>
      <c r="G1741" t="s">
        <v>291</v>
      </c>
      <c r="H1741" t="s">
        <v>292</v>
      </c>
      <c r="I1741" t="s">
        <v>146</v>
      </c>
      <c r="J1741" t="s">
        <v>236</v>
      </c>
      <c r="K1741" t="s">
        <v>4</v>
      </c>
      <c r="L1741" t="s">
        <v>14</v>
      </c>
      <c r="M1741" t="s">
        <v>6</v>
      </c>
      <c r="N1741">
        <v>8.5623284662099994</v>
      </c>
      <c r="O1741">
        <f>IF(AND(COUNTIF(L1741:M1741, "BASE"),COUNTIF(L1741:M1741, "TAXONOMIC")),1,0)</f>
        <v>1</v>
      </c>
      <c r="P1741">
        <f>IF(AND(COUNTIF(L1741:M1741, "BASE"),COUNTIF(L1741:M1741, "THEMATIC")),1,0)</f>
        <v>0</v>
      </c>
      <c r="Q1741" t="s">
        <v>354</v>
      </c>
      <c r="R1741">
        <f>IF(AND(COUNTIF(L1741:M1741, "THEMATIC"),COUNTIF(L1741:M1741, "TAXONOMIC")),1,0)</f>
        <v>0</v>
      </c>
      <c r="S1741">
        <f>IF(COUNTIF(L1741:M1741, "UNRELATED"),1,0)</f>
        <v>0</v>
      </c>
    </row>
    <row r="1742" spans="1:19" x14ac:dyDescent="0.35">
      <c r="A1742">
        <v>4030</v>
      </c>
      <c r="B1742">
        <v>1</v>
      </c>
      <c r="C1742">
        <v>30</v>
      </c>
      <c r="D1742" t="s">
        <v>131</v>
      </c>
      <c r="E1742" t="s">
        <v>132</v>
      </c>
      <c r="F1742" t="s">
        <v>133</v>
      </c>
      <c r="G1742" t="s">
        <v>134</v>
      </c>
      <c r="H1742" t="s">
        <v>135</v>
      </c>
      <c r="I1742" t="s">
        <v>136</v>
      </c>
      <c r="J1742" t="s">
        <v>131</v>
      </c>
      <c r="K1742" t="s">
        <v>132</v>
      </c>
      <c r="L1742" t="s">
        <v>6</v>
      </c>
      <c r="M1742" t="s">
        <v>14</v>
      </c>
      <c r="N1742">
        <v>9.4960788546600003</v>
      </c>
      <c r="O1742">
        <f>IF(AND(COUNTIF(L1742:M1742, "BASE"),COUNTIF(L1742:M1742, "TAXONOMIC")),1,0)</f>
        <v>1</v>
      </c>
      <c r="P1742">
        <f>IF(AND(COUNTIF(L1742:M1742, "BASE"),COUNTIF(L1742:M1742, "THEMATIC")),1,0)</f>
        <v>0</v>
      </c>
      <c r="Q1742" t="s">
        <v>354</v>
      </c>
      <c r="R1742">
        <f>IF(AND(COUNTIF(L1742:M1742, "THEMATIC"),COUNTIF(L1742:M1742, "TAXONOMIC")),1,0)</f>
        <v>0</v>
      </c>
      <c r="S1742">
        <f>IF(COUNTIF(L1742:M1742, "UNRELATED"),1,0)</f>
        <v>0</v>
      </c>
    </row>
    <row r="1743" spans="1:19" x14ac:dyDescent="0.35">
      <c r="A1743">
        <v>4030</v>
      </c>
      <c r="B1743">
        <v>1</v>
      </c>
      <c r="C1743">
        <v>31</v>
      </c>
      <c r="D1743" t="s">
        <v>279</v>
      </c>
      <c r="E1743" t="s">
        <v>280</v>
      </c>
      <c r="F1743" t="s">
        <v>281</v>
      </c>
      <c r="G1743" t="s">
        <v>282</v>
      </c>
      <c r="H1743" t="s">
        <v>283</v>
      </c>
      <c r="I1743" t="s">
        <v>284</v>
      </c>
      <c r="J1743" t="s">
        <v>280</v>
      </c>
      <c r="K1743" t="s">
        <v>279</v>
      </c>
      <c r="L1743" t="s">
        <v>14</v>
      </c>
      <c r="M1743" t="s">
        <v>6</v>
      </c>
      <c r="N1743">
        <v>9.9516203363900004</v>
      </c>
      <c r="O1743">
        <f>IF(AND(COUNTIF(L1743:M1743, "BASE"),COUNTIF(L1743:M1743, "TAXONOMIC")),1,0)</f>
        <v>1</v>
      </c>
      <c r="P1743">
        <f>IF(AND(COUNTIF(L1743:M1743, "BASE"),COUNTIF(L1743:M1743, "THEMATIC")),1,0)</f>
        <v>0</v>
      </c>
      <c r="Q1743" t="s">
        <v>354</v>
      </c>
      <c r="R1743">
        <f>IF(AND(COUNTIF(L1743:M1743, "THEMATIC"),COUNTIF(L1743:M1743, "TAXONOMIC")),1,0)</f>
        <v>0</v>
      </c>
      <c r="S1743">
        <f>IF(COUNTIF(L1743:M1743, "UNRELATED"),1,0)</f>
        <v>0</v>
      </c>
    </row>
    <row r="1744" spans="1:19" x14ac:dyDescent="0.35">
      <c r="A1744">
        <v>4030</v>
      </c>
      <c r="B1744">
        <v>1</v>
      </c>
      <c r="C1744">
        <v>32</v>
      </c>
      <c r="D1744" t="s">
        <v>21</v>
      </c>
      <c r="E1744" t="s">
        <v>22</v>
      </c>
      <c r="F1744" t="s">
        <v>23</v>
      </c>
      <c r="G1744" t="s">
        <v>24</v>
      </c>
      <c r="H1744" t="s">
        <v>25</v>
      </c>
      <c r="I1744" t="s">
        <v>26</v>
      </c>
      <c r="J1744" t="s">
        <v>23</v>
      </c>
      <c r="K1744" t="s">
        <v>21</v>
      </c>
      <c r="L1744" t="s">
        <v>7</v>
      </c>
      <c r="M1744" t="s">
        <v>6</v>
      </c>
      <c r="N1744">
        <v>7.0038271225099997</v>
      </c>
      <c r="O1744">
        <f>IF(AND(COUNTIF(L1744:M1744, "BASE"),COUNTIF(L1744:M1744, "TAXONOMIC")),1,0)</f>
        <v>0</v>
      </c>
      <c r="P1744">
        <f>IF(AND(COUNTIF(L1744:M1744, "BASE"),COUNTIF(L1744:M1744, "THEMATIC")),1,0)</f>
        <v>1</v>
      </c>
      <c r="Q1744" t="s">
        <v>353</v>
      </c>
      <c r="R1744">
        <f>IF(AND(COUNTIF(L1744:M1744, "THEMATIC"),COUNTIF(L1744:M1744, "TAXONOMIC")),1,0)</f>
        <v>0</v>
      </c>
      <c r="S1744">
        <f>IF(COUNTIF(L1744:M1744, "UNRELATED"),1,0)</f>
        <v>0</v>
      </c>
    </row>
    <row r="1745" spans="1:19" x14ac:dyDescent="0.35">
      <c r="A1745">
        <v>4030</v>
      </c>
      <c r="B1745">
        <v>1</v>
      </c>
      <c r="C1745">
        <v>33</v>
      </c>
      <c r="D1745" t="s">
        <v>79</v>
      </c>
      <c r="E1745" t="s">
        <v>80</v>
      </c>
      <c r="F1745" t="s">
        <v>81</v>
      </c>
      <c r="G1745" t="s">
        <v>82</v>
      </c>
      <c r="H1745" t="s">
        <v>83</v>
      </c>
      <c r="I1745" t="s">
        <v>84</v>
      </c>
      <c r="J1745" t="s">
        <v>79</v>
      </c>
      <c r="K1745" t="s">
        <v>81</v>
      </c>
      <c r="L1745" t="s">
        <v>6</v>
      </c>
      <c r="M1745" t="s">
        <v>7</v>
      </c>
      <c r="N1745">
        <v>10.3885840508</v>
      </c>
      <c r="O1745">
        <f>IF(AND(COUNTIF(L1745:M1745, "BASE"),COUNTIF(L1745:M1745, "TAXONOMIC")),1,0)</f>
        <v>0</v>
      </c>
      <c r="P1745">
        <f>IF(AND(COUNTIF(L1745:M1745, "BASE"),COUNTIF(L1745:M1745, "THEMATIC")),1,0)</f>
        <v>1</v>
      </c>
      <c r="Q1745" t="s">
        <v>353</v>
      </c>
      <c r="R1745">
        <f>IF(AND(COUNTIF(L1745:M1745, "THEMATIC"),COUNTIF(L1745:M1745, "TAXONOMIC")),1,0)</f>
        <v>0</v>
      </c>
      <c r="S1745">
        <f>IF(COUNTIF(L1745:M1745, "UNRELATED"),1,0)</f>
        <v>0</v>
      </c>
    </row>
    <row r="1746" spans="1:19" x14ac:dyDescent="0.35">
      <c r="A1746">
        <v>4030</v>
      </c>
      <c r="B1746">
        <v>1</v>
      </c>
      <c r="C1746">
        <v>34</v>
      </c>
      <c r="D1746" t="s">
        <v>74</v>
      </c>
      <c r="E1746" t="s">
        <v>16</v>
      </c>
      <c r="F1746" t="s">
        <v>75</v>
      </c>
      <c r="G1746" t="s">
        <v>76</v>
      </c>
      <c r="H1746" t="s">
        <v>77</v>
      </c>
      <c r="I1746" t="s">
        <v>78</v>
      </c>
      <c r="J1746" t="s">
        <v>74</v>
      </c>
      <c r="K1746" t="s">
        <v>75</v>
      </c>
      <c r="L1746" t="s">
        <v>6</v>
      </c>
      <c r="M1746" t="s">
        <v>7</v>
      </c>
      <c r="N1746">
        <v>8.4626084158699992</v>
      </c>
      <c r="O1746">
        <f>IF(AND(COUNTIF(L1746:M1746, "BASE"),COUNTIF(L1746:M1746, "TAXONOMIC")),1,0)</f>
        <v>0</v>
      </c>
      <c r="P1746">
        <f>IF(AND(COUNTIF(L1746:M1746, "BASE"),COUNTIF(L1746:M1746, "THEMATIC")),1,0)</f>
        <v>1</v>
      </c>
      <c r="Q1746" t="s">
        <v>353</v>
      </c>
      <c r="R1746">
        <f>IF(AND(COUNTIF(L1746:M1746, "THEMATIC"),COUNTIF(L1746:M1746, "TAXONOMIC")),1,0)</f>
        <v>0</v>
      </c>
      <c r="S1746">
        <f>IF(COUNTIF(L1746:M1746, "UNRELATED"),1,0)</f>
        <v>0</v>
      </c>
    </row>
    <row r="1747" spans="1:19" x14ac:dyDescent="0.35">
      <c r="A1747">
        <v>4030</v>
      </c>
      <c r="B1747">
        <v>1</v>
      </c>
      <c r="C1747">
        <v>35</v>
      </c>
      <c r="D1747" t="s">
        <v>208</v>
      </c>
      <c r="E1747" t="s">
        <v>209</v>
      </c>
      <c r="F1747" t="s">
        <v>210</v>
      </c>
      <c r="G1747" t="s">
        <v>211</v>
      </c>
      <c r="H1747" t="s">
        <v>212</v>
      </c>
      <c r="I1747" t="s">
        <v>213</v>
      </c>
      <c r="J1747" t="s">
        <v>209</v>
      </c>
      <c r="K1747" t="s">
        <v>208</v>
      </c>
      <c r="L1747" t="s">
        <v>14</v>
      </c>
      <c r="M1747" t="s">
        <v>6</v>
      </c>
      <c r="N1747">
        <v>9.0071639362700004</v>
      </c>
      <c r="O1747">
        <f>IF(AND(COUNTIF(L1747:M1747, "BASE"),COUNTIF(L1747:M1747, "TAXONOMIC")),1,0)</f>
        <v>1</v>
      </c>
      <c r="P1747">
        <f>IF(AND(COUNTIF(L1747:M1747, "BASE"),COUNTIF(L1747:M1747, "THEMATIC")),1,0)</f>
        <v>0</v>
      </c>
      <c r="Q1747" t="s">
        <v>354</v>
      </c>
      <c r="R1747">
        <f>IF(AND(COUNTIF(L1747:M1747, "THEMATIC"),COUNTIF(L1747:M1747, "TAXONOMIC")),1,0)</f>
        <v>0</v>
      </c>
      <c r="S1747">
        <f>IF(COUNTIF(L1747:M1747, "UNRELATED"),1,0)</f>
        <v>0</v>
      </c>
    </row>
    <row r="1748" spans="1:19" x14ac:dyDescent="0.35">
      <c r="A1748">
        <v>4030</v>
      </c>
      <c r="B1748">
        <v>1</v>
      </c>
      <c r="C1748">
        <v>36</v>
      </c>
      <c r="D1748" t="s">
        <v>238</v>
      </c>
      <c r="E1748" t="s">
        <v>239</v>
      </c>
      <c r="F1748" t="s">
        <v>240</v>
      </c>
      <c r="G1748" t="s">
        <v>241</v>
      </c>
      <c r="H1748" t="s">
        <v>242</v>
      </c>
      <c r="I1748" t="s">
        <v>243</v>
      </c>
      <c r="J1748" t="s">
        <v>239</v>
      </c>
      <c r="K1748" t="s">
        <v>238</v>
      </c>
      <c r="L1748" t="s">
        <v>14</v>
      </c>
      <c r="M1748" t="s">
        <v>6</v>
      </c>
      <c r="N1748">
        <v>14.5693626252</v>
      </c>
      <c r="O1748">
        <f>IF(AND(COUNTIF(L1748:M1748, "BASE"),COUNTIF(L1748:M1748, "TAXONOMIC")),1,0)</f>
        <v>1</v>
      </c>
      <c r="P1748">
        <f>IF(AND(COUNTIF(L1748:M1748, "BASE"),COUNTIF(L1748:M1748, "THEMATIC")),1,0)</f>
        <v>0</v>
      </c>
      <c r="Q1748" t="s">
        <v>354</v>
      </c>
      <c r="R1748">
        <f>IF(AND(COUNTIF(L1748:M1748, "THEMATIC"),COUNTIF(L1748:M1748, "TAXONOMIC")),1,0)</f>
        <v>0</v>
      </c>
      <c r="S1748">
        <f>IF(COUNTIF(L1748:M1748, "UNRELATED"),1,0)</f>
        <v>0</v>
      </c>
    </row>
    <row r="1749" spans="1:19" x14ac:dyDescent="0.35">
      <c r="A1749">
        <v>4030</v>
      </c>
      <c r="B1749">
        <v>1</v>
      </c>
      <c r="C1749">
        <v>37</v>
      </c>
      <c r="D1749" t="s">
        <v>141</v>
      </c>
      <c r="E1749" t="s">
        <v>157</v>
      </c>
      <c r="F1749" t="s">
        <v>158</v>
      </c>
      <c r="G1749" t="s">
        <v>159</v>
      </c>
      <c r="H1749" t="s">
        <v>160</v>
      </c>
      <c r="I1749" t="s">
        <v>161</v>
      </c>
      <c r="J1749" t="s">
        <v>157</v>
      </c>
      <c r="K1749" t="s">
        <v>141</v>
      </c>
      <c r="L1749" t="s">
        <v>14</v>
      </c>
      <c r="M1749" t="s">
        <v>6</v>
      </c>
      <c r="N1749">
        <v>10.610038384099999</v>
      </c>
      <c r="O1749">
        <f>IF(AND(COUNTIF(L1749:M1749, "BASE"),COUNTIF(L1749:M1749, "TAXONOMIC")),1,0)</f>
        <v>1</v>
      </c>
      <c r="P1749">
        <f>IF(AND(COUNTIF(L1749:M1749, "BASE"),COUNTIF(L1749:M1749, "THEMATIC")),1,0)</f>
        <v>0</v>
      </c>
      <c r="Q1749" t="s">
        <v>354</v>
      </c>
      <c r="R1749">
        <f>IF(AND(COUNTIF(L1749:M1749, "THEMATIC"),COUNTIF(L1749:M1749, "TAXONOMIC")),1,0)</f>
        <v>0</v>
      </c>
      <c r="S1749">
        <f>IF(COUNTIF(L1749:M1749, "UNRELATED"),1,0)</f>
        <v>0</v>
      </c>
    </row>
    <row r="1750" spans="1:19" x14ac:dyDescent="0.35">
      <c r="A1750">
        <v>4030</v>
      </c>
      <c r="B1750">
        <v>1</v>
      </c>
      <c r="C1750">
        <v>38</v>
      </c>
      <c r="D1750" t="s">
        <v>192</v>
      </c>
      <c r="E1750" t="s">
        <v>193</v>
      </c>
      <c r="F1750" t="s">
        <v>72</v>
      </c>
      <c r="G1750" t="s">
        <v>194</v>
      </c>
      <c r="H1750" t="s">
        <v>195</v>
      </c>
      <c r="I1750" t="s">
        <v>196</v>
      </c>
      <c r="J1750" t="s">
        <v>192</v>
      </c>
      <c r="K1750" t="s">
        <v>72</v>
      </c>
      <c r="L1750" t="s">
        <v>6</v>
      </c>
      <c r="M1750" t="s">
        <v>7</v>
      </c>
      <c r="N1750">
        <v>9.16343237297</v>
      </c>
      <c r="O1750">
        <f>IF(AND(COUNTIF(L1750:M1750, "BASE"),COUNTIF(L1750:M1750, "TAXONOMIC")),1,0)</f>
        <v>0</v>
      </c>
      <c r="P1750">
        <f>IF(AND(COUNTIF(L1750:M1750, "BASE"),COUNTIF(L1750:M1750, "THEMATIC")),1,0)</f>
        <v>1</v>
      </c>
      <c r="Q1750" t="s">
        <v>353</v>
      </c>
      <c r="R1750">
        <f>IF(AND(COUNTIF(L1750:M1750, "THEMATIC"),COUNTIF(L1750:M1750, "TAXONOMIC")),1,0)</f>
        <v>0</v>
      </c>
      <c r="S1750">
        <f>IF(COUNTIF(L1750:M1750, "UNRELATED"),1,0)</f>
        <v>0</v>
      </c>
    </row>
    <row r="1751" spans="1:19" x14ac:dyDescent="0.35">
      <c r="A1751">
        <v>4030</v>
      </c>
      <c r="B1751">
        <v>1</v>
      </c>
      <c r="C1751">
        <v>39</v>
      </c>
      <c r="D1751" t="s">
        <v>220</v>
      </c>
      <c r="E1751" t="s">
        <v>221</v>
      </c>
      <c r="F1751" t="s">
        <v>222</v>
      </c>
      <c r="G1751" t="s">
        <v>223</v>
      </c>
      <c r="H1751" t="s">
        <v>224</v>
      </c>
      <c r="I1751" t="s">
        <v>225</v>
      </c>
      <c r="J1751" t="s">
        <v>222</v>
      </c>
      <c r="K1751" t="s">
        <v>220</v>
      </c>
      <c r="L1751" t="s">
        <v>7</v>
      </c>
      <c r="M1751" t="s">
        <v>6</v>
      </c>
      <c r="N1751">
        <v>9.72035254561</v>
      </c>
      <c r="O1751">
        <f>IF(AND(COUNTIF(L1751:M1751, "BASE"),COUNTIF(L1751:M1751, "TAXONOMIC")),1,0)</f>
        <v>0</v>
      </c>
      <c r="P1751">
        <f>IF(AND(COUNTIF(L1751:M1751, "BASE"),COUNTIF(L1751:M1751, "THEMATIC")),1,0)</f>
        <v>1</v>
      </c>
      <c r="Q1751" t="s">
        <v>353</v>
      </c>
      <c r="R1751">
        <f>IF(AND(COUNTIF(L1751:M1751, "THEMATIC"),COUNTIF(L1751:M1751, "TAXONOMIC")),1,0)</f>
        <v>0</v>
      </c>
      <c r="S1751">
        <f>IF(COUNTIF(L1751:M1751, "UNRELATED"),1,0)</f>
        <v>0</v>
      </c>
    </row>
    <row r="1752" spans="1:19" x14ac:dyDescent="0.35">
      <c r="A1752">
        <v>4030</v>
      </c>
      <c r="B1752">
        <v>1</v>
      </c>
      <c r="C1752">
        <v>40</v>
      </c>
      <c r="D1752" t="s">
        <v>59</v>
      </c>
      <c r="E1752" t="s">
        <v>137</v>
      </c>
      <c r="F1752" t="s">
        <v>138</v>
      </c>
      <c r="G1752" t="s">
        <v>139</v>
      </c>
      <c r="H1752" t="s">
        <v>140</v>
      </c>
      <c r="I1752" t="s">
        <v>141</v>
      </c>
      <c r="J1752" t="s">
        <v>138</v>
      </c>
      <c r="K1752" t="s">
        <v>59</v>
      </c>
      <c r="L1752" t="s">
        <v>7</v>
      </c>
      <c r="M1752" t="s">
        <v>6</v>
      </c>
      <c r="N1752">
        <v>20.258693958199999</v>
      </c>
      <c r="O1752">
        <f>IF(AND(COUNTIF(L1752:M1752, "BASE"),COUNTIF(L1752:M1752, "TAXONOMIC")),1,0)</f>
        <v>0</v>
      </c>
      <c r="P1752">
        <f>IF(AND(COUNTIF(L1752:M1752, "BASE"),COUNTIF(L1752:M1752, "THEMATIC")),1,0)</f>
        <v>1</v>
      </c>
      <c r="Q1752" t="s">
        <v>353</v>
      </c>
      <c r="R1752">
        <f>IF(AND(COUNTIF(L1752:M1752, "THEMATIC"),COUNTIF(L1752:M1752, "TAXONOMIC")),1,0)</f>
        <v>0</v>
      </c>
      <c r="S1752">
        <f>IF(COUNTIF(L1752:M1752, "UNRELATED"),1,0)</f>
        <v>0</v>
      </c>
    </row>
    <row r="1753" spans="1:19" x14ac:dyDescent="0.35">
      <c r="A1753">
        <v>4030</v>
      </c>
      <c r="B1753">
        <v>1</v>
      </c>
      <c r="C1753">
        <v>41</v>
      </c>
      <c r="D1753" t="s">
        <v>15</v>
      </c>
      <c r="E1753" t="s">
        <v>16</v>
      </c>
      <c r="F1753" t="s">
        <v>17</v>
      </c>
      <c r="G1753" t="s">
        <v>18</v>
      </c>
      <c r="H1753" t="s">
        <v>19</v>
      </c>
      <c r="I1753" t="s">
        <v>20</v>
      </c>
      <c r="J1753" t="s">
        <v>17</v>
      </c>
      <c r="K1753" t="s">
        <v>15</v>
      </c>
      <c r="L1753" t="s">
        <v>7</v>
      </c>
      <c r="M1753" t="s">
        <v>6</v>
      </c>
      <c r="N1753">
        <v>8.4343502798600003</v>
      </c>
      <c r="O1753">
        <f>IF(AND(COUNTIF(L1753:M1753, "BASE"),COUNTIF(L1753:M1753, "TAXONOMIC")),1,0)</f>
        <v>0</v>
      </c>
      <c r="P1753">
        <f>IF(AND(COUNTIF(L1753:M1753, "BASE"),COUNTIF(L1753:M1753, "THEMATIC")),1,0)</f>
        <v>1</v>
      </c>
      <c r="Q1753" t="s">
        <v>353</v>
      </c>
      <c r="R1753">
        <f>IF(AND(COUNTIF(L1753:M1753, "THEMATIC"),COUNTIF(L1753:M1753, "TAXONOMIC")),1,0)</f>
        <v>0</v>
      </c>
      <c r="S1753">
        <f>IF(COUNTIF(L1753:M1753, "UNRELATED"),1,0)</f>
        <v>0</v>
      </c>
    </row>
    <row r="1754" spans="1:19" x14ac:dyDescent="0.35">
      <c r="A1754">
        <v>4030</v>
      </c>
      <c r="B1754">
        <v>1</v>
      </c>
      <c r="C1754">
        <v>42</v>
      </c>
      <c r="D1754" t="s">
        <v>162</v>
      </c>
      <c r="E1754" t="s">
        <v>163</v>
      </c>
      <c r="F1754" t="s">
        <v>164</v>
      </c>
      <c r="G1754" t="s">
        <v>165</v>
      </c>
      <c r="H1754" t="s">
        <v>166</v>
      </c>
      <c r="I1754" t="s">
        <v>115</v>
      </c>
      <c r="J1754" t="s">
        <v>163</v>
      </c>
      <c r="K1754" t="s">
        <v>162</v>
      </c>
      <c r="L1754" t="s">
        <v>14</v>
      </c>
      <c r="M1754" t="s">
        <v>6</v>
      </c>
      <c r="N1754">
        <v>9.6302698252300001</v>
      </c>
      <c r="O1754">
        <f>IF(AND(COUNTIF(L1754:M1754, "BASE"),COUNTIF(L1754:M1754, "TAXONOMIC")),1,0)</f>
        <v>1</v>
      </c>
      <c r="P1754">
        <f>IF(AND(COUNTIF(L1754:M1754, "BASE"),COUNTIF(L1754:M1754, "THEMATIC")),1,0)</f>
        <v>0</v>
      </c>
      <c r="Q1754" t="s">
        <v>354</v>
      </c>
      <c r="R1754">
        <f>IF(AND(COUNTIF(L1754:M1754, "THEMATIC"),COUNTIF(L1754:M1754, "TAXONOMIC")),1,0)</f>
        <v>0</v>
      </c>
      <c r="S1754">
        <f>IF(COUNTIF(L1754:M1754, "UNRELATED"),1,0)</f>
        <v>0</v>
      </c>
    </row>
    <row r="1755" spans="1:19" x14ac:dyDescent="0.35">
      <c r="A1755">
        <v>4030</v>
      </c>
      <c r="B1755">
        <v>1</v>
      </c>
      <c r="C1755">
        <v>43</v>
      </c>
      <c r="D1755" t="s">
        <v>255</v>
      </c>
      <c r="E1755" t="s">
        <v>256</v>
      </c>
      <c r="F1755" t="s">
        <v>175</v>
      </c>
      <c r="G1755" t="s">
        <v>257</v>
      </c>
      <c r="H1755" t="s">
        <v>258</v>
      </c>
      <c r="I1755" t="s">
        <v>259</v>
      </c>
      <c r="J1755" t="s">
        <v>255</v>
      </c>
      <c r="K1755" t="s">
        <v>175</v>
      </c>
      <c r="L1755" t="s">
        <v>6</v>
      </c>
      <c r="M1755" t="s">
        <v>7</v>
      </c>
      <c r="N1755">
        <v>7.9126803565300001</v>
      </c>
      <c r="O1755">
        <f>IF(AND(COUNTIF(L1755:M1755, "BASE"),COUNTIF(L1755:M1755, "TAXONOMIC")),1,0)</f>
        <v>0</v>
      </c>
      <c r="P1755">
        <f>IF(AND(COUNTIF(L1755:M1755, "BASE"),COUNTIF(L1755:M1755, "THEMATIC")),1,0)</f>
        <v>1</v>
      </c>
      <c r="Q1755" t="s">
        <v>353</v>
      </c>
      <c r="R1755">
        <f>IF(AND(COUNTIF(L1755:M1755, "THEMATIC"),COUNTIF(L1755:M1755, "TAXONOMIC")),1,0)</f>
        <v>0</v>
      </c>
      <c r="S1755">
        <f>IF(COUNTIF(L1755:M1755, "UNRELATED"),1,0)</f>
        <v>0</v>
      </c>
    </row>
    <row r="1756" spans="1:19" x14ac:dyDescent="0.35">
      <c r="A1756">
        <v>4030</v>
      </c>
      <c r="B1756">
        <v>1</v>
      </c>
      <c r="C1756">
        <v>44</v>
      </c>
      <c r="D1756" t="s">
        <v>299</v>
      </c>
      <c r="E1756" t="s">
        <v>206</v>
      </c>
      <c r="F1756" t="s">
        <v>300</v>
      </c>
      <c r="G1756" t="s">
        <v>301</v>
      </c>
      <c r="H1756" t="s">
        <v>302</v>
      </c>
      <c r="I1756" t="s">
        <v>303</v>
      </c>
      <c r="J1756" t="s">
        <v>299</v>
      </c>
      <c r="K1756" t="s">
        <v>300</v>
      </c>
      <c r="L1756" t="s">
        <v>6</v>
      </c>
      <c r="M1756" t="s">
        <v>7</v>
      </c>
      <c r="N1756">
        <v>8.1467032784099995</v>
      </c>
      <c r="O1756">
        <f>IF(AND(COUNTIF(L1756:M1756, "BASE"),COUNTIF(L1756:M1756, "TAXONOMIC")),1,0)</f>
        <v>0</v>
      </c>
      <c r="P1756">
        <f>IF(AND(COUNTIF(L1756:M1756, "BASE"),COUNTIF(L1756:M1756, "THEMATIC")),1,0)</f>
        <v>1</v>
      </c>
      <c r="Q1756" t="s">
        <v>353</v>
      </c>
      <c r="R1756">
        <f>IF(AND(COUNTIF(L1756:M1756, "THEMATIC"),COUNTIF(L1756:M1756, "TAXONOMIC")),1,0)</f>
        <v>0</v>
      </c>
      <c r="S1756">
        <f>IF(COUNTIF(L1756:M1756, "UNRELATED"),1,0)</f>
        <v>0</v>
      </c>
    </row>
    <row r="1757" spans="1:19" x14ac:dyDescent="0.35">
      <c r="A1757">
        <v>4030</v>
      </c>
      <c r="B1757">
        <v>1</v>
      </c>
      <c r="C1757">
        <v>45</v>
      </c>
      <c r="D1757" t="s">
        <v>351</v>
      </c>
      <c r="E1757" t="s">
        <v>304</v>
      </c>
      <c r="F1757" t="s">
        <v>81</v>
      </c>
      <c r="G1757" t="s">
        <v>249</v>
      </c>
      <c r="H1757" t="s">
        <v>305</v>
      </c>
      <c r="I1757" t="s">
        <v>306</v>
      </c>
      <c r="J1757" t="s">
        <v>304</v>
      </c>
      <c r="K1757" t="s">
        <v>175</v>
      </c>
      <c r="L1757" t="s">
        <v>14</v>
      </c>
      <c r="M1757" t="s">
        <v>6</v>
      </c>
      <c r="N1757">
        <v>7.96564693935</v>
      </c>
      <c r="O1757">
        <f>IF(AND(COUNTIF(L1757:M1757, "BASE"),COUNTIF(L1757:M1757, "TAXONOMIC")),1,0)</f>
        <v>1</v>
      </c>
      <c r="P1757">
        <f>IF(AND(COUNTIF(L1757:M1757, "BASE"),COUNTIF(L1757:M1757, "THEMATIC")),1,0)</f>
        <v>0</v>
      </c>
      <c r="Q1757" t="s">
        <v>354</v>
      </c>
      <c r="R1757">
        <f>IF(AND(COUNTIF(L1757:M1757, "THEMATIC"),COUNTIF(L1757:M1757, "TAXONOMIC")),1,0)</f>
        <v>0</v>
      </c>
      <c r="S1757">
        <f>IF(COUNTIF(L1757:M1757, "UNRELATED"),1,0)</f>
        <v>0</v>
      </c>
    </row>
    <row r="1758" spans="1:19" x14ac:dyDescent="0.35">
      <c r="A1758">
        <v>4030</v>
      </c>
      <c r="B1758">
        <v>1</v>
      </c>
      <c r="C1758">
        <v>46</v>
      </c>
      <c r="D1758" t="s">
        <v>103</v>
      </c>
      <c r="E1758" t="s">
        <v>104</v>
      </c>
      <c r="F1758" t="s">
        <v>105</v>
      </c>
      <c r="G1758" t="s">
        <v>106</v>
      </c>
      <c r="H1758" t="s">
        <v>107</v>
      </c>
      <c r="I1758" t="s">
        <v>108</v>
      </c>
      <c r="J1758" t="s">
        <v>103</v>
      </c>
      <c r="K1758" t="s">
        <v>105</v>
      </c>
      <c r="L1758" t="s">
        <v>6</v>
      </c>
      <c r="M1758" t="s">
        <v>7</v>
      </c>
      <c r="N1758">
        <v>12.4734041463</v>
      </c>
      <c r="O1758">
        <f>IF(AND(COUNTIF(L1758:M1758, "BASE"),COUNTIF(L1758:M1758, "TAXONOMIC")),1,0)</f>
        <v>0</v>
      </c>
      <c r="P1758">
        <f>IF(AND(COUNTIF(L1758:M1758, "BASE"),COUNTIF(L1758:M1758, "THEMATIC")),1,0)</f>
        <v>1</v>
      </c>
      <c r="Q1758" t="s">
        <v>353</v>
      </c>
      <c r="R1758">
        <f>IF(AND(COUNTIF(L1758:M1758, "THEMATIC"),COUNTIF(L1758:M1758, "TAXONOMIC")),1,0)</f>
        <v>0</v>
      </c>
      <c r="S1758">
        <f>IF(COUNTIF(L1758:M1758, "UNRELATED"),1,0)</f>
        <v>0</v>
      </c>
    </row>
    <row r="1759" spans="1:19" x14ac:dyDescent="0.35">
      <c r="A1759">
        <v>4030</v>
      </c>
      <c r="B1759">
        <v>1</v>
      </c>
      <c r="C1759">
        <v>47</v>
      </c>
      <c r="D1759" t="s">
        <v>0</v>
      </c>
      <c r="E1759" t="s">
        <v>1</v>
      </c>
      <c r="F1759" t="s">
        <v>2</v>
      </c>
      <c r="G1759" t="s">
        <v>3</v>
      </c>
      <c r="H1759" t="s">
        <v>4</v>
      </c>
      <c r="I1759" t="s">
        <v>5</v>
      </c>
      <c r="J1759" t="s">
        <v>2</v>
      </c>
      <c r="K1759" t="s">
        <v>0</v>
      </c>
      <c r="L1759" t="s">
        <v>7</v>
      </c>
      <c r="M1759" t="s">
        <v>6</v>
      </c>
      <c r="N1759">
        <v>9.4520642955300005</v>
      </c>
      <c r="O1759">
        <f>IF(AND(COUNTIF(L1759:M1759, "BASE"),COUNTIF(L1759:M1759, "TAXONOMIC")),1,0)</f>
        <v>0</v>
      </c>
      <c r="P1759">
        <f>IF(AND(COUNTIF(L1759:M1759, "BASE"),COUNTIF(L1759:M1759, "THEMATIC")),1,0)</f>
        <v>1</v>
      </c>
      <c r="Q1759" t="s">
        <v>353</v>
      </c>
      <c r="R1759">
        <f>IF(AND(COUNTIF(L1759:M1759, "THEMATIC"),COUNTIF(L1759:M1759, "TAXONOMIC")),1,0)</f>
        <v>0</v>
      </c>
      <c r="S1759">
        <f>IF(COUNTIF(L1759:M1759, "UNRELATED"),1,0)</f>
        <v>0</v>
      </c>
    </row>
    <row r="1760" spans="1:19" x14ac:dyDescent="0.35">
      <c r="A1760">
        <v>4030</v>
      </c>
      <c r="B1760">
        <v>1</v>
      </c>
      <c r="C1760">
        <v>48</v>
      </c>
      <c r="D1760" t="s">
        <v>260</v>
      </c>
      <c r="E1760" t="s">
        <v>261</v>
      </c>
      <c r="F1760" t="s">
        <v>145</v>
      </c>
      <c r="G1760" t="s">
        <v>262</v>
      </c>
      <c r="H1760" t="s">
        <v>263</v>
      </c>
      <c r="I1760" t="s">
        <v>264</v>
      </c>
      <c r="J1760" t="s">
        <v>145</v>
      </c>
      <c r="K1760" t="s">
        <v>260</v>
      </c>
      <c r="L1760" t="s">
        <v>7</v>
      </c>
      <c r="M1760" t="s">
        <v>6</v>
      </c>
      <c r="N1760">
        <v>8.0011716422199992</v>
      </c>
      <c r="O1760">
        <f>IF(AND(COUNTIF(L1760:M1760, "BASE"),COUNTIF(L1760:M1760, "TAXONOMIC")),1,0)</f>
        <v>0</v>
      </c>
      <c r="P1760">
        <f>IF(AND(COUNTIF(L1760:M1760, "BASE"),COUNTIF(L1760:M1760, "THEMATIC")),1,0)</f>
        <v>1</v>
      </c>
      <c r="Q1760" t="s">
        <v>353</v>
      </c>
      <c r="R1760">
        <f>IF(AND(COUNTIF(L1760:M1760, "THEMATIC"),COUNTIF(L1760:M1760, "TAXONOMIC")),1,0)</f>
        <v>0</v>
      </c>
      <c r="S1760">
        <f>IF(COUNTIF(L1760:M1760, "UNRELATED"),1,0)</f>
        <v>0</v>
      </c>
    </row>
    <row r="1761" spans="1:19" x14ac:dyDescent="0.35">
      <c r="A1761">
        <v>4030</v>
      </c>
      <c r="B1761">
        <v>1</v>
      </c>
      <c r="C1761">
        <v>49</v>
      </c>
      <c r="D1761" t="s">
        <v>187</v>
      </c>
      <c r="E1761" t="s">
        <v>188</v>
      </c>
      <c r="F1761" t="s">
        <v>189</v>
      </c>
      <c r="G1761" t="s">
        <v>190</v>
      </c>
      <c r="H1761" t="s">
        <v>191</v>
      </c>
      <c r="I1761" t="s">
        <v>58</v>
      </c>
      <c r="J1761" t="s">
        <v>189</v>
      </c>
      <c r="K1761" t="s">
        <v>187</v>
      </c>
      <c r="L1761" t="s">
        <v>7</v>
      </c>
      <c r="M1761" t="s">
        <v>6</v>
      </c>
      <c r="N1761">
        <v>4.5022052303000004</v>
      </c>
      <c r="O1761">
        <f>IF(AND(COUNTIF(L1761:M1761, "BASE"),COUNTIF(L1761:M1761, "TAXONOMIC")),1,0)</f>
        <v>0</v>
      </c>
      <c r="P1761">
        <f>IF(AND(COUNTIF(L1761:M1761, "BASE"),COUNTIF(L1761:M1761, "THEMATIC")),1,0)</f>
        <v>1</v>
      </c>
      <c r="Q1761" t="s">
        <v>353</v>
      </c>
      <c r="R1761">
        <f>IF(AND(COUNTIF(L1761:M1761, "THEMATIC"),COUNTIF(L1761:M1761, "TAXONOMIC")),1,0)</f>
        <v>0</v>
      </c>
      <c r="S1761">
        <f>IF(COUNTIF(L1761:M1761, "UNRELATED"),1,0)</f>
        <v>0</v>
      </c>
    </row>
    <row r="1762" spans="1:19" x14ac:dyDescent="0.35">
      <c r="A1762">
        <v>4030</v>
      </c>
      <c r="B1762">
        <v>1</v>
      </c>
      <c r="C1762">
        <v>50</v>
      </c>
      <c r="D1762" t="s">
        <v>51</v>
      </c>
      <c r="E1762" t="s">
        <v>52</v>
      </c>
      <c r="F1762" t="s">
        <v>53</v>
      </c>
      <c r="G1762" t="s">
        <v>54</v>
      </c>
      <c r="H1762" t="s">
        <v>55</v>
      </c>
      <c r="I1762" t="s">
        <v>56</v>
      </c>
      <c r="J1762" t="s">
        <v>53</v>
      </c>
      <c r="K1762" t="s">
        <v>54</v>
      </c>
      <c r="L1762" t="s">
        <v>7</v>
      </c>
      <c r="M1762" t="s">
        <v>324</v>
      </c>
      <c r="N1762">
        <v>10.5902369968</v>
      </c>
      <c r="O1762">
        <f>IF(AND(COUNTIF(L1762:M1762, "BASE"),COUNTIF(L1762:M1762, "TAXONOMIC")),1,0)</f>
        <v>0</v>
      </c>
      <c r="P1762">
        <f>IF(AND(COUNTIF(L1762:M1762, "BASE"),COUNTIF(L1762:M1762, "THEMATIC")),1,0)</f>
        <v>0</v>
      </c>
      <c r="Q1762" t="s">
        <v>352</v>
      </c>
      <c r="R1762">
        <f>IF(AND(COUNTIF(L1762:M1762, "THEMATIC"),COUNTIF(L1762:M1762, "TAXONOMIC")),1,0)</f>
        <v>0</v>
      </c>
      <c r="S1762">
        <f>IF(COUNTIF(L1762:M1762, "UNRELATED"),1,0)</f>
        <v>1</v>
      </c>
    </row>
    <row r="1763" spans="1:19" x14ac:dyDescent="0.35">
      <c r="A1763">
        <v>4030</v>
      </c>
      <c r="B1763">
        <v>1</v>
      </c>
      <c r="C1763">
        <v>51</v>
      </c>
      <c r="D1763" t="s">
        <v>3</v>
      </c>
      <c r="E1763" t="s">
        <v>203</v>
      </c>
      <c r="F1763" t="s">
        <v>204</v>
      </c>
      <c r="G1763" t="s">
        <v>205</v>
      </c>
      <c r="H1763" t="s">
        <v>206</v>
      </c>
      <c r="I1763" t="s">
        <v>207</v>
      </c>
      <c r="J1763" t="s">
        <v>204</v>
      </c>
      <c r="K1763" t="s">
        <v>3</v>
      </c>
      <c r="L1763" t="s">
        <v>7</v>
      </c>
      <c r="M1763" t="s">
        <v>6</v>
      </c>
      <c r="N1763">
        <v>10.0216080139</v>
      </c>
      <c r="O1763">
        <f>IF(AND(COUNTIF(L1763:M1763, "BASE"),COUNTIF(L1763:M1763, "TAXONOMIC")),1,0)</f>
        <v>0</v>
      </c>
      <c r="P1763">
        <f>IF(AND(COUNTIF(L1763:M1763, "BASE"),COUNTIF(L1763:M1763, "THEMATIC")),1,0)</f>
        <v>1</v>
      </c>
      <c r="Q1763" t="s">
        <v>353</v>
      </c>
      <c r="R1763">
        <f>IF(AND(COUNTIF(L1763:M1763, "THEMATIC"),COUNTIF(L1763:M1763, "TAXONOMIC")),1,0)</f>
        <v>0</v>
      </c>
      <c r="S1763">
        <f>IF(COUNTIF(L1763:M1763, "UNRELATED"),1,0)</f>
        <v>0</v>
      </c>
    </row>
    <row r="1764" spans="1:19" x14ac:dyDescent="0.35">
      <c r="A1764">
        <v>4030</v>
      </c>
      <c r="B1764">
        <v>1</v>
      </c>
      <c r="C1764">
        <v>52</v>
      </c>
      <c r="D1764" t="s">
        <v>152</v>
      </c>
      <c r="E1764" t="s">
        <v>50</v>
      </c>
      <c r="F1764" t="s">
        <v>153</v>
      </c>
      <c r="G1764" t="s">
        <v>154</v>
      </c>
      <c r="H1764" t="s">
        <v>155</v>
      </c>
      <c r="I1764" t="s">
        <v>156</v>
      </c>
      <c r="J1764" t="s">
        <v>50</v>
      </c>
      <c r="K1764" t="s">
        <v>152</v>
      </c>
      <c r="L1764" t="s">
        <v>14</v>
      </c>
      <c r="M1764" t="s">
        <v>6</v>
      </c>
      <c r="N1764">
        <v>5.4648000726000001</v>
      </c>
      <c r="O1764">
        <f>IF(AND(COUNTIF(L1764:M1764, "BASE"),COUNTIF(L1764:M1764, "TAXONOMIC")),1,0)</f>
        <v>1</v>
      </c>
      <c r="P1764">
        <f>IF(AND(COUNTIF(L1764:M1764, "BASE"),COUNTIF(L1764:M1764, "THEMATIC")),1,0)</f>
        <v>0</v>
      </c>
      <c r="Q1764" t="s">
        <v>354</v>
      </c>
      <c r="R1764">
        <f>IF(AND(COUNTIF(L1764:M1764, "THEMATIC"),COUNTIF(L1764:M1764, "TAXONOMIC")),1,0)</f>
        <v>0</v>
      </c>
      <c r="S1764">
        <f>IF(COUNTIF(L1764:M1764, "UNRELATED"),1,0)</f>
        <v>0</v>
      </c>
    </row>
    <row r="1765" spans="1:19" x14ac:dyDescent="0.35">
      <c r="A1765">
        <v>4030</v>
      </c>
      <c r="B1765">
        <v>1</v>
      </c>
      <c r="C1765">
        <v>53</v>
      </c>
      <c r="D1765" t="s">
        <v>85</v>
      </c>
      <c r="E1765" t="s">
        <v>86</v>
      </c>
      <c r="F1765" t="s">
        <v>87</v>
      </c>
      <c r="G1765" t="s">
        <v>88</v>
      </c>
      <c r="H1765" t="s">
        <v>89</v>
      </c>
      <c r="I1765" t="s">
        <v>90</v>
      </c>
      <c r="J1765" t="s">
        <v>85</v>
      </c>
      <c r="K1765" t="s">
        <v>87</v>
      </c>
      <c r="L1765" t="s">
        <v>6</v>
      </c>
      <c r="M1765" t="s">
        <v>7</v>
      </c>
      <c r="N1765">
        <v>5.4362456325900004</v>
      </c>
      <c r="O1765">
        <f>IF(AND(COUNTIF(L1765:M1765, "BASE"),COUNTIF(L1765:M1765, "TAXONOMIC")),1,0)</f>
        <v>0</v>
      </c>
      <c r="P1765">
        <f>IF(AND(COUNTIF(L1765:M1765, "BASE"),COUNTIF(L1765:M1765, "THEMATIC")),1,0)</f>
        <v>1</v>
      </c>
      <c r="Q1765" t="s">
        <v>353</v>
      </c>
      <c r="R1765">
        <f>IF(AND(COUNTIF(L1765:M1765, "THEMATIC"),COUNTIF(L1765:M1765, "TAXONOMIC")),1,0)</f>
        <v>0</v>
      </c>
      <c r="S1765">
        <f>IF(COUNTIF(L1765:M1765, "UNRELATED"),1,0)</f>
        <v>0</v>
      </c>
    </row>
    <row r="1766" spans="1:19" x14ac:dyDescent="0.35">
      <c r="A1766">
        <v>4030</v>
      </c>
      <c r="B1766">
        <v>1</v>
      </c>
      <c r="C1766">
        <v>54</v>
      </c>
      <c r="D1766" t="s">
        <v>115</v>
      </c>
      <c r="E1766" t="s">
        <v>116</v>
      </c>
      <c r="F1766" t="s">
        <v>106</v>
      </c>
      <c r="G1766" t="s">
        <v>117</v>
      </c>
      <c r="H1766" t="s">
        <v>118</v>
      </c>
      <c r="I1766" t="s">
        <v>119</v>
      </c>
      <c r="J1766" t="s">
        <v>115</v>
      </c>
      <c r="K1766" t="s">
        <v>106</v>
      </c>
      <c r="L1766" t="s">
        <v>6</v>
      </c>
      <c r="M1766" t="s">
        <v>7</v>
      </c>
      <c r="N1766">
        <v>4.6713789491900002</v>
      </c>
      <c r="O1766">
        <f>IF(AND(COUNTIF(L1766:M1766, "BASE"),COUNTIF(L1766:M1766, "TAXONOMIC")),1,0)</f>
        <v>0</v>
      </c>
      <c r="P1766">
        <f>IF(AND(COUNTIF(L1766:M1766, "BASE"),COUNTIF(L1766:M1766, "THEMATIC")),1,0)</f>
        <v>1</v>
      </c>
      <c r="Q1766" t="s">
        <v>353</v>
      </c>
      <c r="R1766">
        <f>IF(AND(COUNTIF(L1766:M1766, "THEMATIC"),COUNTIF(L1766:M1766, "TAXONOMIC")),1,0)</f>
        <v>0</v>
      </c>
      <c r="S1766">
        <f>IF(COUNTIF(L1766:M1766, "UNRELATED"),1,0)</f>
        <v>0</v>
      </c>
    </row>
    <row r="1767" spans="1:19" x14ac:dyDescent="0.35">
      <c r="A1767">
        <v>4030</v>
      </c>
      <c r="B1767">
        <v>1</v>
      </c>
      <c r="C1767">
        <v>55</v>
      </c>
      <c r="D1767" t="s">
        <v>33</v>
      </c>
      <c r="E1767" t="s">
        <v>34</v>
      </c>
      <c r="F1767" t="s">
        <v>35</v>
      </c>
      <c r="G1767" t="s">
        <v>36</v>
      </c>
      <c r="H1767" t="s">
        <v>37</v>
      </c>
      <c r="I1767" t="s">
        <v>38</v>
      </c>
      <c r="J1767" t="s">
        <v>33</v>
      </c>
      <c r="K1767" t="s">
        <v>35</v>
      </c>
      <c r="L1767" t="s">
        <v>6</v>
      </c>
      <c r="M1767" t="s">
        <v>7</v>
      </c>
      <c r="N1767">
        <v>8.5854852069199996</v>
      </c>
      <c r="O1767">
        <f>IF(AND(COUNTIF(L1767:M1767, "BASE"),COUNTIF(L1767:M1767, "TAXONOMIC")),1,0)</f>
        <v>0</v>
      </c>
      <c r="P1767">
        <f>IF(AND(COUNTIF(L1767:M1767, "BASE"),COUNTIF(L1767:M1767, "THEMATIC")),1,0)</f>
        <v>1</v>
      </c>
      <c r="Q1767" t="s">
        <v>353</v>
      </c>
      <c r="R1767">
        <f>IF(AND(COUNTIF(L1767:M1767, "THEMATIC"),COUNTIF(L1767:M1767, "TAXONOMIC")),1,0)</f>
        <v>0</v>
      </c>
      <c r="S1767">
        <f>IF(COUNTIF(L1767:M1767, "UNRELATED"),1,0)</f>
        <v>0</v>
      </c>
    </row>
    <row r="1768" spans="1:19" x14ac:dyDescent="0.35">
      <c r="A1768">
        <v>4030</v>
      </c>
      <c r="B1768">
        <v>1</v>
      </c>
      <c r="C1768">
        <v>56</v>
      </c>
      <c r="D1768" t="s">
        <v>142</v>
      </c>
      <c r="E1768" t="s">
        <v>45</v>
      </c>
      <c r="F1768" t="s">
        <v>143</v>
      </c>
      <c r="G1768" t="s">
        <v>144</v>
      </c>
      <c r="H1768" t="s">
        <v>51</v>
      </c>
      <c r="I1768" t="s">
        <v>145</v>
      </c>
      <c r="J1768" t="s">
        <v>142</v>
      </c>
      <c r="K1768" t="s">
        <v>143</v>
      </c>
      <c r="L1768" t="s">
        <v>6</v>
      </c>
      <c r="M1768" t="s">
        <v>7</v>
      </c>
      <c r="N1768">
        <v>8.5662807321599992</v>
      </c>
      <c r="O1768">
        <f>IF(AND(COUNTIF(L1768:M1768, "BASE"),COUNTIF(L1768:M1768, "TAXONOMIC")),1,0)</f>
        <v>0</v>
      </c>
      <c r="P1768">
        <f>IF(AND(COUNTIF(L1768:M1768, "BASE"),COUNTIF(L1768:M1768, "THEMATIC")),1,0)</f>
        <v>1</v>
      </c>
      <c r="Q1768" t="s">
        <v>353</v>
      </c>
      <c r="R1768">
        <f>IF(AND(COUNTIF(L1768:M1768, "THEMATIC"),COUNTIF(L1768:M1768, "TAXONOMIC")),1,0)</f>
        <v>0</v>
      </c>
      <c r="S1768">
        <f>IF(COUNTIF(L1768:M1768, "UNRELATED"),1,0)</f>
        <v>0</v>
      </c>
    </row>
    <row r="1769" spans="1:19" x14ac:dyDescent="0.35">
      <c r="A1769">
        <v>4030</v>
      </c>
      <c r="B1769">
        <v>1</v>
      </c>
      <c r="C1769">
        <v>57</v>
      </c>
      <c r="D1769" t="s">
        <v>27</v>
      </c>
      <c r="E1769" t="s">
        <v>28</v>
      </c>
      <c r="F1769" t="s">
        <v>29</v>
      </c>
      <c r="G1769" t="s">
        <v>30</v>
      </c>
      <c r="H1769" t="s">
        <v>31</v>
      </c>
      <c r="I1769" t="s">
        <v>32</v>
      </c>
      <c r="J1769" t="s">
        <v>29</v>
      </c>
      <c r="K1769" t="s">
        <v>27</v>
      </c>
      <c r="L1769" t="s">
        <v>7</v>
      </c>
      <c r="M1769" t="s">
        <v>6</v>
      </c>
      <c r="N1769">
        <v>6.0416894825199998</v>
      </c>
      <c r="O1769">
        <f>IF(AND(COUNTIF(L1769:M1769, "BASE"),COUNTIF(L1769:M1769, "TAXONOMIC")),1,0)</f>
        <v>0</v>
      </c>
      <c r="P1769">
        <f>IF(AND(COUNTIF(L1769:M1769, "BASE"),COUNTIF(L1769:M1769, "THEMATIC")),1,0)</f>
        <v>1</v>
      </c>
      <c r="Q1769" t="s">
        <v>353</v>
      </c>
      <c r="R1769">
        <f>IF(AND(COUNTIF(L1769:M1769, "THEMATIC"),COUNTIF(L1769:M1769, "TAXONOMIC")),1,0)</f>
        <v>0</v>
      </c>
      <c r="S1769">
        <f>IF(COUNTIF(L1769:M1769, "UNRELATED"),1,0)</f>
        <v>0</v>
      </c>
    </row>
    <row r="1770" spans="1:19" x14ac:dyDescent="0.35">
      <c r="A1770">
        <v>4030</v>
      </c>
      <c r="B1770">
        <v>1</v>
      </c>
      <c r="C1770">
        <v>58</v>
      </c>
      <c r="D1770" t="s">
        <v>214</v>
      </c>
      <c r="E1770" t="s">
        <v>215</v>
      </c>
      <c r="F1770" t="s">
        <v>216</v>
      </c>
      <c r="G1770" t="s">
        <v>217</v>
      </c>
      <c r="H1770" t="s">
        <v>218</v>
      </c>
      <c r="I1770" t="s">
        <v>219</v>
      </c>
      <c r="J1770" t="s">
        <v>216</v>
      </c>
      <c r="K1770" t="s">
        <v>218</v>
      </c>
      <c r="L1770" t="s">
        <v>7</v>
      </c>
      <c r="M1770" t="s">
        <v>324</v>
      </c>
      <c r="N1770">
        <v>13.014282848500001</v>
      </c>
      <c r="O1770">
        <f>IF(AND(COUNTIF(L1770:M1770, "BASE"),COUNTIF(L1770:M1770, "TAXONOMIC")),1,0)</f>
        <v>0</v>
      </c>
      <c r="P1770">
        <f>IF(AND(COUNTIF(L1770:M1770, "BASE"),COUNTIF(L1770:M1770, "THEMATIC")),1,0)</f>
        <v>0</v>
      </c>
      <c r="Q1770" t="s">
        <v>352</v>
      </c>
      <c r="R1770">
        <f>IF(AND(COUNTIF(L1770:M1770, "THEMATIC"),COUNTIF(L1770:M1770, "TAXONOMIC")),1,0)</f>
        <v>0</v>
      </c>
      <c r="S1770">
        <f>IF(COUNTIF(L1770:M1770, "UNRELATED"),1,0)</f>
        <v>1</v>
      </c>
    </row>
    <row r="1771" spans="1:19" x14ac:dyDescent="0.35">
      <c r="A1771">
        <v>4030</v>
      </c>
      <c r="B1771">
        <v>1</v>
      </c>
      <c r="C1771">
        <v>59</v>
      </c>
      <c r="D1771" t="s">
        <v>132</v>
      </c>
      <c r="E1771" t="s">
        <v>244</v>
      </c>
      <c r="F1771" t="s">
        <v>245</v>
      </c>
      <c r="G1771" t="s">
        <v>246</v>
      </c>
      <c r="H1771" t="s">
        <v>247</v>
      </c>
      <c r="I1771" t="s">
        <v>248</v>
      </c>
      <c r="J1771" t="s">
        <v>245</v>
      </c>
      <c r="K1771" t="s">
        <v>132</v>
      </c>
      <c r="L1771" t="s">
        <v>7</v>
      </c>
      <c r="M1771" t="s">
        <v>6</v>
      </c>
      <c r="N1771">
        <v>5.4794984084999996</v>
      </c>
      <c r="O1771">
        <f>IF(AND(COUNTIF(L1771:M1771, "BASE"),COUNTIF(L1771:M1771, "TAXONOMIC")),1,0)</f>
        <v>0</v>
      </c>
      <c r="P1771">
        <f>IF(AND(COUNTIF(L1771:M1771, "BASE"),COUNTIF(L1771:M1771, "THEMATIC")),1,0)</f>
        <v>1</v>
      </c>
      <c r="Q1771" t="s">
        <v>353</v>
      </c>
      <c r="R1771">
        <f>IF(AND(COUNTIF(L1771:M1771, "THEMATIC"),COUNTIF(L1771:M1771, "TAXONOMIC")),1,0)</f>
        <v>0</v>
      </c>
      <c r="S1771">
        <f>IF(COUNTIF(L1771:M1771, "UNRELATED"),1,0)</f>
        <v>0</v>
      </c>
    </row>
    <row r="1772" spans="1:19" x14ac:dyDescent="0.35">
      <c r="A1772">
        <v>4032</v>
      </c>
      <c r="B1772">
        <v>1</v>
      </c>
      <c r="C1772">
        <v>1</v>
      </c>
      <c r="D1772" t="s">
        <v>175</v>
      </c>
      <c r="E1772" t="s">
        <v>176</v>
      </c>
      <c r="F1772" t="s">
        <v>177</v>
      </c>
      <c r="G1772" t="s">
        <v>178</v>
      </c>
      <c r="H1772" t="s">
        <v>179</v>
      </c>
      <c r="I1772" t="s">
        <v>180</v>
      </c>
      <c r="J1772" t="s">
        <v>175</v>
      </c>
      <c r="K1772" t="s">
        <v>177</v>
      </c>
      <c r="L1772" t="s">
        <v>6</v>
      </c>
      <c r="M1772" t="s">
        <v>7</v>
      </c>
      <c r="N1772">
        <v>12.566545806400001</v>
      </c>
      <c r="O1772">
        <f>IF(AND(COUNTIF(L1772:M1772, "BASE"),COUNTIF(L1772:M1772, "TAXONOMIC")),1,0)</f>
        <v>0</v>
      </c>
      <c r="P1772">
        <f>IF(AND(COUNTIF(L1772:M1772, "BASE"),COUNTIF(L1772:M1772, "THEMATIC")),1,0)</f>
        <v>1</v>
      </c>
      <c r="Q1772" t="s">
        <v>353</v>
      </c>
      <c r="R1772">
        <f>IF(AND(COUNTIF(L1772:M1772, "THEMATIC"),COUNTIF(L1772:M1772, "TAXONOMIC")),1,0)</f>
        <v>0</v>
      </c>
      <c r="S1772">
        <f>IF(COUNTIF(L1772:M1772, "UNRELATED"),1,0)</f>
        <v>0</v>
      </c>
    </row>
    <row r="1773" spans="1:19" x14ac:dyDescent="0.35">
      <c r="A1773">
        <v>4032</v>
      </c>
      <c r="B1773">
        <v>1</v>
      </c>
      <c r="C1773">
        <v>2</v>
      </c>
      <c r="D1773" t="s">
        <v>27</v>
      </c>
      <c r="E1773" t="s">
        <v>28</v>
      </c>
      <c r="F1773" t="s">
        <v>29</v>
      </c>
      <c r="G1773" t="s">
        <v>30</v>
      </c>
      <c r="H1773" t="s">
        <v>31</v>
      </c>
      <c r="I1773" t="s">
        <v>32</v>
      </c>
      <c r="J1773" t="s">
        <v>29</v>
      </c>
      <c r="K1773" t="s">
        <v>27</v>
      </c>
      <c r="L1773" t="s">
        <v>7</v>
      </c>
      <c r="M1773" t="s">
        <v>6</v>
      </c>
      <c r="N1773">
        <v>12.585028766200001</v>
      </c>
      <c r="O1773">
        <f>IF(AND(COUNTIF(L1773:M1773, "BASE"),COUNTIF(L1773:M1773, "TAXONOMIC")),1,0)</f>
        <v>0</v>
      </c>
      <c r="P1773">
        <f>IF(AND(COUNTIF(L1773:M1773, "BASE"),COUNTIF(L1773:M1773, "THEMATIC")),1,0)</f>
        <v>1</v>
      </c>
      <c r="Q1773" t="s">
        <v>353</v>
      </c>
      <c r="R1773">
        <f>IF(AND(COUNTIF(L1773:M1773, "THEMATIC"),COUNTIF(L1773:M1773, "TAXONOMIC")),1,0)</f>
        <v>0</v>
      </c>
      <c r="S1773">
        <f>IF(COUNTIF(L1773:M1773, "UNRELATED"),1,0)</f>
        <v>0</v>
      </c>
    </row>
    <row r="1774" spans="1:19" x14ac:dyDescent="0.35">
      <c r="A1774">
        <v>4032</v>
      </c>
      <c r="B1774">
        <v>1</v>
      </c>
      <c r="C1774">
        <v>3</v>
      </c>
      <c r="D1774" t="s">
        <v>313</v>
      </c>
      <c r="E1774" t="s">
        <v>314</v>
      </c>
      <c r="F1774" t="s">
        <v>315</v>
      </c>
      <c r="G1774" t="s">
        <v>267</v>
      </c>
      <c r="H1774" t="s">
        <v>316</v>
      </c>
      <c r="I1774" t="s">
        <v>317</v>
      </c>
      <c r="J1774" t="s">
        <v>313</v>
      </c>
      <c r="K1774" t="s">
        <v>315</v>
      </c>
      <c r="L1774" t="s">
        <v>6</v>
      </c>
      <c r="M1774" t="s">
        <v>7</v>
      </c>
      <c r="N1774">
        <v>9.5428886506699993</v>
      </c>
      <c r="O1774">
        <f>IF(AND(COUNTIF(L1774:M1774, "BASE"),COUNTIF(L1774:M1774, "TAXONOMIC")),1,0)</f>
        <v>0</v>
      </c>
      <c r="P1774">
        <f>IF(AND(COUNTIF(L1774:M1774, "BASE"),COUNTIF(L1774:M1774, "THEMATIC")),1,0)</f>
        <v>1</v>
      </c>
      <c r="Q1774" t="s">
        <v>353</v>
      </c>
      <c r="R1774">
        <f>IF(AND(COUNTIF(L1774:M1774, "THEMATIC"),COUNTIF(L1774:M1774, "TAXONOMIC")),1,0)</f>
        <v>0</v>
      </c>
      <c r="S1774">
        <f>IF(COUNTIF(L1774:M1774, "UNRELATED"),1,0)</f>
        <v>0</v>
      </c>
    </row>
    <row r="1775" spans="1:19" x14ac:dyDescent="0.35">
      <c r="A1775">
        <v>4032</v>
      </c>
      <c r="B1775">
        <v>1</v>
      </c>
      <c r="C1775">
        <v>4</v>
      </c>
      <c r="D1775" t="s">
        <v>249</v>
      </c>
      <c r="E1775" t="s">
        <v>250</v>
      </c>
      <c r="F1775" t="s">
        <v>251</v>
      </c>
      <c r="G1775" t="s">
        <v>252</v>
      </c>
      <c r="H1775" t="s">
        <v>253</v>
      </c>
      <c r="I1775" t="s">
        <v>254</v>
      </c>
      <c r="J1775" t="s">
        <v>251</v>
      </c>
      <c r="K1775" t="s">
        <v>249</v>
      </c>
      <c r="L1775" t="s">
        <v>7</v>
      </c>
      <c r="M1775" t="s">
        <v>6</v>
      </c>
      <c r="N1775">
        <v>13.5446999007</v>
      </c>
      <c r="O1775">
        <f>IF(AND(COUNTIF(L1775:M1775, "BASE"),COUNTIF(L1775:M1775, "TAXONOMIC")),1,0)</f>
        <v>0</v>
      </c>
      <c r="P1775">
        <f>IF(AND(COUNTIF(L1775:M1775, "BASE"),COUNTIF(L1775:M1775, "THEMATIC")),1,0)</f>
        <v>1</v>
      </c>
      <c r="Q1775" t="s">
        <v>353</v>
      </c>
      <c r="R1775">
        <f>IF(AND(COUNTIF(L1775:M1775, "THEMATIC"),COUNTIF(L1775:M1775, "TAXONOMIC")),1,0)</f>
        <v>0</v>
      </c>
      <c r="S1775">
        <f>IF(COUNTIF(L1775:M1775, "UNRELATED"),1,0)</f>
        <v>0</v>
      </c>
    </row>
    <row r="1776" spans="1:19" x14ac:dyDescent="0.35">
      <c r="A1776">
        <v>4032</v>
      </c>
      <c r="B1776">
        <v>1</v>
      </c>
      <c r="C1776">
        <v>5</v>
      </c>
      <c r="D1776" t="s">
        <v>33</v>
      </c>
      <c r="E1776" t="s">
        <v>34</v>
      </c>
      <c r="F1776" t="s">
        <v>35</v>
      </c>
      <c r="G1776" t="s">
        <v>36</v>
      </c>
      <c r="H1776" t="s">
        <v>37</v>
      </c>
      <c r="I1776" t="s">
        <v>38</v>
      </c>
      <c r="J1776" t="s">
        <v>33</v>
      </c>
      <c r="K1776" t="s">
        <v>35</v>
      </c>
      <c r="L1776" t="s">
        <v>6</v>
      </c>
      <c r="M1776" t="s">
        <v>7</v>
      </c>
      <c r="N1776">
        <v>21.449226734500002</v>
      </c>
      <c r="O1776">
        <f>IF(AND(COUNTIF(L1776:M1776, "BASE"),COUNTIF(L1776:M1776, "TAXONOMIC")),1,0)</f>
        <v>0</v>
      </c>
      <c r="P1776">
        <f>IF(AND(COUNTIF(L1776:M1776, "BASE"),COUNTIF(L1776:M1776, "THEMATIC")),1,0)</f>
        <v>1</v>
      </c>
      <c r="Q1776" t="s">
        <v>353</v>
      </c>
      <c r="R1776">
        <f>IF(AND(COUNTIF(L1776:M1776, "THEMATIC"),COUNTIF(L1776:M1776, "TAXONOMIC")),1,0)</f>
        <v>0</v>
      </c>
      <c r="S1776">
        <f>IF(COUNTIF(L1776:M1776, "UNRELATED"),1,0)</f>
        <v>0</v>
      </c>
    </row>
    <row r="1777" spans="1:19" x14ac:dyDescent="0.35">
      <c r="A1777">
        <v>4032</v>
      </c>
      <c r="B1777">
        <v>1</v>
      </c>
      <c r="C1777">
        <v>6</v>
      </c>
      <c r="D1777" t="s">
        <v>208</v>
      </c>
      <c r="E1777" t="s">
        <v>209</v>
      </c>
      <c r="F1777" t="s">
        <v>210</v>
      </c>
      <c r="G1777" t="s">
        <v>211</v>
      </c>
      <c r="H1777" t="s">
        <v>212</v>
      </c>
      <c r="I1777" t="s">
        <v>213</v>
      </c>
      <c r="J1777" t="s">
        <v>209</v>
      </c>
      <c r="K1777" t="s">
        <v>208</v>
      </c>
      <c r="L1777" t="s">
        <v>14</v>
      </c>
      <c r="M1777" t="s">
        <v>6</v>
      </c>
      <c r="N1777">
        <v>14.546515123300001</v>
      </c>
      <c r="O1777">
        <f>IF(AND(COUNTIF(L1777:M1777, "BASE"),COUNTIF(L1777:M1777, "TAXONOMIC")),1,0)</f>
        <v>1</v>
      </c>
      <c r="P1777">
        <f>IF(AND(COUNTIF(L1777:M1777, "BASE"),COUNTIF(L1777:M1777, "THEMATIC")),1,0)</f>
        <v>0</v>
      </c>
      <c r="Q1777" t="s">
        <v>354</v>
      </c>
      <c r="R1777">
        <f>IF(AND(COUNTIF(L1777:M1777, "THEMATIC"),COUNTIF(L1777:M1777, "TAXONOMIC")),1,0)</f>
        <v>0</v>
      </c>
      <c r="S1777">
        <f>IF(COUNTIF(L1777:M1777, "UNRELATED"),1,0)</f>
        <v>0</v>
      </c>
    </row>
    <row r="1778" spans="1:19" x14ac:dyDescent="0.35">
      <c r="A1778">
        <v>4032</v>
      </c>
      <c r="B1778">
        <v>1</v>
      </c>
      <c r="C1778">
        <v>7</v>
      </c>
      <c r="D1778" t="s">
        <v>253</v>
      </c>
      <c r="E1778" t="s">
        <v>275</v>
      </c>
      <c r="F1778" t="s">
        <v>234</v>
      </c>
      <c r="G1778" t="s">
        <v>276</v>
      </c>
      <c r="H1778" t="s">
        <v>277</v>
      </c>
      <c r="I1778" t="s">
        <v>278</v>
      </c>
      <c r="J1778" t="s">
        <v>275</v>
      </c>
      <c r="K1778" t="s">
        <v>253</v>
      </c>
      <c r="L1778" t="s">
        <v>14</v>
      </c>
      <c r="M1778" t="s">
        <v>6</v>
      </c>
      <c r="N1778">
        <v>12.0617920615</v>
      </c>
      <c r="O1778">
        <f>IF(AND(COUNTIF(L1778:M1778, "BASE"),COUNTIF(L1778:M1778, "TAXONOMIC")),1,0)</f>
        <v>1</v>
      </c>
      <c r="P1778">
        <f>IF(AND(COUNTIF(L1778:M1778, "BASE"),COUNTIF(L1778:M1778, "THEMATIC")),1,0)</f>
        <v>0</v>
      </c>
      <c r="Q1778" t="s">
        <v>354</v>
      </c>
      <c r="R1778">
        <f>IF(AND(COUNTIF(L1778:M1778, "THEMATIC"),COUNTIF(L1778:M1778, "TAXONOMIC")),1,0)</f>
        <v>0</v>
      </c>
      <c r="S1778">
        <f>IF(COUNTIF(L1778:M1778, "UNRELATED"),1,0)</f>
        <v>0</v>
      </c>
    </row>
    <row r="1779" spans="1:19" x14ac:dyDescent="0.35">
      <c r="A1779">
        <v>4032</v>
      </c>
      <c r="B1779">
        <v>1</v>
      </c>
      <c r="C1779">
        <v>8</v>
      </c>
      <c r="D1779" t="s">
        <v>45</v>
      </c>
      <c r="E1779" t="s">
        <v>46</v>
      </c>
      <c r="F1779" t="s">
        <v>47</v>
      </c>
      <c r="G1779" t="s">
        <v>48</v>
      </c>
      <c r="H1779" t="s">
        <v>49</v>
      </c>
      <c r="I1779" t="s">
        <v>50</v>
      </c>
      <c r="J1779" t="s">
        <v>45</v>
      </c>
      <c r="K1779" t="s">
        <v>47</v>
      </c>
      <c r="L1779" t="s">
        <v>6</v>
      </c>
      <c r="M1779" t="s">
        <v>7</v>
      </c>
      <c r="N1779">
        <v>8.2480005401900005</v>
      </c>
      <c r="O1779">
        <f>IF(AND(COUNTIF(L1779:M1779, "BASE"),COUNTIF(L1779:M1779, "TAXONOMIC")),1,0)</f>
        <v>0</v>
      </c>
      <c r="P1779">
        <f>IF(AND(COUNTIF(L1779:M1779, "BASE"),COUNTIF(L1779:M1779, "THEMATIC")),1,0)</f>
        <v>1</v>
      </c>
      <c r="Q1779" t="s">
        <v>353</v>
      </c>
      <c r="R1779">
        <f>IF(AND(COUNTIF(L1779:M1779, "THEMATIC"),COUNTIF(L1779:M1779, "TAXONOMIC")),1,0)</f>
        <v>0</v>
      </c>
      <c r="S1779">
        <f>IF(COUNTIF(L1779:M1779, "UNRELATED"),1,0)</f>
        <v>0</v>
      </c>
    </row>
    <row r="1780" spans="1:19" x14ac:dyDescent="0.35">
      <c r="A1780">
        <v>4032</v>
      </c>
      <c r="B1780">
        <v>1</v>
      </c>
      <c r="C1780">
        <v>9</v>
      </c>
      <c r="D1780" t="s">
        <v>115</v>
      </c>
      <c r="E1780" t="s">
        <v>116</v>
      </c>
      <c r="F1780" t="s">
        <v>106</v>
      </c>
      <c r="G1780" t="s">
        <v>117</v>
      </c>
      <c r="H1780" t="s">
        <v>118</v>
      </c>
      <c r="I1780" t="s">
        <v>119</v>
      </c>
      <c r="J1780" t="s">
        <v>115</v>
      </c>
      <c r="K1780" t="s">
        <v>106</v>
      </c>
      <c r="L1780" t="s">
        <v>6</v>
      </c>
      <c r="M1780" t="s">
        <v>7</v>
      </c>
      <c r="N1780">
        <v>11.246244909</v>
      </c>
      <c r="O1780">
        <f>IF(AND(COUNTIF(L1780:M1780, "BASE"),COUNTIF(L1780:M1780, "TAXONOMIC")),1,0)</f>
        <v>0</v>
      </c>
      <c r="P1780">
        <f>IF(AND(COUNTIF(L1780:M1780, "BASE"),COUNTIF(L1780:M1780, "THEMATIC")),1,0)</f>
        <v>1</v>
      </c>
      <c r="Q1780" t="s">
        <v>353</v>
      </c>
      <c r="R1780">
        <f>IF(AND(COUNTIF(L1780:M1780, "THEMATIC"),COUNTIF(L1780:M1780, "TAXONOMIC")),1,0)</f>
        <v>0</v>
      </c>
      <c r="S1780">
        <f>IF(COUNTIF(L1780:M1780, "UNRELATED"),1,0)</f>
        <v>0</v>
      </c>
    </row>
    <row r="1781" spans="1:19" x14ac:dyDescent="0.35">
      <c r="A1781">
        <v>4032</v>
      </c>
      <c r="B1781">
        <v>1</v>
      </c>
      <c r="C1781">
        <v>10</v>
      </c>
      <c r="D1781" t="s">
        <v>59</v>
      </c>
      <c r="E1781" t="s">
        <v>137</v>
      </c>
      <c r="F1781" t="s">
        <v>138</v>
      </c>
      <c r="G1781" t="s">
        <v>139</v>
      </c>
      <c r="H1781" t="s">
        <v>140</v>
      </c>
      <c r="I1781" t="s">
        <v>141</v>
      </c>
      <c r="J1781" t="s">
        <v>59</v>
      </c>
      <c r="K1781" t="s">
        <v>138</v>
      </c>
      <c r="L1781" t="s">
        <v>6</v>
      </c>
      <c r="M1781" t="s">
        <v>7</v>
      </c>
      <c r="N1781">
        <v>8.2679931508600006</v>
      </c>
      <c r="O1781">
        <f>IF(AND(COUNTIF(L1781:M1781, "BASE"),COUNTIF(L1781:M1781, "TAXONOMIC")),1,0)</f>
        <v>0</v>
      </c>
      <c r="P1781">
        <f>IF(AND(COUNTIF(L1781:M1781, "BASE"),COUNTIF(L1781:M1781, "THEMATIC")),1,0)</f>
        <v>1</v>
      </c>
      <c r="Q1781" t="s">
        <v>353</v>
      </c>
      <c r="R1781">
        <f>IF(AND(COUNTIF(L1781:M1781, "THEMATIC"),COUNTIF(L1781:M1781, "TAXONOMIC")),1,0)</f>
        <v>0</v>
      </c>
      <c r="S1781">
        <f>IF(COUNTIF(L1781:M1781, "UNRELATED"),1,0)</f>
        <v>0</v>
      </c>
    </row>
    <row r="1782" spans="1:19" x14ac:dyDescent="0.35">
      <c r="A1782">
        <v>4032</v>
      </c>
      <c r="B1782">
        <v>1</v>
      </c>
      <c r="C1782">
        <v>11</v>
      </c>
      <c r="D1782" t="s">
        <v>318</v>
      </c>
      <c r="E1782" t="s">
        <v>319</v>
      </c>
      <c r="F1782" t="s">
        <v>320</v>
      </c>
      <c r="G1782" t="s">
        <v>321</v>
      </c>
      <c r="H1782" t="s">
        <v>322</v>
      </c>
      <c r="I1782" t="s">
        <v>323</v>
      </c>
      <c r="J1782" t="s">
        <v>318</v>
      </c>
      <c r="K1782" t="s">
        <v>319</v>
      </c>
      <c r="L1782" t="s">
        <v>6</v>
      </c>
      <c r="M1782" t="s">
        <v>14</v>
      </c>
      <c r="N1782">
        <v>18.198238674399999</v>
      </c>
      <c r="O1782">
        <f>IF(AND(COUNTIF(L1782:M1782, "BASE"),COUNTIF(L1782:M1782, "TAXONOMIC")),1,0)</f>
        <v>1</v>
      </c>
      <c r="P1782">
        <f>IF(AND(COUNTIF(L1782:M1782, "BASE"),COUNTIF(L1782:M1782, "THEMATIC")),1,0)</f>
        <v>0</v>
      </c>
      <c r="Q1782" t="s">
        <v>354</v>
      </c>
      <c r="R1782">
        <f>IF(AND(COUNTIF(L1782:M1782, "THEMATIC"),COUNTIF(L1782:M1782, "TAXONOMIC")),1,0)</f>
        <v>0</v>
      </c>
      <c r="S1782">
        <f>IF(COUNTIF(L1782:M1782, "UNRELATED"),1,0)</f>
        <v>0</v>
      </c>
    </row>
    <row r="1783" spans="1:19" x14ac:dyDescent="0.35">
      <c r="A1783">
        <v>4032</v>
      </c>
      <c r="B1783">
        <v>1</v>
      </c>
      <c r="C1783">
        <v>12</v>
      </c>
      <c r="D1783" t="s">
        <v>232</v>
      </c>
      <c r="E1783" t="s">
        <v>233</v>
      </c>
      <c r="F1783" t="s">
        <v>234</v>
      </c>
      <c r="G1783" t="s">
        <v>235</v>
      </c>
      <c r="H1783" t="s">
        <v>236</v>
      </c>
      <c r="I1783" t="s">
        <v>237</v>
      </c>
      <c r="J1783" t="s">
        <v>232</v>
      </c>
      <c r="K1783" t="s">
        <v>233</v>
      </c>
      <c r="L1783" t="s">
        <v>6</v>
      </c>
      <c r="M1783" t="s">
        <v>14</v>
      </c>
      <c r="N1783">
        <v>11.8924953138</v>
      </c>
      <c r="O1783">
        <f>IF(AND(COUNTIF(L1783:M1783, "BASE"),COUNTIF(L1783:M1783, "TAXONOMIC")),1,0)</f>
        <v>1</v>
      </c>
      <c r="P1783">
        <f>IF(AND(COUNTIF(L1783:M1783, "BASE"),COUNTIF(L1783:M1783, "THEMATIC")),1,0)</f>
        <v>0</v>
      </c>
      <c r="Q1783" t="s">
        <v>354</v>
      </c>
      <c r="R1783">
        <f>IF(AND(COUNTIF(L1783:M1783, "THEMATIC"),COUNTIF(L1783:M1783, "TAXONOMIC")),1,0)</f>
        <v>0</v>
      </c>
      <c r="S1783">
        <f>IF(COUNTIF(L1783:M1783, "UNRELATED"),1,0)</f>
        <v>0</v>
      </c>
    </row>
    <row r="1784" spans="1:19" x14ac:dyDescent="0.35">
      <c r="A1784">
        <v>4032</v>
      </c>
      <c r="B1784">
        <v>1</v>
      </c>
      <c r="C1784">
        <v>13</v>
      </c>
      <c r="D1784" t="s">
        <v>299</v>
      </c>
      <c r="E1784" t="s">
        <v>206</v>
      </c>
      <c r="F1784" t="s">
        <v>300</v>
      </c>
      <c r="G1784" t="s">
        <v>301</v>
      </c>
      <c r="H1784" t="s">
        <v>302</v>
      </c>
      <c r="I1784" t="s">
        <v>303</v>
      </c>
      <c r="J1784" t="s">
        <v>206</v>
      </c>
      <c r="K1784" t="s">
        <v>299</v>
      </c>
      <c r="L1784" t="s">
        <v>14</v>
      </c>
      <c r="M1784" t="s">
        <v>6</v>
      </c>
      <c r="N1784">
        <v>4.2285366385499996</v>
      </c>
      <c r="O1784">
        <f>IF(AND(COUNTIF(L1784:M1784, "BASE"),COUNTIF(L1784:M1784, "TAXONOMIC")),1,0)</f>
        <v>1</v>
      </c>
      <c r="P1784">
        <f>IF(AND(COUNTIF(L1784:M1784, "BASE"),COUNTIF(L1784:M1784, "THEMATIC")),1,0)</f>
        <v>0</v>
      </c>
      <c r="Q1784" t="s">
        <v>354</v>
      </c>
      <c r="R1784">
        <f>IF(AND(COUNTIF(L1784:M1784, "THEMATIC"),COUNTIF(L1784:M1784, "TAXONOMIC")),1,0)</f>
        <v>0</v>
      </c>
      <c r="S1784">
        <f>IF(COUNTIF(L1784:M1784, "UNRELATED"),1,0)</f>
        <v>0</v>
      </c>
    </row>
    <row r="1785" spans="1:19" x14ac:dyDescent="0.35">
      <c r="A1785">
        <v>4032</v>
      </c>
      <c r="B1785">
        <v>1</v>
      </c>
      <c r="C1785">
        <v>14</v>
      </c>
      <c r="D1785" t="s">
        <v>4</v>
      </c>
      <c r="E1785" t="s">
        <v>236</v>
      </c>
      <c r="F1785" t="s">
        <v>290</v>
      </c>
      <c r="G1785" t="s">
        <v>291</v>
      </c>
      <c r="H1785" t="s">
        <v>292</v>
      </c>
      <c r="I1785" t="s">
        <v>146</v>
      </c>
      <c r="J1785" t="s">
        <v>4</v>
      </c>
      <c r="K1785" t="s">
        <v>236</v>
      </c>
      <c r="L1785" t="s">
        <v>6</v>
      </c>
      <c r="M1785" t="s">
        <v>14</v>
      </c>
      <c r="N1785">
        <v>22.4759170964</v>
      </c>
      <c r="O1785">
        <f>IF(AND(COUNTIF(L1785:M1785, "BASE"),COUNTIF(L1785:M1785, "TAXONOMIC")),1,0)</f>
        <v>1</v>
      </c>
      <c r="P1785">
        <f>IF(AND(COUNTIF(L1785:M1785, "BASE"),COUNTIF(L1785:M1785, "THEMATIC")),1,0)</f>
        <v>0</v>
      </c>
      <c r="Q1785" t="s">
        <v>354</v>
      </c>
      <c r="R1785">
        <f>IF(AND(COUNTIF(L1785:M1785, "THEMATIC"),COUNTIF(L1785:M1785, "TAXONOMIC")),1,0)</f>
        <v>0</v>
      </c>
      <c r="S1785">
        <f>IF(COUNTIF(L1785:M1785, "UNRELATED"),1,0)</f>
        <v>0</v>
      </c>
    </row>
    <row r="1786" spans="1:19" x14ac:dyDescent="0.35">
      <c r="A1786">
        <v>4032</v>
      </c>
      <c r="B1786">
        <v>1</v>
      </c>
      <c r="C1786">
        <v>15</v>
      </c>
      <c r="D1786" t="s">
        <v>109</v>
      </c>
      <c r="E1786" t="s">
        <v>110</v>
      </c>
      <c r="F1786" t="s">
        <v>111</v>
      </c>
      <c r="G1786" t="s">
        <v>112</v>
      </c>
      <c r="H1786" t="s">
        <v>113</v>
      </c>
      <c r="I1786" t="s">
        <v>114</v>
      </c>
      <c r="J1786" t="s">
        <v>109</v>
      </c>
      <c r="K1786" t="s">
        <v>110</v>
      </c>
      <c r="L1786" t="s">
        <v>6</v>
      </c>
      <c r="M1786" t="s">
        <v>14</v>
      </c>
      <c r="N1786">
        <v>8.4358749321000008</v>
      </c>
      <c r="O1786">
        <f>IF(AND(COUNTIF(L1786:M1786, "BASE"),COUNTIF(L1786:M1786, "TAXONOMIC")),1,0)</f>
        <v>1</v>
      </c>
      <c r="P1786">
        <f>IF(AND(COUNTIF(L1786:M1786, "BASE"),COUNTIF(L1786:M1786, "THEMATIC")),1,0)</f>
        <v>0</v>
      </c>
      <c r="Q1786" t="s">
        <v>354</v>
      </c>
      <c r="R1786">
        <f>IF(AND(COUNTIF(L1786:M1786, "THEMATIC"),COUNTIF(L1786:M1786, "TAXONOMIC")),1,0)</f>
        <v>0</v>
      </c>
      <c r="S1786">
        <f>IF(COUNTIF(L1786:M1786, "UNRELATED"),1,0)</f>
        <v>0</v>
      </c>
    </row>
    <row r="1787" spans="1:19" x14ac:dyDescent="0.35">
      <c r="A1787">
        <v>4032</v>
      </c>
      <c r="B1787">
        <v>1</v>
      </c>
      <c r="C1787">
        <v>16</v>
      </c>
      <c r="D1787" t="s">
        <v>351</v>
      </c>
      <c r="E1787" t="s">
        <v>304</v>
      </c>
      <c r="F1787" t="s">
        <v>81</v>
      </c>
      <c r="G1787" t="s">
        <v>249</v>
      </c>
      <c r="H1787" t="s">
        <v>305</v>
      </c>
      <c r="I1787" t="s">
        <v>306</v>
      </c>
      <c r="J1787" t="s">
        <v>175</v>
      </c>
      <c r="K1787" t="s">
        <v>304</v>
      </c>
      <c r="L1787" t="s">
        <v>6</v>
      </c>
      <c r="M1787" t="s">
        <v>14</v>
      </c>
      <c r="N1787">
        <v>8.6562121139099997</v>
      </c>
      <c r="O1787">
        <f>IF(AND(COUNTIF(L1787:M1787, "BASE"),COUNTIF(L1787:M1787, "TAXONOMIC")),1,0)</f>
        <v>1</v>
      </c>
      <c r="P1787">
        <f>IF(AND(COUNTIF(L1787:M1787, "BASE"),COUNTIF(L1787:M1787, "THEMATIC")),1,0)</f>
        <v>0</v>
      </c>
      <c r="Q1787" t="s">
        <v>354</v>
      </c>
      <c r="R1787">
        <f>IF(AND(COUNTIF(L1787:M1787, "THEMATIC"),COUNTIF(L1787:M1787, "TAXONOMIC")),1,0)</f>
        <v>0</v>
      </c>
      <c r="S1787">
        <f>IF(COUNTIF(L1787:M1787, "UNRELATED"),1,0)</f>
        <v>0</v>
      </c>
    </row>
    <row r="1788" spans="1:19" x14ac:dyDescent="0.35">
      <c r="A1788">
        <v>4032</v>
      </c>
      <c r="B1788">
        <v>1</v>
      </c>
      <c r="C1788">
        <v>17</v>
      </c>
      <c r="D1788" t="s">
        <v>132</v>
      </c>
      <c r="E1788" t="s">
        <v>244</v>
      </c>
      <c r="F1788" t="s">
        <v>245</v>
      </c>
      <c r="G1788" t="s">
        <v>246</v>
      </c>
      <c r="H1788" t="s">
        <v>247</v>
      </c>
      <c r="I1788" t="s">
        <v>248</v>
      </c>
      <c r="J1788" t="s">
        <v>132</v>
      </c>
      <c r="K1788" t="s">
        <v>244</v>
      </c>
      <c r="L1788" t="s">
        <v>6</v>
      </c>
      <c r="M1788" t="s">
        <v>14</v>
      </c>
      <c r="N1788">
        <v>9.8070556975399992</v>
      </c>
      <c r="O1788">
        <f>IF(AND(COUNTIF(L1788:M1788, "BASE"),COUNTIF(L1788:M1788, "TAXONOMIC")),1,0)</f>
        <v>1</v>
      </c>
      <c r="P1788">
        <f>IF(AND(COUNTIF(L1788:M1788, "BASE"),COUNTIF(L1788:M1788, "THEMATIC")),1,0)</f>
        <v>0</v>
      </c>
      <c r="Q1788" t="s">
        <v>354</v>
      </c>
      <c r="R1788">
        <f>IF(AND(COUNTIF(L1788:M1788, "THEMATIC"),COUNTIF(L1788:M1788, "TAXONOMIC")),1,0)</f>
        <v>0</v>
      </c>
      <c r="S1788">
        <f>IF(COUNTIF(L1788:M1788, "UNRELATED"),1,0)</f>
        <v>0</v>
      </c>
    </row>
    <row r="1789" spans="1:19" x14ac:dyDescent="0.35">
      <c r="A1789">
        <v>4032</v>
      </c>
      <c r="B1789">
        <v>1</v>
      </c>
      <c r="C1789">
        <v>18</v>
      </c>
      <c r="D1789" t="s">
        <v>57</v>
      </c>
      <c r="E1789" t="s">
        <v>58</v>
      </c>
      <c r="F1789" t="s">
        <v>59</v>
      </c>
      <c r="G1789" t="s">
        <v>60</v>
      </c>
      <c r="H1789" t="s">
        <v>61</v>
      </c>
      <c r="I1789" t="s">
        <v>62</v>
      </c>
      <c r="J1789" t="s">
        <v>58</v>
      </c>
      <c r="K1789" t="s">
        <v>57</v>
      </c>
      <c r="L1789" t="s">
        <v>14</v>
      </c>
      <c r="M1789" t="s">
        <v>6</v>
      </c>
      <c r="N1789">
        <v>7.2175304231900004</v>
      </c>
      <c r="O1789">
        <f>IF(AND(COUNTIF(L1789:M1789, "BASE"),COUNTIF(L1789:M1789, "TAXONOMIC")),1,0)</f>
        <v>1</v>
      </c>
      <c r="P1789">
        <f>IF(AND(COUNTIF(L1789:M1789, "BASE"),COUNTIF(L1789:M1789, "THEMATIC")),1,0)</f>
        <v>0</v>
      </c>
      <c r="Q1789" t="s">
        <v>354</v>
      </c>
      <c r="R1789">
        <f>IF(AND(COUNTIF(L1789:M1789, "THEMATIC"),COUNTIF(L1789:M1789, "TAXONOMIC")),1,0)</f>
        <v>0</v>
      </c>
      <c r="S1789">
        <f>IF(COUNTIF(L1789:M1789, "UNRELATED"),1,0)</f>
        <v>0</v>
      </c>
    </row>
    <row r="1790" spans="1:19" x14ac:dyDescent="0.35">
      <c r="A1790">
        <v>4032</v>
      </c>
      <c r="B1790">
        <v>1</v>
      </c>
      <c r="C1790">
        <v>19</v>
      </c>
      <c r="D1790" t="s">
        <v>131</v>
      </c>
      <c r="E1790" t="s">
        <v>132</v>
      </c>
      <c r="F1790" t="s">
        <v>133</v>
      </c>
      <c r="G1790" t="s">
        <v>134</v>
      </c>
      <c r="H1790" t="s">
        <v>135</v>
      </c>
      <c r="I1790" t="s">
        <v>136</v>
      </c>
      <c r="J1790" t="s">
        <v>132</v>
      </c>
      <c r="K1790" t="s">
        <v>131</v>
      </c>
      <c r="L1790" t="s">
        <v>14</v>
      </c>
      <c r="M1790" t="s">
        <v>6</v>
      </c>
      <c r="N1790">
        <v>9.8061257392400005</v>
      </c>
      <c r="O1790">
        <f>IF(AND(COUNTIF(L1790:M1790, "BASE"),COUNTIF(L1790:M1790, "TAXONOMIC")),1,0)</f>
        <v>1</v>
      </c>
      <c r="P1790">
        <f>IF(AND(COUNTIF(L1790:M1790, "BASE"),COUNTIF(L1790:M1790, "THEMATIC")),1,0)</f>
        <v>0</v>
      </c>
      <c r="Q1790" t="s">
        <v>354</v>
      </c>
      <c r="R1790">
        <f>IF(AND(COUNTIF(L1790:M1790, "THEMATIC"),COUNTIF(L1790:M1790, "TAXONOMIC")),1,0)</f>
        <v>0</v>
      </c>
      <c r="S1790">
        <f>IF(COUNTIF(L1790:M1790, "UNRELATED"),1,0)</f>
        <v>0</v>
      </c>
    </row>
    <row r="1791" spans="1:19" x14ac:dyDescent="0.35">
      <c r="A1791">
        <v>4032</v>
      </c>
      <c r="B1791">
        <v>1</v>
      </c>
      <c r="C1791">
        <v>20</v>
      </c>
      <c r="D1791" t="s">
        <v>265</v>
      </c>
      <c r="E1791" t="s">
        <v>266</v>
      </c>
      <c r="F1791" t="s">
        <v>267</v>
      </c>
      <c r="G1791" t="s">
        <v>268</v>
      </c>
      <c r="H1791" t="s">
        <v>269</v>
      </c>
      <c r="I1791" t="s">
        <v>270</v>
      </c>
      <c r="J1791" t="s">
        <v>265</v>
      </c>
      <c r="K1791" t="s">
        <v>266</v>
      </c>
      <c r="L1791" t="s">
        <v>6</v>
      </c>
      <c r="M1791" t="s">
        <v>14</v>
      </c>
      <c r="N1791">
        <v>9.7609547349899994</v>
      </c>
      <c r="O1791">
        <f>IF(AND(COUNTIF(L1791:M1791, "BASE"),COUNTIF(L1791:M1791, "TAXONOMIC")),1,0)</f>
        <v>1</v>
      </c>
      <c r="P1791">
        <f>IF(AND(COUNTIF(L1791:M1791, "BASE"),COUNTIF(L1791:M1791, "THEMATIC")),1,0)</f>
        <v>0</v>
      </c>
      <c r="Q1791" t="s">
        <v>354</v>
      </c>
      <c r="R1791">
        <f>IF(AND(COUNTIF(L1791:M1791, "THEMATIC"),COUNTIF(L1791:M1791, "TAXONOMIC")),1,0)</f>
        <v>0</v>
      </c>
      <c r="S1791">
        <f>IF(COUNTIF(L1791:M1791, "UNRELATED"),1,0)</f>
        <v>0</v>
      </c>
    </row>
    <row r="1792" spans="1:19" x14ac:dyDescent="0.35">
      <c r="A1792">
        <v>4032</v>
      </c>
      <c r="B1792">
        <v>1</v>
      </c>
      <c r="C1792">
        <v>21</v>
      </c>
      <c r="D1792" t="s">
        <v>146</v>
      </c>
      <c r="E1792" t="s">
        <v>147</v>
      </c>
      <c r="F1792" t="s">
        <v>148</v>
      </c>
      <c r="G1792" t="s">
        <v>149</v>
      </c>
      <c r="H1792" t="s">
        <v>150</v>
      </c>
      <c r="I1792" t="s">
        <v>151</v>
      </c>
      <c r="J1792" t="s">
        <v>148</v>
      </c>
      <c r="K1792" t="s">
        <v>146</v>
      </c>
      <c r="L1792" t="s">
        <v>7</v>
      </c>
      <c r="M1792" t="s">
        <v>6</v>
      </c>
      <c r="N1792">
        <v>11.2099735613</v>
      </c>
      <c r="O1792">
        <f>IF(AND(COUNTIF(L1792:M1792, "BASE"),COUNTIF(L1792:M1792, "TAXONOMIC")),1,0)</f>
        <v>0</v>
      </c>
      <c r="P1792">
        <f>IF(AND(COUNTIF(L1792:M1792, "BASE"),COUNTIF(L1792:M1792, "THEMATIC")),1,0)</f>
        <v>1</v>
      </c>
      <c r="Q1792" t="s">
        <v>353</v>
      </c>
      <c r="R1792">
        <f>IF(AND(COUNTIF(L1792:M1792, "THEMATIC"),COUNTIF(L1792:M1792, "TAXONOMIC")),1,0)</f>
        <v>0</v>
      </c>
      <c r="S1792">
        <f>IF(COUNTIF(L1792:M1792, "UNRELATED"),1,0)</f>
        <v>0</v>
      </c>
    </row>
    <row r="1793" spans="1:19" x14ac:dyDescent="0.35">
      <c r="A1793">
        <v>4032</v>
      </c>
      <c r="B1793">
        <v>1</v>
      </c>
      <c r="C1793">
        <v>22</v>
      </c>
      <c r="D1793" t="s">
        <v>220</v>
      </c>
      <c r="E1793" t="s">
        <v>221</v>
      </c>
      <c r="F1793" t="s">
        <v>222</v>
      </c>
      <c r="G1793" t="s">
        <v>223</v>
      </c>
      <c r="H1793" t="s">
        <v>224</v>
      </c>
      <c r="I1793" t="s">
        <v>225</v>
      </c>
      <c r="J1793" t="s">
        <v>220</v>
      </c>
      <c r="K1793" t="s">
        <v>221</v>
      </c>
      <c r="L1793" t="s">
        <v>6</v>
      </c>
      <c r="M1793" t="s">
        <v>14</v>
      </c>
      <c r="N1793">
        <v>12.027711031700001</v>
      </c>
      <c r="O1793">
        <f>IF(AND(COUNTIF(L1793:M1793, "BASE"),COUNTIF(L1793:M1793, "TAXONOMIC")),1,0)</f>
        <v>1</v>
      </c>
      <c r="P1793">
        <f>IF(AND(COUNTIF(L1793:M1793, "BASE"),COUNTIF(L1793:M1793, "THEMATIC")),1,0)</f>
        <v>0</v>
      </c>
      <c r="Q1793" t="s">
        <v>354</v>
      </c>
      <c r="R1793">
        <f>IF(AND(COUNTIF(L1793:M1793, "THEMATIC"),COUNTIF(L1793:M1793, "TAXONOMIC")),1,0)</f>
        <v>0</v>
      </c>
      <c r="S1793">
        <f>IF(COUNTIF(L1793:M1793, "UNRELATED"),1,0)</f>
        <v>0</v>
      </c>
    </row>
    <row r="1794" spans="1:19" x14ac:dyDescent="0.35">
      <c r="A1794">
        <v>4032</v>
      </c>
      <c r="B1794">
        <v>1</v>
      </c>
      <c r="C1794">
        <v>23</v>
      </c>
      <c r="D1794" t="s">
        <v>279</v>
      </c>
      <c r="E1794" t="s">
        <v>280</v>
      </c>
      <c r="F1794" t="s">
        <v>281</v>
      </c>
      <c r="G1794" t="s">
        <v>282</v>
      </c>
      <c r="H1794" t="s">
        <v>283</v>
      </c>
      <c r="I1794" t="s">
        <v>284</v>
      </c>
      <c r="J1794" t="s">
        <v>280</v>
      </c>
      <c r="K1794" t="s">
        <v>279</v>
      </c>
      <c r="L1794" t="s">
        <v>14</v>
      </c>
      <c r="M1794" t="s">
        <v>6</v>
      </c>
      <c r="N1794">
        <v>8.3450270579199994</v>
      </c>
      <c r="O1794">
        <f>IF(AND(COUNTIF(L1794:M1794, "BASE"),COUNTIF(L1794:M1794, "TAXONOMIC")),1,0)</f>
        <v>1</v>
      </c>
      <c r="P1794">
        <f>IF(AND(COUNTIF(L1794:M1794, "BASE"),COUNTIF(L1794:M1794, "THEMATIC")),1,0)</f>
        <v>0</v>
      </c>
      <c r="Q1794" t="s">
        <v>354</v>
      </c>
      <c r="R1794">
        <f>IF(AND(COUNTIF(L1794:M1794, "THEMATIC"),COUNTIF(L1794:M1794, "TAXONOMIC")),1,0)</f>
        <v>0</v>
      </c>
      <c r="S1794">
        <f>IF(COUNTIF(L1794:M1794, "UNRELATED"),1,0)</f>
        <v>0</v>
      </c>
    </row>
    <row r="1795" spans="1:19" x14ac:dyDescent="0.35">
      <c r="A1795">
        <v>4032</v>
      </c>
      <c r="B1795">
        <v>1</v>
      </c>
      <c r="C1795">
        <v>24</v>
      </c>
      <c r="D1795" t="s">
        <v>39</v>
      </c>
      <c r="E1795" t="s">
        <v>40</v>
      </c>
      <c r="F1795" t="s">
        <v>41</v>
      </c>
      <c r="G1795" t="s">
        <v>42</v>
      </c>
      <c r="H1795" t="s">
        <v>43</v>
      </c>
      <c r="I1795" t="s">
        <v>44</v>
      </c>
      <c r="J1795" t="s">
        <v>40</v>
      </c>
      <c r="K1795" t="s">
        <v>39</v>
      </c>
      <c r="L1795" t="s">
        <v>14</v>
      </c>
      <c r="M1795" t="s">
        <v>6</v>
      </c>
      <c r="N1795">
        <v>26.421444192900001</v>
      </c>
      <c r="O1795">
        <f>IF(AND(COUNTIF(L1795:M1795, "BASE"),COUNTIF(L1795:M1795, "TAXONOMIC")),1,0)</f>
        <v>1</v>
      </c>
      <c r="P1795">
        <f>IF(AND(COUNTIF(L1795:M1795, "BASE"),COUNTIF(L1795:M1795, "THEMATIC")),1,0)</f>
        <v>0</v>
      </c>
      <c r="Q1795" t="s">
        <v>354</v>
      </c>
      <c r="R1795">
        <f>IF(AND(COUNTIF(L1795:M1795, "THEMATIC"),COUNTIF(L1795:M1795, "TAXONOMIC")),1,0)</f>
        <v>0</v>
      </c>
      <c r="S1795">
        <f>IF(COUNTIF(L1795:M1795, "UNRELATED"),1,0)</f>
        <v>0</v>
      </c>
    </row>
    <row r="1796" spans="1:19" x14ac:dyDescent="0.35">
      <c r="A1796">
        <v>4032</v>
      </c>
      <c r="B1796">
        <v>1</v>
      </c>
      <c r="C1796">
        <v>25</v>
      </c>
      <c r="D1796" t="s">
        <v>91</v>
      </c>
      <c r="E1796" t="s">
        <v>92</v>
      </c>
      <c r="F1796" t="s">
        <v>93</v>
      </c>
      <c r="G1796" t="s">
        <v>94</v>
      </c>
      <c r="H1796" t="s">
        <v>95</v>
      </c>
      <c r="I1796" t="s">
        <v>96</v>
      </c>
      <c r="J1796" t="s">
        <v>91</v>
      </c>
      <c r="K1796" t="s">
        <v>92</v>
      </c>
      <c r="L1796" t="s">
        <v>6</v>
      </c>
      <c r="M1796" t="s">
        <v>14</v>
      </c>
      <c r="N1796">
        <v>18.262085648799999</v>
      </c>
      <c r="O1796">
        <f>IF(AND(COUNTIF(L1796:M1796, "BASE"),COUNTIF(L1796:M1796, "TAXONOMIC")),1,0)</f>
        <v>1</v>
      </c>
      <c r="P1796">
        <f>IF(AND(COUNTIF(L1796:M1796, "BASE"),COUNTIF(L1796:M1796, "THEMATIC")),1,0)</f>
        <v>0</v>
      </c>
      <c r="Q1796" t="s">
        <v>354</v>
      </c>
      <c r="R1796">
        <f>IF(AND(COUNTIF(L1796:M1796, "THEMATIC"),COUNTIF(L1796:M1796, "TAXONOMIC")),1,0)</f>
        <v>0</v>
      </c>
      <c r="S1796">
        <f>IF(COUNTIF(L1796:M1796, "UNRELATED"),1,0)</f>
        <v>0</v>
      </c>
    </row>
    <row r="1797" spans="1:19" x14ac:dyDescent="0.35">
      <c r="A1797">
        <v>4032</v>
      </c>
      <c r="B1797">
        <v>1</v>
      </c>
      <c r="C1797">
        <v>26</v>
      </c>
      <c r="D1797" t="s">
        <v>55</v>
      </c>
      <c r="E1797" t="s">
        <v>107</v>
      </c>
      <c r="F1797" t="s">
        <v>167</v>
      </c>
      <c r="G1797" t="s">
        <v>168</v>
      </c>
      <c r="H1797" t="s">
        <v>169</v>
      </c>
      <c r="I1797" t="s">
        <v>170</v>
      </c>
      <c r="J1797" t="s">
        <v>55</v>
      </c>
      <c r="K1797" t="s">
        <v>107</v>
      </c>
      <c r="L1797" t="s">
        <v>6</v>
      </c>
      <c r="M1797" t="s">
        <v>14</v>
      </c>
      <c r="N1797">
        <v>11.4047218304</v>
      </c>
      <c r="O1797">
        <f>IF(AND(COUNTIF(L1797:M1797, "BASE"),COUNTIF(L1797:M1797, "TAXONOMIC")),1,0)</f>
        <v>1</v>
      </c>
      <c r="P1797">
        <f>IF(AND(COUNTIF(L1797:M1797, "BASE"),COUNTIF(L1797:M1797, "THEMATIC")),1,0)</f>
        <v>0</v>
      </c>
      <c r="Q1797" t="s">
        <v>354</v>
      </c>
      <c r="R1797">
        <f>IF(AND(COUNTIF(L1797:M1797, "THEMATIC"),COUNTIF(L1797:M1797, "TAXONOMIC")),1,0)</f>
        <v>0</v>
      </c>
      <c r="S1797">
        <f>IF(COUNTIF(L1797:M1797, "UNRELATED"),1,0)</f>
        <v>0</v>
      </c>
    </row>
    <row r="1798" spans="1:19" x14ac:dyDescent="0.35">
      <c r="A1798">
        <v>4032</v>
      </c>
      <c r="B1798">
        <v>1</v>
      </c>
      <c r="C1798">
        <v>27</v>
      </c>
      <c r="D1798" t="s">
        <v>293</v>
      </c>
      <c r="E1798" t="s">
        <v>294</v>
      </c>
      <c r="F1798" t="s">
        <v>295</v>
      </c>
      <c r="G1798" t="s">
        <v>296</v>
      </c>
      <c r="H1798" t="s">
        <v>297</v>
      </c>
      <c r="I1798" t="s">
        <v>298</v>
      </c>
      <c r="J1798" t="s">
        <v>294</v>
      </c>
      <c r="K1798" t="s">
        <v>293</v>
      </c>
      <c r="L1798" t="s">
        <v>14</v>
      </c>
      <c r="M1798" t="s">
        <v>6</v>
      </c>
      <c r="N1798">
        <v>19.528086458099999</v>
      </c>
      <c r="O1798">
        <f>IF(AND(COUNTIF(L1798:M1798, "BASE"),COUNTIF(L1798:M1798, "TAXONOMIC")),1,0)</f>
        <v>1</v>
      </c>
      <c r="P1798">
        <f>IF(AND(COUNTIF(L1798:M1798, "BASE"),COUNTIF(L1798:M1798, "THEMATIC")),1,0)</f>
        <v>0</v>
      </c>
      <c r="Q1798" t="s">
        <v>354</v>
      </c>
      <c r="R1798">
        <f>IF(AND(COUNTIF(L1798:M1798, "THEMATIC"),COUNTIF(L1798:M1798, "TAXONOMIC")),1,0)</f>
        <v>0</v>
      </c>
      <c r="S1798">
        <f>IF(COUNTIF(L1798:M1798, "UNRELATED"),1,0)</f>
        <v>0</v>
      </c>
    </row>
    <row r="1799" spans="1:19" x14ac:dyDescent="0.35">
      <c r="A1799">
        <v>4032</v>
      </c>
      <c r="B1799">
        <v>1</v>
      </c>
      <c r="C1799">
        <v>28</v>
      </c>
      <c r="D1799" t="s">
        <v>21</v>
      </c>
      <c r="E1799" t="s">
        <v>22</v>
      </c>
      <c r="F1799" t="s">
        <v>23</v>
      </c>
      <c r="G1799" t="s">
        <v>24</v>
      </c>
      <c r="H1799" t="s">
        <v>25</v>
      </c>
      <c r="I1799" t="s">
        <v>26</v>
      </c>
      <c r="J1799" t="s">
        <v>22</v>
      </c>
      <c r="K1799" t="s">
        <v>21</v>
      </c>
      <c r="L1799" t="s">
        <v>14</v>
      </c>
      <c r="M1799" t="s">
        <v>6</v>
      </c>
      <c r="N1799">
        <v>15.908771402399999</v>
      </c>
      <c r="O1799">
        <f>IF(AND(COUNTIF(L1799:M1799, "BASE"),COUNTIF(L1799:M1799, "TAXONOMIC")),1,0)</f>
        <v>1</v>
      </c>
      <c r="P1799">
        <f>IF(AND(COUNTIF(L1799:M1799, "BASE"),COUNTIF(L1799:M1799, "THEMATIC")),1,0)</f>
        <v>0</v>
      </c>
      <c r="Q1799" t="s">
        <v>354</v>
      </c>
      <c r="R1799">
        <f>IF(AND(COUNTIF(L1799:M1799, "THEMATIC"),COUNTIF(L1799:M1799, "TAXONOMIC")),1,0)</f>
        <v>0</v>
      </c>
      <c r="S1799">
        <f>IF(COUNTIF(L1799:M1799, "UNRELATED"),1,0)</f>
        <v>0</v>
      </c>
    </row>
    <row r="1800" spans="1:19" x14ac:dyDescent="0.35">
      <c r="A1800">
        <v>4032</v>
      </c>
      <c r="B1800">
        <v>1</v>
      </c>
      <c r="C1800">
        <v>29</v>
      </c>
      <c r="D1800" t="s">
        <v>36</v>
      </c>
      <c r="E1800" t="s">
        <v>271</v>
      </c>
      <c r="F1800" t="s">
        <v>165</v>
      </c>
      <c r="G1800" t="s">
        <v>272</v>
      </c>
      <c r="H1800" t="s">
        <v>273</v>
      </c>
      <c r="I1800" t="s">
        <v>274</v>
      </c>
      <c r="J1800" t="s">
        <v>36</v>
      </c>
      <c r="K1800" t="s">
        <v>271</v>
      </c>
      <c r="L1800" t="s">
        <v>6</v>
      </c>
      <c r="M1800" t="s">
        <v>14</v>
      </c>
      <c r="N1800">
        <v>32.892122204800003</v>
      </c>
      <c r="O1800">
        <f>IF(AND(COUNTIF(L1800:M1800, "BASE"),COUNTIF(L1800:M1800, "TAXONOMIC")),1,0)</f>
        <v>1</v>
      </c>
      <c r="P1800">
        <f>IF(AND(COUNTIF(L1800:M1800, "BASE"),COUNTIF(L1800:M1800, "THEMATIC")),1,0)</f>
        <v>0</v>
      </c>
      <c r="Q1800" t="s">
        <v>354</v>
      </c>
      <c r="R1800">
        <f>IF(AND(COUNTIF(L1800:M1800, "THEMATIC"),COUNTIF(L1800:M1800, "TAXONOMIC")),1,0)</f>
        <v>0</v>
      </c>
      <c r="S1800">
        <f>IF(COUNTIF(L1800:M1800, "UNRELATED"),1,0)</f>
        <v>0</v>
      </c>
    </row>
    <row r="1801" spans="1:19" x14ac:dyDescent="0.35">
      <c r="A1801">
        <v>4032</v>
      </c>
      <c r="B1801">
        <v>1</v>
      </c>
      <c r="C1801">
        <v>30</v>
      </c>
      <c r="D1801" t="s">
        <v>152</v>
      </c>
      <c r="E1801" t="s">
        <v>50</v>
      </c>
      <c r="F1801" t="s">
        <v>153</v>
      </c>
      <c r="G1801" t="s">
        <v>154</v>
      </c>
      <c r="H1801" t="s">
        <v>155</v>
      </c>
      <c r="I1801" t="s">
        <v>156</v>
      </c>
      <c r="J1801" t="s">
        <v>50</v>
      </c>
      <c r="K1801" t="s">
        <v>152</v>
      </c>
      <c r="L1801" t="s">
        <v>14</v>
      </c>
      <c r="M1801" t="s">
        <v>6</v>
      </c>
      <c r="N1801">
        <v>9.2358839368699996</v>
      </c>
      <c r="O1801">
        <f>IF(AND(COUNTIF(L1801:M1801, "BASE"),COUNTIF(L1801:M1801, "TAXONOMIC")),1,0)</f>
        <v>1</v>
      </c>
      <c r="P1801">
        <f>IF(AND(COUNTIF(L1801:M1801, "BASE"),COUNTIF(L1801:M1801, "THEMATIC")),1,0)</f>
        <v>0</v>
      </c>
      <c r="Q1801" t="s">
        <v>354</v>
      </c>
      <c r="R1801">
        <f>IF(AND(COUNTIF(L1801:M1801, "THEMATIC"),COUNTIF(L1801:M1801, "TAXONOMIC")),1,0)</f>
        <v>0</v>
      </c>
      <c r="S1801">
        <f>IF(COUNTIF(L1801:M1801, "UNRELATED"),1,0)</f>
        <v>0</v>
      </c>
    </row>
    <row r="1802" spans="1:19" x14ac:dyDescent="0.35">
      <c r="A1802">
        <v>4032</v>
      </c>
      <c r="B1802">
        <v>1</v>
      </c>
      <c r="C1802">
        <v>31</v>
      </c>
      <c r="D1802" t="s">
        <v>74</v>
      </c>
      <c r="E1802" t="s">
        <v>16</v>
      </c>
      <c r="F1802" t="s">
        <v>75</v>
      </c>
      <c r="G1802" t="s">
        <v>76</v>
      </c>
      <c r="H1802" t="s">
        <v>77</v>
      </c>
      <c r="I1802" t="s">
        <v>78</v>
      </c>
      <c r="J1802" t="s">
        <v>16</v>
      </c>
      <c r="K1802" t="s">
        <v>74</v>
      </c>
      <c r="L1802" t="s">
        <v>14</v>
      </c>
      <c r="M1802" t="s">
        <v>6</v>
      </c>
      <c r="N1802">
        <v>35.872879122599997</v>
      </c>
      <c r="O1802">
        <f>IF(AND(COUNTIF(L1802:M1802, "BASE"),COUNTIF(L1802:M1802, "TAXONOMIC")),1,0)</f>
        <v>1</v>
      </c>
      <c r="P1802">
        <f>IF(AND(COUNTIF(L1802:M1802, "BASE"),COUNTIF(L1802:M1802, "THEMATIC")),1,0)</f>
        <v>0</v>
      </c>
      <c r="Q1802" t="s">
        <v>354</v>
      </c>
      <c r="R1802">
        <f>IF(AND(COUNTIF(L1802:M1802, "THEMATIC"),COUNTIF(L1802:M1802, "TAXONOMIC")),1,0)</f>
        <v>0</v>
      </c>
      <c r="S1802">
        <f>IF(COUNTIF(L1802:M1802, "UNRELATED"),1,0)</f>
        <v>0</v>
      </c>
    </row>
    <row r="1803" spans="1:19" x14ac:dyDescent="0.35">
      <c r="A1803">
        <v>4032</v>
      </c>
      <c r="B1803">
        <v>1</v>
      </c>
      <c r="C1803">
        <v>32</v>
      </c>
      <c r="D1803" t="s">
        <v>3</v>
      </c>
      <c r="E1803" t="s">
        <v>203</v>
      </c>
      <c r="F1803" t="s">
        <v>204</v>
      </c>
      <c r="G1803" t="s">
        <v>205</v>
      </c>
      <c r="H1803" t="s">
        <v>206</v>
      </c>
      <c r="I1803" t="s">
        <v>207</v>
      </c>
      <c r="J1803" t="s">
        <v>203</v>
      </c>
      <c r="K1803" t="s">
        <v>3</v>
      </c>
      <c r="L1803" t="s">
        <v>14</v>
      </c>
      <c r="M1803" t="s">
        <v>6</v>
      </c>
      <c r="N1803">
        <v>6.8090583023100004</v>
      </c>
      <c r="O1803">
        <f>IF(AND(COUNTIF(L1803:M1803, "BASE"),COUNTIF(L1803:M1803, "TAXONOMIC")),1,0)</f>
        <v>1</v>
      </c>
      <c r="P1803">
        <f>IF(AND(COUNTIF(L1803:M1803, "BASE"),COUNTIF(L1803:M1803, "THEMATIC")),1,0)</f>
        <v>0</v>
      </c>
      <c r="Q1803" t="s">
        <v>354</v>
      </c>
      <c r="R1803">
        <f>IF(AND(COUNTIF(L1803:M1803, "THEMATIC"),COUNTIF(L1803:M1803, "TAXONOMIC")),1,0)</f>
        <v>0</v>
      </c>
      <c r="S1803">
        <f>IF(COUNTIF(L1803:M1803, "UNRELATED"),1,0)</f>
        <v>0</v>
      </c>
    </row>
    <row r="1804" spans="1:19" x14ac:dyDescent="0.35">
      <c r="A1804">
        <v>4032</v>
      </c>
      <c r="B1804">
        <v>1</v>
      </c>
      <c r="C1804">
        <v>33</v>
      </c>
      <c r="D1804" t="s">
        <v>8</v>
      </c>
      <c r="E1804" t="s">
        <v>9</v>
      </c>
      <c r="F1804" t="s">
        <v>10</v>
      </c>
      <c r="G1804" t="s">
        <v>11</v>
      </c>
      <c r="H1804" t="s">
        <v>12</v>
      </c>
      <c r="I1804" t="s">
        <v>13</v>
      </c>
      <c r="J1804" t="s">
        <v>8</v>
      </c>
      <c r="K1804" t="s">
        <v>9</v>
      </c>
      <c r="L1804" t="s">
        <v>6</v>
      </c>
      <c r="M1804" t="s">
        <v>14</v>
      </c>
      <c r="N1804">
        <v>5.7303177616600003</v>
      </c>
      <c r="O1804">
        <f>IF(AND(COUNTIF(L1804:M1804, "BASE"),COUNTIF(L1804:M1804, "TAXONOMIC")),1,0)</f>
        <v>1</v>
      </c>
      <c r="P1804">
        <f>IF(AND(COUNTIF(L1804:M1804, "BASE"),COUNTIF(L1804:M1804, "THEMATIC")),1,0)</f>
        <v>0</v>
      </c>
      <c r="Q1804" t="s">
        <v>354</v>
      </c>
      <c r="R1804">
        <f>IF(AND(COUNTIF(L1804:M1804, "THEMATIC"),COUNTIF(L1804:M1804, "TAXONOMIC")),1,0)</f>
        <v>0</v>
      </c>
      <c r="S1804">
        <f>IF(COUNTIF(L1804:M1804, "UNRELATED"),1,0)</f>
        <v>0</v>
      </c>
    </row>
    <row r="1805" spans="1:19" x14ac:dyDescent="0.35">
      <c r="A1805">
        <v>4032</v>
      </c>
      <c r="B1805">
        <v>1</v>
      </c>
      <c r="C1805">
        <v>34</v>
      </c>
      <c r="D1805" t="s">
        <v>171</v>
      </c>
      <c r="E1805" t="s">
        <v>172</v>
      </c>
      <c r="F1805" t="s">
        <v>140</v>
      </c>
      <c r="G1805" t="s">
        <v>86</v>
      </c>
      <c r="H1805" t="s">
        <v>173</v>
      </c>
      <c r="I1805" t="s">
        <v>174</v>
      </c>
      <c r="J1805" t="s">
        <v>172</v>
      </c>
      <c r="K1805" t="s">
        <v>171</v>
      </c>
      <c r="L1805" t="s">
        <v>14</v>
      </c>
      <c r="M1805" t="s">
        <v>6</v>
      </c>
      <c r="N1805">
        <v>15.5713068345</v>
      </c>
      <c r="O1805">
        <f>IF(AND(COUNTIF(L1805:M1805, "BASE"),COUNTIF(L1805:M1805, "TAXONOMIC")),1,0)</f>
        <v>1</v>
      </c>
      <c r="P1805">
        <f>IF(AND(COUNTIF(L1805:M1805, "BASE"),COUNTIF(L1805:M1805, "THEMATIC")),1,0)</f>
        <v>0</v>
      </c>
      <c r="Q1805" t="s">
        <v>354</v>
      </c>
      <c r="R1805">
        <f>IF(AND(COUNTIF(L1805:M1805, "THEMATIC"),COUNTIF(L1805:M1805, "TAXONOMIC")),1,0)</f>
        <v>0</v>
      </c>
      <c r="S1805">
        <f>IF(COUNTIF(L1805:M1805, "UNRELATED"),1,0)</f>
        <v>0</v>
      </c>
    </row>
    <row r="1806" spans="1:19" x14ac:dyDescent="0.35">
      <c r="A1806">
        <v>4032</v>
      </c>
      <c r="B1806">
        <v>1</v>
      </c>
      <c r="C1806">
        <v>35</v>
      </c>
      <c r="D1806" t="s">
        <v>197</v>
      </c>
      <c r="E1806" t="s">
        <v>198</v>
      </c>
      <c r="F1806" t="s">
        <v>199</v>
      </c>
      <c r="G1806" t="s">
        <v>200</v>
      </c>
      <c r="H1806" t="s">
        <v>201</v>
      </c>
      <c r="I1806" t="s">
        <v>202</v>
      </c>
      <c r="J1806" t="s">
        <v>198</v>
      </c>
      <c r="K1806" t="s">
        <v>197</v>
      </c>
      <c r="L1806" t="s">
        <v>14</v>
      </c>
      <c r="M1806" t="s">
        <v>6</v>
      </c>
      <c r="N1806">
        <v>12.0957631781</v>
      </c>
      <c r="O1806">
        <f>IF(AND(COUNTIF(L1806:M1806, "BASE"),COUNTIF(L1806:M1806, "TAXONOMIC")),1,0)</f>
        <v>1</v>
      </c>
      <c r="P1806">
        <f>IF(AND(COUNTIF(L1806:M1806, "BASE"),COUNTIF(L1806:M1806, "THEMATIC")),1,0)</f>
        <v>0</v>
      </c>
      <c r="Q1806" t="s">
        <v>354</v>
      </c>
      <c r="R1806">
        <f>IF(AND(COUNTIF(L1806:M1806, "THEMATIC"),COUNTIF(L1806:M1806, "TAXONOMIC")),1,0)</f>
        <v>0</v>
      </c>
      <c r="S1806">
        <f>IF(COUNTIF(L1806:M1806, "UNRELATED"),1,0)</f>
        <v>0</v>
      </c>
    </row>
    <row r="1807" spans="1:19" x14ac:dyDescent="0.35">
      <c r="A1807">
        <v>4032</v>
      </c>
      <c r="B1807">
        <v>1</v>
      </c>
      <c r="C1807">
        <v>36</v>
      </c>
      <c r="D1807" t="s">
        <v>51</v>
      </c>
      <c r="E1807" t="s">
        <v>52</v>
      </c>
      <c r="F1807" t="s">
        <v>53</v>
      </c>
      <c r="G1807" t="s">
        <v>54</v>
      </c>
      <c r="H1807" t="s">
        <v>55</v>
      </c>
      <c r="I1807" t="s">
        <v>56</v>
      </c>
      <c r="J1807" t="s">
        <v>52</v>
      </c>
      <c r="K1807" t="s">
        <v>51</v>
      </c>
      <c r="L1807" t="s">
        <v>14</v>
      </c>
      <c r="M1807" t="s">
        <v>6</v>
      </c>
      <c r="N1807">
        <v>7.9466788673300002</v>
      </c>
      <c r="O1807">
        <f>IF(AND(COUNTIF(L1807:M1807, "BASE"),COUNTIF(L1807:M1807, "TAXONOMIC")),1,0)</f>
        <v>1</v>
      </c>
      <c r="P1807">
        <f>IF(AND(COUNTIF(L1807:M1807, "BASE"),COUNTIF(L1807:M1807, "THEMATIC")),1,0)</f>
        <v>0</v>
      </c>
      <c r="Q1807" t="s">
        <v>354</v>
      </c>
      <c r="R1807">
        <f>IF(AND(COUNTIF(L1807:M1807, "THEMATIC"),COUNTIF(L1807:M1807, "TAXONOMIC")),1,0)</f>
        <v>0</v>
      </c>
      <c r="S1807">
        <f>IF(COUNTIF(L1807:M1807, "UNRELATED"),1,0)</f>
        <v>0</v>
      </c>
    </row>
    <row r="1808" spans="1:19" x14ac:dyDescent="0.35">
      <c r="A1808">
        <v>4032</v>
      </c>
      <c r="B1808">
        <v>1</v>
      </c>
      <c r="C1808">
        <v>37</v>
      </c>
      <c r="D1808" t="s">
        <v>69</v>
      </c>
      <c r="E1808" t="s">
        <v>70</v>
      </c>
      <c r="F1808" t="s">
        <v>71</v>
      </c>
      <c r="G1808" t="s">
        <v>38</v>
      </c>
      <c r="H1808" t="s">
        <v>72</v>
      </c>
      <c r="I1808" t="s">
        <v>73</v>
      </c>
      <c r="J1808" t="s">
        <v>69</v>
      </c>
      <c r="K1808" t="s">
        <v>70</v>
      </c>
      <c r="L1808" t="s">
        <v>6</v>
      </c>
      <c r="M1808" t="s">
        <v>14</v>
      </c>
      <c r="N1808">
        <v>6.1266262681499999</v>
      </c>
      <c r="O1808">
        <f>IF(AND(COUNTIF(L1808:M1808, "BASE"),COUNTIF(L1808:M1808, "TAXONOMIC")),1,0)</f>
        <v>1</v>
      </c>
      <c r="P1808">
        <f>IF(AND(COUNTIF(L1808:M1808, "BASE"),COUNTIF(L1808:M1808, "THEMATIC")),1,0)</f>
        <v>0</v>
      </c>
      <c r="Q1808" t="s">
        <v>354</v>
      </c>
      <c r="R1808">
        <f>IF(AND(COUNTIF(L1808:M1808, "THEMATIC"),COUNTIF(L1808:M1808, "TAXONOMIC")),1,0)</f>
        <v>0</v>
      </c>
      <c r="S1808">
        <f>IF(COUNTIF(L1808:M1808, "UNRELATED"),1,0)</f>
        <v>0</v>
      </c>
    </row>
    <row r="1809" spans="1:19" x14ac:dyDescent="0.35">
      <c r="A1809">
        <v>4032</v>
      </c>
      <c r="B1809">
        <v>1</v>
      </c>
      <c r="C1809">
        <v>38</v>
      </c>
      <c r="D1809" t="s">
        <v>0</v>
      </c>
      <c r="E1809" t="s">
        <v>1</v>
      </c>
      <c r="F1809" t="s">
        <v>2</v>
      </c>
      <c r="G1809" t="s">
        <v>3</v>
      </c>
      <c r="H1809" t="s">
        <v>4</v>
      </c>
      <c r="I1809" t="s">
        <v>5</v>
      </c>
      <c r="J1809" t="s">
        <v>0</v>
      </c>
      <c r="K1809" t="s">
        <v>1</v>
      </c>
      <c r="L1809" t="s">
        <v>6</v>
      </c>
      <c r="M1809" t="s">
        <v>14</v>
      </c>
      <c r="N1809">
        <v>18.848513821600001</v>
      </c>
      <c r="O1809">
        <f>IF(AND(COUNTIF(L1809:M1809, "BASE"),COUNTIF(L1809:M1809, "TAXONOMIC")),1,0)</f>
        <v>1</v>
      </c>
      <c r="P1809">
        <f>IF(AND(COUNTIF(L1809:M1809, "BASE"),COUNTIF(L1809:M1809, "THEMATIC")),1,0)</f>
        <v>0</v>
      </c>
      <c r="Q1809" t="s">
        <v>354</v>
      </c>
      <c r="R1809">
        <f>IF(AND(COUNTIF(L1809:M1809, "THEMATIC"),COUNTIF(L1809:M1809, "TAXONOMIC")),1,0)</f>
        <v>0</v>
      </c>
      <c r="S1809">
        <f>IF(COUNTIF(L1809:M1809, "UNRELATED"),1,0)</f>
        <v>0</v>
      </c>
    </row>
    <row r="1810" spans="1:19" x14ac:dyDescent="0.35">
      <c r="A1810">
        <v>4032</v>
      </c>
      <c r="B1810">
        <v>1</v>
      </c>
      <c r="C1810">
        <v>39</v>
      </c>
      <c r="D1810" t="s">
        <v>192</v>
      </c>
      <c r="E1810" t="s">
        <v>193</v>
      </c>
      <c r="F1810" t="s">
        <v>72</v>
      </c>
      <c r="G1810" t="s">
        <v>194</v>
      </c>
      <c r="H1810" t="s">
        <v>195</v>
      </c>
      <c r="I1810" t="s">
        <v>196</v>
      </c>
      <c r="J1810" t="s">
        <v>193</v>
      </c>
      <c r="K1810" t="s">
        <v>192</v>
      </c>
      <c r="L1810" t="s">
        <v>14</v>
      </c>
      <c r="M1810" t="s">
        <v>6</v>
      </c>
      <c r="N1810">
        <v>7.6271596117899998</v>
      </c>
      <c r="O1810">
        <f>IF(AND(COUNTIF(L1810:M1810, "BASE"),COUNTIF(L1810:M1810, "TAXONOMIC")),1,0)</f>
        <v>1</v>
      </c>
      <c r="P1810">
        <f>IF(AND(COUNTIF(L1810:M1810, "BASE"),COUNTIF(L1810:M1810, "THEMATIC")),1,0)</f>
        <v>0</v>
      </c>
      <c r="Q1810" t="s">
        <v>354</v>
      </c>
      <c r="R1810">
        <f>IF(AND(COUNTIF(L1810:M1810, "THEMATIC"),COUNTIF(L1810:M1810, "TAXONOMIC")),1,0)</f>
        <v>0</v>
      </c>
      <c r="S1810">
        <f>IF(COUNTIF(L1810:M1810, "UNRELATED"),1,0)</f>
        <v>0</v>
      </c>
    </row>
    <row r="1811" spans="1:19" x14ac:dyDescent="0.35">
      <c r="A1811">
        <v>4032</v>
      </c>
      <c r="B1811">
        <v>1</v>
      </c>
      <c r="C1811">
        <v>40</v>
      </c>
      <c r="D1811" t="s">
        <v>162</v>
      </c>
      <c r="E1811" t="s">
        <v>163</v>
      </c>
      <c r="F1811" t="s">
        <v>164</v>
      </c>
      <c r="G1811" t="s">
        <v>165</v>
      </c>
      <c r="H1811" t="s">
        <v>166</v>
      </c>
      <c r="I1811" t="s">
        <v>115</v>
      </c>
      <c r="J1811" t="s">
        <v>162</v>
      </c>
      <c r="K1811" t="s">
        <v>163</v>
      </c>
      <c r="L1811" t="s">
        <v>6</v>
      </c>
      <c r="M1811" t="s">
        <v>14</v>
      </c>
      <c r="N1811">
        <v>7.5268214632500001</v>
      </c>
      <c r="O1811">
        <f>IF(AND(COUNTIF(L1811:M1811, "BASE"),COUNTIF(L1811:M1811, "TAXONOMIC")),1,0)</f>
        <v>1</v>
      </c>
      <c r="P1811">
        <f>IF(AND(COUNTIF(L1811:M1811, "BASE"),COUNTIF(L1811:M1811, "THEMATIC")),1,0)</f>
        <v>0</v>
      </c>
      <c r="Q1811" t="s">
        <v>354</v>
      </c>
      <c r="R1811">
        <f>IF(AND(COUNTIF(L1811:M1811, "THEMATIC"),COUNTIF(L1811:M1811, "TAXONOMIC")),1,0)</f>
        <v>0</v>
      </c>
      <c r="S1811">
        <f>IF(COUNTIF(L1811:M1811, "UNRELATED"),1,0)</f>
        <v>0</v>
      </c>
    </row>
    <row r="1812" spans="1:19" x14ac:dyDescent="0.35">
      <c r="A1812">
        <v>4032</v>
      </c>
      <c r="B1812">
        <v>1</v>
      </c>
      <c r="C1812">
        <v>41</v>
      </c>
      <c r="D1812" t="s">
        <v>63</v>
      </c>
      <c r="E1812" t="s">
        <v>64</v>
      </c>
      <c r="F1812" t="s">
        <v>65</v>
      </c>
      <c r="G1812" t="s">
        <v>66</v>
      </c>
      <c r="H1812" t="s">
        <v>67</v>
      </c>
      <c r="I1812" t="s">
        <v>68</v>
      </c>
      <c r="J1812" t="s">
        <v>64</v>
      </c>
      <c r="K1812" t="s">
        <v>63</v>
      </c>
      <c r="L1812" t="s">
        <v>14</v>
      </c>
      <c r="M1812" t="s">
        <v>6</v>
      </c>
      <c r="N1812">
        <v>32.155537074900003</v>
      </c>
      <c r="O1812">
        <f>IF(AND(COUNTIF(L1812:M1812, "BASE"),COUNTIF(L1812:M1812, "TAXONOMIC")),1,0)</f>
        <v>1</v>
      </c>
      <c r="P1812">
        <f>IF(AND(COUNTIF(L1812:M1812, "BASE"),COUNTIF(L1812:M1812, "THEMATIC")),1,0)</f>
        <v>0</v>
      </c>
      <c r="Q1812" t="s">
        <v>354</v>
      </c>
      <c r="R1812">
        <f>IF(AND(COUNTIF(L1812:M1812, "THEMATIC"),COUNTIF(L1812:M1812, "TAXONOMIC")),1,0)</f>
        <v>0</v>
      </c>
      <c r="S1812">
        <f>IF(COUNTIF(L1812:M1812, "UNRELATED"),1,0)</f>
        <v>0</v>
      </c>
    </row>
    <row r="1813" spans="1:19" x14ac:dyDescent="0.35">
      <c r="A1813">
        <v>4032</v>
      </c>
      <c r="B1813">
        <v>1</v>
      </c>
      <c r="C1813">
        <v>42</v>
      </c>
      <c r="D1813" t="s">
        <v>255</v>
      </c>
      <c r="E1813" t="s">
        <v>256</v>
      </c>
      <c r="F1813" t="s">
        <v>175</v>
      </c>
      <c r="G1813" t="s">
        <v>257</v>
      </c>
      <c r="H1813" t="s">
        <v>258</v>
      </c>
      <c r="I1813" t="s">
        <v>259</v>
      </c>
      <c r="J1813" t="s">
        <v>255</v>
      </c>
      <c r="K1813" t="s">
        <v>256</v>
      </c>
      <c r="L1813" t="s">
        <v>6</v>
      </c>
      <c r="M1813" t="s">
        <v>14</v>
      </c>
      <c r="N1813">
        <v>7.2864562468600003</v>
      </c>
      <c r="O1813">
        <f>IF(AND(COUNTIF(L1813:M1813, "BASE"),COUNTIF(L1813:M1813, "TAXONOMIC")),1,0)</f>
        <v>1</v>
      </c>
      <c r="P1813">
        <f>IF(AND(COUNTIF(L1813:M1813, "BASE"),COUNTIF(L1813:M1813, "THEMATIC")),1,0)</f>
        <v>0</v>
      </c>
      <c r="Q1813" t="s">
        <v>354</v>
      </c>
      <c r="R1813">
        <f>IF(AND(COUNTIF(L1813:M1813, "THEMATIC"),COUNTIF(L1813:M1813, "TAXONOMIC")),1,0)</f>
        <v>0</v>
      </c>
      <c r="S1813">
        <f>IF(COUNTIF(L1813:M1813, "UNRELATED"),1,0)</f>
        <v>0</v>
      </c>
    </row>
    <row r="1814" spans="1:19" x14ac:dyDescent="0.35">
      <c r="A1814">
        <v>4032</v>
      </c>
      <c r="B1814">
        <v>1</v>
      </c>
      <c r="C1814">
        <v>43</v>
      </c>
      <c r="D1814" t="s">
        <v>214</v>
      </c>
      <c r="E1814" t="s">
        <v>215</v>
      </c>
      <c r="F1814" t="s">
        <v>216</v>
      </c>
      <c r="G1814" t="s">
        <v>217</v>
      </c>
      <c r="H1814" t="s">
        <v>218</v>
      </c>
      <c r="I1814" t="s">
        <v>219</v>
      </c>
      <c r="J1814" t="s">
        <v>215</v>
      </c>
      <c r="K1814" t="s">
        <v>214</v>
      </c>
      <c r="L1814" t="s">
        <v>14</v>
      </c>
      <c r="M1814" t="s">
        <v>6</v>
      </c>
      <c r="N1814">
        <v>7.7677574335799999</v>
      </c>
      <c r="O1814">
        <f>IF(AND(COUNTIF(L1814:M1814, "BASE"),COUNTIF(L1814:M1814, "TAXONOMIC")),1,0)</f>
        <v>1</v>
      </c>
      <c r="P1814">
        <f>IF(AND(COUNTIF(L1814:M1814, "BASE"),COUNTIF(L1814:M1814, "THEMATIC")),1,0)</f>
        <v>0</v>
      </c>
      <c r="Q1814" t="s">
        <v>354</v>
      </c>
      <c r="R1814">
        <f>IF(AND(COUNTIF(L1814:M1814, "THEMATIC"),COUNTIF(L1814:M1814, "TAXONOMIC")),1,0)</f>
        <v>0</v>
      </c>
      <c r="S1814">
        <f>IF(COUNTIF(L1814:M1814, "UNRELATED"),1,0)</f>
        <v>0</v>
      </c>
    </row>
    <row r="1815" spans="1:19" x14ac:dyDescent="0.35">
      <c r="A1815">
        <v>4032</v>
      </c>
      <c r="B1815">
        <v>1</v>
      </c>
      <c r="C1815">
        <v>44</v>
      </c>
      <c r="D1815" t="s">
        <v>187</v>
      </c>
      <c r="E1815" t="s">
        <v>188</v>
      </c>
      <c r="F1815" t="s">
        <v>189</v>
      </c>
      <c r="G1815" t="s">
        <v>190</v>
      </c>
      <c r="H1815" t="s">
        <v>191</v>
      </c>
      <c r="I1815" t="s">
        <v>58</v>
      </c>
      <c r="J1815" t="s">
        <v>187</v>
      </c>
      <c r="K1815" t="s">
        <v>188</v>
      </c>
      <c r="L1815" t="s">
        <v>6</v>
      </c>
      <c r="M1815" t="s">
        <v>14</v>
      </c>
      <c r="N1815">
        <v>12.9656008177</v>
      </c>
      <c r="O1815">
        <f>IF(AND(COUNTIF(L1815:M1815, "BASE"),COUNTIF(L1815:M1815, "TAXONOMIC")),1,0)</f>
        <v>1</v>
      </c>
      <c r="P1815">
        <f>IF(AND(COUNTIF(L1815:M1815, "BASE"),COUNTIF(L1815:M1815, "THEMATIC")),1,0)</f>
        <v>0</v>
      </c>
      <c r="Q1815" t="s">
        <v>354</v>
      </c>
      <c r="R1815">
        <f>IF(AND(COUNTIF(L1815:M1815, "THEMATIC"),COUNTIF(L1815:M1815, "TAXONOMIC")),1,0)</f>
        <v>0</v>
      </c>
      <c r="S1815">
        <f>IF(COUNTIF(L1815:M1815, "UNRELATED"),1,0)</f>
        <v>0</v>
      </c>
    </row>
    <row r="1816" spans="1:19" x14ac:dyDescent="0.35">
      <c r="A1816">
        <v>4032</v>
      </c>
      <c r="B1816">
        <v>1</v>
      </c>
      <c r="C1816">
        <v>45</v>
      </c>
      <c r="D1816" t="s">
        <v>226</v>
      </c>
      <c r="E1816" t="s">
        <v>227</v>
      </c>
      <c r="F1816" t="s">
        <v>228</v>
      </c>
      <c r="G1816" t="s">
        <v>229</v>
      </c>
      <c r="H1816" t="s">
        <v>230</v>
      </c>
      <c r="I1816" t="s">
        <v>231</v>
      </c>
      <c r="J1816" t="s">
        <v>226</v>
      </c>
      <c r="K1816" t="s">
        <v>227</v>
      </c>
      <c r="L1816" t="s">
        <v>6</v>
      </c>
      <c r="M1816" t="s">
        <v>14</v>
      </c>
      <c r="N1816">
        <v>12.2838517682</v>
      </c>
      <c r="O1816">
        <f>IF(AND(COUNTIF(L1816:M1816, "BASE"),COUNTIF(L1816:M1816, "TAXONOMIC")),1,0)</f>
        <v>1</v>
      </c>
      <c r="P1816">
        <f>IF(AND(COUNTIF(L1816:M1816, "BASE"),COUNTIF(L1816:M1816, "THEMATIC")),1,0)</f>
        <v>0</v>
      </c>
      <c r="Q1816" t="s">
        <v>354</v>
      </c>
      <c r="R1816">
        <f>IF(AND(COUNTIF(L1816:M1816, "THEMATIC"),COUNTIF(L1816:M1816, "TAXONOMIC")),1,0)</f>
        <v>0</v>
      </c>
      <c r="S1816">
        <f>IF(COUNTIF(L1816:M1816, "UNRELATED"),1,0)</f>
        <v>0</v>
      </c>
    </row>
    <row r="1817" spans="1:19" x14ac:dyDescent="0.35">
      <c r="A1817">
        <v>4032</v>
      </c>
      <c r="B1817">
        <v>1</v>
      </c>
      <c r="C1817">
        <v>46</v>
      </c>
      <c r="D1817" t="s">
        <v>85</v>
      </c>
      <c r="E1817" t="s">
        <v>86</v>
      </c>
      <c r="F1817" t="s">
        <v>87</v>
      </c>
      <c r="G1817" t="s">
        <v>88</v>
      </c>
      <c r="H1817" t="s">
        <v>89</v>
      </c>
      <c r="I1817" t="s">
        <v>90</v>
      </c>
      <c r="J1817" t="s">
        <v>86</v>
      </c>
      <c r="K1817" t="s">
        <v>85</v>
      </c>
      <c r="L1817" t="s">
        <v>14</v>
      </c>
      <c r="M1817" t="s">
        <v>6</v>
      </c>
      <c r="N1817">
        <v>12.3751204245</v>
      </c>
      <c r="O1817">
        <f>IF(AND(COUNTIF(L1817:M1817, "BASE"),COUNTIF(L1817:M1817, "TAXONOMIC")),1,0)</f>
        <v>1</v>
      </c>
      <c r="P1817">
        <f>IF(AND(COUNTIF(L1817:M1817, "BASE"),COUNTIF(L1817:M1817, "THEMATIC")),1,0)</f>
        <v>0</v>
      </c>
      <c r="Q1817" t="s">
        <v>354</v>
      </c>
      <c r="R1817">
        <f>IF(AND(COUNTIF(L1817:M1817, "THEMATIC"),COUNTIF(L1817:M1817, "TAXONOMIC")),1,0)</f>
        <v>0</v>
      </c>
      <c r="S1817">
        <f>IF(COUNTIF(L1817:M1817, "UNRELATED"),1,0)</f>
        <v>0</v>
      </c>
    </row>
    <row r="1818" spans="1:19" x14ac:dyDescent="0.35">
      <c r="A1818">
        <v>4032</v>
      </c>
      <c r="B1818">
        <v>1</v>
      </c>
      <c r="C1818">
        <v>47</v>
      </c>
      <c r="D1818" t="s">
        <v>285</v>
      </c>
      <c r="E1818" t="s">
        <v>286</v>
      </c>
      <c r="F1818" t="s">
        <v>81</v>
      </c>
      <c r="G1818" t="s">
        <v>287</v>
      </c>
      <c r="H1818" t="s">
        <v>288</v>
      </c>
      <c r="I1818" t="s">
        <v>289</v>
      </c>
      <c r="J1818" t="s">
        <v>286</v>
      </c>
      <c r="K1818" t="s">
        <v>289</v>
      </c>
      <c r="L1818" t="s">
        <v>14</v>
      </c>
      <c r="M1818" t="s">
        <v>324</v>
      </c>
      <c r="N1818">
        <v>11.444598793799999</v>
      </c>
      <c r="O1818">
        <f>IF(AND(COUNTIF(L1818:M1818, "BASE"),COUNTIF(L1818:M1818, "TAXONOMIC")),1,0)</f>
        <v>0</v>
      </c>
      <c r="P1818">
        <f>IF(AND(COUNTIF(L1818:M1818, "BASE"),COUNTIF(L1818:M1818, "THEMATIC")),1,0)</f>
        <v>0</v>
      </c>
      <c r="Q1818" t="s">
        <v>352</v>
      </c>
      <c r="R1818">
        <f>IF(AND(COUNTIF(L1818:M1818, "THEMATIC"),COUNTIF(L1818:M1818, "TAXONOMIC")),1,0)</f>
        <v>0</v>
      </c>
      <c r="S1818">
        <f>IF(COUNTIF(L1818:M1818, "UNRELATED"),1,0)</f>
        <v>1</v>
      </c>
    </row>
    <row r="1819" spans="1:19" x14ac:dyDescent="0.35">
      <c r="A1819">
        <v>4032</v>
      </c>
      <c r="B1819">
        <v>1</v>
      </c>
      <c r="C1819">
        <v>48</v>
      </c>
      <c r="D1819" t="s">
        <v>238</v>
      </c>
      <c r="E1819" t="s">
        <v>239</v>
      </c>
      <c r="F1819" t="s">
        <v>240</v>
      </c>
      <c r="G1819" t="s">
        <v>241</v>
      </c>
      <c r="H1819" t="s">
        <v>242</v>
      </c>
      <c r="I1819" t="s">
        <v>243</v>
      </c>
      <c r="J1819" t="s">
        <v>238</v>
      </c>
      <c r="K1819" t="s">
        <v>239</v>
      </c>
      <c r="L1819" t="s">
        <v>6</v>
      </c>
      <c r="M1819" t="s">
        <v>14</v>
      </c>
      <c r="N1819">
        <v>10.8450399692</v>
      </c>
      <c r="O1819">
        <f>IF(AND(COUNTIF(L1819:M1819, "BASE"),COUNTIF(L1819:M1819, "TAXONOMIC")),1,0)</f>
        <v>1</v>
      </c>
      <c r="P1819">
        <f>IF(AND(COUNTIF(L1819:M1819, "BASE"),COUNTIF(L1819:M1819, "THEMATIC")),1,0)</f>
        <v>0</v>
      </c>
      <c r="Q1819" t="s">
        <v>354</v>
      </c>
      <c r="R1819">
        <f>IF(AND(COUNTIF(L1819:M1819, "THEMATIC"),COUNTIF(L1819:M1819, "TAXONOMIC")),1,0)</f>
        <v>0</v>
      </c>
      <c r="S1819">
        <f>IF(COUNTIF(L1819:M1819, "UNRELATED"),1,0)</f>
        <v>0</v>
      </c>
    </row>
    <row r="1820" spans="1:19" x14ac:dyDescent="0.35">
      <c r="A1820">
        <v>4032</v>
      </c>
      <c r="B1820">
        <v>1</v>
      </c>
      <c r="C1820">
        <v>49</v>
      </c>
      <c r="D1820" t="s">
        <v>120</v>
      </c>
      <c r="E1820" t="s">
        <v>121</v>
      </c>
      <c r="F1820" t="s">
        <v>122</v>
      </c>
      <c r="G1820" t="s">
        <v>123</v>
      </c>
      <c r="H1820" t="s">
        <v>124</v>
      </c>
      <c r="I1820" t="s">
        <v>125</v>
      </c>
      <c r="J1820" t="s">
        <v>120</v>
      </c>
      <c r="K1820" t="s">
        <v>121</v>
      </c>
      <c r="L1820" t="s">
        <v>6</v>
      </c>
      <c r="M1820" t="s">
        <v>14</v>
      </c>
      <c r="N1820">
        <v>6.7122741234500003</v>
      </c>
      <c r="O1820">
        <f>IF(AND(COUNTIF(L1820:M1820, "BASE"),COUNTIF(L1820:M1820, "TAXONOMIC")),1,0)</f>
        <v>1</v>
      </c>
      <c r="P1820">
        <f>IF(AND(COUNTIF(L1820:M1820, "BASE"),COUNTIF(L1820:M1820, "THEMATIC")),1,0)</f>
        <v>0</v>
      </c>
      <c r="Q1820" t="s">
        <v>354</v>
      </c>
      <c r="R1820">
        <f>IF(AND(COUNTIF(L1820:M1820, "THEMATIC"),COUNTIF(L1820:M1820, "TAXONOMIC")),1,0)</f>
        <v>0</v>
      </c>
      <c r="S1820">
        <f>IF(COUNTIF(L1820:M1820, "UNRELATED"),1,0)</f>
        <v>0</v>
      </c>
    </row>
    <row r="1821" spans="1:19" x14ac:dyDescent="0.35">
      <c r="A1821">
        <v>4032</v>
      </c>
      <c r="B1821">
        <v>1</v>
      </c>
      <c r="C1821">
        <v>50</v>
      </c>
      <c r="D1821" t="s">
        <v>260</v>
      </c>
      <c r="E1821" t="s">
        <v>261</v>
      </c>
      <c r="F1821" t="s">
        <v>145</v>
      </c>
      <c r="G1821" t="s">
        <v>262</v>
      </c>
      <c r="H1821" t="s">
        <v>263</v>
      </c>
      <c r="I1821" t="s">
        <v>264</v>
      </c>
      <c r="J1821" t="s">
        <v>261</v>
      </c>
      <c r="K1821" t="s">
        <v>260</v>
      </c>
      <c r="L1821" t="s">
        <v>14</v>
      </c>
      <c r="M1821" t="s">
        <v>6</v>
      </c>
      <c r="N1821">
        <v>6.7442879910800002</v>
      </c>
      <c r="O1821">
        <f>IF(AND(COUNTIF(L1821:M1821, "BASE"),COUNTIF(L1821:M1821, "TAXONOMIC")),1,0)</f>
        <v>1</v>
      </c>
      <c r="P1821">
        <f>IF(AND(COUNTIF(L1821:M1821, "BASE"),COUNTIF(L1821:M1821, "THEMATIC")),1,0)</f>
        <v>0</v>
      </c>
      <c r="Q1821" t="s">
        <v>354</v>
      </c>
      <c r="R1821">
        <f>IF(AND(COUNTIF(L1821:M1821, "THEMATIC"),COUNTIF(L1821:M1821, "TAXONOMIC")),1,0)</f>
        <v>0</v>
      </c>
      <c r="S1821">
        <f>IF(COUNTIF(L1821:M1821, "UNRELATED"),1,0)</f>
        <v>0</v>
      </c>
    </row>
    <row r="1822" spans="1:19" x14ac:dyDescent="0.35">
      <c r="A1822">
        <v>4032</v>
      </c>
      <c r="B1822">
        <v>1</v>
      </c>
      <c r="C1822">
        <v>51</v>
      </c>
      <c r="D1822" t="s">
        <v>103</v>
      </c>
      <c r="E1822" t="s">
        <v>104</v>
      </c>
      <c r="F1822" t="s">
        <v>105</v>
      </c>
      <c r="G1822" t="s">
        <v>106</v>
      </c>
      <c r="H1822" t="s">
        <v>107</v>
      </c>
      <c r="I1822" t="s">
        <v>108</v>
      </c>
      <c r="J1822" t="s">
        <v>104</v>
      </c>
      <c r="K1822" t="s">
        <v>103</v>
      </c>
      <c r="L1822" t="s">
        <v>14</v>
      </c>
      <c r="M1822" t="s">
        <v>6</v>
      </c>
      <c r="N1822">
        <v>4.03145768051</v>
      </c>
      <c r="O1822">
        <f>IF(AND(COUNTIF(L1822:M1822, "BASE"),COUNTIF(L1822:M1822, "TAXONOMIC")),1,0)</f>
        <v>1</v>
      </c>
      <c r="P1822">
        <f>IF(AND(COUNTIF(L1822:M1822, "BASE"),COUNTIF(L1822:M1822, "THEMATIC")),1,0)</f>
        <v>0</v>
      </c>
      <c r="Q1822" t="s">
        <v>354</v>
      </c>
      <c r="R1822">
        <f>IF(AND(COUNTIF(L1822:M1822, "THEMATIC"),COUNTIF(L1822:M1822, "TAXONOMIC")),1,0)</f>
        <v>0</v>
      </c>
      <c r="S1822">
        <f>IF(COUNTIF(L1822:M1822, "UNRELATED"),1,0)</f>
        <v>0</v>
      </c>
    </row>
    <row r="1823" spans="1:19" x14ac:dyDescent="0.35">
      <c r="A1823">
        <v>4032</v>
      </c>
      <c r="B1823">
        <v>1</v>
      </c>
      <c r="C1823">
        <v>52</v>
      </c>
      <c r="D1823" t="s">
        <v>97</v>
      </c>
      <c r="E1823" t="s">
        <v>98</v>
      </c>
      <c r="F1823" t="s">
        <v>99</v>
      </c>
      <c r="G1823" t="s">
        <v>100</v>
      </c>
      <c r="H1823" t="s">
        <v>101</v>
      </c>
      <c r="I1823" t="s">
        <v>102</v>
      </c>
      <c r="J1823" t="s">
        <v>97</v>
      </c>
      <c r="K1823" t="s">
        <v>98</v>
      </c>
      <c r="L1823" t="s">
        <v>6</v>
      </c>
      <c r="M1823" t="s">
        <v>14</v>
      </c>
      <c r="N1823">
        <v>5.4334641256099996</v>
      </c>
      <c r="O1823">
        <f>IF(AND(COUNTIF(L1823:M1823, "BASE"),COUNTIF(L1823:M1823, "TAXONOMIC")),1,0)</f>
        <v>1</v>
      </c>
      <c r="P1823">
        <f>IF(AND(COUNTIF(L1823:M1823, "BASE"),COUNTIF(L1823:M1823, "THEMATIC")),1,0)</f>
        <v>0</v>
      </c>
      <c r="Q1823" t="s">
        <v>354</v>
      </c>
      <c r="R1823">
        <f>IF(AND(COUNTIF(L1823:M1823, "THEMATIC"),COUNTIF(L1823:M1823, "TAXONOMIC")),1,0)</f>
        <v>0</v>
      </c>
      <c r="S1823">
        <f>IF(COUNTIF(L1823:M1823, "UNRELATED"),1,0)</f>
        <v>0</v>
      </c>
    </row>
    <row r="1824" spans="1:19" x14ac:dyDescent="0.35">
      <c r="A1824">
        <v>4032</v>
      </c>
      <c r="B1824">
        <v>1</v>
      </c>
      <c r="C1824">
        <v>53</v>
      </c>
      <c r="D1824" t="s">
        <v>181</v>
      </c>
      <c r="E1824" t="s">
        <v>182</v>
      </c>
      <c r="F1824" t="s">
        <v>183</v>
      </c>
      <c r="G1824" t="s">
        <v>184</v>
      </c>
      <c r="H1824" t="s">
        <v>185</v>
      </c>
      <c r="I1824" t="s">
        <v>186</v>
      </c>
      <c r="J1824" t="s">
        <v>182</v>
      </c>
      <c r="K1824" t="s">
        <v>181</v>
      </c>
      <c r="L1824" t="s">
        <v>14</v>
      </c>
      <c r="M1824" t="s">
        <v>6</v>
      </c>
      <c r="N1824">
        <v>6.2762157821600004</v>
      </c>
      <c r="O1824">
        <f>IF(AND(COUNTIF(L1824:M1824, "BASE"),COUNTIF(L1824:M1824, "TAXONOMIC")),1,0)</f>
        <v>1</v>
      </c>
      <c r="P1824">
        <f>IF(AND(COUNTIF(L1824:M1824, "BASE"),COUNTIF(L1824:M1824, "THEMATIC")),1,0)</f>
        <v>0</v>
      </c>
      <c r="Q1824" t="s">
        <v>354</v>
      </c>
      <c r="R1824">
        <f>IF(AND(COUNTIF(L1824:M1824, "THEMATIC"),COUNTIF(L1824:M1824, "TAXONOMIC")),1,0)</f>
        <v>0</v>
      </c>
      <c r="S1824">
        <f>IF(COUNTIF(L1824:M1824, "UNRELATED"),1,0)</f>
        <v>0</v>
      </c>
    </row>
    <row r="1825" spans="1:19" x14ac:dyDescent="0.35">
      <c r="A1825">
        <v>4032</v>
      </c>
      <c r="B1825">
        <v>1</v>
      </c>
      <c r="C1825">
        <v>54</v>
      </c>
      <c r="D1825" t="s">
        <v>126</v>
      </c>
      <c r="E1825" t="s">
        <v>127</v>
      </c>
      <c r="F1825" t="s">
        <v>12</v>
      </c>
      <c r="G1825" t="s">
        <v>128</v>
      </c>
      <c r="H1825" t="s">
        <v>129</v>
      </c>
      <c r="I1825" t="s">
        <v>130</v>
      </c>
      <c r="J1825" t="s">
        <v>127</v>
      </c>
      <c r="K1825" t="s">
        <v>126</v>
      </c>
      <c r="L1825" t="s">
        <v>14</v>
      </c>
      <c r="M1825" t="s">
        <v>6</v>
      </c>
      <c r="N1825">
        <v>8.90752031247</v>
      </c>
      <c r="O1825">
        <f>IF(AND(COUNTIF(L1825:M1825, "BASE"),COUNTIF(L1825:M1825, "TAXONOMIC")),1,0)</f>
        <v>1</v>
      </c>
      <c r="P1825">
        <f>IF(AND(COUNTIF(L1825:M1825, "BASE"),COUNTIF(L1825:M1825, "THEMATIC")),1,0)</f>
        <v>0</v>
      </c>
      <c r="Q1825" t="s">
        <v>354</v>
      </c>
      <c r="R1825">
        <f>IF(AND(COUNTIF(L1825:M1825, "THEMATIC"),COUNTIF(L1825:M1825, "TAXONOMIC")),1,0)</f>
        <v>0</v>
      </c>
      <c r="S1825">
        <f>IF(COUNTIF(L1825:M1825, "UNRELATED"),1,0)</f>
        <v>0</v>
      </c>
    </row>
    <row r="1826" spans="1:19" x14ac:dyDescent="0.35">
      <c r="A1826">
        <v>4032</v>
      </c>
      <c r="B1826">
        <v>1</v>
      </c>
      <c r="C1826">
        <v>55</v>
      </c>
      <c r="D1826" t="s">
        <v>307</v>
      </c>
      <c r="E1826" t="s">
        <v>308</v>
      </c>
      <c r="F1826" t="s">
        <v>309</v>
      </c>
      <c r="G1826" t="s">
        <v>310</v>
      </c>
      <c r="H1826" t="s">
        <v>311</v>
      </c>
      <c r="I1826" t="s">
        <v>312</v>
      </c>
      <c r="J1826" t="s">
        <v>308</v>
      </c>
      <c r="K1826" t="s">
        <v>307</v>
      </c>
      <c r="L1826" t="s">
        <v>14</v>
      </c>
      <c r="M1826" t="s">
        <v>6</v>
      </c>
      <c r="N1826">
        <v>7.6014766768799999</v>
      </c>
      <c r="O1826">
        <f>IF(AND(COUNTIF(L1826:M1826, "BASE"),COUNTIF(L1826:M1826, "TAXONOMIC")),1,0)</f>
        <v>1</v>
      </c>
      <c r="P1826">
        <f>IF(AND(COUNTIF(L1826:M1826, "BASE"),COUNTIF(L1826:M1826, "THEMATIC")),1,0)</f>
        <v>0</v>
      </c>
      <c r="Q1826" t="s">
        <v>354</v>
      </c>
      <c r="R1826">
        <f>IF(AND(COUNTIF(L1826:M1826, "THEMATIC"),COUNTIF(L1826:M1826, "TAXONOMIC")),1,0)</f>
        <v>0</v>
      </c>
      <c r="S1826">
        <f>IF(COUNTIF(L1826:M1826, "UNRELATED"),1,0)</f>
        <v>0</v>
      </c>
    </row>
    <row r="1827" spans="1:19" x14ac:dyDescent="0.35">
      <c r="A1827">
        <v>4032</v>
      </c>
      <c r="B1827">
        <v>1</v>
      </c>
      <c r="C1827">
        <v>56</v>
      </c>
      <c r="D1827" t="s">
        <v>142</v>
      </c>
      <c r="E1827" t="s">
        <v>45</v>
      </c>
      <c r="F1827" t="s">
        <v>143</v>
      </c>
      <c r="G1827" t="s">
        <v>144</v>
      </c>
      <c r="H1827" t="s">
        <v>51</v>
      </c>
      <c r="I1827" t="s">
        <v>145</v>
      </c>
      <c r="J1827" t="s">
        <v>45</v>
      </c>
      <c r="K1827" t="s">
        <v>142</v>
      </c>
      <c r="L1827" t="s">
        <v>14</v>
      </c>
      <c r="M1827" t="s">
        <v>6</v>
      </c>
      <c r="N1827">
        <v>11.1220006449</v>
      </c>
      <c r="O1827">
        <f>IF(AND(COUNTIF(L1827:M1827, "BASE"),COUNTIF(L1827:M1827, "TAXONOMIC")),1,0)</f>
        <v>1</v>
      </c>
      <c r="P1827">
        <f>IF(AND(COUNTIF(L1827:M1827, "BASE"),COUNTIF(L1827:M1827, "THEMATIC")),1,0)</f>
        <v>0</v>
      </c>
      <c r="Q1827" t="s">
        <v>354</v>
      </c>
      <c r="R1827">
        <f>IF(AND(COUNTIF(L1827:M1827, "THEMATIC"),COUNTIF(L1827:M1827, "TAXONOMIC")),1,0)</f>
        <v>0</v>
      </c>
      <c r="S1827">
        <f>IF(COUNTIF(L1827:M1827, "UNRELATED"),1,0)</f>
        <v>0</v>
      </c>
    </row>
    <row r="1828" spans="1:19" x14ac:dyDescent="0.35">
      <c r="A1828">
        <v>4032</v>
      </c>
      <c r="B1828">
        <v>1</v>
      </c>
      <c r="C1828">
        <v>57</v>
      </c>
      <c r="D1828" t="s">
        <v>79</v>
      </c>
      <c r="E1828" t="s">
        <v>80</v>
      </c>
      <c r="F1828" t="s">
        <v>81</v>
      </c>
      <c r="G1828" t="s">
        <v>82</v>
      </c>
      <c r="H1828" t="s">
        <v>83</v>
      </c>
      <c r="I1828" t="s">
        <v>84</v>
      </c>
      <c r="J1828" t="s">
        <v>79</v>
      </c>
      <c r="K1828" t="s">
        <v>81</v>
      </c>
      <c r="L1828" t="s">
        <v>6</v>
      </c>
      <c r="M1828" t="s">
        <v>7</v>
      </c>
      <c r="N1828">
        <v>27.228237687699998</v>
      </c>
      <c r="O1828">
        <f>IF(AND(COUNTIF(L1828:M1828, "BASE"),COUNTIF(L1828:M1828, "TAXONOMIC")),1,0)</f>
        <v>0</v>
      </c>
      <c r="P1828">
        <f>IF(AND(COUNTIF(L1828:M1828, "BASE"),COUNTIF(L1828:M1828, "THEMATIC")),1,0)</f>
        <v>1</v>
      </c>
      <c r="Q1828" t="s">
        <v>353</v>
      </c>
      <c r="R1828">
        <f>IF(AND(COUNTIF(L1828:M1828, "THEMATIC"),COUNTIF(L1828:M1828, "TAXONOMIC")),1,0)</f>
        <v>0</v>
      </c>
      <c r="S1828">
        <f>IF(COUNTIF(L1828:M1828, "UNRELATED"),1,0)</f>
        <v>0</v>
      </c>
    </row>
    <row r="1829" spans="1:19" x14ac:dyDescent="0.35">
      <c r="A1829">
        <v>4032</v>
      </c>
      <c r="B1829">
        <v>1</v>
      </c>
      <c r="C1829">
        <v>58</v>
      </c>
      <c r="D1829" t="s">
        <v>15</v>
      </c>
      <c r="E1829" t="s">
        <v>16</v>
      </c>
      <c r="F1829" t="s">
        <v>17</v>
      </c>
      <c r="G1829" t="s">
        <v>18</v>
      </c>
      <c r="H1829" t="s">
        <v>19</v>
      </c>
      <c r="I1829" t="s">
        <v>20</v>
      </c>
      <c r="J1829" t="s">
        <v>15</v>
      </c>
      <c r="K1829" t="s">
        <v>16</v>
      </c>
      <c r="L1829" t="s">
        <v>6</v>
      </c>
      <c r="M1829" t="s">
        <v>14</v>
      </c>
      <c r="N1829">
        <v>8.8589890106800002</v>
      </c>
      <c r="O1829">
        <f>IF(AND(COUNTIF(L1829:M1829, "BASE"),COUNTIF(L1829:M1829, "TAXONOMIC")),1,0)</f>
        <v>1</v>
      </c>
      <c r="P1829">
        <f>IF(AND(COUNTIF(L1829:M1829, "BASE"),COUNTIF(L1829:M1829, "THEMATIC")),1,0)</f>
        <v>0</v>
      </c>
      <c r="Q1829" t="s">
        <v>354</v>
      </c>
      <c r="R1829">
        <f>IF(AND(COUNTIF(L1829:M1829, "THEMATIC"),COUNTIF(L1829:M1829, "TAXONOMIC")),1,0)</f>
        <v>0</v>
      </c>
      <c r="S1829">
        <f>IF(COUNTIF(L1829:M1829, "UNRELATED"),1,0)</f>
        <v>0</v>
      </c>
    </row>
    <row r="1830" spans="1:19" x14ac:dyDescent="0.35">
      <c r="A1830">
        <v>4032</v>
      </c>
      <c r="B1830">
        <v>1</v>
      </c>
      <c r="C1830">
        <v>59</v>
      </c>
      <c r="D1830" t="s">
        <v>141</v>
      </c>
      <c r="E1830" t="s">
        <v>157</v>
      </c>
      <c r="F1830" t="s">
        <v>158</v>
      </c>
      <c r="G1830" t="s">
        <v>159</v>
      </c>
      <c r="H1830" t="s">
        <v>160</v>
      </c>
      <c r="I1830" t="s">
        <v>161</v>
      </c>
      <c r="J1830" t="s">
        <v>157</v>
      </c>
      <c r="K1830" t="s">
        <v>141</v>
      </c>
      <c r="L1830" t="s">
        <v>14</v>
      </c>
      <c r="M1830" t="s">
        <v>6</v>
      </c>
      <c r="N1830">
        <v>4.1765642596900001</v>
      </c>
      <c r="O1830">
        <f>IF(AND(COUNTIF(L1830:M1830, "BASE"),COUNTIF(L1830:M1830, "TAXONOMIC")),1,0)</f>
        <v>1</v>
      </c>
      <c r="P1830">
        <f>IF(AND(COUNTIF(L1830:M1830, "BASE"),COUNTIF(L1830:M1830, "THEMATIC")),1,0)</f>
        <v>0</v>
      </c>
      <c r="Q1830" t="s">
        <v>354</v>
      </c>
      <c r="R1830">
        <f>IF(AND(COUNTIF(L1830:M1830, "THEMATIC"),COUNTIF(L1830:M1830, "TAXONOMIC")),1,0)</f>
        <v>0</v>
      </c>
      <c r="S1830">
        <f>IF(COUNTIF(L1830:M1830, "UNRELATED"),1,0)</f>
        <v>0</v>
      </c>
    </row>
    <row r="1831" spans="1:19" x14ac:dyDescent="0.35">
      <c r="A1831">
        <v>4034</v>
      </c>
      <c r="B1831">
        <v>1</v>
      </c>
      <c r="C1831">
        <v>1</v>
      </c>
      <c r="D1831" t="s">
        <v>253</v>
      </c>
      <c r="E1831" t="s">
        <v>275</v>
      </c>
      <c r="F1831" t="s">
        <v>234</v>
      </c>
      <c r="G1831" t="s">
        <v>276</v>
      </c>
      <c r="H1831" t="s">
        <v>277</v>
      </c>
      <c r="I1831" t="s">
        <v>278</v>
      </c>
      <c r="J1831" t="s">
        <v>253</v>
      </c>
      <c r="K1831" t="s">
        <v>234</v>
      </c>
      <c r="L1831" t="s">
        <v>6</v>
      </c>
      <c r="M1831" t="s">
        <v>7</v>
      </c>
      <c r="N1831">
        <v>7.9957540787300001</v>
      </c>
      <c r="O1831">
        <f>IF(AND(COUNTIF(L1831:M1831, "BASE"),COUNTIF(L1831:M1831, "TAXONOMIC")),1,0)</f>
        <v>0</v>
      </c>
      <c r="P1831">
        <f>IF(AND(COUNTIF(L1831:M1831, "BASE"),COUNTIF(L1831:M1831, "THEMATIC")),1,0)</f>
        <v>1</v>
      </c>
      <c r="Q1831" t="s">
        <v>353</v>
      </c>
      <c r="R1831">
        <f>IF(AND(COUNTIF(L1831:M1831, "THEMATIC"),COUNTIF(L1831:M1831, "TAXONOMIC")),1,0)</f>
        <v>0</v>
      </c>
      <c r="S1831">
        <f>IF(COUNTIF(L1831:M1831, "UNRELATED"),1,0)</f>
        <v>0</v>
      </c>
    </row>
    <row r="1832" spans="1:19" x14ac:dyDescent="0.35">
      <c r="A1832">
        <v>4034</v>
      </c>
      <c r="B1832">
        <v>1</v>
      </c>
      <c r="C1832">
        <v>2</v>
      </c>
      <c r="D1832" t="s">
        <v>3</v>
      </c>
      <c r="E1832" t="s">
        <v>203</v>
      </c>
      <c r="F1832" t="s">
        <v>204</v>
      </c>
      <c r="G1832" t="s">
        <v>205</v>
      </c>
      <c r="H1832" t="s">
        <v>206</v>
      </c>
      <c r="I1832" t="s">
        <v>207</v>
      </c>
      <c r="J1832" t="s">
        <v>203</v>
      </c>
      <c r="K1832" t="s">
        <v>3</v>
      </c>
      <c r="L1832" t="s">
        <v>14</v>
      </c>
      <c r="M1832" t="s">
        <v>6</v>
      </c>
      <c r="N1832">
        <v>4.5744143610399997</v>
      </c>
      <c r="O1832">
        <f>IF(AND(COUNTIF(L1832:M1832, "BASE"),COUNTIF(L1832:M1832, "TAXONOMIC")),1,0)</f>
        <v>1</v>
      </c>
      <c r="P1832">
        <f>IF(AND(COUNTIF(L1832:M1832, "BASE"),COUNTIF(L1832:M1832, "THEMATIC")),1,0)</f>
        <v>0</v>
      </c>
      <c r="Q1832" t="s">
        <v>354</v>
      </c>
      <c r="R1832">
        <f>IF(AND(COUNTIF(L1832:M1832, "THEMATIC"),COUNTIF(L1832:M1832, "TAXONOMIC")),1,0)</f>
        <v>0</v>
      </c>
      <c r="S1832">
        <f>IF(COUNTIF(L1832:M1832, "UNRELATED"),1,0)</f>
        <v>0</v>
      </c>
    </row>
    <row r="1833" spans="1:19" x14ac:dyDescent="0.35">
      <c r="A1833">
        <v>4034</v>
      </c>
      <c r="B1833">
        <v>1</v>
      </c>
      <c r="C1833">
        <v>3</v>
      </c>
      <c r="D1833" t="s">
        <v>285</v>
      </c>
      <c r="E1833" t="s">
        <v>286</v>
      </c>
      <c r="F1833" t="s">
        <v>81</v>
      </c>
      <c r="G1833" t="s">
        <v>287</v>
      </c>
      <c r="H1833" t="s">
        <v>288</v>
      </c>
      <c r="I1833" t="s">
        <v>289</v>
      </c>
      <c r="J1833" t="s">
        <v>81</v>
      </c>
      <c r="K1833" t="s">
        <v>285</v>
      </c>
      <c r="L1833" t="s">
        <v>7</v>
      </c>
      <c r="M1833" t="s">
        <v>6</v>
      </c>
      <c r="N1833">
        <v>5.2176460809999998</v>
      </c>
      <c r="O1833">
        <f>IF(AND(COUNTIF(L1833:M1833, "BASE"),COUNTIF(L1833:M1833, "TAXONOMIC")),1,0)</f>
        <v>0</v>
      </c>
      <c r="P1833">
        <f>IF(AND(COUNTIF(L1833:M1833, "BASE"),COUNTIF(L1833:M1833, "THEMATIC")),1,0)</f>
        <v>1</v>
      </c>
      <c r="Q1833" t="s">
        <v>353</v>
      </c>
      <c r="R1833">
        <f>IF(AND(COUNTIF(L1833:M1833, "THEMATIC"),COUNTIF(L1833:M1833, "TAXONOMIC")),1,0)</f>
        <v>0</v>
      </c>
      <c r="S1833">
        <f>IF(COUNTIF(L1833:M1833, "UNRELATED"),1,0)</f>
        <v>0</v>
      </c>
    </row>
    <row r="1834" spans="1:19" x14ac:dyDescent="0.35">
      <c r="A1834">
        <v>4034</v>
      </c>
      <c r="B1834">
        <v>1</v>
      </c>
      <c r="C1834">
        <v>4</v>
      </c>
      <c r="D1834" t="s">
        <v>142</v>
      </c>
      <c r="E1834" t="s">
        <v>45</v>
      </c>
      <c r="F1834" t="s">
        <v>143</v>
      </c>
      <c r="G1834" t="s">
        <v>144</v>
      </c>
      <c r="H1834" t="s">
        <v>51</v>
      </c>
      <c r="I1834" t="s">
        <v>145</v>
      </c>
      <c r="J1834" t="s">
        <v>143</v>
      </c>
      <c r="K1834" t="s">
        <v>142</v>
      </c>
      <c r="L1834" t="s">
        <v>7</v>
      </c>
      <c r="M1834" t="s">
        <v>6</v>
      </c>
      <c r="N1834">
        <v>4.5539617671199997</v>
      </c>
      <c r="O1834">
        <f>IF(AND(COUNTIF(L1834:M1834, "BASE"),COUNTIF(L1834:M1834, "TAXONOMIC")),1,0)</f>
        <v>0</v>
      </c>
      <c r="P1834">
        <f>IF(AND(COUNTIF(L1834:M1834, "BASE"),COUNTIF(L1834:M1834, "THEMATIC")),1,0)</f>
        <v>1</v>
      </c>
      <c r="Q1834" t="s">
        <v>353</v>
      </c>
      <c r="R1834">
        <f>IF(AND(COUNTIF(L1834:M1834, "THEMATIC"),COUNTIF(L1834:M1834, "TAXONOMIC")),1,0)</f>
        <v>0</v>
      </c>
      <c r="S1834">
        <f>IF(COUNTIF(L1834:M1834, "UNRELATED"),1,0)</f>
        <v>0</v>
      </c>
    </row>
    <row r="1835" spans="1:19" x14ac:dyDescent="0.35">
      <c r="A1835">
        <v>4034</v>
      </c>
      <c r="B1835">
        <v>1</v>
      </c>
      <c r="C1835">
        <v>5</v>
      </c>
      <c r="D1835" t="s">
        <v>21</v>
      </c>
      <c r="E1835" t="s">
        <v>22</v>
      </c>
      <c r="F1835" t="s">
        <v>23</v>
      </c>
      <c r="G1835" t="s">
        <v>24</v>
      </c>
      <c r="H1835" t="s">
        <v>25</v>
      </c>
      <c r="I1835" t="s">
        <v>26</v>
      </c>
      <c r="J1835" t="s">
        <v>21</v>
      </c>
      <c r="K1835" t="s">
        <v>22</v>
      </c>
      <c r="L1835" t="s">
        <v>6</v>
      </c>
      <c r="M1835" t="s">
        <v>14</v>
      </c>
      <c r="N1835">
        <v>12.6020315534</v>
      </c>
      <c r="O1835">
        <f>IF(AND(COUNTIF(L1835:M1835, "BASE"),COUNTIF(L1835:M1835, "TAXONOMIC")),1,0)</f>
        <v>1</v>
      </c>
      <c r="P1835">
        <f>IF(AND(COUNTIF(L1835:M1835, "BASE"),COUNTIF(L1835:M1835, "THEMATIC")),1,0)</f>
        <v>0</v>
      </c>
      <c r="Q1835" t="s">
        <v>354</v>
      </c>
      <c r="R1835">
        <f>IF(AND(COUNTIF(L1835:M1835, "THEMATIC"),COUNTIF(L1835:M1835, "TAXONOMIC")),1,0)</f>
        <v>0</v>
      </c>
      <c r="S1835">
        <f>IF(COUNTIF(L1835:M1835, "UNRELATED"),1,0)</f>
        <v>0</v>
      </c>
    </row>
    <row r="1836" spans="1:19" x14ac:dyDescent="0.35">
      <c r="A1836">
        <v>4034</v>
      </c>
      <c r="B1836">
        <v>1</v>
      </c>
      <c r="C1836">
        <v>6</v>
      </c>
      <c r="D1836" t="s">
        <v>115</v>
      </c>
      <c r="E1836" t="s">
        <v>116</v>
      </c>
      <c r="F1836" t="s">
        <v>106</v>
      </c>
      <c r="G1836" t="s">
        <v>117</v>
      </c>
      <c r="H1836" t="s">
        <v>118</v>
      </c>
      <c r="I1836" t="s">
        <v>119</v>
      </c>
      <c r="J1836" t="s">
        <v>116</v>
      </c>
      <c r="K1836" t="s">
        <v>115</v>
      </c>
      <c r="L1836" t="s">
        <v>14</v>
      </c>
      <c r="M1836" t="s">
        <v>6</v>
      </c>
      <c r="N1836">
        <v>2.9142704661900001</v>
      </c>
      <c r="O1836">
        <f>IF(AND(COUNTIF(L1836:M1836, "BASE"),COUNTIF(L1836:M1836, "TAXONOMIC")),1,0)</f>
        <v>1</v>
      </c>
      <c r="P1836">
        <f>IF(AND(COUNTIF(L1836:M1836, "BASE"),COUNTIF(L1836:M1836, "THEMATIC")),1,0)</f>
        <v>0</v>
      </c>
      <c r="Q1836" t="s">
        <v>354</v>
      </c>
      <c r="R1836">
        <f>IF(AND(COUNTIF(L1836:M1836, "THEMATIC"),COUNTIF(L1836:M1836, "TAXONOMIC")),1,0)</f>
        <v>0</v>
      </c>
      <c r="S1836">
        <f>IF(COUNTIF(L1836:M1836, "UNRELATED"),1,0)</f>
        <v>0</v>
      </c>
    </row>
    <row r="1837" spans="1:19" x14ac:dyDescent="0.35">
      <c r="A1837">
        <v>4034</v>
      </c>
      <c r="B1837">
        <v>1</v>
      </c>
      <c r="C1837">
        <v>7</v>
      </c>
      <c r="D1837" t="s">
        <v>97</v>
      </c>
      <c r="E1837" t="s">
        <v>98</v>
      </c>
      <c r="F1837" t="s">
        <v>99</v>
      </c>
      <c r="G1837" t="s">
        <v>100</v>
      </c>
      <c r="H1837" t="s">
        <v>101</v>
      </c>
      <c r="I1837" t="s">
        <v>102</v>
      </c>
      <c r="J1837" t="s">
        <v>99</v>
      </c>
      <c r="K1837" t="s">
        <v>97</v>
      </c>
      <c r="L1837" t="s">
        <v>7</v>
      </c>
      <c r="M1837" t="s">
        <v>6</v>
      </c>
      <c r="N1837">
        <v>2.9045848001299999</v>
      </c>
      <c r="O1837">
        <f>IF(AND(COUNTIF(L1837:M1837, "BASE"),COUNTIF(L1837:M1837, "TAXONOMIC")),1,0)</f>
        <v>0</v>
      </c>
      <c r="P1837">
        <f>IF(AND(COUNTIF(L1837:M1837, "BASE"),COUNTIF(L1837:M1837, "THEMATIC")),1,0)</f>
        <v>1</v>
      </c>
      <c r="Q1837" t="s">
        <v>353</v>
      </c>
      <c r="R1837">
        <f>IF(AND(COUNTIF(L1837:M1837, "THEMATIC"),COUNTIF(L1837:M1837, "TAXONOMIC")),1,0)</f>
        <v>0</v>
      </c>
      <c r="S1837">
        <f>IF(COUNTIF(L1837:M1837, "UNRELATED"),1,0)</f>
        <v>0</v>
      </c>
    </row>
    <row r="1838" spans="1:19" x14ac:dyDescent="0.35">
      <c r="A1838">
        <v>4034</v>
      </c>
      <c r="B1838">
        <v>1</v>
      </c>
      <c r="C1838">
        <v>8</v>
      </c>
      <c r="D1838" t="s">
        <v>260</v>
      </c>
      <c r="E1838" t="s">
        <v>261</v>
      </c>
      <c r="F1838" t="s">
        <v>145</v>
      </c>
      <c r="G1838" t="s">
        <v>262</v>
      </c>
      <c r="H1838" t="s">
        <v>263</v>
      </c>
      <c r="I1838" t="s">
        <v>264</v>
      </c>
      <c r="J1838" t="s">
        <v>145</v>
      </c>
      <c r="K1838" t="s">
        <v>260</v>
      </c>
      <c r="L1838" t="s">
        <v>7</v>
      </c>
      <c r="M1838" t="s">
        <v>6</v>
      </c>
      <c r="N1838">
        <v>3.2845164416400001</v>
      </c>
      <c r="O1838">
        <f>IF(AND(COUNTIF(L1838:M1838, "BASE"),COUNTIF(L1838:M1838, "TAXONOMIC")),1,0)</f>
        <v>0</v>
      </c>
      <c r="P1838">
        <f>IF(AND(COUNTIF(L1838:M1838, "BASE"),COUNTIF(L1838:M1838, "THEMATIC")),1,0)</f>
        <v>1</v>
      </c>
      <c r="Q1838" t="s">
        <v>353</v>
      </c>
      <c r="R1838">
        <f>IF(AND(COUNTIF(L1838:M1838, "THEMATIC"),COUNTIF(L1838:M1838, "TAXONOMIC")),1,0)</f>
        <v>0</v>
      </c>
      <c r="S1838">
        <f>IF(COUNTIF(L1838:M1838, "UNRELATED"),1,0)</f>
        <v>0</v>
      </c>
    </row>
    <row r="1839" spans="1:19" x14ac:dyDescent="0.35">
      <c r="A1839">
        <v>4034</v>
      </c>
      <c r="B1839">
        <v>1</v>
      </c>
      <c r="C1839">
        <v>9</v>
      </c>
      <c r="D1839" t="s">
        <v>255</v>
      </c>
      <c r="E1839" t="s">
        <v>256</v>
      </c>
      <c r="F1839" t="s">
        <v>175</v>
      </c>
      <c r="G1839" t="s">
        <v>257</v>
      </c>
      <c r="H1839" t="s">
        <v>258</v>
      </c>
      <c r="I1839" t="s">
        <v>259</v>
      </c>
      <c r="J1839" t="s">
        <v>175</v>
      </c>
      <c r="K1839" t="s">
        <v>255</v>
      </c>
      <c r="L1839" t="s">
        <v>7</v>
      </c>
      <c r="M1839" t="s">
        <v>6</v>
      </c>
      <c r="N1839">
        <v>3.6639720106000002</v>
      </c>
      <c r="O1839">
        <f>IF(AND(COUNTIF(L1839:M1839, "BASE"),COUNTIF(L1839:M1839, "TAXONOMIC")),1,0)</f>
        <v>0</v>
      </c>
      <c r="P1839">
        <f>IF(AND(COUNTIF(L1839:M1839, "BASE"),COUNTIF(L1839:M1839, "THEMATIC")),1,0)</f>
        <v>1</v>
      </c>
      <c r="Q1839" t="s">
        <v>353</v>
      </c>
      <c r="R1839">
        <f>IF(AND(COUNTIF(L1839:M1839, "THEMATIC"),COUNTIF(L1839:M1839, "TAXONOMIC")),1,0)</f>
        <v>0</v>
      </c>
      <c r="S1839">
        <f>IF(COUNTIF(L1839:M1839, "UNRELATED"),1,0)</f>
        <v>0</v>
      </c>
    </row>
    <row r="1840" spans="1:19" x14ac:dyDescent="0.35">
      <c r="A1840">
        <v>4034</v>
      </c>
      <c r="B1840">
        <v>1</v>
      </c>
      <c r="C1840">
        <v>10</v>
      </c>
      <c r="D1840" t="s">
        <v>351</v>
      </c>
      <c r="E1840" t="s">
        <v>304</v>
      </c>
      <c r="F1840" t="s">
        <v>81</v>
      </c>
      <c r="G1840" t="s">
        <v>249</v>
      </c>
      <c r="H1840" t="s">
        <v>305</v>
      </c>
      <c r="I1840" t="s">
        <v>306</v>
      </c>
      <c r="J1840" t="s">
        <v>304</v>
      </c>
      <c r="K1840" t="s">
        <v>175</v>
      </c>
      <c r="L1840" t="s">
        <v>14</v>
      </c>
      <c r="M1840" t="s">
        <v>6</v>
      </c>
      <c r="N1840">
        <v>4.5676063201400003</v>
      </c>
      <c r="O1840">
        <f>IF(AND(COUNTIF(L1840:M1840, "BASE"),COUNTIF(L1840:M1840, "TAXONOMIC")),1,0)</f>
        <v>1</v>
      </c>
      <c r="P1840">
        <f>IF(AND(COUNTIF(L1840:M1840, "BASE"),COUNTIF(L1840:M1840, "THEMATIC")),1,0)</f>
        <v>0</v>
      </c>
      <c r="Q1840" t="s">
        <v>354</v>
      </c>
      <c r="R1840">
        <f>IF(AND(COUNTIF(L1840:M1840, "THEMATIC"),COUNTIF(L1840:M1840, "TAXONOMIC")),1,0)</f>
        <v>0</v>
      </c>
      <c r="S1840">
        <f>IF(COUNTIF(L1840:M1840, "UNRELATED"),1,0)</f>
        <v>0</v>
      </c>
    </row>
    <row r="1841" spans="1:19" x14ac:dyDescent="0.35">
      <c r="A1841">
        <v>4034</v>
      </c>
      <c r="B1841">
        <v>1</v>
      </c>
      <c r="C1841">
        <v>11</v>
      </c>
      <c r="D1841" t="s">
        <v>162</v>
      </c>
      <c r="E1841" t="s">
        <v>163</v>
      </c>
      <c r="F1841" t="s">
        <v>164</v>
      </c>
      <c r="G1841" t="s">
        <v>165</v>
      </c>
      <c r="H1841" t="s">
        <v>166</v>
      </c>
      <c r="I1841" t="s">
        <v>115</v>
      </c>
      <c r="J1841" t="s">
        <v>163</v>
      </c>
      <c r="K1841" t="s">
        <v>162</v>
      </c>
      <c r="L1841" t="s">
        <v>14</v>
      </c>
      <c r="M1841" t="s">
        <v>6</v>
      </c>
      <c r="N1841">
        <v>3.3014405339500001</v>
      </c>
      <c r="O1841">
        <f>IF(AND(COUNTIF(L1841:M1841, "BASE"),COUNTIF(L1841:M1841, "TAXONOMIC")),1,0)</f>
        <v>1</v>
      </c>
      <c r="P1841">
        <f>IF(AND(COUNTIF(L1841:M1841, "BASE"),COUNTIF(L1841:M1841, "THEMATIC")),1,0)</f>
        <v>0</v>
      </c>
      <c r="Q1841" t="s">
        <v>354</v>
      </c>
      <c r="R1841">
        <f>IF(AND(COUNTIF(L1841:M1841, "THEMATIC"),COUNTIF(L1841:M1841, "TAXONOMIC")),1,0)</f>
        <v>0</v>
      </c>
      <c r="S1841">
        <f>IF(COUNTIF(L1841:M1841, "UNRELATED"),1,0)</f>
        <v>0</v>
      </c>
    </row>
    <row r="1842" spans="1:19" x14ac:dyDescent="0.35">
      <c r="A1842">
        <v>4034</v>
      </c>
      <c r="B1842">
        <v>1</v>
      </c>
      <c r="C1842">
        <v>12</v>
      </c>
      <c r="D1842" t="s">
        <v>69</v>
      </c>
      <c r="E1842" t="s">
        <v>70</v>
      </c>
      <c r="F1842" t="s">
        <v>71</v>
      </c>
      <c r="G1842" t="s">
        <v>38</v>
      </c>
      <c r="H1842" t="s">
        <v>72</v>
      </c>
      <c r="I1842" t="s">
        <v>73</v>
      </c>
      <c r="J1842" t="s">
        <v>69</v>
      </c>
      <c r="K1842" t="s">
        <v>70</v>
      </c>
      <c r="L1842" t="s">
        <v>6</v>
      </c>
      <c r="M1842" t="s">
        <v>14</v>
      </c>
      <c r="N1842">
        <v>8.7072621970400004</v>
      </c>
      <c r="O1842">
        <f>IF(AND(COUNTIF(L1842:M1842, "BASE"),COUNTIF(L1842:M1842, "TAXONOMIC")),1,0)</f>
        <v>1</v>
      </c>
      <c r="P1842">
        <f>IF(AND(COUNTIF(L1842:M1842, "BASE"),COUNTIF(L1842:M1842, "THEMATIC")),1,0)</f>
        <v>0</v>
      </c>
      <c r="Q1842" t="s">
        <v>354</v>
      </c>
      <c r="R1842">
        <f>IF(AND(COUNTIF(L1842:M1842, "THEMATIC"),COUNTIF(L1842:M1842, "TAXONOMIC")),1,0)</f>
        <v>0</v>
      </c>
      <c r="S1842">
        <f>IF(COUNTIF(L1842:M1842, "UNRELATED"),1,0)</f>
        <v>0</v>
      </c>
    </row>
    <row r="1843" spans="1:19" x14ac:dyDescent="0.35">
      <c r="A1843">
        <v>4034</v>
      </c>
      <c r="B1843">
        <v>1</v>
      </c>
      <c r="C1843">
        <v>13</v>
      </c>
      <c r="D1843" t="s">
        <v>79</v>
      </c>
      <c r="E1843" t="s">
        <v>80</v>
      </c>
      <c r="F1843" t="s">
        <v>81</v>
      </c>
      <c r="G1843" t="s">
        <v>82</v>
      </c>
      <c r="H1843" t="s">
        <v>83</v>
      </c>
      <c r="I1843" t="s">
        <v>84</v>
      </c>
      <c r="J1843" t="s">
        <v>79</v>
      </c>
      <c r="K1843" t="s">
        <v>81</v>
      </c>
      <c r="L1843" t="s">
        <v>6</v>
      </c>
      <c r="M1843" t="s">
        <v>7</v>
      </c>
      <c r="N1843">
        <v>2.83343441878</v>
      </c>
      <c r="O1843">
        <f>IF(AND(COUNTIF(L1843:M1843, "BASE"),COUNTIF(L1843:M1843, "TAXONOMIC")),1,0)</f>
        <v>0</v>
      </c>
      <c r="P1843">
        <f>IF(AND(COUNTIF(L1843:M1843, "BASE"),COUNTIF(L1843:M1843, "THEMATIC")),1,0)</f>
        <v>1</v>
      </c>
      <c r="Q1843" t="s">
        <v>353</v>
      </c>
      <c r="R1843">
        <f>IF(AND(COUNTIF(L1843:M1843, "THEMATIC"),COUNTIF(L1843:M1843, "TAXONOMIC")),1,0)</f>
        <v>0</v>
      </c>
      <c r="S1843">
        <f>IF(COUNTIF(L1843:M1843, "UNRELATED"),1,0)</f>
        <v>0</v>
      </c>
    </row>
    <row r="1844" spans="1:19" x14ac:dyDescent="0.35">
      <c r="A1844">
        <v>4034</v>
      </c>
      <c r="B1844">
        <v>1</v>
      </c>
      <c r="C1844">
        <v>14</v>
      </c>
      <c r="D1844" t="s">
        <v>171</v>
      </c>
      <c r="E1844" t="s">
        <v>172</v>
      </c>
      <c r="F1844" t="s">
        <v>140</v>
      </c>
      <c r="G1844" t="s">
        <v>86</v>
      </c>
      <c r="H1844" t="s">
        <v>173</v>
      </c>
      <c r="I1844" t="s">
        <v>174</v>
      </c>
      <c r="J1844" t="s">
        <v>171</v>
      </c>
      <c r="K1844" t="s">
        <v>172</v>
      </c>
      <c r="L1844" t="s">
        <v>6</v>
      </c>
      <c r="M1844" t="s">
        <v>14</v>
      </c>
      <c r="N1844">
        <v>3.4635559269199998</v>
      </c>
      <c r="O1844">
        <f>IF(AND(COUNTIF(L1844:M1844, "BASE"),COUNTIF(L1844:M1844, "TAXONOMIC")),1,0)</f>
        <v>1</v>
      </c>
      <c r="P1844">
        <f>IF(AND(COUNTIF(L1844:M1844, "BASE"),COUNTIF(L1844:M1844, "THEMATIC")),1,0)</f>
        <v>0</v>
      </c>
      <c r="Q1844" t="s">
        <v>354</v>
      </c>
      <c r="R1844">
        <f>IF(AND(COUNTIF(L1844:M1844, "THEMATIC"),COUNTIF(L1844:M1844, "TAXONOMIC")),1,0)</f>
        <v>0</v>
      </c>
      <c r="S1844">
        <f>IF(COUNTIF(L1844:M1844, "UNRELATED"),1,0)</f>
        <v>0</v>
      </c>
    </row>
    <row r="1845" spans="1:19" x14ac:dyDescent="0.35">
      <c r="A1845">
        <v>4034</v>
      </c>
      <c r="B1845">
        <v>1</v>
      </c>
      <c r="C1845">
        <v>15</v>
      </c>
      <c r="D1845" t="s">
        <v>141</v>
      </c>
      <c r="E1845" t="s">
        <v>157</v>
      </c>
      <c r="F1845" t="s">
        <v>158</v>
      </c>
      <c r="G1845" t="s">
        <v>159</v>
      </c>
      <c r="H1845" t="s">
        <v>160</v>
      </c>
      <c r="I1845" t="s">
        <v>161</v>
      </c>
      <c r="J1845" t="s">
        <v>141</v>
      </c>
      <c r="K1845" t="s">
        <v>157</v>
      </c>
      <c r="L1845" t="s">
        <v>6</v>
      </c>
      <c r="M1845" t="s">
        <v>14</v>
      </c>
      <c r="N1845">
        <v>4.1575827682400002</v>
      </c>
      <c r="O1845">
        <f>IF(AND(COUNTIF(L1845:M1845, "BASE"),COUNTIF(L1845:M1845, "TAXONOMIC")),1,0)</f>
        <v>1</v>
      </c>
      <c r="P1845">
        <f>IF(AND(COUNTIF(L1845:M1845, "BASE"),COUNTIF(L1845:M1845, "THEMATIC")),1,0)</f>
        <v>0</v>
      </c>
      <c r="Q1845" t="s">
        <v>354</v>
      </c>
      <c r="R1845">
        <f>IF(AND(COUNTIF(L1845:M1845, "THEMATIC"),COUNTIF(L1845:M1845, "TAXONOMIC")),1,0)</f>
        <v>0</v>
      </c>
      <c r="S1845">
        <f>IF(COUNTIF(L1845:M1845, "UNRELATED"),1,0)</f>
        <v>0</v>
      </c>
    </row>
    <row r="1846" spans="1:19" x14ac:dyDescent="0.35">
      <c r="A1846">
        <v>4034</v>
      </c>
      <c r="B1846">
        <v>1</v>
      </c>
      <c r="C1846">
        <v>16</v>
      </c>
      <c r="D1846" t="s">
        <v>226</v>
      </c>
      <c r="E1846" t="s">
        <v>227</v>
      </c>
      <c r="F1846" t="s">
        <v>228</v>
      </c>
      <c r="G1846" t="s">
        <v>229</v>
      </c>
      <c r="H1846" t="s">
        <v>230</v>
      </c>
      <c r="I1846" t="s">
        <v>231</v>
      </c>
      <c r="J1846" t="s">
        <v>226</v>
      </c>
      <c r="K1846" t="s">
        <v>228</v>
      </c>
      <c r="L1846" t="s">
        <v>6</v>
      </c>
      <c r="M1846" t="s">
        <v>7</v>
      </c>
      <c r="N1846">
        <v>3.5295188354799998</v>
      </c>
      <c r="O1846">
        <f>IF(AND(COUNTIF(L1846:M1846, "BASE"),COUNTIF(L1846:M1846, "TAXONOMIC")),1,0)</f>
        <v>0</v>
      </c>
      <c r="P1846">
        <f>IF(AND(COUNTIF(L1846:M1846, "BASE"),COUNTIF(L1846:M1846, "THEMATIC")),1,0)</f>
        <v>1</v>
      </c>
      <c r="Q1846" t="s">
        <v>353</v>
      </c>
      <c r="R1846">
        <f>IF(AND(COUNTIF(L1846:M1846, "THEMATIC"),COUNTIF(L1846:M1846, "TAXONOMIC")),1,0)</f>
        <v>0</v>
      </c>
      <c r="S1846">
        <f>IF(COUNTIF(L1846:M1846, "UNRELATED"),1,0)</f>
        <v>0</v>
      </c>
    </row>
    <row r="1847" spans="1:19" x14ac:dyDescent="0.35">
      <c r="A1847">
        <v>4034</v>
      </c>
      <c r="B1847">
        <v>1</v>
      </c>
      <c r="C1847">
        <v>17</v>
      </c>
      <c r="D1847" t="s">
        <v>146</v>
      </c>
      <c r="E1847" t="s">
        <v>147</v>
      </c>
      <c r="F1847" t="s">
        <v>148</v>
      </c>
      <c r="G1847" t="s">
        <v>149</v>
      </c>
      <c r="H1847" t="s">
        <v>150</v>
      </c>
      <c r="I1847" t="s">
        <v>151</v>
      </c>
      <c r="J1847" t="s">
        <v>146</v>
      </c>
      <c r="K1847" t="s">
        <v>147</v>
      </c>
      <c r="L1847" t="s">
        <v>6</v>
      </c>
      <c r="M1847" t="s">
        <v>14</v>
      </c>
      <c r="N1847">
        <v>4.1770802363800001</v>
      </c>
      <c r="O1847">
        <f>IF(AND(COUNTIF(L1847:M1847, "BASE"),COUNTIF(L1847:M1847, "TAXONOMIC")),1,0)</f>
        <v>1</v>
      </c>
      <c r="P1847">
        <f>IF(AND(COUNTIF(L1847:M1847, "BASE"),COUNTIF(L1847:M1847, "THEMATIC")),1,0)</f>
        <v>0</v>
      </c>
      <c r="Q1847" t="s">
        <v>354</v>
      </c>
      <c r="R1847">
        <f>IF(AND(COUNTIF(L1847:M1847, "THEMATIC"),COUNTIF(L1847:M1847, "TAXONOMIC")),1,0)</f>
        <v>0</v>
      </c>
      <c r="S1847">
        <f>IF(COUNTIF(L1847:M1847, "UNRELATED"),1,0)</f>
        <v>0</v>
      </c>
    </row>
    <row r="1848" spans="1:19" x14ac:dyDescent="0.35">
      <c r="A1848">
        <v>4034</v>
      </c>
      <c r="B1848">
        <v>1</v>
      </c>
      <c r="C1848">
        <v>18</v>
      </c>
      <c r="D1848" t="s">
        <v>181</v>
      </c>
      <c r="E1848" t="s">
        <v>182</v>
      </c>
      <c r="F1848" t="s">
        <v>183</v>
      </c>
      <c r="G1848" t="s">
        <v>184</v>
      </c>
      <c r="H1848" t="s">
        <v>185</v>
      </c>
      <c r="I1848" t="s">
        <v>186</v>
      </c>
      <c r="J1848" t="s">
        <v>181</v>
      </c>
      <c r="K1848" t="s">
        <v>182</v>
      </c>
      <c r="L1848" t="s">
        <v>6</v>
      </c>
      <c r="M1848" t="s">
        <v>14</v>
      </c>
      <c r="N1848">
        <v>3.3184447446799998</v>
      </c>
      <c r="O1848">
        <f>IF(AND(COUNTIF(L1848:M1848, "BASE"),COUNTIF(L1848:M1848, "TAXONOMIC")),1,0)</f>
        <v>1</v>
      </c>
      <c r="P1848">
        <f>IF(AND(COUNTIF(L1848:M1848, "BASE"),COUNTIF(L1848:M1848, "THEMATIC")),1,0)</f>
        <v>0</v>
      </c>
      <c r="Q1848" t="s">
        <v>354</v>
      </c>
      <c r="R1848">
        <f>IF(AND(COUNTIF(L1848:M1848, "THEMATIC"),COUNTIF(L1848:M1848, "TAXONOMIC")),1,0)</f>
        <v>0</v>
      </c>
      <c r="S1848">
        <f>IF(COUNTIF(L1848:M1848, "UNRELATED"),1,0)</f>
        <v>0</v>
      </c>
    </row>
    <row r="1849" spans="1:19" x14ac:dyDescent="0.35">
      <c r="A1849">
        <v>4034</v>
      </c>
      <c r="B1849">
        <v>1</v>
      </c>
      <c r="C1849">
        <v>19</v>
      </c>
      <c r="D1849" t="s">
        <v>91</v>
      </c>
      <c r="E1849" t="s">
        <v>92</v>
      </c>
      <c r="F1849" t="s">
        <v>93</v>
      </c>
      <c r="G1849" t="s">
        <v>94</v>
      </c>
      <c r="H1849" t="s">
        <v>95</v>
      </c>
      <c r="I1849" t="s">
        <v>96</v>
      </c>
      <c r="J1849" t="s">
        <v>91</v>
      </c>
      <c r="K1849" t="s">
        <v>92</v>
      </c>
      <c r="L1849" t="s">
        <v>6</v>
      </c>
      <c r="M1849" t="s">
        <v>14</v>
      </c>
      <c r="N1849">
        <v>4.8304912422299999</v>
      </c>
      <c r="O1849">
        <f>IF(AND(COUNTIF(L1849:M1849, "BASE"),COUNTIF(L1849:M1849, "TAXONOMIC")),1,0)</f>
        <v>1</v>
      </c>
      <c r="P1849">
        <f>IF(AND(COUNTIF(L1849:M1849, "BASE"),COUNTIF(L1849:M1849, "THEMATIC")),1,0)</f>
        <v>0</v>
      </c>
      <c r="Q1849" t="s">
        <v>354</v>
      </c>
      <c r="R1849">
        <f>IF(AND(COUNTIF(L1849:M1849, "THEMATIC"),COUNTIF(L1849:M1849, "TAXONOMIC")),1,0)</f>
        <v>0</v>
      </c>
      <c r="S1849">
        <f>IF(COUNTIF(L1849:M1849, "UNRELATED"),1,0)</f>
        <v>0</v>
      </c>
    </row>
    <row r="1850" spans="1:19" x14ac:dyDescent="0.35">
      <c r="A1850">
        <v>4034</v>
      </c>
      <c r="B1850">
        <v>1</v>
      </c>
      <c r="C1850">
        <v>20</v>
      </c>
      <c r="D1850" t="s">
        <v>132</v>
      </c>
      <c r="E1850" t="s">
        <v>244</v>
      </c>
      <c r="F1850" t="s">
        <v>245</v>
      </c>
      <c r="G1850" t="s">
        <v>246</v>
      </c>
      <c r="H1850" t="s">
        <v>247</v>
      </c>
      <c r="I1850" t="s">
        <v>248</v>
      </c>
      <c r="J1850" t="s">
        <v>132</v>
      </c>
      <c r="K1850" t="s">
        <v>245</v>
      </c>
      <c r="L1850" t="s">
        <v>6</v>
      </c>
      <c r="M1850" t="s">
        <v>7</v>
      </c>
      <c r="N1850">
        <v>4.3318353700500003</v>
      </c>
      <c r="O1850">
        <f>IF(AND(COUNTIF(L1850:M1850, "BASE"),COUNTIF(L1850:M1850, "TAXONOMIC")),1,0)</f>
        <v>0</v>
      </c>
      <c r="P1850">
        <f>IF(AND(COUNTIF(L1850:M1850, "BASE"),COUNTIF(L1850:M1850, "THEMATIC")),1,0)</f>
        <v>1</v>
      </c>
      <c r="Q1850" t="s">
        <v>353</v>
      </c>
      <c r="R1850">
        <f>IF(AND(COUNTIF(L1850:M1850, "THEMATIC"),COUNTIF(L1850:M1850, "TAXONOMIC")),1,0)</f>
        <v>0</v>
      </c>
      <c r="S1850">
        <f>IF(COUNTIF(L1850:M1850, "UNRELATED"),1,0)</f>
        <v>0</v>
      </c>
    </row>
    <row r="1851" spans="1:19" x14ac:dyDescent="0.35">
      <c r="A1851">
        <v>4034</v>
      </c>
      <c r="B1851">
        <v>1</v>
      </c>
      <c r="C1851">
        <v>21</v>
      </c>
      <c r="D1851" t="s">
        <v>4</v>
      </c>
      <c r="E1851" t="s">
        <v>236</v>
      </c>
      <c r="F1851" t="s">
        <v>290</v>
      </c>
      <c r="G1851" t="s">
        <v>291</v>
      </c>
      <c r="H1851" t="s">
        <v>292</v>
      </c>
      <c r="I1851" t="s">
        <v>146</v>
      </c>
      <c r="J1851" t="s">
        <v>290</v>
      </c>
      <c r="K1851" t="s">
        <v>4</v>
      </c>
      <c r="L1851" t="s">
        <v>7</v>
      </c>
      <c r="M1851" t="s">
        <v>6</v>
      </c>
      <c r="N1851">
        <v>4.4917557949700004</v>
      </c>
      <c r="O1851">
        <f>IF(AND(COUNTIF(L1851:M1851, "BASE"),COUNTIF(L1851:M1851, "TAXONOMIC")),1,0)</f>
        <v>0</v>
      </c>
      <c r="P1851">
        <f>IF(AND(COUNTIF(L1851:M1851, "BASE"),COUNTIF(L1851:M1851, "THEMATIC")),1,0)</f>
        <v>1</v>
      </c>
      <c r="Q1851" t="s">
        <v>353</v>
      </c>
      <c r="R1851">
        <f>IF(AND(COUNTIF(L1851:M1851, "THEMATIC"),COUNTIF(L1851:M1851, "TAXONOMIC")),1,0)</f>
        <v>0</v>
      </c>
      <c r="S1851">
        <f>IF(COUNTIF(L1851:M1851, "UNRELATED"),1,0)</f>
        <v>0</v>
      </c>
    </row>
    <row r="1852" spans="1:19" x14ac:dyDescent="0.35">
      <c r="A1852">
        <v>4034</v>
      </c>
      <c r="B1852">
        <v>1</v>
      </c>
      <c r="C1852">
        <v>22</v>
      </c>
      <c r="D1852" t="s">
        <v>45</v>
      </c>
      <c r="E1852" t="s">
        <v>46</v>
      </c>
      <c r="F1852" t="s">
        <v>47</v>
      </c>
      <c r="G1852" t="s">
        <v>48</v>
      </c>
      <c r="H1852" t="s">
        <v>49</v>
      </c>
      <c r="I1852" t="s">
        <v>50</v>
      </c>
      <c r="J1852" t="s">
        <v>45</v>
      </c>
      <c r="K1852" t="s">
        <v>47</v>
      </c>
      <c r="L1852" t="s">
        <v>6</v>
      </c>
      <c r="M1852" t="s">
        <v>7</v>
      </c>
      <c r="N1852">
        <v>4.02617440675</v>
      </c>
      <c r="O1852">
        <f>IF(AND(COUNTIF(L1852:M1852, "BASE"),COUNTIF(L1852:M1852, "TAXONOMIC")),1,0)</f>
        <v>0</v>
      </c>
      <c r="P1852">
        <f>IF(AND(COUNTIF(L1852:M1852, "BASE"),COUNTIF(L1852:M1852, "THEMATIC")),1,0)</f>
        <v>1</v>
      </c>
      <c r="Q1852" t="s">
        <v>353</v>
      </c>
      <c r="R1852">
        <f>IF(AND(COUNTIF(L1852:M1852, "THEMATIC"),COUNTIF(L1852:M1852, "TAXONOMIC")),1,0)</f>
        <v>0</v>
      </c>
      <c r="S1852">
        <f>IF(COUNTIF(L1852:M1852, "UNRELATED"),1,0)</f>
        <v>0</v>
      </c>
    </row>
    <row r="1853" spans="1:19" x14ac:dyDescent="0.35">
      <c r="A1853">
        <v>4034</v>
      </c>
      <c r="B1853">
        <v>1</v>
      </c>
      <c r="C1853">
        <v>23</v>
      </c>
      <c r="D1853" t="s">
        <v>249</v>
      </c>
      <c r="E1853" t="s">
        <v>250</v>
      </c>
      <c r="F1853" t="s">
        <v>251</v>
      </c>
      <c r="G1853" t="s">
        <v>252</v>
      </c>
      <c r="H1853" t="s">
        <v>253</v>
      </c>
      <c r="I1853" t="s">
        <v>254</v>
      </c>
      <c r="J1853" t="s">
        <v>251</v>
      </c>
      <c r="K1853" t="s">
        <v>249</v>
      </c>
      <c r="L1853" t="s">
        <v>7</v>
      </c>
      <c r="M1853" t="s">
        <v>6</v>
      </c>
      <c r="N1853">
        <v>5.4748985779000003</v>
      </c>
      <c r="O1853">
        <f>IF(AND(COUNTIF(L1853:M1853, "BASE"),COUNTIF(L1853:M1853, "TAXONOMIC")),1,0)</f>
        <v>0</v>
      </c>
      <c r="P1853">
        <f>IF(AND(COUNTIF(L1853:M1853, "BASE"),COUNTIF(L1853:M1853, "THEMATIC")),1,0)</f>
        <v>1</v>
      </c>
      <c r="Q1853" t="s">
        <v>353</v>
      </c>
      <c r="R1853">
        <f>IF(AND(COUNTIF(L1853:M1853, "THEMATIC"),COUNTIF(L1853:M1853, "TAXONOMIC")),1,0)</f>
        <v>0</v>
      </c>
      <c r="S1853">
        <f>IF(COUNTIF(L1853:M1853, "UNRELATED"),1,0)</f>
        <v>0</v>
      </c>
    </row>
    <row r="1854" spans="1:19" x14ac:dyDescent="0.35">
      <c r="A1854">
        <v>4034</v>
      </c>
      <c r="B1854">
        <v>1</v>
      </c>
      <c r="C1854">
        <v>24</v>
      </c>
      <c r="D1854" t="s">
        <v>120</v>
      </c>
      <c r="E1854" t="s">
        <v>121</v>
      </c>
      <c r="F1854" t="s">
        <v>122</v>
      </c>
      <c r="G1854" t="s">
        <v>123</v>
      </c>
      <c r="H1854" t="s">
        <v>124</v>
      </c>
      <c r="I1854" t="s">
        <v>125</v>
      </c>
      <c r="J1854" t="s">
        <v>120</v>
      </c>
      <c r="K1854" t="s">
        <v>121</v>
      </c>
      <c r="L1854" t="s">
        <v>6</v>
      </c>
      <c r="M1854" t="s">
        <v>14</v>
      </c>
      <c r="N1854">
        <v>2.9388216566300001</v>
      </c>
      <c r="O1854">
        <f>IF(AND(COUNTIF(L1854:M1854, "BASE"),COUNTIF(L1854:M1854, "TAXONOMIC")),1,0)</f>
        <v>1</v>
      </c>
      <c r="P1854">
        <f>IF(AND(COUNTIF(L1854:M1854, "BASE"),COUNTIF(L1854:M1854, "THEMATIC")),1,0)</f>
        <v>0</v>
      </c>
      <c r="Q1854" t="s">
        <v>354</v>
      </c>
      <c r="R1854">
        <f>IF(AND(COUNTIF(L1854:M1854, "THEMATIC"),COUNTIF(L1854:M1854, "TAXONOMIC")),1,0)</f>
        <v>0</v>
      </c>
      <c r="S1854">
        <f>IF(COUNTIF(L1854:M1854, "UNRELATED"),1,0)</f>
        <v>0</v>
      </c>
    </row>
    <row r="1855" spans="1:19" x14ac:dyDescent="0.35">
      <c r="A1855">
        <v>4034</v>
      </c>
      <c r="B1855">
        <v>1</v>
      </c>
      <c r="C1855">
        <v>25</v>
      </c>
      <c r="D1855" t="s">
        <v>15</v>
      </c>
      <c r="E1855" t="s">
        <v>16</v>
      </c>
      <c r="F1855" t="s">
        <v>17</v>
      </c>
      <c r="G1855" t="s">
        <v>18</v>
      </c>
      <c r="H1855" t="s">
        <v>19</v>
      </c>
      <c r="I1855" t="s">
        <v>20</v>
      </c>
      <c r="J1855" t="s">
        <v>15</v>
      </c>
      <c r="K1855" t="s">
        <v>17</v>
      </c>
      <c r="L1855" t="s">
        <v>6</v>
      </c>
      <c r="M1855" t="s">
        <v>7</v>
      </c>
      <c r="N1855">
        <v>2.7623565408899999</v>
      </c>
      <c r="O1855">
        <f>IF(AND(COUNTIF(L1855:M1855, "BASE"),COUNTIF(L1855:M1855, "TAXONOMIC")),1,0)</f>
        <v>0</v>
      </c>
      <c r="P1855">
        <f>IF(AND(COUNTIF(L1855:M1855, "BASE"),COUNTIF(L1855:M1855, "THEMATIC")),1,0)</f>
        <v>1</v>
      </c>
      <c r="Q1855" t="s">
        <v>353</v>
      </c>
      <c r="R1855">
        <f>IF(AND(COUNTIF(L1855:M1855, "THEMATIC"),COUNTIF(L1855:M1855, "TAXONOMIC")),1,0)</f>
        <v>0</v>
      </c>
      <c r="S1855">
        <f>IF(COUNTIF(L1855:M1855, "UNRELATED"),1,0)</f>
        <v>0</v>
      </c>
    </row>
    <row r="1856" spans="1:19" x14ac:dyDescent="0.35">
      <c r="A1856">
        <v>4034</v>
      </c>
      <c r="B1856">
        <v>1</v>
      </c>
      <c r="C1856">
        <v>26</v>
      </c>
      <c r="D1856" t="s">
        <v>57</v>
      </c>
      <c r="E1856" t="s">
        <v>58</v>
      </c>
      <c r="F1856" t="s">
        <v>59</v>
      </c>
      <c r="G1856" t="s">
        <v>60</v>
      </c>
      <c r="H1856" t="s">
        <v>61</v>
      </c>
      <c r="I1856" t="s">
        <v>62</v>
      </c>
      <c r="J1856" t="s">
        <v>59</v>
      </c>
      <c r="K1856" t="s">
        <v>57</v>
      </c>
      <c r="L1856" t="s">
        <v>7</v>
      </c>
      <c r="M1856" t="s">
        <v>6</v>
      </c>
      <c r="N1856">
        <v>3.91525604972</v>
      </c>
      <c r="O1856">
        <f>IF(AND(COUNTIF(L1856:M1856, "BASE"),COUNTIF(L1856:M1856, "TAXONOMIC")),1,0)</f>
        <v>0</v>
      </c>
      <c r="P1856">
        <f>IF(AND(COUNTIF(L1856:M1856, "BASE"),COUNTIF(L1856:M1856, "THEMATIC")),1,0)</f>
        <v>1</v>
      </c>
      <c r="Q1856" t="s">
        <v>353</v>
      </c>
      <c r="R1856">
        <f>IF(AND(COUNTIF(L1856:M1856, "THEMATIC"),COUNTIF(L1856:M1856, "TAXONOMIC")),1,0)</f>
        <v>0</v>
      </c>
      <c r="S1856">
        <f>IF(COUNTIF(L1856:M1856, "UNRELATED"),1,0)</f>
        <v>0</v>
      </c>
    </row>
    <row r="1857" spans="1:19" x14ac:dyDescent="0.35">
      <c r="A1857">
        <v>4034</v>
      </c>
      <c r="B1857">
        <v>1</v>
      </c>
      <c r="C1857">
        <v>27</v>
      </c>
      <c r="D1857" t="s">
        <v>131</v>
      </c>
      <c r="E1857" t="s">
        <v>132</v>
      </c>
      <c r="F1857" t="s">
        <v>133</v>
      </c>
      <c r="G1857" t="s">
        <v>134</v>
      </c>
      <c r="H1857" t="s">
        <v>135</v>
      </c>
      <c r="I1857" t="s">
        <v>136</v>
      </c>
      <c r="J1857" t="s">
        <v>131</v>
      </c>
      <c r="K1857" t="s">
        <v>132</v>
      </c>
      <c r="L1857" t="s">
        <v>6</v>
      </c>
      <c r="M1857" t="s">
        <v>14</v>
      </c>
      <c r="N1857">
        <v>3.2260054971600001</v>
      </c>
      <c r="O1857">
        <f>IF(AND(COUNTIF(L1857:M1857, "BASE"),COUNTIF(L1857:M1857, "TAXONOMIC")),1,0)</f>
        <v>1</v>
      </c>
      <c r="P1857">
        <f>IF(AND(COUNTIF(L1857:M1857, "BASE"),COUNTIF(L1857:M1857, "THEMATIC")),1,0)</f>
        <v>0</v>
      </c>
      <c r="Q1857" t="s">
        <v>354</v>
      </c>
      <c r="R1857">
        <f>IF(AND(COUNTIF(L1857:M1857, "THEMATIC"),COUNTIF(L1857:M1857, "TAXONOMIC")),1,0)</f>
        <v>0</v>
      </c>
      <c r="S1857">
        <f>IF(COUNTIF(L1857:M1857, "UNRELATED"),1,0)</f>
        <v>0</v>
      </c>
    </row>
    <row r="1858" spans="1:19" x14ac:dyDescent="0.35">
      <c r="A1858">
        <v>4034</v>
      </c>
      <c r="B1858">
        <v>1</v>
      </c>
      <c r="C1858">
        <v>28</v>
      </c>
      <c r="D1858" t="s">
        <v>307</v>
      </c>
      <c r="E1858" t="s">
        <v>308</v>
      </c>
      <c r="F1858" t="s">
        <v>309</v>
      </c>
      <c r="G1858" t="s">
        <v>310</v>
      </c>
      <c r="H1858" t="s">
        <v>311</v>
      </c>
      <c r="I1858" t="s">
        <v>312</v>
      </c>
      <c r="J1858" t="s">
        <v>307</v>
      </c>
      <c r="K1858" t="s">
        <v>308</v>
      </c>
      <c r="L1858" t="s">
        <v>6</v>
      </c>
      <c r="M1858" t="s">
        <v>14</v>
      </c>
      <c r="N1858">
        <v>2.9478441975099998</v>
      </c>
      <c r="O1858">
        <f>IF(AND(COUNTIF(L1858:M1858, "BASE"),COUNTIF(L1858:M1858, "TAXONOMIC")),1,0)</f>
        <v>1</v>
      </c>
      <c r="P1858">
        <f>IF(AND(COUNTIF(L1858:M1858, "BASE"),COUNTIF(L1858:M1858, "THEMATIC")),1,0)</f>
        <v>0</v>
      </c>
      <c r="Q1858" t="s">
        <v>354</v>
      </c>
      <c r="R1858">
        <f>IF(AND(COUNTIF(L1858:M1858, "THEMATIC"),COUNTIF(L1858:M1858, "TAXONOMIC")),1,0)</f>
        <v>0</v>
      </c>
      <c r="S1858">
        <f>IF(COUNTIF(L1858:M1858, "UNRELATED"),1,0)</f>
        <v>0</v>
      </c>
    </row>
    <row r="1859" spans="1:19" x14ac:dyDescent="0.35">
      <c r="A1859">
        <v>4034</v>
      </c>
      <c r="B1859">
        <v>1</v>
      </c>
      <c r="C1859">
        <v>29</v>
      </c>
      <c r="D1859" t="s">
        <v>85</v>
      </c>
      <c r="E1859" t="s">
        <v>86</v>
      </c>
      <c r="F1859" t="s">
        <v>87</v>
      </c>
      <c r="G1859" t="s">
        <v>88</v>
      </c>
      <c r="H1859" t="s">
        <v>89</v>
      </c>
      <c r="I1859" t="s">
        <v>90</v>
      </c>
      <c r="J1859" t="s">
        <v>85</v>
      </c>
      <c r="K1859" t="s">
        <v>86</v>
      </c>
      <c r="L1859" t="s">
        <v>6</v>
      </c>
      <c r="M1859" t="s">
        <v>14</v>
      </c>
      <c r="N1859">
        <v>4.0111923473899997</v>
      </c>
      <c r="O1859">
        <f>IF(AND(COUNTIF(L1859:M1859, "BASE"),COUNTIF(L1859:M1859, "TAXONOMIC")),1,0)</f>
        <v>1</v>
      </c>
      <c r="P1859">
        <f>IF(AND(COUNTIF(L1859:M1859, "BASE"),COUNTIF(L1859:M1859, "THEMATIC")),1,0)</f>
        <v>0</v>
      </c>
      <c r="Q1859" t="s">
        <v>354</v>
      </c>
      <c r="R1859">
        <f>IF(AND(COUNTIF(L1859:M1859, "THEMATIC"),COUNTIF(L1859:M1859, "TAXONOMIC")),1,0)</f>
        <v>0</v>
      </c>
      <c r="S1859">
        <f>IF(COUNTIF(L1859:M1859, "UNRELATED"),1,0)</f>
        <v>0</v>
      </c>
    </row>
    <row r="1860" spans="1:19" x14ac:dyDescent="0.35">
      <c r="A1860">
        <v>4034</v>
      </c>
      <c r="B1860">
        <v>1</v>
      </c>
      <c r="C1860">
        <v>30</v>
      </c>
      <c r="D1860" t="s">
        <v>33</v>
      </c>
      <c r="E1860" t="s">
        <v>34</v>
      </c>
      <c r="F1860" t="s">
        <v>35</v>
      </c>
      <c r="G1860" t="s">
        <v>36</v>
      </c>
      <c r="H1860" t="s">
        <v>37</v>
      </c>
      <c r="I1860" t="s">
        <v>38</v>
      </c>
      <c r="J1860" t="s">
        <v>33</v>
      </c>
      <c r="K1860" t="s">
        <v>35</v>
      </c>
      <c r="L1860" t="s">
        <v>6</v>
      </c>
      <c r="M1860" t="s">
        <v>7</v>
      </c>
      <c r="N1860">
        <v>4.7360841380399998</v>
      </c>
      <c r="O1860">
        <f>IF(AND(COUNTIF(L1860:M1860, "BASE"),COUNTIF(L1860:M1860, "TAXONOMIC")),1,0)</f>
        <v>0</v>
      </c>
      <c r="P1860">
        <f>IF(AND(COUNTIF(L1860:M1860, "BASE"),COUNTIF(L1860:M1860, "THEMATIC")),1,0)</f>
        <v>1</v>
      </c>
      <c r="Q1860" t="s">
        <v>353</v>
      </c>
      <c r="R1860">
        <f>IF(AND(COUNTIF(L1860:M1860, "THEMATIC"),COUNTIF(L1860:M1860, "TAXONOMIC")),1,0)</f>
        <v>0</v>
      </c>
      <c r="S1860">
        <f>IF(COUNTIF(L1860:M1860, "UNRELATED"),1,0)</f>
        <v>0</v>
      </c>
    </row>
    <row r="1861" spans="1:19" x14ac:dyDescent="0.35">
      <c r="A1861">
        <v>4034</v>
      </c>
      <c r="B1861">
        <v>1</v>
      </c>
      <c r="C1861">
        <v>31</v>
      </c>
      <c r="D1861" t="s">
        <v>126</v>
      </c>
      <c r="E1861" t="s">
        <v>127</v>
      </c>
      <c r="F1861" t="s">
        <v>12</v>
      </c>
      <c r="G1861" t="s">
        <v>128</v>
      </c>
      <c r="H1861" t="s">
        <v>129</v>
      </c>
      <c r="I1861" t="s">
        <v>130</v>
      </c>
      <c r="J1861" t="s">
        <v>126</v>
      </c>
      <c r="K1861" t="s">
        <v>127</v>
      </c>
      <c r="L1861" t="s">
        <v>6</v>
      </c>
      <c r="M1861" t="s">
        <v>14</v>
      </c>
      <c r="N1861">
        <v>4.93741628178</v>
      </c>
      <c r="O1861">
        <f>IF(AND(COUNTIF(L1861:M1861, "BASE"),COUNTIF(L1861:M1861, "TAXONOMIC")),1,0)</f>
        <v>1</v>
      </c>
      <c r="P1861">
        <f>IF(AND(COUNTIF(L1861:M1861, "BASE"),COUNTIF(L1861:M1861, "THEMATIC")),1,0)</f>
        <v>0</v>
      </c>
      <c r="Q1861" t="s">
        <v>354</v>
      </c>
      <c r="R1861">
        <f>IF(AND(COUNTIF(L1861:M1861, "THEMATIC"),COUNTIF(L1861:M1861, "TAXONOMIC")),1,0)</f>
        <v>0</v>
      </c>
      <c r="S1861">
        <f>IF(COUNTIF(L1861:M1861, "UNRELATED"),1,0)</f>
        <v>0</v>
      </c>
    </row>
    <row r="1862" spans="1:19" x14ac:dyDescent="0.35">
      <c r="A1862">
        <v>4034</v>
      </c>
      <c r="B1862">
        <v>1</v>
      </c>
      <c r="C1862">
        <v>32</v>
      </c>
      <c r="D1862" t="s">
        <v>187</v>
      </c>
      <c r="E1862" t="s">
        <v>188</v>
      </c>
      <c r="F1862" t="s">
        <v>189</v>
      </c>
      <c r="G1862" t="s">
        <v>190</v>
      </c>
      <c r="H1862" t="s">
        <v>191</v>
      </c>
      <c r="I1862" t="s">
        <v>58</v>
      </c>
      <c r="J1862" t="s">
        <v>189</v>
      </c>
      <c r="K1862" t="s">
        <v>187</v>
      </c>
      <c r="L1862" t="s">
        <v>7</v>
      </c>
      <c r="M1862" t="s">
        <v>6</v>
      </c>
      <c r="N1862">
        <v>2.76746323355</v>
      </c>
      <c r="O1862">
        <f>IF(AND(COUNTIF(L1862:M1862, "BASE"),COUNTIF(L1862:M1862, "TAXONOMIC")),1,0)</f>
        <v>0</v>
      </c>
      <c r="P1862">
        <f>IF(AND(COUNTIF(L1862:M1862, "BASE"),COUNTIF(L1862:M1862, "THEMATIC")),1,0)</f>
        <v>1</v>
      </c>
      <c r="Q1862" t="s">
        <v>353</v>
      </c>
      <c r="R1862">
        <f>IF(AND(COUNTIF(L1862:M1862, "THEMATIC"),COUNTIF(L1862:M1862, "TAXONOMIC")),1,0)</f>
        <v>0</v>
      </c>
      <c r="S1862">
        <f>IF(COUNTIF(L1862:M1862, "UNRELATED"),1,0)</f>
        <v>0</v>
      </c>
    </row>
    <row r="1863" spans="1:19" x14ac:dyDescent="0.35">
      <c r="A1863">
        <v>4034</v>
      </c>
      <c r="B1863">
        <v>1</v>
      </c>
      <c r="C1863">
        <v>33</v>
      </c>
      <c r="D1863" t="s">
        <v>152</v>
      </c>
      <c r="E1863" t="s">
        <v>50</v>
      </c>
      <c r="F1863" t="s">
        <v>153</v>
      </c>
      <c r="G1863" t="s">
        <v>154</v>
      </c>
      <c r="H1863" t="s">
        <v>155</v>
      </c>
      <c r="I1863" t="s">
        <v>156</v>
      </c>
      <c r="J1863" t="s">
        <v>50</v>
      </c>
      <c r="K1863" t="s">
        <v>152</v>
      </c>
      <c r="L1863" t="s">
        <v>14</v>
      </c>
      <c r="M1863" t="s">
        <v>6</v>
      </c>
      <c r="N1863">
        <v>1.9487834316699999</v>
      </c>
      <c r="O1863">
        <f>IF(AND(COUNTIF(L1863:M1863, "BASE"),COUNTIF(L1863:M1863, "TAXONOMIC")),1,0)</f>
        <v>1</v>
      </c>
      <c r="P1863">
        <f>IF(AND(COUNTIF(L1863:M1863, "BASE"),COUNTIF(L1863:M1863, "THEMATIC")),1,0)</f>
        <v>0</v>
      </c>
      <c r="Q1863" t="s">
        <v>354</v>
      </c>
      <c r="R1863">
        <f>IF(AND(COUNTIF(L1863:M1863, "THEMATIC"),COUNTIF(L1863:M1863, "TAXONOMIC")),1,0)</f>
        <v>0</v>
      </c>
      <c r="S1863">
        <f>IF(COUNTIF(L1863:M1863, "UNRELATED"),1,0)</f>
        <v>0</v>
      </c>
    </row>
    <row r="1864" spans="1:19" x14ac:dyDescent="0.35">
      <c r="A1864">
        <v>4034</v>
      </c>
      <c r="B1864">
        <v>1</v>
      </c>
      <c r="C1864">
        <v>34</v>
      </c>
      <c r="D1864" t="s">
        <v>55</v>
      </c>
      <c r="E1864" t="s">
        <v>107</v>
      </c>
      <c r="F1864" t="s">
        <v>167</v>
      </c>
      <c r="G1864" t="s">
        <v>168</v>
      </c>
      <c r="H1864" t="s">
        <v>169</v>
      </c>
      <c r="I1864" t="s">
        <v>170</v>
      </c>
      <c r="J1864" t="s">
        <v>55</v>
      </c>
      <c r="K1864" t="s">
        <v>167</v>
      </c>
      <c r="L1864" t="s">
        <v>6</v>
      </c>
      <c r="M1864" t="s">
        <v>7</v>
      </c>
      <c r="N1864">
        <v>3.3883993160000001</v>
      </c>
      <c r="O1864">
        <f>IF(AND(COUNTIF(L1864:M1864, "BASE"),COUNTIF(L1864:M1864, "TAXONOMIC")),1,0)</f>
        <v>0</v>
      </c>
      <c r="P1864">
        <f>IF(AND(COUNTIF(L1864:M1864, "BASE"),COUNTIF(L1864:M1864, "THEMATIC")),1,0)</f>
        <v>1</v>
      </c>
      <c r="Q1864" t="s">
        <v>353</v>
      </c>
      <c r="R1864">
        <f>IF(AND(COUNTIF(L1864:M1864, "THEMATIC"),COUNTIF(L1864:M1864, "TAXONOMIC")),1,0)</f>
        <v>0</v>
      </c>
      <c r="S1864">
        <f>IF(COUNTIF(L1864:M1864, "UNRELATED"),1,0)</f>
        <v>0</v>
      </c>
    </row>
    <row r="1865" spans="1:19" x14ac:dyDescent="0.35">
      <c r="A1865">
        <v>4034</v>
      </c>
      <c r="B1865">
        <v>1</v>
      </c>
      <c r="C1865">
        <v>35</v>
      </c>
      <c r="D1865" t="s">
        <v>318</v>
      </c>
      <c r="E1865" t="s">
        <v>319</v>
      </c>
      <c r="F1865" t="s">
        <v>320</v>
      </c>
      <c r="G1865" t="s">
        <v>321</v>
      </c>
      <c r="H1865" t="s">
        <v>322</v>
      </c>
      <c r="I1865" t="s">
        <v>323</v>
      </c>
      <c r="J1865" t="s">
        <v>318</v>
      </c>
      <c r="K1865" t="s">
        <v>319</v>
      </c>
      <c r="L1865" t="s">
        <v>6</v>
      </c>
      <c r="M1865" t="s">
        <v>14</v>
      </c>
      <c r="N1865">
        <v>3.3782266515799999</v>
      </c>
      <c r="O1865">
        <f>IF(AND(COUNTIF(L1865:M1865, "BASE"),COUNTIF(L1865:M1865, "TAXONOMIC")),1,0)</f>
        <v>1</v>
      </c>
      <c r="P1865">
        <f>IF(AND(COUNTIF(L1865:M1865, "BASE"),COUNTIF(L1865:M1865, "THEMATIC")),1,0)</f>
        <v>0</v>
      </c>
      <c r="Q1865" t="s">
        <v>354</v>
      </c>
      <c r="R1865">
        <f>IF(AND(COUNTIF(L1865:M1865, "THEMATIC"),COUNTIF(L1865:M1865, "TAXONOMIC")),1,0)</f>
        <v>0</v>
      </c>
      <c r="S1865">
        <f>IF(COUNTIF(L1865:M1865, "UNRELATED"),1,0)</f>
        <v>0</v>
      </c>
    </row>
    <row r="1866" spans="1:19" x14ac:dyDescent="0.35">
      <c r="A1866">
        <v>4034</v>
      </c>
      <c r="B1866">
        <v>1</v>
      </c>
      <c r="C1866">
        <v>36</v>
      </c>
      <c r="D1866" t="s">
        <v>27</v>
      </c>
      <c r="E1866" t="s">
        <v>28</v>
      </c>
      <c r="F1866" t="s">
        <v>29</v>
      </c>
      <c r="G1866" t="s">
        <v>30</v>
      </c>
      <c r="H1866" t="s">
        <v>31</v>
      </c>
      <c r="I1866" t="s">
        <v>32</v>
      </c>
      <c r="J1866" t="s">
        <v>27</v>
      </c>
      <c r="K1866" t="s">
        <v>29</v>
      </c>
      <c r="L1866" t="s">
        <v>6</v>
      </c>
      <c r="M1866" t="s">
        <v>7</v>
      </c>
      <c r="N1866">
        <v>4.7238767431099999</v>
      </c>
      <c r="O1866">
        <f>IF(AND(COUNTIF(L1866:M1866, "BASE"),COUNTIF(L1866:M1866, "TAXONOMIC")),1,0)</f>
        <v>0</v>
      </c>
      <c r="P1866">
        <f>IF(AND(COUNTIF(L1866:M1866, "BASE"),COUNTIF(L1866:M1866, "THEMATIC")),1,0)</f>
        <v>1</v>
      </c>
      <c r="Q1866" t="s">
        <v>353</v>
      </c>
      <c r="R1866">
        <f>IF(AND(COUNTIF(L1866:M1866, "THEMATIC"),COUNTIF(L1866:M1866, "TAXONOMIC")),1,0)</f>
        <v>0</v>
      </c>
      <c r="S1866">
        <f>IF(COUNTIF(L1866:M1866, "UNRELATED"),1,0)</f>
        <v>0</v>
      </c>
    </row>
    <row r="1867" spans="1:19" x14ac:dyDescent="0.35">
      <c r="A1867">
        <v>4034</v>
      </c>
      <c r="B1867">
        <v>1</v>
      </c>
      <c r="C1867">
        <v>37</v>
      </c>
      <c r="D1867" t="s">
        <v>238</v>
      </c>
      <c r="E1867" t="s">
        <v>239</v>
      </c>
      <c r="F1867" t="s">
        <v>240</v>
      </c>
      <c r="G1867" t="s">
        <v>241</v>
      </c>
      <c r="H1867" t="s">
        <v>242</v>
      </c>
      <c r="I1867" t="s">
        <v>243</v>
      </c>
      <c r="J1867" t="s">
        <v>240</v>
      </c>
      <c r="K1867" t="s">
        <v>238</v>
      </c>
      <c r="L1867" t="s">
        <v>7</v>
      </c>
      <c r="M1867" t="s">
        <v>6</v>
      </c>
      <c r="N1867">
        <v>5.6276620186399997</v>
      </c>
      <c r="O1867">
        <f>IF(AND(COUNTIF(L1867:M1867, "BASE"),COUNTIF(L1867:M1867, "TAXONOMIC")),1,0)</f>
        <v>0</v>
      </c>
      <c r="P1867">
        <f>IF(AND(COUNTIF(L1867:M1867, "BASE"),COUNTIF(L1867:M1867, "THEMATIC")),1,0)</f>
        <v>1</v>
      </c>
      <c r="Q1867" t="s">
        <v>353</v>
      </c>
      <c r="R1867">
        <f>IF(AND(COUNTIF(L1867:M1867, "THEMATIC"),COUNTIF(L1867:M1867, "TAXONOMIC")),1,0)</f>
        <v>0</v>
      </c>
      <c r="S1867">
        <f>IF(COUNTIF(L1867:M1867, "UNRELATED"),1,0)</f>
        <v>0</v>
      </c>
    </row>
    <row r="1868" spans="1:19" x14ac:dyDescent="0.35">
      <c r="A1868">
        <v>4034</v>
      </c>
      <c r="B1868">
        <v>1</v>
      </c>
      <c r="C1868">
        <v>38</v>
      </c>
      <c r="D1868" t="s">
        <v>232</v>
      </c>
      <c r="E1868" t="s">
        <v>233</v>
      </c>
      <c r="F1868" t="s">
        <v>234</v>
      </c>
      <c r="G1868" t="s">
        <v>235</v>
      </c>
      <c r="H1868" t="s">
        <v>236</v>
      </c>
      <c r="I1868" t="s">
        <v>237</v>
      </c>
      <c r="J1868" t="s">
        <v>233</v>
      </c>
      <c r="K1868" t="s">
        <v>232</v>
      </c>
      <c r="L1868" t="s">
        <v>14</v>
      </c>
      <c r="M1868" t="s">
        <v>6</v>
      </c>
      <c r="N1868">
        <v>4.4056250096799996</v>
      </c>
      <c r="O1868">
        <f>IF(AND(COUNTIF(L1868:M1868, "BASE"),COUNTIF(L1868:M1868, "TAXONOMIC")),1,0)</f>
        <v>1</v>
      </c>
      <c r="P1868">
        <f>IF(AND(COUNTIF(L1868:M1868, "BASE"),COUNTIF(L1868:M1868, "THEMATIC")),1,0)</f>
        <v>0</v>
      </c>
      <c r="Q1868" t="s">
        <v>354</v>
      </c>
      <c r="R1868">
        <f>IF(AND(COUNTIF(L1868:M1868, "THEMATIC"),COUNTIF(L1868:M1868, "TAXONOMIC")),1,0)</f>
        <v>0</v>
      </c>
      <c r="S1868">
        <f>IF(COUNTIF(L1868:M1868, "UNRELATED"),1,0)</f>
        <v>0</v>
      </c>
    </row>
    <row r="1869" spans="1:19" x14ac:dyDescent="0.35">
      <c r="A1869">
        <v>4034</v>
      </c>
      <c r="B1869">
        <v>1</v>
      </c>
      <c r="C1869">
        <v>39</v>
      </c>
      <c r="D1869" t="s">
        <v>63</v>
      </c>
      <c r="E1869" t="s">
        <v>64</v>
      </c>
      <c r="F1869" t="s">
        <v>65</v>
      </c>
      <c r="G1869" t="s">
        <v>66</v>
      </c>
      <c r="H1869" t="s">
        <v>67</v>
      </c>
      <c r="I1869" t="s">
        <v>68</v>
      </c>
      <c r="J1869" t="s">
        <v>65</v>
      </c>
      <c r="K1869" t="s">
        <v>63</v>
      </c>
      <c r="L1869" t="s">
        <v>7</v>
      </c>
      <c r="M1869" t="s">
        <v>6</v>
      </c>
      <c r="N1869">
        <v>1.93935566605</v>
      </c>
      <c r="O1869">
        <f>IF(AND(COUNTIF(L1869:M1869, "BASE"),COUNTIF(L1869:M1869, "TAXONOMIC")),1,0)</f>
        <v>0</v>
      </c>
      <c r="P1869">
        <f>IF(AND(COUNTIF(L1869:M1869, "BASE"),COUNTIF(L1869:M1869, "THEMATIC")),1,0)</f>
        <v>1</v>
      </c>
      <c r="Q1869" t="s">
        <v>353</v>
      </c>
      <c r="R1869">
        <f>IF(AND(COUNTIF(L1869:M1869, "THEMATIC"),COUNTIF(L1869:M1869, "TAXONOMIC")),1,0)</f>
        <v>0</v>
      </c>
      <c r="S1869">
        <f>IF(COUNTIF(L1869:M1869, "UNRELATED"),1,0)</f>
        <v>0</v>
      </c>
    </row>
    <row r="1870" spans="1:19" x14ac:dyDescent="0.35">
      <c r="A1870">
        <v>4034</v>
      </c>
      <c r="B1870">
        <v>1</v>
      </c>
      <c r="C1870">
        <v>40</v>
      </c>
      <c r="D1870" t="s">
        <v>293</v>
      </c>
      <c r="E1870" t="s">
        <v>294</v>
      </c>
      <c r="F1870" t="s">
        <v>295</v>
      </c>
      <c r="G1870" t="s">
        <v>296</v>
      </c>
      <c r="H1870" t="s">
        <v>297</v>
      </c>
      <c r="I1870" t="s">
        <v>298</v>
      </c>
      <c r="J1870" t="s">
        <v>293</v>
      </c>
      <c r="K1870" t="s">
        <v>294</v>
      </c>
      <c r="L1870" t="s">
        <v>6</v>
      </c>
      <c r="M1870" t="s">
        <v>14</v>
      </c>
      <c r="N1870">
        <v>3.4382058740599999</v>
      </c>
      <c r="O1870">
        <f>IF(AND(COUNTIF(L1870:M1870, "BASE"),COUNTIF(L1870:M1870, "TAXONOMIC")),1,0)</f>
        <v>1</v>
      </c>
      <c r="P1870">
        <f>IF(AND(COUNTIF(L1870:M1870, "BASE"),COUNTIF(L1870:M1870, "THEMATIC")),1,0)</f>
        <v>0</v>
      </c>
      <c r="Q1870" t="s">
        <v>354</v>
      </c>
      <c r="R1870">
        <f>IF(AND(COUNTIF(L1870:M1870, "THEMATIC"),COUNTIF(L1870:M1870, "TAXONOMIC")),1,0)</f>
        <v>0</v>
      </c>
      <c r="S1870">
        <f>IF(COUNTIF(L1870:M1870, "UNRELATED"),1,0)</f>
        <v>0</v>
      </c>
    </row>
    <row r="1871" spans="1:19" x14ac:dyDescent="0.35">
      <c r="A1871">
        <v>4034</v>
      </c>
      <c r="B1871">
        <v>1</v>
      </c>
      <c r="C1871">
        <v>41</v>
      </c>
      <c r="D1871" t="s">
        <v>8</v>
      </c>
      <c r="E1871" t="s">
        <v>9</v>
      </c>
      <c r="F1871" t="s">
        <v>10</v>
      </c>
      <c r="G1871" t="s">
        <v>11</v>
      </c>
      <c r="H1871" t="s">
        <v>12</v>
      </c>
      <c r="I1871" t="s">
        <v>13</v>
      </c>
      <c r="J1871" t="s">
        <v>10</v>
      </c>
      <c r="K1871" t="s">
        <v>8</v>
      </c>
      <c r="L1871" t="s">
        <v>7</v>
      </c>
      <c r="M1871" t="s">
        <v>6</v>
      </c>
      <c r="N1871">
        <v>2.6047833736500001</v>
      </c>
      <c r="O1871">
        <f>IF(AND(COUNTIF(L1871:M1871, "BASE"),COUNTIF(L1871:M1871, "TAXONOMIC")),1,0)</f>
        <v>0</v>
      </c>
      <c r="P1871">
        <f>IF(AND(COUNTIF(L1871:M1871, "BASE"),COUNTIF(L1871:M1871, "THEMATIC")),1,0)</f>
        <v>1</v>
      </c>
      <c r="Q1871" t="s">
        <v>353</v>
      </c>
      <c r="R1871">
        <f>IF(AND(COUNTIF(L1871:M1871, "THEMATIC"),COUNTIF(L1871:M1871, "TAXONOMIC")),1,0)</f>
        <v>0</v>
      </c>
      <c r="S1871">
        <f>IF(COUNTIF(L1871:M1871, "UNRELATED"),1,0)</f>
        <v>0</v>
      </c>
    </row>
    <row r="1872" spans="1:19" x14ac:dyDescent="0.35">
      <c r="A1872">
        <v>4034</v>
      </c>
      <c r="B1872">
        <v>1</v>
      </c>
      <c r="C1872">
        <v>42</v>
      </c>
      <c r="D1872" t="s">
        <v>175</v>
      </c>
      <c r="E1872" t="s">
        <v>176</v>
      </c>
      <c r="F1872" t="s">
        <v>177</v>
      </c>
      <c r="G1872" t="s">
        <v>178</v>
      </c>
      <c r="H1872" t="s">
        <v>179</v>
      </c>
      <c r="I1872" t="s">
        <v>180</v>
      </c>
      <c r="J1872" t="s">
        <v>175</v>
      </c>
      <c r="K1872" t="s">
        <v>177</v>
      </c>
      <c r="L1872" t="s">
        <v>6</v>
      </c>
      <c r="M1872" t="s">
        <v>7</v>
      </c>
      <c r="N1872">
        <v>3.7426657301800001</v>
      </c>
      <c r="O1872">
        <f>IF(AND(COUNTIF(L1872:M1872, "BASE"),COUNTIF(L1872:M1872, "TAXONOMIC")),1,0)</f>
        <v>0</v>
      </c>
      <c r="P1872">
        <f>IF(AND(COUNTIF(L1872:M1872, "BASE"),COUNTIF(L1872:M1872, "THEMATIC")),1,0)</f>
        <v>1</v>
      </c>
      <c r="Q1872" t="s">
        <v>353</v>
      </c>
      <c r="R1872">
        <f>IF(AND(COUNTIF(L1872:M1872, "THEMATIC"),COUNTIF(L1872:M1872, "TAXONOMIC")),1,0)</f>
        <v>0</v>
      </c>
      <c r="S1872">
        <f>IF(COUNTIF(L1872:M1872, "UNRELATED"),1,0)</f>
        <v>0</v>
      </c>
    </row>
    <row r="1873" spans="1:19" x14ac:dyDescent="0.35">
      <c r="A1873">
        <v>4034</v>
      </c>
      <c r="B1873">
        <v>1</v>
      </c>
      <c r="C1873">
        <v>43</v>
      </c>
      <c r="D1873" t="s">
        <v>220</v>
      </c>
      <c r="E1873" t="s">
        <v>221</v>
      </c>
      <c r="F1873" t="s">
        <v>222</v>
      </c>
      <c r="G1873" t="s">
        <v>223</v>
      </c>
      <c r="H1873" t="s">
        <v>224</v>
      </c>
      <c r="I1873" t="s">
        <v>225</v>
      </c>
      <c r="J1873" t="s">
        <v>222</v>
      </c>
      <c r="K1873" t="s">
        <v>220</v>
      </c>
      <c r="L1873" t="s">
        <v>7</v>
      </c>
      <c r="M1873" t="s">
        <v>6</v>
      </c>
      <c r="N1873">
        <v>4.6370838254200004</v>
      </c>
      <c r="O1873">
        <f>IF(AND(COUNTIF(L1873:M1873, "BASE"),COUNTIF(L1873:M1873, "TAXONOMIC")),1,0)</f>
        <v>0</v>
      </c>
      <c r="P1873">
        <f>IF(AND(COUNTIF(L1873:M1873, "BASE"),COUNTIF(L1873:M1873, "THEMATIC")),1,0)</f>
        <v>1</v>
      </c>
      <c r="Q1873" t="s">
        <v>353</v>
      </c>
      <c r="R1873">
        <f>IF(AND(COUNTIF(L1873:M1873, "THEMATIC"),COUNTIF(L1873:M1873, "TAXONOMIC")),1,0)</f>
        <v>0</v>
      </c>
      <c r="S1873">
        <f>IF(COUNTIF(L1873:M1873, "UNRELATED"),1,0)</f>
        <v>0</v>
      </c>
    </row>
    <row r="1874" spans="1:19" x14ac:dyDescent="0.35">
      <c r="A1874">
        <v>4034</v>
      </c>
      <c r="B1874">
        <v>1</v>
      </c>
      <c r="C1874">
        <v>44</v>
      </c>
      <c r="D1874" t="s">
        <v>265</v>
      </c>
      <c r="E1874" t="s">
        <v>266</v>
      </c>
      <c r="F1874" t="s">
        <v>267</v>
      </c>
      <c r="G1874" t="s">
        <v>268</v>
      </c>
      <c r="H1874" t="s">
        <v>269</v>
      </c>
      <c r="I1874" t="s">
        <v>270</v>
      </c>
      <c r="J1874" t="s">
        <v>265</v>
      </c>
      <c r="K1874" t="s">
        <v>267</v>
      </c>
      <c r="L1874" t="s">
        <v>6</v>
      </c>
      <c r="M1874" t="s">
        <v>7</v>
      </c>
      <c r="N1874">
        <v>4.0084888625400001</v>
      </c>
      <c r="O1874">
        <f>IF(AND(COUNTIF(L1874:M1874, "BASE"),COUNTIF(L1874:M1874, "TAXONOMIC")),1,0)</f>
        <v>0</v>
      </c>
      <c r="P1874">
        <f>IF(AND(COUNTIF(L1874:M1874, "BASE"),COUNTIF(L1874:M1874, "THEMATIC")),1,0)</f>
        <v>1</v>
      </c>
      <c r="Q1874" t="s">
        <v>353</v>
      </c>
      <c r="R1874">
        <f>IF(AND(COUNTIF(L1874:M1874, "THEMATIC"),COUNTIF(L1874:M1874, "TAXONOMIC")),1,0)</f>
        <v>0</v>
      </c>
      <c r="S1874">
        <f>IF(COUNTIF(L1874:M1874, "UNRELATED"),1,0)</f>
        <v>0</v>
      </c>
    </row>
    <row r="1875" spans="1:19" x14ac:dyDescent="0.35">
      <c r="A1875">
        <v>4034</v>
      </c>
      <c r="B1875">
        <v>1</v>
      </c>
      <c r="C1875">
        <v>45</v>
      </c>
      <c r="D1875" t="s">
        <v>39</v>
      </c>
      <c r="E1875" t="s">
        <v>40</v>
      </c>
      <c r="F1875" t="s">
        <v>41</v>
      </c>
      <c r="G1875" t="s">
        <v>42</v>
      </c>
      <c r="H1875" t="s">
        <v>43</v>
      </c>
      <c r="I1875" t="s">
        <v>44</v>
      </c>
      <c r="J1875" t="s">
        <v>39</v>
      </c>
      <c r="K1875" t="s">
        <v>41</v>
      </c>
      <c r="L1875" t="s">
        <v>6</v>
      </c>
      <c r="M1875" t="s">
        <v>7</v>
      </c>
      <c r="N1875">
        <v>3.1342439413999998</v>
      </c>
      <c r="O1875">
        <f>IF(AND(COUNTIF(L1875:M1875, "BASE"),COUNTIF(L1875:M1875, "TAXONOMIC")),1,0)</f>
        <v>0</v>
      </c>
      <c r="P1875">
        <f>IF(AND(COUNTIF(L1875:M1875, "BASE"),COUNTIF(L1875:M1875, "THEMATIC")),1,0)</f>
        <v>1</v>
      </c>
      <c r="Q1875" t="s">
        <v>353</v>
      </c>
      <c r="R1875">
        <f>IF(AND(COUNTIF(L1875:M1875, "THEMATIC"),COUNTIF(L1875:M1875, "TAXONOMIC")),1,0)</f>
        <v>0</v>
      </c>
      <c r="S1875">
        <f>IF(COUNTIF(L1875:M1875, "UNRELATED"),1,0)</f>
        <v>0</v>
      </c>
    </row>
    <row r="1876" spans="1:19" x14ac:dyDescent="0.35">
      <c r="A1876">
        <v>4034</v>
      </c>
      <c r="B1876">
        <v>1</v>
      </c>
      <c r="C1876">
        <v>46</v>
      </c>
      <c r="D1876" t="s">
        <v>192</v>
      </c>
      <c r="E1876" t="s">
        <v>193</v>
      </c>
      <c r="F1876" t="s">
        <v>72</v>
      </c>
      <c r="G1876" t="s">
        <v>194</v>
      </c>
      <c r="H1876" t="s">
        <v>195</v>
      </c>
      <c r="I1876" t="s">
        <v>196</v>
      </c>
      <c r="J1876" t="s">
        <v>72</v>
      </c>
      <c r="K1876" t="s">
        <v>192</v>
      </c>
      <c r="L1876" t="s">
        <v>7</v>
      </c>
      <c r="M1876" t="s">
        <v>6</v>
      </c>
      <c r="N1876">
        <v>7.5320908871899999</v>
      </c>
      <c r="O1876">
        <f>IF(AND(COUNTIF(L1876:M1876, "BASE"),COUNTIF(L1876:M1876, "TAXONOMIC")),1,0)</f>
        <v>0</v>
      </c>
      <c r="P1876">
        <f>IF(AND(COUNTIF(L1876:M1876, "BASE"),COUNTIF(L1876:M1876, "THEMATIC")),1,0)</f>
        <v>1</v>
      </c>
      <c r="Q1876" t="s">
        <v>353</v>
      </c>
      <c r="R1876">
        <f>IF(AND(COUNTIF(L1876:M1876, "THEMATIC"),COUNTIF(L1876:M1876, "TAXONOMIC")),1,0)</f>
        <v>0</v>
      </c>
      <c r="S1876">
        <f>IF(COUNTIF(L1876:M1876, "UNRELATED"),1,0)</f>
        <v>0</v>
      </c>
    </row>
    <row r="1877" spans="1:19" x14ac:dyDescent="0.35">
      <c r="A1877">
        <v>4034</v>
      </c>
      <c r="B1877">
        <v>1</v>
      </c>
      <c r="C1877">
        <v>47</v>
      </c>
      <c r="D1877" t="s">
        <v>36</v>
      </c>
      <c r="E1877" t="s">
        <v>271</v>
      </c>
      <c r="F1877" t="s">
        <v>165</v>
      </c>
      <c r="G1877" t="s">
        <v>272</v>
      </c>
      <c r="H1877" t="s">
        <v>273</v>
      </c>
      <c r="I1877" t="s">
        <v>274</v>
      </c>
      <c r="J1877" t="s">
        <v>165</v>
      </c>
      <c r="K1877" t="s">
        <v>36</v>
      </c>
      <c r="L1877" t="s">
        <v>7</v>
      </c>
      <c r="M1877" t="s">
        <v>6</v>
      </c>
      <c r="N1877">
        <v>3.0804364506600002</v>
      </c>
      <c r="O1877">
        <f>IF(AND(COUNTIF(L1877:M1877, "BASE"),COUNTIF(L1877:M1877, "TAXONOMIC")),1,0)</f>
        <v>0</v>
      </c>
      <c r="P1877">
        <f>IF(AND(COUNTIF(L1877:M1877, "BASE"),COUNTIF(L1877:M1877, "THEMATIC")),1,0)</f>
        <v>1</v>
      </c>
      <c r="Q1877" t="s">
        <v>353</v>
      </c>
      <c r="R1877">
        <f>IF(AND(COUNTIF(L1877:M1877, "THEMATIC"),COUNTIF(L1877:M1877, "TAXONOMIC")),1,0)</f>
        <v>0</v>
      </c>
      <c r="S1877">
        <f>IF(COUNTIF(L1877:M1877, "UNRELATED"),1,0)</f>
        <v>0</v>
      </c>
    </row>
    <row r="1878" spans="1:19" x14ac:dyDescent="0.35">
      <c r="A1878">
        <v>4034</v>
      </c>
      <c r="B1878">
        <v>1</v>
      </c>
      <c r="C1878">
        <v>48</v>
      </c>
      <c r="D1878" t="s">
        <v>103</v>
      </c>
      <c r="E1878" t="s">
        <v>104</v>
      </c>
      <c r="F1878" t="s">
        <v>105</v>
      </c>
      <c r="G1878" t="s">
        <v>106</v>
      </c>
      <c r="H1878" t="s">
        <v>107</v>
      </c>
      <c r="I1878" t="s">
        <v>108</v>
      </c>
      <c r="J1878" t="s">
        <v>104</v>
      </c>
      <c r="K1878" t="s">
        <v>103</v>
      </c>
      <c r="L1878" t="s">
        <v>14</v>
      </c>
      <c r="M1878" t="s">
        <v>6</v>
      </c>
      <c r="N1878">
        <v>3.0667435620000001</v>
      </c>
      <c r="O1878">
        <f>IF(AND(COUNTIF(L1878:M1878, "BASE"),COUNTIF(L1878:M1878, "TAXONOMIC")),1,0)</f>
        <v>1</v>
      </c>
      <c r="P1878">
        <f>IF(AND(COUNTIF(L1878:M1878, "BASE"),COUNTIF(L1878:M1878, "THEMATIC")),1,0)</f>
        <v>0</v>
      </c>
      <c r="Q1878" t="s">
        <v>354</v>
      </c>
      <c r="R1878">
        <f>IF(AND(COUNTIF(L1878:M1878, "THEMATIC"),COUNTIF(L1878:M1878, "TAXONOMIC")),1,0)</f>
        <v>0</v>
      </c>
      <c r="S1878">
        <f>IF(COUNTIF(L1878:M1878, "UNRELATED"),1,0)</f>
        <v>0</v>
      </c>
    </row>
    <row r="1879" spans="1:19" x14ac:dyDescent="0.35">
      <c r="A1879">
        <v>4034</v>
      </c>
      <c r="B1879">
        <v>1</v>
      </c>
      <c r="C1879">
        <v>49</v>
      </c>
      <c r="D1879" t="s">
        <v>109</v>
      </c>
      <c r="E1879" t="s">
        <v>110</v>
      </c>
      <c r="F1879" t="s">
        <v>111</v>
      </c>
      <c r="G1879" t="s">
        <v>112</v>
      </c>
      <c r="H1879" t="s">
        <v>113</v>
      </c>
      <c r="I1879" t="s">
        <v>114</v>
      </c>
      <c r="J1879" t="s">
        <v>110</v>
      </c>
      <c r="K1879" t="s">
        <v>109</v>
      </c>
      <c r="L1879" t="s">
        <v>14</v>
      </c>
      <c r="M1879" t="s">
        <v>6</v>
      </c>
      <c r="N1879">
        <v>5.2889318684999997</v>
      </c>
      <c r="O1879">
        <f>IF(AND(COUNTIF(L1879:M1879, "BASE"),COUNTIF(L1879:M1879, "TAXONOMIC")),1,0)</f>
        <v>1</v>
      </c>
      <c r="P1879">
        <f>IF(AND(COUNTIF(L1879:M1879, "BASE"),COUNTIF(L1879:M1879, "THEMATIC")),1,0)</f>
        <v>0</v>
      </c>
      <c r="Q1879" t="s">
        <v>354</v>
      </c>
      <c r="R1879">
        <f>IF(AND(COUNTIF(L1879:M1879, "THEMATIC"),COUNTIF(L1879:M1879, "TAXONOMIC")),1,0)</f>
        <v>0</v>
      </c>
      <c r="S1879">
        <f>IF(COUNTIF(L1879:M1879, "UNRELATED"),1,0)</f>
        <v>0</v>
      </c>
    </row>
    <row r="1880" spans="1:19" x14ac:dyDescent="0.35">
      <c r="A1880">
        <v>4034</v>
      </c>
      <c r="B1880">
        <v>1</v>
      </c>
      <c r="C1880">
        <v>50</v>
      </c>
      <c r="D1880" t="s">
        <v>197</v>
      </c>
      <c r="E1880" t="s">
        <v>198</v>
      </c>
      <c r="F1880" t="s">
        <v>199</v>
      </c>
      <c r="G1880" t="s">
        <v>200</v>
      </c>
      <c r="H1880" t="s">
        <v>201</v>
      </c>
      <c r="I1880" t="s">
        <v>202</v>
      </c>
      <c r="J1880" t="s">
        <v>197</v>
      </c>
      <c r="K1880" t="s">
        <v>198</v>
      </c>
      <c r="L1880" t="s">
        <v>6</v>
      </c>
      <c r="M1880" t="s">
        <v>14</v>
      </c>
      <c r="N1880">
        <v>3.6200667033</v>
      </c>
      <c r="O1880">
        <f>IF(AND(COUNTIF(L1880:M1880, "BASE"),COUNTIF(L1880:M1880, "TAXONOMIC")),1,0)</f>
        <v>1</v>
      </c>
      <c r="P1880">
        <f>IF(AND(COUNTIF(L1880:M1880, "BASE"),COUNTIF(L1880:M1880, "THEMATIC")),1,0)</f>
        <v>0</v>
      </c>
      <c r="Q1880" t="s">
        <v>354</v>
      </c>
      <c r="R1880">
        <f>IF(AND(COUNTIF(L1880:M1880, "THEMATIC"),COUNTIF(L1880:M1880, "TAXONOMIC")),1,0)</f>
        <v>0</v>
      </c>
      <c r="S1880">
        <f>IF(COUNTIF(L1880:M1880, "UNRELATED"),1,0)</f>
        <v>0</v>
      </c>
    </row>
    <row r="1881" spans="1:19" x14ac:dyDescent="0.35">
      <c r="A1881">
        <v>4034</v>
      </c>
      <c r="B1881">
        <v>1</v>
      </c>
      <c r="C1881">
        <v>51</v>
      </c>
      <c r="D1881" t="s">
        <v>299</v>
      </c>
      <c r="E1881" t="s">
        <v>206</v>
      </c>
      <c r="F1881" t="s">
        <v>300</v>
      </c>
      <c r="G1881" t="s">
        <v>301</v>
      </c>
      <c r="H1881" t="s">
        <v>302</v>
      </c>
      <c r="I1881" t="s">
        <v>303</v>
      </c>
      <c r="J1881" t="s">
        <v>206</v>
      </c>
      <c r="K1881" t="s">
        <v>299</v>
      </c>
      <c r="L1881" t="s">
        <v>14</v>
      </c>
      <c r="M1881" t="s">
        <v>6</v>
      </c>
      <c r="N1881">
        <v>2.7229901482400001</v>
      </c>
      <c r="O1881">
        <f>IF(AND(COUNTIF(L1881:M1881, "BASE"),COUNTIF(L1881:M1881, "TAXONOMIC")),1,0)</f>
        <v>1</v>
      </c>
      <c r="P1881">
        <f>IF(AND(COUNTIF(L1881:M1881, "BASE"),COUNTIF(L1881:M1881, "THEMATIC")),1,0)</f>
        <v>0</v>
      </c>
      <c r="Q1881" t="s">
        <v>354</v>
      </c>
      <c r="R1881">
        <f>IF(AND(COUNTIF(L1881:M1881, "THEMATIC"),COUNTIF(L1881:M1881, "TAXONOMIC")),1,0)</f>
        <v>0</v>
      </c>
      <c r="S1881">
        <f>IF(COUNTIF(L1881:M1881, "UNRELATED"),1,0)</f>
        <v>0</v>
      </c>
    </row>
    <row r="1882" spans="1:19" x14ac:dyDescent="0.35">
      <c r="A1882">
        <v>4034</v>
      </c>
      <c r="B1882">
        <v>1</v>
      </c>
      <c r="C1882">
        <v>52</v>
      </c>
      <c r="D1882" t="s">
        <v>208</v>
      </c>
      <c r="E1882" t="s">
        <v>209</v>
      </c>
      <c r="F1882" t="s">
        <v>210</v>
      </c>
      <c r="G1882" t="s">
        <v>211</v>
      </c>
      <c r="H1882" t="s">
        <v>212</v>
      </c>
      <c r="I1882" t="s">
        <v>213</v>
      </c>
      <c r="J1882" t="s">
        <v>211</v>
      </c>
      <c r="K1882" t="s">
        <v>208</v>
      </c>
      <c r="L1882" t="s">
        <v>324</v>
      </c>
      <c r="M1882" t="s">
        <v>6</v>
      </c>
      <c r="N1882">
        <v>5.4743897293200003</v>
      </c>
      <c r="O1882">
        <f>IF(AND(COUNTIF(L1882:M1882, "BASE"),COUNTIF(L1882:M1882, "TAXONOMIC")),1,0)</f>
        <v>0</v>
      </c>
      <c r="P1882">
        <f>IF(AND(COUNTIF(L1882:M1882, "BASE"),COUNTIF(L1882:M1882, "THEMATIC")),1,0)</f>
        <v>0</v>
      </c>
      <c r="Q1882" t="s">
        <v>352</v>
      </c>
      <c r="R1882">
        <f>IF(AND(COUNTIF(L1882:M1882, "THEMATIC"),COUNTIF(L1882:M1882, "TAXONOMIC")),1,0)</f>
        <v>0</v>
      </c>
      <c r="S1882">
        <f>IF(COUNTIF(L1882:M1882, "UNRELATED"),1,0)</f>
        <v>1</v>
      </c>
    </row>
    <row r="1883" spans="1:19" x14ac:dyDescent="0.35">
      <c r="A1883">
        <v>4034</v>
      </c>
      <c r="B1883">
        <v>1</v>
      </c>
      <c r="C1883">
        <v>53</v>
      </c>
      <c r="D1883" t="s">
        <v>74</v>
      </c>
      <c r="E1883" t="s">
        <v>16</v>
      </c>
      <c r="F1883" t="s">
        <v>75</v>
      </c>
      <c r="G1883" t="s">
        <v>76</v>
      </c>
      <c r="H1883" t="s">
        <v>77</v>
      </c>
      <c r="I1883" t="s">
        <v>78</v>
      </c>
      <c r="J1883" t="s">
        <v>75</v>
      </c>
      <c r="K1883" t="s">
        <v>74</v>
      </c>
      <c r="L1883" t="s">
        <v>7</v>
      </c>
      <c r="M1883" t="s">
        <v>6</v>
      </c>
      <c r="N1883">
        <v>2.8214958487100001</v>
      </c>
      <c r="O1883">
        <f>IF(AND(COUNTIF(L1883:M1883, "BASE"),COUNTIF(L1883:M1883, "TAXONOMIC")),1,0)</f>
        <v>0</v>
      </c>
      <c r="P1883">
        <f>IF(AND(COUNTIF(L1883:M1883, "BASE"),COUNTIF(L1883:M1883, "THEMATIC")),1,0)</f>
        <v>1</v>
      </c>
      <c r="Q1883" t="s">
        <v>353</v>
      </c>
      <c r="R1883">
        <f>IF(AND(COUNTIF(L1883:M1883, "THEMATIC"),COUNTIF(L1883:M1883, "TAXONOMIC")),1,0)</f>
        <v>0</v>
      </c>
      <c r="S1883">
        <f>IF(COUNTIF(L1883:M1883, "UNRELATED"),1,0)</f>
        <v>0</v>
      </c>
    </row>
    <row r="1884" spans="1:19" x14ac:dyDescent="0.35">
      <c r="A1884">
        <v>4034</v>
      </c>
      <c r="B1884">
        <v>1</v>
      </c>
      <c r="C1884">
        <v>54</v>
      </c>
      <c r="D1884" t="s">
        <v>279</v>
      </c>
      <c r="E1884" t="s">
        <v>280</v>
      </c>
      <c r="F1884" t="s">
        <v>281</v>
      </c>
      <c r="G1884" t="s">
        <v>282</v>
      </c>
      <c r="H1884" t="s">
        <v>283</v>
      </c>
      <c r="I1884" t="s">
        <v>284</v>
      </c>
      <c r="J1884" t="s">
        <v>279</v>
      </c>
      <c r="K1884" t="s">
        <v>281</v>
      </c>
      <c r="L1884" t="s">
        <v>6</v>
      </c>
      <c r="M1884" t="s">
        <v>7</v>
      </c>
      <c r="N1884">
        <v>2.98910859134</v>
      </c>
      <c r="O1884">
        <f>IF(AND(COUNTIF(L1884:M1884, "BASE"),COUNTIF(L1884:M1884, "TAXONOMIC")),1,0)</f>
        <v>0</v>
      </c>
      <c r="P1884">
        <f>IF(AND(COUNTIF(L1884:M1884, "BASE"),COUNTIF(L1884:M1884, "THEMATIC")),1,0)</f>
        <v>1</v>
      </c>
      <c r="Q1884" t="s">
        <v>353</v>
      </c>
      <c r="R1884">
        <f>IF(AND(COUNTIF(L1884:M1884, "THEMATIC"),COUNTIF(L1884:M1884, "TAXONOMIC")),1,0)</f>
        <v>0</v>
      </c>
      <c r="S1884">
        <f>IF(COUNTIF(L1884:M1884, "UNRELATED"),1,0)</f>
        <v>0</v>
      </c>
    </row>
    <row r="1885" spans="1:19" x14ac:dyDescent="0.35">
      <c r="A1885">
        <v>4034</v>
      </c>
      <c r="B1885">
        <v>1</v>
      </c>
      <c r="C1885">
        <v>55</v>
      </c>
      <c r="D1885" t="s">
        <v>214</v>
      </c>
      <c r="E1885" t="s">
        <v>215</v>
      </c>
      <c r="F1885" t="s">
        <v>216</v>
      </c>
      <c r="G1885" t="s">
        <v>217</v>
      </c>
      <c r="H1885" t="s">
        <v>218</v>
      </c>
      <c r="I1885" t="s">
        <v>219</v>
      </c>
      <c r="J1885" t="s">
        <v>215</v>
      </c>
      <c r="K1885" t="s">
        <v>214</v>
      </c>
      <c r="L1885" t="s">
        <v>14</v>
      </c>
      <c r="M1885" t="s">
        <v>6</v>
      </c>
      <c r="N1885">
        <v>2.0812336576599999</v>
      </c>
      <c r="O1885">
        <f>IF(AND(COUNTIF(L1885:M1885, "BASE"),COUNTIF(L1885:M1885, "TAXONOMIC")),1,0)</f>
        <v>1</v>
      </c>
      <c r="P1885">
        <f>IF(AND(COUNTIF(L1885:M1885, "BASE"),COUNTIF(L1885:M1885, "THEMATIC")),1,0)</f>
        <v>0</v>
      </c>
      <c r="Q1885" t="s">
        <v>354</v>
      </c>
      <c r="R1885">
        <f>IF(AND(COUNTIF(L1885:M1885, "THEMATIC"),COUNTIF(L1885:M1885, "TAXONOMIC")),1,0)</f>
        <v>0</v>
      </c>
      <c r="S1885">
        <f>IF(COUNTIF(L1885:M1885, "UNRELATED"),1,0)</f>
        <v>0</v>
      </c>
    </row>
    <row r="1886" spans="1:19" x14ac:dyDescent="0.35">
      <c r="A1886">
        <v>4034</v>
      </c>
      <c r="B1886">
        <v>1</v>
      </c>
      <c r="C1886">
        <v>56</v>
      </c>
      <c r="D1886" t="s">
        <v>0</v>
      </c>
      <c r="E1886" t="s">
        <v>1</v>
      </c>
      <c r="F1886" t="s">
        <v>2</v>
      </c>
      <c r="G1886" t="s">
        <v>3</v>
      </c>
      <c r="H1886" t="s">
        <v>4</v>
      </c>
      <c r="I1886" t="s">
        <v>5</v>
      </c>
      <c r="J1886" t="s">
        <v>0</v>
      </c>
      <c r="K1886" t="s">
        <v>2</v>
      </c>
      <c r="L1886" t="s">
        <v>6</v>
      </c>
      <c r="M1886" t="s">
        <v>7</v>
      </c>
      <c r="N1886">
        <v>2.6649059473999999</v>
      </c>
      <c r="O1886">
        <f>IF(AND(COUNTIF(L1886:M1886, "BASE"),COUNTIF(L1886:M1886, "TAXONOMIC")),1,0)</f>
        <v>0</v>
      </c>
      <c r="P1886">
        <f>IF(AND(COUNTIF(L1886:M1886, "BASE"),COUNTIF(L1886:M1886, "THEMATIC")),1,0)</f>
        <v>1</v>
      </c>
      <c r="Q1886" t="s">
        <v>353</v>
      </c>
      <c r="R1886">
        <f>IF(AND(COUNTIF(L1886:M1886, "THEMATIC"),COUNTIF(L1886:M1886, "TAXONOMIC")),1,0)</f>
        <v>0</v>
      </c>
      <c r="S1886">
        <f>IF(COUNTIF(L1886:M1886, "UNRELATED"),1,0)</f>
        <v>0</v>
      </c>
    </row>
    <row r="1887" spans="1:19" x14ac:dyDescent="0.35">
      <c r="A1887">
        <v>4034</v>
      </c>
      <c r="B1887">
        <v>1</v>
      </c>
      <c r="C1887">
        <v>57</v>
      </c>
      <c r="D1887" t="s">
        <v>51</v>
      </c>
      <c r="E1887" t="s">
        <v>52</v>
      </c>
      <c r="F1887" t="s">
        <v>53</v>
      </c>
      <c r="G1887" t="s">
        <v>54</v>
      </c>
      <c r="H1887" t="s">
        <v>55</v>
      </c>
      <c r="I1887" t="s">
        <v>56</v>
      </c>
      <c r="J1887" t="s">
        <v>51</v>
      </c>
      <c r="K1887" t="s">
        <v>52</v>
      </c>
      <c r="L1887" t="s">
        <v>6</v>
      </c>
      <c r="M1887" t="s">
        <v>14</v>
      </c>
      <c r="N1887">
        <v>2.6625010843900001</v>
      </c>
      <c r="O1887">
        <f>IF(AND(COUNTIF(L1887:M1887, "BASE"),COUNTIF(L1887:M1887, "TAXONOMIC")),1,0)</f>
        <v>1</v>
      </c>
      <c r="P1887">
        <f>IF(AND(COUNTIF(L1887:M1887, "BASE"),COUNTIF(L1887:M1887, "THEMATIC")),1,0)</f>
        <v>0</v>
      </c>
      <c r="Q1887" t="s">
        <v>354</v>
      </c>
      <c r="R1887">
        <f>IF(AND(COUNTIF(L1887:M1887, "THEMATIC"),COUNTIF(L1887:M1887, "TAXONOMIC")),1,0)</f>
        <v>0</v>
      </c>
      <c r="S1887">
        <f>IF(COUNTIF(L1887:M1887, "UNRELATED"),1,0)</f>
        <v>0</v>
      </c>
    </row>
    <row r="1888" spans="1:19" x14ac:dyDescent="0.35">
      <c r="A1888">
        <v>4034</v>
      </c>
      <c r="B1888">
        <v>1</v>
      </c>
      <c r="C1888">
        <v>58</v>
      </c>
      <c r="D1888" t="s">
        <v>59</v>
      </c>
      <c r="E1888" t="s">
        <v>137</v>
      </c>
      <c r="F1888" t="s">
        <v>138</v>
      </c>
      <c r="G1888" t="s">
        <v>139</v>
      </c>
      <c r="H1888" t="s">
        <v>140</v>
      </c>
      <c r="I1888" t="s">
        <v>141</v>
      </c>
      <c r="J1888" t="s">
        <v>137</v>
      </c>
      <c r="K1888" t="s">
        <v>59</v>
      </c>
      <c r="L1888" t="s">
        <v>14</v>
      </c>
      <c r="M1888" t="s">
        <v>6</v>
      </c>
      <c r="N1888">
        <v>4.4285417273599998</v>
      </c>
      <c r="O1888">
        <f>IF(AND(COUNTIF(L1888:M1888, "BASE"),COUNTIF(L1888:M1888, "TAXONOMIC")),1,0)</f>
        <v>1</v>
      </c>
      <c r="P1888">
        <f>IF(AND(COUNTIF(L1888:M1888, "BASE"),COUNTIF(L1888:M1888, "THEMATIC")),1,0)</f>
        <v>0</v>
      </c>
      <c r="Q1888" t="s">
        <v>354</v>
      </c>
      <c r="R1888">
        <f>IF(AND(COUNTIF(L1888:M1888, "THEMATIC"),COUNTIF(L1888:M1888, "TAXONOMIC")),1,0)</f>
        <v>0</v>
      </c>
      <c r="S1888">
        <f>IF(COUNTIF(L1888:M1888, "UNRELATED"),1,0)</f>
        <v>0</v>
      </c>
    </row>
    <row r="1889" spans="1:19" x14ac:dyDescent="0.35">
      <c r="A1889">
        <v>4034</v>
      </c>
      <c r="B1889">
        <v>1</v>
      </c>
      <c r="C1889">
        <v>59</v>
      </c>
      <c r="D1889" t="s">
        <v>313</v>
      </c>
      <c r="E1889" t="s">
        <v>314</v>
      </c>
      <c r="F1889" t="s">
        <v>315</v>
      </c>
      <c r="G1889" t="s">
        <v>267</v>
      </c>
      <c r="H1889" t="s">
        <v>316</v>
      </c>
      <c r="I1889" t="s">
        <v>317</v>
      </c>
      <c r="J1889" t="s">
        <v>315</v>
      </c>
      <c r="K1889" t="s">
        <v>314</v>
      </c>
      <c r="L1889" t="s">
        <v>7</v>
      </c>
      <c r="M1889" t="s">
        <v>14</v>
      </c>
      <c r="N1889">
        <v>5.8891164045800002</v>
      </c>
      <c r="O1889">
        <f>IF(AND(COUNTIF(L1889:M1889, "BASE"),COUNTIF(L1889:M1889, "TAXONOMIC")),1,0)</f>
        <v>0</v>
      </c>
      <c r="P1889">
        <f>IF(AND(COUNTIF(L1889:M1889, "BASE"),COUNTIF(L1889:M1889, "THEMATIC")),1,0)</f>
        <v>0</v>
      </c>
      <c r="Q1889" t="s">
        <v>352</v>
      </c>
      <c r="R1889">
        <f>IF(AND(COUNTIF(L1889:M1889, "THEMATIC"),COUNTIF(L1889:M1889, "TAXONOMIC")),1,0)</f>
        <v>1</v>
      </c>
      <c r="S1889">
        <f>IF(COUNTIF(L1889:M1889, "UNRELATED"),1,0)</f>
        <v>0</v>
      </c>
    </row>
    <row r="1890" spans="1:19" x14ac:dyDescent="0.35">
      <c r="A1890">
        <v>4036</v>
      </c>
      <c r="B1890">
        <v>1</v>
      </c>
      <c r="C1890">
        <v>1</v>
      </c>
      <c r="D1890" t="s">
        <v>214</v>
      </c>
      <c r="E1890" t="s">
        <v>215</v>
      </c>
      <c r="F1890" t="s">
        <v>216</v>
      </c>
      <c r="G1890" t="s">
        <v>217</v>
      </c>
      <c r="H1890" t="s">
        <v>218</v>
      </c>
      <c r="I1890" t="s">
        <v>219</v>
      </c>
      <c r="J1890" t="s">
        <v>214</v>
      </c>
      <c r="K1890" t="s">
        <v>215</v>
      </c>
      <c r="L1890" t="s">
        <v>6</v>
      </c>
      <c r="M1890" t="s">
        <v>14</v>
      </c>
      <c r="N1890">
        <v>12.987747991599999</v>
      </c>
      <c r="O1890">
        <f>IF(AND(COUNTIF(L1890:M1890, "BASE"),COUNTIF(L1890:M1890, "TAXONOMIC")),1,0)</f>
        <v>1</v>
      </c>
      <c r="P1890">
        <f>IF(AND(COUNTIF(L1890:M1890, "BASE"),COUNTIF(L1890:M1890, "THEMATIC")),1,0)</f>
        <v>0</v>
      </c>
      <c r="Q1890" t="s">
        <v>354</v>
      </c>
      <c r="R1890">
        <f>IF(AND(COUNTIF(L1890:M1890, "THEMATIC"),COUNTIF(L1890:M1890, "TAXONOMIC")),1,0)</f>
        <v>0</v>
      </c>
      <c r="S1890">
        <f>IF(COUNTIF(L1890:M1890, "UNRELATED"),1,0)</f>
        <v>0</v>
      </c>
    </row>
    <row r="1891" spans="1:19" x14ac:dyDescent="0.35">
      <c r="A1891">
        <v>4036</v>
      </c>
      <c r="B1891">
        <v>1</v>
      </c>
      <c r="C1891">
        <v>2</v>
      </c>
      <c r="D1891" t="s">
        <v>238</v>
      </c>
      <c r="E1891" t="s">
        <v>239</v>
      </c>
      <c r="F1891" t="s">
        <v>240</v>
      </c>
      <c r="G1891" t="s">
        <v>241</v>
      </c>
      <c r="H1891" t="s">
        <v>242</v>
      </c>
      <c r="I1891" t="s">
        <v>243</v>
      </c>
      <c r="J1891" t="s">
        <v>239</v>
      </c>
      <c r="K1891" t="s">
        <v>238</v>
      </c>
      <c r="L1891" t="s">
        <v>14</v>
      </c>
      <c r="M1891" t="s">
        <v>6</v>
      </c>
      <c r="N1891">
        <v>12.4272123174</v>
      </c>
      <c r="O1891">
        <f>IF(AND(COUNTIF(L1891:M1891, "BASE"),COUNTIF(L1891:M1891, "TAXONOMIC")),1,0)</f>
        <v>1</v>
      </c>
      <c r="P1891">
        <f>IF(AND(COUNTIF(L1891:M1891, "BASE"),COUNTIF(L1891:M1891, "THEMATIC")),1,0)</f>
        <v>0</v>
      </c>
      <c r="Q1891" t="s">
        <v>354</v>
      </c>
      <c r="R1891">
        <f>IF(AND(COUNTIF(L1891:M1891, "THEMATIC"),COUNTIF(L1891:M1891, "TAXONOMIC")),1,0)</f>
        <v>0</v>
      </c>
      <c r="S1891">
        <f>IF(COUNTIF(L1891:M1891, "UNRELATED"),1,0)</f>
        <v>0</v>
      </c>
    </row>
    <row r="1892" spans="1:19" x14ac:dyDescent="0.35">
      <c r="A1892">
        <v>4036</v>
      </c>
      <c r="B1892">
        <v>1</v>
      </c>
      <c r="C1892">
        <v>3</v>
      </c>
      <c r="D1892" t="s">
        <v>132</v>
      </c>
      <c r="E1892" t="s">
        <v>244</v>
      </c>
      <c r="F1892" t="s">
        <v>245</v>
      </c>
      <c r="G1892" t="s">
        <v>246</v>
      </c>
      <c r="H1892" t="s">
        <v>247</v>
      </c>
      <c r="I1892" t="s">
        <v>248</v>
      </c>
      <c r="J1892" t="s">
        <v>132</v>
      </c>
      <c r="K1892" t="s">
        <v>244</v>
      </c>
      <c r="L1892" t="s">
        <v>6</v>
      </c>
      <c r="M1892" t="s">
        <v>14</v>
      </c>
      <c r="N1892">
        <v>11.7980401686</v>
      </c>
      <c r="O1892">
        <f>IF(AND(COUNTIF(L1892:M1892, "BASE"),COUNTIF(L1892:M1892, "TAXONOMIC")),1,0)</f>
        <v>1</v>
      </c>
      <c r="P1892">
        <f>IF(AND(COUNTIF(L1892:M1892, "BASE"),COUNTIF(L1892:M1892, "THEMATIC")),1,0)</f>
        <v>0</v>
      </c>
      <c r="Q1892" t="s">
        <v>354</v>
      </c>
      <c r="R1892">
        <f>IF(AND(COUNTIF(L1892:M1892, "THEMATIC"),COUNTIF(L1892:M1892, "TAXONOMIC")),1,0)</f>
        <v>0</v>
      </c>
      <c r="S1892">
        <f>IF(COUNTIF(L1892:M1892, "UNRELATED"),1,0)</f>
        <v>0</v>
      </c>
    </row>
    <row r="1893" spans="1:19" x14ac:dyDescent="0.35">
      <c r="A1893">
        <v>4036</v>
      </c>
      <c r="B1893">
        <v>1</v>
      </c>
      <c r="C1893">
        <v>4</v>
      </c>
      <c r="D1893" t="s">
        <v>57</v>
      </c>
      <c r="E1893" t="s">
        <v>58</v>
      </c>
      <c r="F1893" t="s">
        <v>59</v>
      </c>
      <c r="G1893" t="s">
        <v>60</v>
      </c>
      <c r="H1893" t="s">
        <v>61</v>
      </c>
      <c r="I1893" t="s">
        <v>62</v>
      </c>
      <c r="J1893" t="s">
        <v>58</v>
      </c>
      <c r="K1893" t="s">
        <v>57</v>
      </c>
      <c r="L1893" t="s">
        <v>14</v>
      </c>
      <c r="M1893" t="s">
        <v>6</v>
      </c>
      <c r="N1893">
        <v>9.1420369560400001</v>
      </c>
      <c r="O1893">
        <f>IF(AND(COUNTIF(L1893:M1893, "BASE"),COUNTIF(L1893:M1893, "TAXONOMIC")),1,0)</f>
        <v>1</v>
      </c>
      <c r="P1893">
        <f>IF(AND(COUNTIF(L1893:M1893, "BASE"),COUNTIF(L1893:M1893, "THEMATIC")),1,0)</f>
        <v>0</v>
      </c>
      <c r="Q1893" t="s">
        <v>354</v>
      </c>
      <c r="R1893">
        <f>IF(AND(COUNTIF(L1893:M1893, "THEMATIC"),COUNTIF(L1893:M1893, "TAXONOMIC")),1,0)</f>
        <v>0</v>
      </c>
      <c r="S1893">
        <f>IF(COUNTIF(L1893:M1893, "UNRELATED"),1,0)</f>
        <v>0</v>
      </c>
    </row>
    <row r="1894" spans="1:19" x14ac:dyDescent="0.35">
      <c r="A1894">
        <v>4036</v>
      </c>
      <c r="B1894">
        <v>1</v>
      </c>
      <c r="C1894">
        <v>5</v>
      </c>
      <c r="D1894" t="s">
        <v>146</v>
      </c>
      <c r="E1894" t="s">
        <v>147</v>
      </c>
      <c r="F1894" t="s">
        <v>148</v>
      </c>
      <c r="G1894" t="s">
        <v>149</v>
      </c>
      <c r="H1894" t="s">
        <v>150</v>
      </c>
      <c r="I1894" t="s">
        <v>151</v>
      </c>
      <c r="J1894" t="s">
        <v>146</v>
      </c>
      <c r="K1894" t="s">
        <v>147</v>
      </c>
      <c r="L1894" t="s">
        <v>6</v>
      </c>
      <c r="M1894" t="s">
        <v>14</v>
      </c>
      <c r="N1894">
        <v>16.7130484815</v>
      </c>
      <c r="O1894">
        <f>IF(AND(COUNTIF(L1894:M1894, "BASE"),COUNTIF(L1894:M1894, "TAXONOMIC")),1,0)</f>
        <v>1</v>
      </c>
      <c r="P1894">
        <f>IF(AND(COUNTIF(L1894:M1894, "BASE"),COUNTIF(L1894:M1894, "THEMATIC")),1,0)</f>
        <v>0</v>
      </c>
      <c r="Q1894" t="s">
        <v>354</v>
      </c>
      <c r="R1894">
        <f>IF(AND(COUNTIF(L1894:M1894, "THEMATIC"),COUNTIF(L1894:M1894, "TAXONOMIC")),1,0)</f>
        <v>0</v>
      </c>
      <c r="S1894">
        <f>IF(COUNTIF(L1894:M1894, "UNRELATED"),1,0)</f>
        <v>0</v>
      </c>
    </row>
    <row r="1895" spans="1:19" x14ac:dyDescent="0.35">
      <c r="A1895">
        <v>4036</v>
      </c>
      <c r="B1895">
        <v>1</v>
      </c>
      <c r="C1895">
        <v>6</v>
      </c>
      <c r="D1895" t="s">
        <v>131</v>
      </c>
      <c r="E1895" t="s">
        <v>132</v>
      </c>
      <c r="F1895" t="s">
        <v>133</v>
      </c>
      <c r="G1895" t="s">
        <v>134</v>
      </c>
      <c r="H1895" t="s">
        <v>135</v>
      </c>
      <c r="I1895" t="s">
        <v>136</v>
      </c>
      <c r="J1895" t="s">
        <v>131</v>
      </c>
      <c r="K1895" t="s">
        <v>132</v>
      </c>
      <c r="L1895" t="s">
        <v>6</v>
      </c>
      <c r="M1895" t="s">
        <v>14</v>
      </c>
      <c r="N1895">
        <v>9.0053039727499993</v>
      </c>
      <c r="O1895">
        <f>IF(AND(COUNTIF(L1895:M1895, "BASE"),COUNTIF(L1895:M1895, "TAXONOMIC")),1,0)</f>
        <v>1</v>
      </c>
      <c r="P1895">
        <f>IF(AND(COUNTIF(L1895:M1895, "BASE"),COUNTIF(L1895:M1895, "THEMATIC")),1,0)</f>
        <v>0</v>
      </c>
      <c r="Q1895" t="s">
        <v>354</v>
      </c>
      <c r="R1895">
        <f>IF(AND(COUNTIF(L1895:M1895, "THEMATIC"),COUNTIF(L1895:M1895, "TAXONOMIC")),1,0)</f>
        <v>0</v>
      </c>
      <c r="S1895">
        <f>IF(COUNTIF(L1895:M1895, "UNRELATED"),1,0)</f>
        <v>0</v>
      </c>
    </row>
    <row r="1896" spans="1:19" x14ac:dyDescent="0.35">
      <c r="A1896">
        <v>4036</v>
      </c>
      <c r="B1896">
        <v>1</v>
      </c>
      <c r="C1896">
        <v>7</v>
      </c>
      <c r="D1896" t="s">
        <v>74</v>
      </c>
      <c r="E1896" t="s">
        <v>16</v>
      </c>
      <c r="F1896" t="s">
        <v>75</v>
      </c>
      <c r="G1896" t="s">
        <v>76</v>
      </c>
      <c r="H1896" t="s">
        <v>77</v>
      </c>
      <c r="I1896" t="s">
        <v>78</v>
      </c>
      <c r="J1896" t="s">
        <v>16</v>
      </c>
      <c r="K1896" t="s">
        <v>74</v>
      </c>
      <c r="L1896" t="s">
        <v>14</v>
      </c>
      <c r="M1896" t="s">
        <v>6</v>
      </c>
      <c r="N1896">
        <v>7.5727406719200001</v>
      </c>
      <c r="O1896">
        <f>IF(AND(COUNTIF(L1896:M1896, "BASE"),COUNTIF(L1896:M1896, "TAXONOMIC")),1,0)</f>
        <v>1</v>
      </c>
      <c r="P1896">
        <f>IF(AND(COUNTIF(L1896:M1896, "BASE"),COUNTIF(L1896:M1896, "THEMATIC")),1,0)</f>
        <v>0</v>
      </c>
      <c r="Q1896" t="s">
        <v>354</v>
      </c>
      <c r="R1896">
        <f>IF(AND(COUNTIF(L1896:M1896, "THEMATIC"),COUNTIF(L1896:M1896, "TAXONOMIC")),1,0)</f>
        <v>0</v>
      </c>
      <c r="S1896">
        <f>IF(COUNTIF(L1896:M1896, "UNRELATED"),1,0)</f>
        <v>0</v>
      </c>
    </row>
    <row r="1897" spans="1:19" x14ac:dyDescent="0.35">
      <c r="A1897">
        <v>4036</v>
      </c>
      <c r="B1897">
        <v>1</v>
      </c>
      <c r="C1897">
        <v>8</v>
      </c>
      <c r="D1897" t="s">
        <v>197</v>
      </c>
      <c r="E1897" t="s">
        <v>198</v>
      </c>
      <c r="F1897" t="s">
        <v>199</v>
      </c>
      <c r="G1897" t="s">
        <v>200</v>
      </c>
      <c r="H1897" t="s">
        <v>201</v>
      </c>
      <c r="I1897" t="s">
        <v>202</v>
      </c>
      <c r="J1897" t="s">
        <v>198</v>
      </c>
      <c r="K1897" t="s">
        <v>197</v>
      </c>
      <c r="L1897" t="s">
        <v>14</v>
      </c>
      <c r="M1897" t="s">
        <v>6</v>
      </c>
      <c r="N1897">
        <v>8.6580591186600007</v>
      </c>
      <c r="O1897">
        <f>IF(AND(COUNTIF(L1897:M1897, "BASE"),COUNTIF(L1897:M1897, "TAXONOMIC")),1,0)</f>
        <v>1</v>
      </c>
      <c r="P1897">
        <f>IF(AND(COUNTIF(L1897:M1897, "BASE"),COUNTIF(L1897:M1897, "THEMATIC")),1,0)</f>
        <v>0</v>
      </c>
      <c r="Q1897" t="s">
        <v>354</v>
      </c>
      <c r="R1897">
        <f>IF(AND(COUNTIF(L1897:M1897, "THEMATIC"),COUNTIF(L1897:M1897, "TAXONOMIC")),1,0)</f>
        <v>0</v>
      </c>
      <c r="S1897">
        <f>IF(COUNTIF(L1897:M1897, "UNRELATED"),1,0)</f>
        <v>0</v>
      </c>
    </row>
    <row r="1898" spans="1:19" x14ac:dyDescent="0.35">
      <c r="A1898">
        <v>4036</v>
      </c>
      <c r="B1898">
        <v>1</v>
      </c>
      <c r="C1898">
        <v>9</v>
      </c>
      <c r="D1898" t="s">
        <v>265</v>
      </c>
      <c r="E1898" t="s">
        <v>266</v>
      </c>
      <c r="F1898" t="s">
        <v>267</v>
      </c>
      <c r="G1898" t="s">
        <v>268</v>
      </c>
      <c r="H1898" t="s">
        <v>269</v>
      </c>
      <c r="I1898" t="s">
        <v>270</v>
      </c>
      <c r="J1898" t="s">
        <v>266</v>
      </c>
      <c r="K1898" t="s">
        <v>265</v>
      </c>
      <c r="L1898" t="s">
        <v>14</v>
      </c>
      <c r="M1898" t="s">
        <v>6</v>
      </c>
      <c r="N1898">
        <v>6.5409502722299999</v>
      </c>
      <c r="O1898">
        <f>IF(AND(COUNTIF(L1898:M1898, "BASE"),COUNTIF(L1898:M1898, "TAXONOMIC")),1,0)</f>
        <v>1</v>
      </c>
      <c r="P1898">
        <f>IF(AND(COUNTIF(L1898:M1898, "BASE"),COUNTIF(L1898:M1898, "THEMATIC")),1,0)</f>
        <v>0</v>
      </c>
      <c r="Q1898" t="s">
        <v>354</v>
      </c>
      <c r="R1898">
        <f>IF(AND(COUNTIF(L1898:M1898, "THEMATIC"),COUNTIF(L1898:M1898, "TAXONOMIC")),1,0)</f>
        <v>0</v>
      </c>
      <c r="S1898">
        <f>IF(COUNTIF(L1898:M1898, "UNRELATED"),1,0)</f>
        <v>0</v>
      </c>
    </row>
    <row r="1899" spans="1:19" x14ac:dyDescent="0.35">
      <c r="A1899">
        <v>4036</v>
      </c>
      <c r="B1899">
        <v>1</v>
      </c>
      <c r="C1899">
        <v>10</v>
      </c>
      <c r="D1899" t="s">
        <v>3</v>
      </c>
      <c r="E1899" t="s">
        <v>203</v>
      </c>
      <c r="F1899" t="s">
        <v>204</v>
      </c>
      <c r="G1899" t="s">
        <v>205</v>
      </c>
      <c r="H1899" t="s">
        <v>206</v>
      </c>
      <c r="I1899" t="s">
        <v>207</v>
      </c>
      <c r="J1899" t="s">
        <v>203</v>
      </c>
      <c r="K1899" t="s">
        <v>3</v>
      </c>
      <c r="L1899" t="s">
        <v>14</v>
      </c>
      <c r="M1899" t="s">
        <v>6</v>
      </c>
      <c r="N1899">
        <v>4.1642602743800001</v>
      </c>
      <c r="O1899">
        <f>IF(AND(COUNTIF(L1899:M1899, "BASE"),COUNTIF(L1899:M1899, "TAXONOMIC")),1,0)</f>
        <v>1</v>
      </c>
      <c r="P1899">
        <f>IF(AND(COUNTIF(L1899:M1899, "BASE"),COUNTIF(L1899:M1899, "THEMATIC")),1,0)</f>
        <v>0</v>
      </c>
      <c r="Q1899" t="s">
        <v>354</v>
      </c>
      <c r="R1899">
        <f>IF(AND(COUNTIF(L1899:M1899, "THEMATIC"),COUNTIF(L1899:M1899, "TAXONOMIC")),1,0)</f>
        <v>0</v>
      </c>
      <c r="S1899">
        <f>IF(COUNTIF(L1899:M1899, "UNRELATED"),1,0)</f>
        <v>0</v>
      </c>
    </row>
    <row r="1900" spans="1:19" x14ac:dyDescent="0.35">
      <c r="A1900">
        <v>4036</v>
      </c>
      <c r="B1900">
        <v>1</v>
      </c>
      <c r="C1900">
        <v>11</v>
      </c>
      <c r="D1900" t="s">
        <v>8</v>
      </c>
      <c r="E1900" t="s">
        <v>9</v>
      </c>
      <c r="F1900" t="s">
        <v>10</v>
      </c>
      <c r="G1900" t="s">
        <v>11</v>
      </c>
      <c r="H1900" t="s">
        <v>12</v>
      </c>
      <c r="I1900" t="s">
        <v>13</v>
      </c>
      <c r="J1900" t="s">
        <v>9</v>
      </c>
      <c r="K1900" t="s">
        <v>8</v>
      </c>
      <c r="L1900" t="s">
        <v>14</v>
      </c>
      <c r="M1900" t="s">
        <v>6</v>
      </c>
      <c r="N1900">
        <v>7.2378060934099997</v>
      </c>
      <c r="O1900">
        <f>IF(AND(COUNTIF(L1900:M1900, "BASE"),COUNTIF(L1900:M1900, "TAXONOMIC")),1,0)</f>
        <v>1</v>
      </c>
      <c r="P1900">
        <f>IF(AND(COUNTIF(L1900:M1900, "BASE"),COUNTIF(L1900:M1900, "THEMATIC")),1,0)</f>
        <v>0</v>
      </c>
      <c r="Q1900" t="s">
        <v>354</v>
      </c>
      <c r="R1900">
        <f>IF(AND(COUNTIF(L1900:M1900, "THEMATIC"),COUNTIF(L1900:M1900, "TAXONOMIC")),1,0)</f>
        <v>0</v>
      </c>
      <c r="S1900">
        <f>IF(COUNTIF(L1900:M1900, "UNRELATED"),1,0)</f>
        <v>0</v>
      </c>
    </row>
    <row r="1901" spans="1:19" x14ac:dyDescent="0.35">
      <c r="A1901">
        <v>4036</v>
      </c>
      <c r="B1901">
        <v>1</v>
      </c>
      <c r="C1901">
        <v>12</v>
      </c>
      <c r="D1901" t="s">
        <v>21</v>
      </c>
      <c r="E1901" t="s">
        <v>22</v>
      </c>
      <c r="F1901" t="s">
        <v>23</v>
      </c>
      <c r="G1901" t="s">
        <v>24</v>
      </c>
      <c r="H1901" t="s">
        <v>25</v>
      </c>
      <c r="I1901" t="s">
        <v>26</v>
      </c>
      <c r="J1901" t="s">
        <v>22</v>
      </c>
      <c r="K1901" t="s">
        <v>21</v>
      </c>
      <c r="L1901" t="s">
        <v>14</v>
      </c>
      <c r="M1901" t="s">
        <v>6</v>
      </c>
      <c r="N1901">
        <v>14.7327520737</v>
      </c>
      <c r="O1901">
        <f>IF(AND(COUNTIF(L1901:M1901, "BASE"),COUNTIF(L1901:M1901, "TAXONOMIC")),1,0)</f>
        <v>1</v>
      </c>
      <c r="P1901">
        <f>IF(AND(COUNTIF(L1901:M1901, "BASE"),COUNTIF(L1901:M1901, "THEMATIC")),1,0)</f>
        <v>0</v>
      </c>
      <c r="Q1901" t="s">
        <v>354</v>
      </c>
      <c r="R1901">
        <f>IF(AND(COUNTIF(L1901:M1901, "THEMATIC"),COUNTIF(L1901:M1901, "TAXONOMIC")),1,0)</f>
        <v>0</v>
      </c>
      <c r="S1901">
        <f>IF(COUNTIF(L1901:M1901, "UNRELATED"),1,0)</f>
        <v>0</v>
      </c>
    </row>
    <row r="1902" spans="1:19" x14ac:dyDescent="0.35">
      <c r="A1902">
        <v>4036</v>
      </c>
      <c r="B1902">
        <v>1</v>
      </c>
      <c r="C1902">
        <v>13</v>
      </c>
      <c r="D1902" t="s">
        <v>279</v>
      </c>
      <c r="E1902" t="s">
        <v>280</v>
      </c>
      <c r="F1902" t="s">
        <v>281</v>
      </c>
      <c r="G1902" t="s">
        <v>282</v>
      </c>
      <c r="H1902" t="s">
        <v>283</v>
      </c>
      <c r="I1902" t="s">
        <v>284</v>
      </c>
      <c r="J1902" t="s">
        <v>280</v>
      </c>
      <c r="K1902" t="s">
        <v>279</v>
      </c>
      <c r="L1902" t="s">
        <v>14</v>
      </c>
      <c r="M1902" t="s">
        <v>6</v>
      </c>
      <c r="N1902">
        <v>5.8274644552700003</v>
      </c>
      <c r="O1902">
        <f>IF(AND(COUNTIF(L1902:M1902, "BASE"),COUNTIF(L1902:M1902, "TAXONOMIC")),1,0)</f>
        <v>1</v>
      </c>
      <c r="P1902">
        <f>IF(AND(COUNTIF(L1902:M1902, "BASE"),COUNTIF(L1902:M1902, "THEMATIC")),1,0)</f>
        <v>0</v>
      </c>
      <c r="Q1902" t="s">
        <v>354</v>
      </c>
      <c r="R1902">
        <f>IF(AND(COUNTIF(L1902:M1902, "THEMATIC"),COUNTIF(L1902:M1902, "TAXONOMIC")),1,0)</f>
        <v>0</v>
      </c>
      <c r="S1902">
        <f>IF(COUNTIF(L1902:M1902, "UNRELATED"),1,0)</f>
        <v>0</v>
      </c>
    </row>
    <row r="1903" spans="1:19" x14ac:dyDescent="0.35">
      <c r="A1903">
        <v>4036</v>
      </c>
      <c r="B1903">
        <v>1</v>
      </c>
      <c r="C1903">
        <v>14</v>
      </c>
      <c r="D1903" t="s">
        <v>192</v>
      </c>
      <c r="E1903" t="s">
        <v>193</v>
      </c>
      <c r="F1903" t="s">
        <v>72</v>
      </c>
      <c r="G1903" t="s">
        <v>194</v>
      </c>
      <c r="H1903" t="s">
        <v>195</v>
      </c>
      <c r="I1903" t="s">
        <v>196</v>
      </c>
      <c r="J1903" t="s">
        <v>193</v>
      </c>
      <c r="K1903" t="s">
        <v>192</v>
      </c>
      <c r="L1903" t="s">
        <v>14</v>
      </c>
      <c r="M1903" t="s">
        <v>6</v>
      </c>
      <c r="N1903">
        <v>6.6941060052500001</v>
      </c>
      <c r="O1903">
        <f>IF(AND(COUNTIF(L1903:M1903, "BASE"),COUNTIF(L1903:M1903, "TAXONOMIC")),1,0)</f>
        <v>1</v>
      </c>
      <c r="P1903">
        <f>IF(AND(COUNTIF(L1903:M1903, "BASE"),COUNTIF(L1903:M1903, "THEMATIC")),1,0)</f>
        <v>0</v>
      </c>
      <c r="Q1903" t="s">
        <v>354</v>
      </c>
      <c r="R1903">
        <f>IF(AND(COUNTIF(L1903:M1903, "THEMATIC"),COUNTIF(L1903:M1903, "TAXONOMIC")),1,0)</f>
        <v>0</v>
      </c>
      <c r="S1903">
        <f>IF(COUNTIF(L1903:M1903, "UNRELATED"),1,0)</f>
        <v>0</v>
      </c>
    </row>
    <row r="1904" spans="1:19" x14ac:dyDescent="0.35">
      <c r="A1904">
        <v>4036</v>
      </c>
      <c r="B1904">
        <v>1</v>
      </c>
      <c r="C1904">
        <v>15</v>
      </c>
      <c r="D1904" t="s">
        <v>253</v>
      </c>
      <c r="E1904" t="s">
        <v>275</v>
      </c>
      <c r="F1904" t="s">
        <v>234</v>
      </c>
      <c r="G1904" t="s">
        <v>276</v>
      </c>
      <c r="H1904" t="s">
        <v>277</v>
      </c>
      <c r="I1904" t="s">
        <v>278</v>
      </c>
      <c r="J1904" t="s">
        <v>275</v>
      </c>
      <c r="K1904" t="s">
        <v>253</v>
      </c>
      <c r="L1904" t="s">
        <v>14</v>
      </c>
      <c r="M1904" t="s">
        <v>6</v>
      </c>
      <c r="N1904">
        <v>12.5311981264</v>
      </c>
      <c r="O1904">
        <f>IF(AND(COUNTIF(L1904:M1904, "BASE"),COUNTIF(L1904:M1904, "TAXONOMIC")),1,0)</f>
        <v>1</v>
      </c>
      <c r="P1904">
        <f>IF(AND(COUNTIF(L1904:M1904, "BASE"),COUNTIF(L1904:M1904, "THEMATIC")),1,0)</f>
        <v>0</v>
      </c>
      <c r="Q1904" t="s">
        <v>354</v>
      </c>
      <c r="R1904">
        <f>IF(AND(COUNTIF(L1904:M1904, "THEMATIC"),COUNTIF(L1904:M1904, "TAXONOMIC")),1,0)</f>
        <v>0</v>
      </c>
      <c r="S1904">
        <f>IF(COUNTIF(L1904:M1904, "UNRELATED"),1,0)</f>
        <v>0</v>
      </c>
    </row>
    <row r="1905" spans="1:19" x14ac:dyDescent="0.35">
      <c r="A1905">
        <v>4036</v>
      </c>
      <c r="B1905">
        <v>1</v>
      </c>
      <c r="C1905">
        <v>16</v>
      </c>
      <c r="D1905" t="s">
        <v>181</v>
      </c>
      <c r="E1905" t="s">
        <v>182</v>
      </c>
      <c r="F1905" t="s">
        <v>183</v>
      </c>
      <c r="G1905" t="s">
        <v>184</v>
      </c>
      <c r="H1905" t="s">
        <v>185</v>
      </c>
      <c r="I1905" t="s">
        <v>186</v>
      </c>
      <c r="J1905" t="s">
        <v>181</v>
      </c>
      <c r="K1905" t="s">
        <v>182</v>
      </c>
      <c r="L1905" t="s">
        <v>6</v>
      </c>
      <c r="M1905" t="s">
        <v>14</v>
      </c>
      <c r="N1905">
        <v>3.8323195058600001</v>
      </c>
      <c r="O1905">
        <f>IF(AND(COUNTIF(L1905:M1905, "BASE"),COUNTIF(L1905:M1905, "TAXONOMIC")),1,0)</f>
        <v>1</v>
      </c>
      <c r="P1905">
        <f>IF(AND(COUNTIF(L1905:M1905, "BASE"),COUNTIF(L1905:M1905, "THEMATIC")),1,0)</f>
        <v>0</v>
      </c>
      <c r="Q1905" t="s">
        <v>354</v>
      </c>
      <c r="R1905">
        <f>IF(AND(COUNTIF(L1905:M1905, "THEMATIC"),COUNTIF(L1905:M1905, "TAXONOMIC")),1,0)</f>
        <v>0</v>
      </c>
      <c r="S1905">
        <f>IF(COUNTIF(L1905:M1905, "UNRELATED"),1,0)</f>
        <v>0</v>
      </c>
    </row>
    <row r="1906" spans="1:19" x14ac:dyDescent="0.35">
      <c r="A1906">
        <v>4036</v>
      </c>
      <c r="B1906">
        <v>1</v>
      </c>
      <c r="C1906">
        <v>17</v>
      </c>
      <c r="D1906" t="s">
        <v>152</v>
      </c>
      <c r="E1906" t="s">
        <v>50</v>
      </c>
      <c r="F1906" t="s">
        <v>153</v>
      </c>
      <c r="G1906" t="s">
        <v>154</v>
      </c>
      <c r="H1906" t="s">
        <v>155</v>
      </c>
      <c r="I1906" t="s">
        <v>156</v>
      </c>
      <c r="J1906" t="s">
        <v>152</v>
      </c>
      <c r="K1906" t="s">
        <v>50</v>
      </c>
      <c r="L1906" t="s">
        <v>6</v>
      </c>
      <c r="M1906" t="s">
        <v>14</v>
      </c>
      <c r="N1906">
        <v>6.0315381288500003</v>
      </c>
      <c r="O1906">
        <f>IF(AND(COUNTIF(L1906:M1906, "BASE"),COUNTIF(L1906:M1906, "TAXONOMIC")),1,0)</f>
        <v>1</v>
      </c>
      <c r="P1906">
        <f>IF(AND(COUNTIF(L1906:M1906, "BASE"),COUNTIF(L1906:M1906, "THEMATIC")),1,0)</f>
        <v>0</v>
      </c>
      <c r="Q1906" t="s">
        <v>354</v>
      </c>
      <c r="R1906">
        <f>IF(AND(COUNTIF(L1906:M1906, "THEMATIC"),COUNTIF(L1906:M1906, "TAXONOMIC")),1,0)</f>
        <v>0</v>
      </c>
      <c r="S1906">
        <f>IF(COUNTIF(L1906:M1906, "UNRELATED"),1,0)</f>
        <v>0</v>
      </c>
    </row>
    <row r="1907" spans="1:19" x14ac:dyDescent="0.35">
      <c r="A1907">
        <v>4036</v>
      </c>
      <c r="B1907">
        <v>1</v>
      </c>
      <c r="C1907">
        <v>18</v>
      </c>
      <c r="D1907" t="s">
        <v>45</v>
      </c>
      <c r="E1907" t="s">
        <v>46</v>
      </c>
      <c r="F1907" t="s">
        <v>47</v>
      </c>
      <c r="G1907" t="s">
        <v>48</v>
      </c>
      <c r="H1907" t="s">
        <v>49</v>
      </c>
      <c r="I1907" t="s">
        <v>50</v>
      </c>
      <c r="J1907" t="s">
        <v>45</v>
      </c>
      <c r="K1907" t="s">
        <v>46</v>
      </c>
      <c r="L1907" t="s">
        <v>6</v>
      </c>
      <c r="M1907" t="s">
        <v>14</v>
      </c>
      <c r="N1907">
        <v>5.6946827183700002</v>
      </c>
      <c r="O1907">
        <f>IF(AND(COUNTIF(L1907:M1907, "BASE"),COUNTIF(L1907:M1907, "TAXONOMIC")),1,0)</f>
        <v>1</v>
      </c>
      <c r="P1907">
        <f>IF(AND(COUNTIF(L1907:M1907, "BASE"),COUNTIF(L1907:M1907, "THEMATIC")),1,0)</f>
        <v>0</v>
      </c>
      <c r="Q1907" t="s">
        <v>354</v>
      </c>
      <c r="R1907">
        <f>IF(AND(COUNTIF(L1907:M1907, "THEMATIC"),COUNTIF(L1907:M1907, "TAXONOMIC")),1,0)</f>
        <v>0</v>
      </c>
      <c r="S1907">
        <f>IF(COUNTIF(L1907:M1907, "UNRELATED"),1,0)</f>
        <v>0</v>
      </c>
    </row>
    <row r="1908" spans="1:19" x14ac:dyDescent="0.35">
      <c r="A1908">
        <v>4036</v>
      </c>
      <c r="B1908">
        <v>1</v>
      </c>
      <c r="C1908">
        <v>19</v>
      </c>
      <c r="D1908" t="s">
        <v>171</v>
      </c>
      <c r="E1908" t="s">
        <v>172</v>
      </c>
      <c r="F1908" t="s">
        <v>140</v>
      </c>
      <c r="G1908" t="s">
        <v>86</v>
      </c>
      <c r="H1908" t="s">
        <v>173</v>
      </c>
      <c r="I1908" t="s">
        <v>174</v>
      </c>
      <c r="J1908" t="s">
        <v>171</v>
      </c>
      <c r="K1908" t="s">
        <v>172</v>
      </c>
      <c r="L1908" t="s">
        <v>6</v>
      </c>
      <c r="M1908" t="s">
        <v>14</v>
      </c>
      <c r="N1908">
        <v>4.4919667373200003</v>
      </c>
      <c r="O1908">
        <f>IF(AND(COUNTIF(L1908:M1908, "BASE"),COUNTIF(L1908:M1908, "TAXONOMIC")),1,0)</f>
        <v>1</v>
      </c>
      <c r="P1908">
        <f>IF(AND(COUNTIF(L1908:M1908, "BASE"),COUNTIF(L1908:M1908, "THEMATIC")),1,0)</f>
        <v>0</v>
      </c>
      <c r="Q1908" t="s">
        <v>354</v>
      </c>
      <c r="R1908">
        <f>IF(AND(COUNTIF(L1908:M1908, "THEMATIC"),COUNTIF(L1908:M1908, "TAXONOMIC")),1,0)</f>
        <v>0</v>
      </c>
      <c r="S1908">
        <f>IF(COUNTIF(L1908:M1908, "UNRELATED"),1,0)</f>
        <v>0</v>
      </c>
    </row>
    <row r="1909" spans="1:19" x14ac:dyDescent="0.35">
      <c r="A1909">
        <v>4036</v>
      </c>
      <c r="B1909">
        <v>1</v>
      </c>
      <c r="C1909">
        <v>20</v>
      </c>
      <c r="D1909" t="s">
        <v>109</v>
      </c>
      <c r="E1909" t="s">
        <v>110</v>
      </c>
      <c r="F1909" t="s">
        <v>111</v>
      </c>
      <c r="G1909" t="s">
        <v>112</v>
      </c>
      <c r="H1909" t="s">
        <v>113</v>
      </c>
      <c r="I1909" t="s">
        <v>114</v>
      </c>
      <c r="J1909" t="s">
        <v>110</v>
      </c>
      <c r="K1909" t="s">
        <v>109</v>
      </c>
      <c r="L1909" t="s">
        <v>14</v>
      </c>
      <c r="M1909" t="s">
        <v>6</v>
      </c>
      <c r="N1909">
        <v>6.8983591155799999</v>
      </c>
      <c r="O1909">
        <f>IF(AND(COUNTIF(L1909:M1909, "BASE"),COUNTIF(L1909:M1909, "TAXONOMIC")),1,0)</f>
        <v>1</v>
      </c>
      <c r="P1909">
        <f>IF(AND(COUNTIF(L1909:M1909, "BASE"),COUNTIF(L1909:M1909, "THEMATIC")),1,0)</f>
        <v>0</v>
      </c>
      <c r="Q1909" t="s">
        <v>354</v>
      </c>
      <c r="R1909">
        <f>IF(AND(COUNTIF(L1909:M1909, "THEMATIC"),COUNTIF(L1909:M1909, "TAXONOMIC")),1,0)</f>
        <v>0</v>
      </c>
      <c r="S1909">
        <f>IF(COUNTIF(L1909:M1909, "UNRELATED"),1,0)</f>
        <v>0</v>
      </c>
    </row>
    <row r="1910" spans="1:19" x14ac:dyDescent="0.35">
      <c r="A1910">
        <v>4036</v>
      </c>
      <c r="B1910">
        <v>1</v>
      </c>
      <c r="C1910">
        <v>21</v>
      </c>
      <c r="D1910" t="s">
        <v>249</v>
      </c>
      <c r="E1910" t="s">
        <v>250</v>
      </c>
      <c r="F1910" t="s">
        <v>251</v>
      </c>
      <c r="G1910" t="s">
        <v>252</v>
      </c>
      <c r="H1910" t="s">
        <v>253</v>
      </c>
      <c r="I1910" t="s">
        <v>254</v>
      </c>
      <c r="J1910" t="s">
        <v>249</v>
      </c>
      <c r="K1910" t="s">
        <v>250</v>
      </c>
      <c r="L1910" t="s">
        <v>6</v>
      </c>
      <c r="M1910" t="s">
        <v>14</v>
      </c>
      <c r="N1910">
        <v>11.081912131599999</v>
      </c>
      <c r="O1910">
        <f>IF(AND(COUNTIF(L1910:M1910, "BASE"),COUNTIF(L1910:M1910, "TAXONOMIC")),1,0)</f>
        <v>1</v>
      </c>
      <c r="P1910">
        <f>IF(AND(COUNTIF(L1910:M1910, "BASE"),COUNTIF(L1910:M1910, "THEMATIC")),1,0)</f>
        <v>0</v>
      </c>
      <c r="Q1910" t="s">
        <v>354</v>
      </c>
      <c r="R1910">
        <f>IF(AND(COUNTIF(L1910:M1910, "THEMATIC"),COUNTIF(L1910:M1910, "TAXONOMIC")),1,0)</f>
        <v>0</v>
      </c>
      <c r="S1910">
        <f>IF(COUNTIF(L1910:M1910, "UNRELATED"),1,0)</f>
        <v>0</v>
      </c>
    </row>
    <row r="1911" spans="1:19" x14ac:dyDescent="0.35">
      <c r="A1911">
        <v>4036</v>
      </c>
      <c r="B1911">
        <v>1</v>
      </c>
      <c r="C1911">
        <v>22</v>
      </c>
      <c r="D1911" t="s">
        <v>27</v>
      </c>
      <c r="E1911" t="s">
        <v>28</v>
      </c>
      <c r="F1911" t="s">
        <v>29</v>
      </c>
      <c r="G1911" t="s">
        <v>30</v>
      </c>
      <c r="H1911" t="s">
        <v>31</v>
      </c>
      <c r="I1911" t="s">
        <v>32</v>
      </c>
      <c r="J1911" t="s">
        <v>27</v>
      </c>
      <c r="K1911" t="s">
        <v>29</v>
      </c>
      <c r="L1911" t="s">
        <v>6</v>
      </c>
      <c r="M1911" t="s">
        <v>7</v>
      </c>
      <c r="N1911">
        <v>13.1792240263</v>
      </c>
      <c r="O1911">
        <f>IF(AND(COUNTIF(L1911:M1911, "BASE"),COUNTIF(L1911:M1911, "TAXONOMIC")),1,0)</f>
        <v>0</v>
      </c>
      <c r="P1911">
        <f>IF(AND(COUNTIF(L1911:M1911, "BASE"),COUNTIF(L1911:M1911, "THEMATIC")),1,0)</f>
        <v>1</v>
      </c>
      <c r="Q1911" t="s">
        <v>353</v>
      </c>
      <c r="R1911">
        <f>IF(AND(COUNTIF(L1911:M1911, "THEMATIC"),COUNTIF(L1911:M1911, "TAXONOMIC")),1,0)</f>
        <v>0</v>
      </c>
      <c r="S1911">
        <f>IF(COUNTIF(L1911:M1911, "UNRELATED"),1,0)</f>
        <v>0</v>
      </c>
    </row>
    <row r="1912" spans="1:19" x14ac:dyDescent="0.35">
      <c r="A1912">
        <v>4036</v>
      </c>
      <c r="B1912">
        <v>1</v>
      </c>
      <c r="C1912">
        <v>23</v>
      </c>
      <c r="D1912" t="s">
        <v>39</v>
      </c>
      <c r="E1912" t="s">
        <v>40</v>
      </c>
      <c r="F1912" t="s">
        <v>41</v>
      </c>
      <c r="G1912" t="s">
        <v>42</v>
      </c>
      <c r="H1912" t="s">
        <v>43</v>
      </c>
      <c r="I1912" t="s">
        <v>44</v>
      </c>
      <c r="J1912" t="s">
        <v>39</v>
      </c>
      <c r="K1912" t="s">
        <v>43</v>
      </c>
      <c r="L1912" t="s">
        <v>6</v>
      </c>
      <c r="M1912" t="s">
        <v>324</v>
      </c>
      <c r="N1912">
        <v>13.2931920706</v>
      </c>
      <c r="O1912">
        <f>IF(AND(COUNTIF(L1912:M1912, "BASE"),COUNTIF(L1912:M1912, "TAXONOMIC")),1,0)</f>
        <v>0</v>
      </c>
      <c r="P1912">
        <f>IF(AND(COUNTIF(L1912:M1912, "BASE"),COUNTIF(L1912:M1912, "THEMATIC")),1,0)</f>
        <v>0</v>
      </c>
      <c r="Q1912" t="s">
        <v>352</v>
      </c>
      <c r="R1912">
        <f>IF(AND(COUNTIF(L1912:M1912, "THEMATIC"),COUNTIF(L1912:M1912, "TAXONOMIC")),1,0)</f>
        <v>0</v>
      </c>
      <c r="S1912">
        <f>IF(COUNTIF(L1912:M1912, "UNRELATED"),1,0)</f>
        <v>1</v>
      </c>
    </row>
    <row r="1913" spans="1:19" x14ac:dyDescent="0.35">
      <c r="A1913">
        <v>4036</v>
      </c>
      <c r="B1913">
        <v>1</v>
      </c>
      <c r="C1913">
        <v>24</v>
      </c>
      <c r="D1913" t="s">
        <v>318</v>
      </c>
      <c r="E1913" t="s">
        <v>319</v>
      </c>
      <c r="F1913" t="s">
        <v>320</v>
      </c>
      <c r="G1913" t="s">
        <v>321</v>
      </c>
      <c r="H1913" t="s">
        <v>322</v>
      </c>
      <c r="I1913" t="s">
        <v>323</v>
      </c>
      <c r="J1913" t="s">
        <v>318</v>
      </c>
      <c r="K1913" t="s">
        <v>319</v>
      </c>
      <c r="L1913" t="s">
        <v>6</v>
      </c>
      <c r="M1913" t="s">
        <v>14</v>
      </c>
      <c r="N1913">
        <v>4.4048330677900003</v>
      </c>
      <c r="O1913">
        <f>IF(AND(COUNTIF(L1913:M1913, "BASE"),COUNTIF(L1913:M1913, "TAXONOMIC")),1,0)</f>
        <v>1</v>
      </c>
      <c r="P1913">
        <f>IF(AND(COUNTIF(L1913:M1913, "BASE"),COUNTIF(L1913:M1913, "THEMATIC")),1,0)</f>
        <v>0</v>
      </c>
      <c r="Q1913" t="s">
        <v>354</v>
      </c>
      <c r="R1913">
        <f>IF(AND(COUNTIF(L1913:M1913, "THEMATIC"),COUNTIF(L1913:M1913, "TAXONOMIC")),1,0)</f>
        <v>0</v>
      </c>
      <c r="S1913">
        <f>IF(COUNTIF(L1913:M1913, "UNRELATED"),1,0)</f>
        <v>0</v>
      </c>
    </row>
    <row r="1914" spans="1:19" x14ac:dyDescent="0.35">
      <c r="A1914">
        <v>4036</v>
      </c>
      <c r="B1914">
        <v>1</v>
      </c>
      <c r="C1914">
        <v>25</v>
      </c>
      <c r="D1914" t="s">
        <v>103</v>
      </c>
      <c r="E1914" t="s">
        <v>104</v>
      </c>
      <c r="F1914" t="s">
        <v>105</v>
      </c>
      <c r="G1914" t="s">
        <v>106</v>
      </c>
      <c r="H1914" t="s">
        <v>107</v>
      </c>
      <c r="I1914" t="s">
        <v>108</v>
      </c>
      <c r="J1914" t="s">
        <v>104</v>
      </c>
      <c r="K1914" t="s">
        <v>106</v>
      </c>
      <c r="L1914" t="s">
        <v>14</v>
      </c>
      <c r="M1914" t="s">
        <v>324</v>
      </c>
      <c r="N1914">
        <v>10.045061753400001</v>
      </c>
      <c r="O1914">
        <f>IF(AND(COUNTIF(L1914:M1914, "BASE"),COUNTIF(L1914:M1914, "TAXONOMIC")),1,0)</f>
        <v>0</v>
      </c>
      <c r="P1914">
        <f>IF(AND(COUNTIF(L1914:M1914, "BASE"),COUNTIF(L1914:M1914, "THEMATIC")),1,0)</f>
        <v>0</v>
      </c>
      <c r="Q1914" t="s">
        <v>352</v>
      </c>
      <c r="R1914">
        <f>IF(AND(COUNTIF(L1914:M1914, "THEMATIC"),COUNTIF(L1914:M1914, "TAXONOMIC")),1,0)</f>
        <v>0</v>
      </c>
      <c r="S1914">
        <f>IF(COUNTIF(L1914:M1914, "UNRELATED"),1,0)</f>
        <v>1</v>
      </c>
    </row>
    <row r="1915" spans="1:19" x14ac:dyDescent="0.35">
      <c r="A1915">
        <v>4036</v>
      </c>
      <c r="B1915">
        <v>1</v>
      </c>
      <c r="C1915">
        <v>26</v>
      </c>
      <c r="D1915" t="s">
        <v>55</v>
      </c>
      <c r="E1915" t="s">
        <v>107</v>
      </c>
      <c r="F1915" t="s">
        <v>167</v>
      </c>
      <c r="G1915" t="s">
        <v>168</v>
      </c>
      <c r="H1915" t="s">
        <v>169</v>
      </c>
      <c r="I1915" t="s">
        <v>170</v>
      </c>
      <c r="J1915" t="s">
        <v>107</v>
      </c>
      <c r="K1915" t="s">
        <v>55</v>
      </c>
      <c r="L1915" t="s">
        <v>14</v>
      </c>
      <c r="M1915" t="s">
        <v>6</v>
      </c>
      <c r="N1915">
        <v>7.0629282724099998</v>
      </c>
      <c r="O1915">
        <f>IF(AND(COUNTIF(L1915:M1915, "BASE"),COUNTIF(L1915:M1915, "TAXONOMIC")),1,0)</f>
        <v>1</v>
      </c>
      <c r="P1915">
        <f>IF(AND(COUNTIF(L1915:M1915, "BASE"),COUNTIF(L1915:M1915, "THEMATIC")),1,0)</f>
        <v>0</v>
      </c>
      <c r="Q1915" t="s">
        <v>354</v>
      </c>
      <c r="R1915">
        <f>IF(AND(COUNTIF(L1915:M1915, "THEMATIC"),COUNTIF(L1915:M1915, "TAXONOMIC")),1,0)</f>
        <v>0</v>
      </c>
      <c r="S1915">
        <f>IF(COUNTIF(L1915:M1915, "UNRELATED"),1,0)</f>
        <v>0</v>
      </c>
    </row>
    <row r="1916" spans="1:19" x14ac:dyDescent="0.35">
      <c r="A1916">
        <v>4036</v>
      </c>
      <c r="B1916">
        <v>1</v>
      </c>
      <c r="C1916">
        <v>27</v>
      </c>
      <c r="D1916" t="s">
        <v>285</v>
      </c>
      <c r="E1916" t="s">
        <v>286</v>
      </c>
      <c r="F1916" t="s">
        <v>81</v>
      </c>
      <c r="G1916" t="s">
        <v>287</v>
      </c>
      <c r="H1916" t="s">
        <v>288</v>
      </c>
      <c r="I1916" t="s">
        <v>289</v>
      </c>
      <c r="J1916" t="s">
        <v>285</v>
      </c>
      <c r="K1916" t="s">
        <v>81</v>
      </c>
      <c r="L1916" t="s">
        <v>6</v>
      </c>
      <c r="M1916" t="s">
        <v>7</v>
      </c>
      <c r="N1916">
        <v>5.0527202517300003</v>
      </c>
      <c r="O1916">
        <f>IF(AND(COUNTIF(L1916:M1916, "BASE"),COUNTIF(L1916:M1916, "TAXONOMIC")),1,0)</f>
        <v>0</v>
      </c>
      <c r="P1916">
        <f>IF(AND(COUNTIF(L1916:M1916, "BASE"),COUNTIF(L1916:M1916, "THEMATIC")),1,0)</f>
        <v>1</v>
      </c>
      <c r="Q1916" t="s">
        <v>353</v>
      </c>
      <c r="R1916">
        <f>IF(AND(COUNTIF(L1916:M1916, "THEMATIC"),COUNTIF(L1916:M1916, "TAXONOMIC")),1,0)</f>
        <v>0</v>
      </c>
      <c r="S1916">
        <f>IF(COUNTIF(L1916:M1916, "UNRELATED"),1,0)</f>
        <v>0</v>
      </c>
    </row>
    <row r="1917" spans="1:19" x14ac:dyDescent="0.35">
      <c r="A1917">
        <v>4036</v>
      </c>
      <c r="B1917">
        <v>1</v>
      </c>
      <c r="C1917">
        <v>28</v>
      </c>
      <c r="D1917" t="s">
        <v>299</v>
      </c>
      <c r="E1917" t="s">
        <v>206</v>
      </c>
      <c r="F1917" t="s">
        <v>300</v>
      </c>
      <c r="G1917" t="s">
        <v>301</v>
      </c>
      <c r="H1917" t="s">
        <v>302</v>
      </c>
      <c r="I1917" t="s">
        <v>303</v>
      </c>
      <c r="J1917" t="s">
        <v>299</v>
      </c>
      <c r="K1917" t="s">
        <v>206</v>
      </c>
      <c r="L1917" t="s">
        <v>6</v>
      </c>
      <c r="M1917" t="s">
        <v>14</v>
      </c>
      <c r="N1917">
        <v>5.91302457883</v>
      </c>
      <c r="O1917">
        <f>IF(AND(COUNTIF(L1917:M1917, "BASE"),COUNTIF(L1917:M1917, "TAXONOMIC")),1,0)</f>
        <v>1</v>
      </c>
      <c r="P1917">
        <f>IF(AND(COUNTIF(L1917:M1917, "BASE"),COUNTIF(L1917:M1917, "THEMATIC")),1,0)</f>
        <v>0</v>
      </c>
      <c r="Q1917" t="s">
        <v>354</v>
      </c>
      <c r="R1917">
        <f>IF(AND(COUNTIF(L1917:M1917, "THEMATIC"),COUNTIF(L1917:M1917, "TAXONOMIC")),1,0)</f>
        <v>0</v>
      </c>
      <c r="S1917">
        <f>IF(COUNTIF(L1917:M1917, "UNRELATED"),1,0)</f>
        <v>0</v>
      </c>
    </row>
    <row r="1918" spans="1:19" x14ac:dyDescent="0.35">
      <c r="A1918">
        <v>4036</v>
      </c>
      <c r="B1918">
        <v>1</v>
      </c>
      <c r="C1918">
        <v>29</v>
      </c>
      <c r="D1918" t="s">
        <v>255</v>
      </c>
      <c r="E1918" t="s">
        <v>256</v>
      </c>
      <c r="F1918" t="s">
        <v>175</v>
      </c>
      <c r="G1918" t="s">
        <v>257</v>
      </c>
      <c r="H1918" t="s">
        <v>258</v>
      </c>
      <c r="I1918" t="s">
        <v>259</v>
      </c>
      <c r="J1918" t="s">
        <v>256</v>
      </c>
      <c r="K1918" t="s">
        <v>255</v>
      </c>
      <c r="L1918" t="s">
        <v>14</v>
      </c>
      <c r="M1918" t="s">
        <v>6</v>
      </c>
      <c r="N1918">
        <v>3.7782710260900001</v>
      </c>
      <c r="O1918">
        <f>IF(AND(COUNTIF(L1918:M1918, "BASE"),COUNTIF(L1918:M1918, "TAXONOMIC")),1,0)</f>
        <v>1</v>
      </c>
      <c r="P1918">
        <f>IF(AND(COUNTIF(L1918:M1918, "BASE"),COUNTIF(L1918:M1918, "THEMATIC")),1,0)</f>
        <v>0</v>
      </c>
      <c r="Q1918" t="s">
        <v>354</v>
      </c>
      <c r="R1918">
        <f>IF(AND(COUNTIF(L1918:M1918, "THEMATIC"),COUNTIF(L1918:M1918, "TAXONOMIC")),1,0)</f>
        <v>0</v>
      </c>
      <c r="S1918">
        <f>IF(COUNTIF(L1918:M1918, "UNRELATED"),1,0)</f>
        <v>0</v>
      </c>
    </row>
    <row r="1919" spans="1:19" x14ac:dyDescent="0.35">
      <c r="A1919">
        <v>4036</v>
      </c>
      <c r="B1919">
        <v>1</v>
      </c>
      <c r="C1919">
        <v>30</v>
      </c>
      <c r="D1919" t="s">
        <v>63</v>
      </c>
      <c r="E1919" t="s">
        <v>64</v>
      </c>
      <c r="F1919" t="s">
        <v>65</v>
      </c>
      <c r="G1919" t="s">
        <v>66</v>
      </c>
      <c r="H1919" t="s">
        <v>67</v>
      </c>
      <c r="I1919" t="s">
        <v>68</v>
      </c>
      <c r="J1919" t="s">
        <v>64</v>
      </c>
      <c r="K1919" t="s">
        <v>63</v>
      </c>
      <c r="L1919" t="s">
        <v>14</v>
      </c>
      <c r="M1919" t="s">
        <v>6</v>
      </c>
      <c r="N1919">
        <v>4.8928978873900002</v>
      </c>
      <c r="O1919">
        <f>IF(AND(COUNTIF(L1919:M1919, "BASE"),COUNTIF(L1919:M1919, "TAXONOMIC")),1,0)</f>
        <v>1</v>
      </c>
      <c r="P1919">
        <f>IF(AND(COUNTIF(L1919:M1919, "BASE"),COUNTIF(L1919:M1919, "THEMATIC")),1,0)</f>
        <v>0</v>
      </c>
      <c r="Q1919" t="s">
        <v>354</v>
      </c>
      <c r="R1919">
        <f>IF(AND(COUNTIF(L1919:M1919, "THEMATIC"),COUNTIF(L1919:M1919, "TAXONOMIC")),1,0)</f>
        <v>0</v>
      </c>
      <c r="S1919">
        <f>IF(COUNTIF(L1919:M1919, "UNRELATED"),1,0)</f>
        <v>0</v>
      </c>
    </row>
    <row r="1920" spans="1:19" x14ac:dyDescent="0.35">
      <c r="A1920">
        <v>4036</v>
      </c>
      <c r="B1920">
        <v>1</v>
      </c>
      <c r="C1920">
        <v>31</v>
      </c>
      <c r="D1920" t="s">
        <v>85</v>
      </c>
      <c r="E1920" t="s">
        <v>86</v>
      </c>
      <c r="F1920" t="s">
        <v>87</v>
      </c>
      <c r="G1920" t="s">
        <v>88</v>
      </c>
      <c r="H1920" t="s">
        <v>89</v>
      </c>
      <c r="I1920" t="s">
        <v>90</v>
      </c>
      <c r="J1920" t="s">
        <v>86</v>
      </c>
      <c r="K1920" t="s">
        <v>85</v>
      </c>
      <c r="L1920" t="s">
        <v>14</v>
      </c>
      <c r="M1920" t="s">
        <v>6</v>
      </c>
      <c r="N1920">
        <v>5.3699091493599997</v>
      </c>
      <c r="O1920">
        <f>IF(AND(COUNTIF(L1920:M1920, "BASE"),COUNTIF(L1920:M1920, "TAXONOMIC")),1,0)</f>
        <v>1</v>
      </c>
      <c r="P1920">
        <f>IF(AND(COUNTIF(L1920:M1920, "BASE"),COUNTIF(L1920:M1920, "THEMATIC")),1,0)</f>
        <v>0</v>
      </c>
      <c r="Q1920" t="s">
        <v>354</v>
      </c>
      <c r="R1920">
        <f>IF(AND(COUNTIF(L1920:M1920, "THEMATIC"),COUNTIF(L1920:M1920, "TAXONOMIC")),1,0)</f>
        <v>0</v>
      </c>
      <c r="S1920">
        <f>IF(COUNTIF(L1920:M1920, "UNRELATED"),1,0)</f>
        <v>0</v>
      </c>
    </row>
    <row r="1921" spans="1:19" x14ac:dyDescent="0.35">
      <c r="A1921">
        <v>4036</v>
      </c>
      <c r="B1921">
        <v>1</v>
      </c>
      <c r="C1921">
        <v>32</v>
      </c>
      <c r="D1921" t="s">
        <v>79</v>
      </c>
      <c r="E1921" t="s">
        <v>80</v>
      </c>
      <c r="F1921" t="s">
        <v>81</v>
      </c>
      <c r="G1921" t="s">
        <v>82</v>
      </c>
      <c r="H1921" t="s">
        <v>83</v>
      </c>
      <c r="I1921" t="s">
        <v>84</v>
      </c>
      <c r="J1921" t="s">
        <v>80</v>
      </c>
      <c r="K1921" t="s">
        <v>79</v>
      </c>
      <c r="L1921" t="s">
        <v>14</v>
      </c>
      <c r="M1921" t="s">
        <v>6</v>
      </c>
      <c r="N1921">
        <v>7.1310833798499997</v>
      </c>
      <c r="O1921">
        <f>IF(AND(COUNTIF(L1921:M1921, "BASE"),COUNTIF(L1921:M1921, "TAXONOMIC")),1,0)</f>
        <v>1</v>
      </c>
      <c r="P1921">
        <f>IF(AND(COUNTIF(L1921:M1921, "BASE"),COUNTIF(L1921:M1921, "THEMATIC")),1,0)</f>
        <v>0</v>
      </c>
      <c r="Q1921" t="s">
        <v>354</v>
      </c>
      <c r="R1921">
        <f>IF(AND(COUNTIF(L1921:M1921, "THEMATIC"),COUNTIF(L1921:M1921, "TAXONOMIC")),1,0)</f>
        <v>0</v>
      </c>
      <c r="S1921">
        <f>IF(COUNTIF(L1921:M1921, "UNRELATED"),1,0)</f>
        <v>0</v>
      </c>
    </row>
    <row r="1922" spans="1:19" x14ac:dyDescent="0.35">
      <c r="A1922">
        <v>4036</v>
      </c>
      <c r="B1922">
        <v>1</v>
      </c>
      <c r="C1922">
        <v>33</v>
      </c>
      <c r="D1922" t="s">
        <v>33</v>
      </c>
      <c r="E1922" t="s">
        <v>34</v>
      </c>
      <c r="F1922" t="s">
        <v>35</v>
      </c>
      <c r="G1922" t="s">
        <v>36</v>
      </c>
      <c r="H1922" t="s">
        <v>37</v>
      </c>
      <c r="I1922" t="s">
        <v>38</v>
      </c>
      <c r="J1922" t="s">
        <v>33</v>
      </c>
      <c r="K1922" t="s">
        <v>34</v>
      </c>
      <c r="L1922" t="s">
        <v>6</v>
      </c>
      <c r="M1922" t="s">
        <v>14</v>
      </c>
      <c r="N1922">
        <v>5.3010154389800004</v>
      </c>
      <c r="O1922">
        <f>IF(AND(COUNTIF(L1922:M1922, "BASE"),COUNTIF(L1922:M1922, "TAXONOMIC")),1,0)</f>
        <v>1</v>
      </c>
      <c r="P1922">
        <f>IF(AND(COUNTIF(L1922:M1922, "BASE"),COUNTIF(L1922:M1922, "THEMATIC")),1,0)</f>
        <v>0</v>
      </c>
      <c r="Q1922" t="s">
        <v>354</v>
      </c>
      <c r="R1922">
        <f>IF(AND(COUNTIF(L1922:M1922, "THEMATIC"),COUNTIF(L1922:M1922, "TAXONOMIC")),1,0)</f>
        <v>0</v>
      </c>
      <c r="S1922">
        <f>IF(COUNTIF(L1922:M1922, "UNRELATED"),1,0)</f>
        <v>0</v>
      </c>
    </row>
    <row r="1923" spans="1:19" x14ac:dyDescent="0.35">
      <c r="A1923">
        <v>4036</v>
      </c>
      <c r="B1923">
        <v>1</v>
      </c>
      <c r="C1923">
        <v>34</v>
      </c>
      <c r="D1923" t="s">
        <v>307</v>
      </c>
      <c r="E1923" t="s">
        <v>308</v>
      </c>
      <c r="F1923" t="s">
        <v>309</v>
      </c>
      <c r="G1923" t="s">
        <v>310</v>
      </c>
      <c r="H1923" t="s">
        <v>311</v>
      </c>
      <c r="I1923" t="s">
        <v>312</v>
      </c>
      <c r="J1923" t="s">
        <v>307</v>
      </c>
      <c r="K1923" t="s">
        <v>308</v>
      </c>
      <c r="L1923" t="s">
        <v>6</v>
      </c>
      <c r="M1923" t="s">
        <v>14</v>
      </c>
      <c r="N1923">
        <v>4.3385934954299996</v>
      </c>
      <c r="O1923">
        <f>IF(AND(COUNTIF(L1923:M1923, "BASE"),COUNTIF(L1923:M1923, "TAXONOMIC")),1,0)</f>
        <v>1</v>
      </c>
      <c r="P1923">
        <f>IF(AND(COUNTIF(L1923:M1923, "BASE"),COUNTIF(L1923:M1923, "THEMATIC")),1,0)</f>
        <v>0</v>
      </c>
      <c r="Q1923" t="s">
        <v>354</v>
      </c>
      <c r="R1923">
        <f>IF(AND(COUNTIF(L1923:M1923, "THEMATIC"),COUNTIF(L1923:M1923, "TAXONOMIC")),1,0)</f>
        <v>0</v>
      </c>
      <c r="S1923">
        <f>IF(COUNTIF(L1923:M1923, "UNRELATED"),1,0)</f>
        <v>0</v>
      </c>
    </row>
    <row r="1924" spans="1:19" x14ac:dyDescent="0.35">
      <c r="A1924">
        <v>4036</v>
      </c>
      <c r="B1924">
        <v>1</v>
      </c>
      <c r="C1924">
        <v>35</v>
      </c>
      <c r="D1924" t="s">
        <v>120</v>
      </c>
      <c r="E1924" t="s">
        <v>121</v>
      </c>
      <c r="F1924" t="s">
        <v>122</v>
      </c>
      <c r="G1924" t="s">
        <v>123</v>
      </c>
      <c r="H1924" t="s">
        <v>124</v>
      </c>
      <c r="I1924" t="s">
        <v>125</v>
      </c>
      <c r="J1924" t="s">
        <v>120</v>
      </c>
      <c r="K1924" t="s">
        <v>121</v>
      </c>
      <c r="L1924" t="s">
        <v>6</v>
      </c>
      <c r="M1924" t="s">
        <v>14</v>
      </c>
      <c r="N1924">
        <v>3.6353786012599998</v>
      </c>
      <c r="O1924">
        <f>IF(AND(COUNTIF(L1924:M1924, "BASE"),COUNTIF(L1924:M1924, "TAXONOMIC")),1,0)</f>
        <v>1</v>
      </c>
      <c r="P1924">
        <f>IF(AND(COUNTIF(L1924:M1924, "BASE"),COUNTIF(L1924:M1924, "THEMATIC")),1,0)</f>
        <v>0</v>
      </c>
      <c r="Q1924" t="s">
        <v>354</v>
      </c>
      <c r="R1924">
        <f>IF(AND(COUNTIF(L1924:M1924, "THEMATIC"),COUNTIF(L1924:M1924, "TAXONOMIC")),1,0)</f>
        <v>0</v>
      </c>
      <c r="S1924">
        <f>IF(COUNTIF(L1924:M1924, "UNRELATED"),1,0)</f>
        <v>0</v>
      </c>
    </row>
    <row r="1925" spans="1:19" x14ac:dyDescent="0.35">
      <c r="A1925">
        <v>4036</v>
      </c>
      <c r="B1925">
        <v>1</v>
      </c>
      <c r="C1925">
        <v>36</v>
      </c>
      <c r="D1925" t="s">
        <v>187</v>
      </c>
      <c r="E1925" t="s">
        <v>188</v>
      </c>
      <c r="F1925" t="s">
        <v>189</v>
      </c>
      <c r="G1925" t="s">
        <v>190</v>
      </c>
      <c r="H1925" t="s">
        <v>191</v>
      </c>
      <c r="I1925" t="s">
        <v>58</v>
      </c>
      <c r="J1925" t="s">
        <v>188</v>
      </c>
      <c r="K1925" t="s">
        <v>187</v>
      </c>
      <c r="L1925" t="s">
        <v>14</v>
      </c>
      <c r="M1925" t="s">
        <v>6</v>
      </c>
      <c r="N1925">
        <v>5.1658907635100002</v>
      </c>
      <c r="O1925">
        <f>IF(AND(COUNTIF(L1925:M1925, "BASE"),COUNTIF(L1925:M1925, "TAXONOMIC")),1,0)</f>
        <v>1</v>
      </c>
      <c r="P1925">
        <f>IF(AND(COUNTIF(L1925:M1925, "BASE"),COUNTIF(L1925:M1925, "THEMATIC")),1,0)</f>
        <v>0</v>
      </c>
      <c r="Q1925" t="s">
        <v>354</v>
      </c>
      <c r="R1925">
        <f>IF(AND(COUNTIF(L1925:M1925, "THEMATIC"),COUNTIF(L1925:M1925, "TAXONOMIC")),1,0)</f>
        <v>0</v>
      </c>
      <c r="S1925">
        <f>IF(COUNTIF(L1925:M1925, "UNRELATED"),1,0)</f>
        <v>0</v>
      </c>
    </row>
    <row r="1926" spans="1:19" x14ac:dyDescent="0.35">
      <c r="A1926">
        <v>4036</v>
      </c>
      <c r="B1926">
        <v>1</v>
      </c>
      <c r="C1926">
        <v>37</v>
      </c>
      <c r="D1926" t="s">
        <v>175</v>
      </c>
      <c r="E1926" t="s">
        <v>176</v>
      </c>
      <c r="F1926" t="s">
        <v>177</v>
      </c>
      <c r="G1926" t="s">
        <v>178</v>
      </c>
      <c r="H1926" t="s">
        <v>179</v>
      </c>
      <c r="I1926" t="s">
        <v>180</v>
      </c>
      <c r="J1926" t="s">
        <v>176</v>
      </c>
      <c r="K1926" t="s">
        <v>175</v>
      </c>
      <c r="L1926" t="s">
        <v>14</v>
      </c>
      <c r="M1926" t="s">
        <v>6</v>
      </c>
      <c r="N1926">
        <v>4.7521855175700001</v>
      </c>
      <c r="O1926">
        <f>IF(AND(COUNTIF(L1926:M1926, "BASE"),COUNTIF(L1926:M1926, "TAXONOMIC")),1,0)</f>
        <v>1</v>
      </c>
      <c r="P1926">
        <f>IF(AND(COUNTIF(L1926:M1926, "BASE"),COUNTIF(L1926:M1926, "THEMATIC")),1,0)</f>
        <v>0</v>
      </c>
      <c r="Q1926" t="s">
        <v>354</v>
      </c>
      <c r="R1926">
        <f>IF(AND(COUNTIF(L1926:M1926, "THEMATIC"),COUNTIF(L1926:M1926, "TAXONOMIC")),1,0)</f>
        <v>0</v>
      </c>
      <c r="S1926">
        <f>IF(COUNTIF(L1926:M1926, "UNRELATED"),1,0)</f>
        <v>0</v>
      </c>
    </row>
    <row r="1927" spans="1:19" x14ac:dyDescent="0.35">
      <c r="A1927">
        <v>4036</v>
      </c>
      <c r="B1927">
        <v>1</v>
      </c>
      <c r="C1927">
        <v>38</v>
      </c>
      <c r="D1927" t="s">
        <v>293</v>
      </c>
      <c r="E1927" t="s">
        <v>294</v>
      </c>
      <c r="F1927" t="s">
        <v>295</v>
      </c>
      <c r="G1927" t="s">
        <v>296</v>
      </c>
      <c r="H1927" t="s">
        <v>297</v>
      </c>
      <c r="I1927" t="s">
        <v>298</v>
      </c>
      <c r="J1927" t="s">
        <v>293</v>
      </c>
      <c r="K1927" t="s">
        <v>294</v>
      </c>
      <c r="L1927" t="s">
        <v>6</v>
      </c>
      <c r="M1927" t="s">
        <v>14</v>
      </c>
      <c r="N1927">
        <v>4.0855290036399996</v>
      </c>
      <c r="O1927">
        <f>IF(AND(COUNTIF(L1927:M1927, "BASE"),COUNTIF(L1927:M1927, "TAXONOMIC")),1,0)</f>
        <v>1</v>
      </c>
      <c r="P1927">
        <f>IF(AND(COUNTIF(L1927:M1927, "BASE"),COUNTIF(L1927:M1927, "THEMATIC")),1,0)</f>
        <v>0</v>
      </c>
      <c r="Q1927" t="s">
        <v>354</v>
      </c>
      <c r="R1927">
        <f>IF(AND(COUNTIF(L1927:M1927, "THEMATIC"),COUNTIF(L1927:M1927, "TAXONOMIC")),1,0)</f>
        <v>0</v>
      </c>
      <c r="S1927">
        <f>IF(COUNTIF(L1927:M1927, "UNRELATED"),1,0)</f>
        <v>0</v>
      </c>
    </row>
    <row r="1928" spans="1:19" x14ac:dyDescent="0.35">
      <c r="A1928">
        <v>4036</v>
      </c>
      <c r="B1928">
        <v>1</v>
      </c>
      <c r="C1928">
        <v>39</v>
      </c>
      <c r="D1928" t="s">
        <v>220</v>
      </c>
      <c r="E1928" t="s">
        <v>221</v>
      </c>
      <c r="F1928" t="s">
        <v>222</v>
      </c>
      <c r="G1928" t="s">
        <v>223</v>
      </c>
      <c r="H1928" t="s">
        <v>224</v>
      </c>
      <c r="I1928" t="s">
        <v>225</v>
      </c>
      <c r="J1928" t="s">
        <v>220</v>
      </c>
      <c r="K1928" t="s">
        <v>221</v>
      </c>
      <c r="L1928" t="s">
        <v>6</v>
      </c>
      <c r="M1928" t="s">
        <v>14</v>
      </c>
      <c r="N1928">
        <v>6.4234345484300004</v>
      </c>
      <c r="O1928">
        <f>IF(AND(COUNTIF(L1928:M1928, "BASE"),COUNTIF(L1928:M1928, "TAXONOMIC")),1,0)</f>
        <v>1</v>
      </c>
      <c r="P1928">
        <f>IF(AND(COUNTIF(L1928:M1928, "BASE"),COUNTIF(L1928:M1928, "THEMATIC")),1,0)</f>
        <v>0</v>
      </c>
      <c r="Q1928" t="s">
        <v>354</v>
      </c>
      <c r="R1928">
        <f>IF(AND(COUNTIF(L1928:M1928, "THEMATIC"),COUNTIF(L1928:M1928, "TAXONOMIC")),1,0)</f>
        <v>0</v>
      </c>
      <c r="S1928">
        <f>IF(COUNTIF(L1928:M1928, "UNRELATED"),1,0)</f>
        <v>0</v>
      </c>
    </row>
    <row r="1929" spans="1:19" x14ac:dyDescent="0.35">
      <c r="A1929">
        <v>4036</v>
      </c>
      <c r="B1929">
        <v>1</v>
      </c>
      <c r="C1929">
        <v>40</v>
      </c>
      <c r="D1929" t="s">
        <v>15</v>
      </c>
      <c r="E1929" t="s">
        <v>16</v>
      </c>
      <c r="F1929" t="s">
        <v>17</v>
      </c>
      <c r="G1929" t="s">
        <v>18</v>
      </c>
      <c r="H1929" t="s">
        <v>19</v>
      </c>
      <c r="I1929" t="s">
        <v>20</v>
      </c>
      <c r="J1929" t="s">
        <v>15</v>
      </c>
      <c r="K1929" t="s">
        <v>16</v>
      </c>
      <c r="L1929" t="s">
        <v>6</v>
      </c>
      <c r="M1929" t="s">
        <v>14</v>
      </c>
      <c r="N1929">
        <v>12.063637079799999</v>
      </c>
      <c r="O1929">
        <f>IF(AND(COUNTIF(L1929:M1929, "BASE"),COUNTIF(L1929:M1929, "TAXONOMIC")),1,0)</f>
        <v>1</v>
      </c>
      <c r="P1929">
        <f>IF(AND(COUNTIF(L1929:M1929, "BASE"),COUNTIF(L1929:M1929, "THEMATIC")),1,0)</f>
        <v>0</v>
      </c>
      <c r="Q1929" t="s">
        <v>354</v>
      </c>
      <c r="R1929">
        <f>IF(AND(COUNTIF(L1929:M1929, "THEMATIC"),COUNTIF(L1929:M1929, "TAXONOMIC")),1,0)</f>
        <v>0</v>
      </c>
      <c r="S1929">
        <f>IF(COUNTIF(L1929:M1929, "UNRELATED"),1,0)</f>
        <v>0</v>
      </c>
    </row>
    <row r="1930" spans="1:19" x14ac:dyDescent="0.35">
      <c r="A1930">
        <v>4036</v>
      </c>
      <c r="B1930">
        <v>1</v>
      </c>
      <c r="C1930">
        <v>41</v>
      </c>
      <c r="D1930" t="s">
        <v>351</v>
      </c>
      <c r="E1930" t="s">
        <v>304</v>
      </c>
      <c r="F1930" t="s">
        <v>81</v>
      </c>
      <c r="G1930" t="s">
        <v>249</v>
      </c>
      <c r="H1930" t="s">
        <v>305</v>
      </c>
      <c r="I1930" t="s">
        <v>306</v>
      </c>
      <c r="J1930" t="s">
        <v>175</v>
      </c>
      <c r="K1930" t="s">
        <v>304</v>
      </c>
      <c r="L1930" t="s">
        <v>6</v>
      </c>
      <c r="M1930" t="s">
        <v>14</v>
      </c>
      <c r="N1930">
        <v>3.9932727839300002</v>
      </c>
      <c r="O1930">
        <f>IF(AND(COUNTIF(L1930:M1930, "BASE"),COUNTIF(L1930:M1930, "TAXONOMIC")),1,0)</f>
        <v>1</v>
      </c>
      <c r="P1930">
        <f>IF(AND(COUNTIF(L1930:M1930, "BASE"),COUNTIF(L1930:M1930, "THEMATIC")),1,0)</f>
        <v>0</v>
      </c>
      <c r="Q1930" t="s">
        <v>354</v>
      </c>
      <c r="R1930">
        <f>IF(AND(COUNTIF(L1930:M1930, "THEMATIC"),COUNTIF(L1930:M1930, "TAXONOMIC")),1,0)</f>
        <v>0</v>
      </c>
      <c r="S1930">
        <f>IF(COUNTIF(L1930:M1930, "UNRELATED"),1,0)</f>
        <v>0</v>
      </c>
    </row>
    <row r="1931" spans="1:19" x14ac:dyDescent="0.35">
      <c r="A1931">
        <v>4036</v>
      </c>
      <c r="B1931">
        <v>1</v>
      </c>
      <c r="C1931">
        <v>42</v>
      </c>
      <c r="D1931" t="s">
        <v>51</v>
      </c>
      <c r="E1931" t="s">
        <v>52</v>
      </c>
      <c r="F1931" t="s">
        <v>53</v>
      </c>
      <c r="G1931" t="s">
        <v>54</v>
      </c>
      <c r="H1931" t="s">
        <v>55</v>
      </c>
      <c r="I1931" t="s">
        <v>56</v>
      </c>
      <c r="J1931" t="s">
        <v>51</v>
      </c>
      <c r="K1931" t="s">
        <v>52</v>
      </c>
      <c r="L1931" t="s">
        <v>6</v>
      </c>
      <c r="M1931" t="s">
        <v>14</v>
      </c>
      <c r="N1931">
        <v>2.9967827221799999</v>
      </c>
      <c r="O1931">
        <f>IF(AND(COUNTIF(L1931:M1931, "BASE"),COUNTIF(L1931:M1931, "TAXONOMIC")),1,0)</f>
        <v>1</v>
      </c>
      <c r="P1931">
        <f>IF(AND(COUNTIF(L1931:M1931, "BASE"),COUNTIF(L1931:M1931, "THEMATIC")),1,0)</f>
        <v>0</v>
      </c>
      <c r="Q1931" t="s">
        <v>354</v>
      </c>
      <c r="R1931">
        <f>IF(AND(COUNTIF(L1931:M1931, "THEMATIC"),COUNTIF(L1931:M1931, "TAXONOMIC")),1,0)</f>
        <v>0</v>
      </c>
      <c r="S1931">
        <f>IF(COUNTIF(L1931:M1931, "UNRELATED"),1,0)</f>
        <v>0</v>
      </c>
    </row>
    <row r="1932" spans="1:19" x14ac:dyDescent="0.35">
      <c r="A1932">
        <v>4036</v>
      </c>
      <c r="B1932">
        <v>1</v>
      </c>
      <c r="C1932">
        <v>43</v>
      </c>
      <c r="D1932" t="s">
        <v>313</v>
      </c>
      <c r="E1932" t="s">
        <v>314</v>
      </c>
      <c r="F1932" t="s">
        <v>315</v>
      </c>
      <c r="G1932" t="s">
        <v>267</v>
      </c>
      <c r="H1932" t="s">
        <v>316</v>
      </c>
      <c r="I1932" t="s">
        <v>317</v>
      </c>
      <c r="J1932" t="s">
        <v>314</v>
      </c>
      <c r="K1932" t="s">
        <v>313</v>
      </c>
      <c r="L1932" t="s">
        <v>14</v>
      </c>
      <c r="M1932" t="s">
        <v>6</v>
      </c>
      <c r="N1932">
        <v>2.8844789353900002</v>
      </c>
      <c r="O1932">
        <f>IF(AND(COUNTIF(L1932:M1932, "BASE"),COUNTIF(L1932:M1932, "TAXONOMIC")),1,0)</f>
        <v>1</v>
      </c>
      <c r="P1932">
        <f>IF(AND(COUNTIF(L1932:M1932, "BASE"),COUNTIF(L1932:M1932, "THEMATIC")),1,0)</f>
        <v>0</v>
      </c>
      <c r="Q1932" t="s">
        <v>354</v>
      </c>
      <c r="R1932">
        <f>IF(AND(COUNTIF(L1932:M1932, "THEMATIC"),COUNTIF(L1932:M1932, "TAXONOMIC")),1,0)</f>
        <v>0</v>
      </c>
      <c r="S1932">
        <f>IF(COUNTIF(L1932:M1932, "UNRELATED"),1,0)</f>
        <v>0</v>
      </c>
    </row>
    <row r="1933" spans="1:19" x14ac:dyDescent="0.35">
      <c r="A1933">
        <v>4036</v>
      </c>
      <c r="B1933">
        <v>1</v>
      </c>
      <c r="C1933">
        <v>44</v>
      </c>
      <c r="D1933" t="s">
        <v>141</v>
      </c>
      <c r="E1933" t="s">
        <v>157</v>
      </c>
      <c r="F1933" t="s">
        <v>158</v>
      </c>
      <c r="G1933" t="s">
        <v>159</v>
      </c>
      <c r="H1933" t="s">
        <v>160</v>
      </c>
      <c r="I1933" t="s">
        <v>161</v>
      </c>
      <c r="J1933" t="s">
        <v>141</v>
      </c>
      <c r="K1933" t="s">
        <v>157</v>
      </c>
      <c r="L1933" t="s">
        <v>6</v>
      </c>
      <c r="M1933" t="s">
        <v>14</v>
      </c>
      <c r="N1933">
        <v>4.1732413726899997</v>
      </c>
      <c r="O1933">
        <f>IF(AND(COUNTIF(L1933:M1933, "BASE"),COUNTIF(L1933:M1933, "TAXONOMIC")),1,0)</f>
        <v>1</v>
      </c>
      <c r="P1933">
        <f>IF(AND(COUNTIF(L1933:M1933, "BASE"),COUNTIF(L1933:M1933, "THEMATIC")),1,0)</f>
        <v>0</v>
      </c>
      <c r="Q1933" t="s">
        <v>354</v>
      </c>
      <c r="R1933">
        <f>IF(AND(COUNTIF(L1933:M1933, "THEMATIC"),COUNTIF(L1933:M1933, "TAXONOMIC")),1,0)</f>
        <v>0</v>
      </c>
      <c r="S1933">
        <f>IF(COUNTIF(L1933:M1933, "UNRELATED"),1,0)</f>
        <v>0</v>
      </c>
    </row>
    <row r="1934" spans="1:19" x14ac:dyDescent="0.35">
      <c r="A1934">
        <v>4036</v>
      </c>
      <c r="B1934">
        <v>1</v>
      </c>
      <c r="C1934">
        <v>45</v>
      </c>
      <c r="D1934" t="s">
        <v>142</v>
      </c>
      <c r="E1934" t="s">
        <v>45</v>
      </c>
      <c r="F1934" t="s">
        <v>143</v>
      </c>
      <c r="G1934" t="s">
        <v>144</v>
      </c>
      <c r="H1934" t="s">
        <v>51</v>
      </c>
      <c r="I1934" t="s">
        <v>145</v>
      </c>
      <c r="J1934" t="s">
        <v>142</v>
      </c>
      <c r="K1934" t="s">
        <v>45</v>
      </c>
      <c r="L1934" t="s">
        <v>6</v>
      </c>
      <c r="M1934" t="s">
        <v>14</v>
      </c>
      <c r="N1934">
        <v>3.8007793903799998</v>
      </c>
      <c r="O1934">
        <f>IF(AND(COUNTIF(L1934:M1934, "BASE"),COUNTIF(L1934:M1934, "TAXONOMIC")),1,0)</f>
        <v>1</v>
      </c>
      <c r="P1934">
        <f>IF(AND(COUNTIF(L1934:M1934, "BASE"),COUNTIF(L1934:M1934, "THEMATIC")),1,0)</f>
        <v>0</v>
      </c>
      <c r="Q1934" t="s">
        <v>354</v>
      </c>
      <c r="R1934">
        <f>IF(AND(COUNTIF(L1934:M1934, "THEMATIC"),COUNTIF(L1934:M1934, "TAXONOMIC")),1,0)</f>
        <v>0</v>
      </c>
      <c r="S1934">
        <f>IF(COUNTIF(L1934:M1934, "UNRELATED"),1,0)</f>
        <v>0</v>
      </c>
    </row>
    <row r="1935" spans="1:19" x14ac:dyDescent="0.35">
      <c r="A1935">
        <v>4036</v>
      </c>
      <c r="B1935">
        <v>1</v>
      </c>
      <c r="C1935">
        <v>46</v>
      </c>
      <c r="D1935" t="s">
        <v>4</v>
      </c>
      <c r="E1935" t="s">
        <v>236</v>
      </c>
      <c r="F1935" t="s">
        <v>290</v>
      </c>
      <c r="G1935" t="s">
        <v>291</v>
      </c>
      <c r="H1935" t="s">
        <v>292</v>
      </c>
      <c r="I1935" t="s">
        <v>146</v>
      </c>
      <c r="J1935" t="s">
        <v>236</v>
      </c>
      <c r="K1935" t="s">
        <v>4</v>
      </c>
      <c r="L1935" t="s">
        <v>14</v>
      </c>
      <c r="M1935" t="s">
        <v>6</v>
      </c>
      <c r="N1935">
        <v>7.1826240511100004</v>
      </c>
      <c r="O1935">
        <f>IF(AND(COUNTIF(L1935:M1935, "BASE"),COUNTIF(L1935:M1935, "TAXONOMIC")),1,0)</f>
        <v>1</v>
      </c>
      <c r="P1935">
        <f>IF(AND(COUNTIF(L1935:M1935, "BASE"),COUNTIF(L1935:M1935, "THEMATIC")),1,0)</f>
        <v>0</v>
      </c>
      <c r="Q1935" t="s">
        <v>354</v>
      </c>
      <c r="R1935">
        <f>IF(AND(COUNTIF(L1935:M1935, "THEMATIC"),COUNTIF(L1935:M1935, "TAXONOMIC")),1,0)</f>
        <v>0</v>
      </c>
      <c r="S1935">
        <f>IF(COUNTIF(L1935:M1935, "UNRELATED"),1,0)</f>
        <v>0</v>
      </c>
    </row>
    <row r="1936" spans="1:19" x14ac:dyDescent="0.35">
      <c r="A1936">
        <v>4036</v>
      </c>
      <c r="B1936">
        <v>1</v>
      </c>
      <c r="C1936">
        <v>47</v>
      </c>
      <c r="D1936" t="s">
        <v>91</v>
      </c>
      <c r="E1936" t="s">
        <v>92</v>
      </c>
      <c r="F1936" t="s">
        <v>93</v>
      </c>
      <c r="G1936" t="s">
        <v>94</v>
      </c>
      <c r="H1936" t="s">
        <v>95</v>
      </c>
      <c r="I1936" t="s">
        <v>96</v>
      </c>
      <c r="J1936" t="s">
        <v>92</v>
      </c>
      <c r="K1936" t="s">
        <v>91</v>
      </c>
      <c r="L1936" t="s">
        <v>14</v>
      </c>
      <c r="M1936" t="s">
        <v>6</v>
      </c>
      <c r="N1936">
        <v>7.9177740198800004</v>
      </c>
      <c r="O1936">
        <f>IF(AND(COUNTIF(L1936:M1936, "BASE"),COUNTIF(L1936:M1936, "TAXONOMIC")),1,0)</f>
        <v>1</v>
      </c>
      <c r="P1936">
        <f>IF(AND(COUNTIF(L1936:M1936, "BASE"),COUNTIF(L1936:M1936, "THEMATIC")),1,0)</f>
        <v>0</v>
      </c>
      <c r="Q1936" t="s">
        <v>354</v>
      </c>
      <c r="R1936">
        <f>IF(AND(COUNTIF(L1936:M1936, "THEMATIC"),COUNTIF(L1936:M1936, "TAXONOMIC")),1,0)</f>
        <v>0</v>
      </c>
      <c r="S1936">
        <f>IF(COUNTIF(L1936:M1936, "UNRELATED"),1,0)</f>
        <v>0</v>
      </c>
    </row>
    <row r="1937" spans="1:19" x14ac:dyDescent="0.35">
      <c r="A1937">
        <v>4036</v>
      </c>
      <c r="B1937">
        <v>1</v>
      </c>
      <c r="C1937">
        <v>48</v>
      </c>
      <c r="D1937" t="s">
        <v>115</v>
      </c>
      <c r="E1937" t="s">
        <v>116</v>
      </c>
      <c r="F1937" t="s">
        <v>106</v>
      </c>
      <c r="G1937" t="s">
        <v>117</v>
      </c>
      <c r="H1937" t="s">
        <v>118</v>
      </c>
      <c r="I1937" t="s">
        <v>119</v>
      </c>
      <c r="J1937" t="s">
        <v>116</v>
      </c>
      <c r="K1937" t="s">
        <v>115</v>
      </c>
      <c r="L1937" t="s">
        <v>14</v>
      </c>
      <c r="M1937" t="s">
        <v>6</v>
      </c>
      <c r="N1937">
        <v>2.5366898125500001</v>
      </c>
      <c r="O1937">
        <f>IF(AND(COUNTIF(L1937:M1937, "BASE"),COUNTIF(L1937:M1937, "TAXONOMIC")),1,0)</f>
        <v>1</v>
      </c>
      <c r="P1937">
        <f>IF(AND(COUNTIF(L1937:M1937, "BASE"),COUNTIF(L1937:M1937, "THEMATIC")),1,0)</f>
        <v>0</v>
      </c>
      <c r="Q1937" t="s">
        <v>354</v>
      </c>
      <c r="R1937">
        <f>IF(AND(COUNTIF(L1937:M1937, "THEMATIC"),COUNTIF(L1937:M1937, "TAXONOMIC")),1,0)</f>
        <v>0</v>
      </c>
      <c r="S1937">
        <f>IF(COUNTIF(L1937:M1937, "UNRELATED"),1,0)</f>
        <v>0</v>
      </c>
    </row>
    <row r="1938" spans="1:19" x14ac:dyDescent="0.35">
      <c r="A1938">
        <v>4036</v>
      </c>
      <c r="B1938">
        <v>1</v>
      </c>
      <c r="C1938">
        <v>49</v>
      </c>
      <c r="D1938" t="s">
        <v>126</v>
      </c>
      <c r="E1938" t="s">
        <v>127</v>
      </c>
      <c r="F1938" t="s">
        <v>12</v>
      </c>
      <c r="G1938" t="s">
        <v>128</v>
      </c>
      <c r="H1938" t="s">
        <v>129</v>
      </c>
      <c r="I1938" t="s">
        <v>130</v>
      </c>
      <c r="J1938" t="s">
        <v>127</v>
      </c>
      <c r="K1938" t="s">
        <v>126</v>
      </c>
      <c r="L1938" t="s">
        <v>14</v>
      </c>
      <c r="M1938" t="s">
        <v>6</v>
      </c>
      <c r="N1938">
        <v>3.9914482914599998</v>
      </c>
      <c r="O1938">
        <f>IF(AND(COUNTIF(L1938:M1938, "BASE"),COUNTIF(L1938:M1938, "TAXONOMIC")),1,0)</f>
        <v>1</v>
      </c>
      <c r="P1938">
        <f>IF(AND(COUNTIF(L1938:M1938, "BASE"),COUNTIF(L1938:M1938, "THEMATIC")),1,0)</f>
        <v>0</v>
      </c>
      <c r="Q1938" t="s">
        <v>354</v>
      </c>
      <c r="R1938">
        <f>IF(AND(COUNTIF(L1938:M1938, "THEMATIC"),COUNTIF(L1938:M1938, "TAXONOMIC")),1,0)</f>
        <v>0</v>
      </c>
      <c r="S1938">
        <f>IF(COUNTIF(L1938:M1938, "UNRELATED"),1,0)</f>
        <v>0</v>
      </c>
    </row>
    <row r="1939" spans="1:19" x14ac:dyDescent="0.35">
      <c r="A1939">
        <v>4036</v>
      </c>
      <c r="B1939">
        <v>1</v>
      </c>
      <c r="C1939">
        <v>50</v>
      </c>
      <c r="D1939" t="s">
        <v>162</v>
      </c>
      <c r="E1939" t="s">
        <v>163</v>
      </c>
      <c r="F1939" t="s">
        <v>164</v>
      </c>
      <c r="G1939" t="s">
        <v>165</v>
      </c>
      <c r="H1939" t="s">
        <v>166</v>
      </c>
      <c r="I1939" t="s">
        <v>115</v>
      </c>
      <c r="J1939" t="s">
        <v>162</v>
      </c>
      <c r="K1939" t="s">
        <v>163</v>
      </c>
      <c r="L1939" t="s">
        <v>6</v>
      </c>
      <c r="M1939" t="s">
        <v>14</v>
      </c>
      <c r="N1939">
        <v>3.4738337120499998</v>
      </c>
      <c r="O1939">
        <f>IF(AND(COUNTIF(L1939:M1939, "BASE"),COUNTIF(L1939:M1939, "TAXONOMIC")),1,0)</f>
        <v>1</v>
      </c>
      <c r="P1939">
        <f>IF(AND(COUNTIF(L1939:M1939, "BASE"),COUNTIF(L1939:M1939, "THEMATIC")),1,0)</f>
        <v>0</v>
      </c>
      <c r="Q1939" t="s">
        <v>354</v>
      </c>
      <c r="R1939">
        <f>IF(AND(COUNTIF(L1939:M1939, "THEMATIC"),COUNTIF(L1939:M1939, "TAXONOMIC")),1,0)</f>
        <v>0</v>
      </c>
      <c r="S1939">
        <f>IF(COUNTIF(L1939:M1939, "UNRELATED"),1,0)</f>
        <v>0</v>
      </c>
    </row>
    <row r="1940" spans="1:19" x14ac:dyDescent="0.35">
      <c r="A1940">
        <v>4036</v>
      </c>
      <c r="B1940">
        <v>1</v>
      </c>
      <c r="C1940">
        <v>51</v>
      </c>
      <c r="D1940" t="s">
        <v>97</v>
      </c>
      <c r="E1940" t="s">
        <v>98</v>
      </c>
      <c r="F1940" t="s">
        <v>99</v>
      </c>
      <c r="G1940" t="s">
        <v>100</v>
      </c>
      <c r="H1940" t="s">
        <v>101</v>
      </c>
      <c r="I1940" t="s">
        <v>102</v>
      </c>
      <c r="J1940" t="s">
        <v>98</v>
      </c>
      <c r="K1940" t="s">
        <v>97</v>
      </c>
      <c r="L1940" t="s">
        <v>14</v>
      </c>
      <c r="M1940" t="s">
        <v>6</v>
      </c>
      <c r="N1940">
        <v>3.3000186057800001</v>
      </c>
      <c r="O1940">
        <f>IF(AND(COUNTIF(L1940:M1940, "BASE"),COUNTIF(L1940:M1940, "TAXONOMIC")),1,0)</f>
        <v>1</v>
      </c>
      <c r="P1940">
        <f>IF(AND(COUNTIF(L1940:M1940, "BASE"),COUNTIF(L1940:M1940, "THEMATIC")),1,0)</f>
        <v>0</v>
      </c>
      <c r="Q1940" t="s">
        <v>354</v>
      </c>
      <c r="R1940">
        <f>IF(AND(COUNTIF(L1940:M1940, "THEMATIC"),COUNTIF(L1940:M1940, "TAXONOMIC")),1,0)</f>
        <v>0</v>
      </c>
      <c r="S1940">
        <f>IF(COUNTIF(L1940:M1940, "UNRELATED"),1,0)</f>
        <v>0</v>
      </c>
    </row>
    <row r="1941" spans="1:19" x14ac:dyDescent="0.35">
      <c r="A1941">
        <v>4036</v>
      </c>
      <c r="B1941">
        <v>1</v>
      </c>
      <c r="C1941">
        <v>52</v>
      </c>
      <c r="D1941" t="s">
        <v>232</v>
      </c>
      <c r="E1941" t="s">
        <v>233</v>
      </c>
      <c r="F1941" t="s">
        <v>234</v>
      </c>
      <c r="G1941" t="s">
        <v>235</v>
      </c>
      <c r="H1941" t="s">
        <v>236</v>
      </c>
      <c r="I1941" t="s">
        <v>237</v>
      </c>
      <c r="J1941" t="s">
        <v>233</v>
      </c>
      <c r="K1941" t="s">
        <v>232</v>
      </c>
      <c r="L1941" t="s">
        <v>14</v>
      </c>
      <c r="M1941" t="s">
        <v>6</v>
      </c>
      <c r="N1941">
        <v>5.6328171608000002</v>
      </c>
      <c r="O1941">
        <f>IF(AND(COUNTIF(L1941:M1941, "BASE"),COUNTIF(L1941:M1941, "TAXONOMIC")),1,0)</f>
        <v>1</v>
      </c>
      <c r="P1941">
        <f>IF(AND(COUNTIF(L1941:M1941, "BASE"),COUNTIF(L1941:M1941, "THEMATIC")),1,0)</f>
        <v>0</v>
      </c>
      <c r="Q1941" t="s">
        <v>354</v>
      </c>
      <c r="R1941">
        <f>IF(AND(COUNTIF(L1941:M1941, "THEMATIC"),COUNTIF(L1941:M1941, "TAXONOMIC")),1,0)</f>
        <v>0</v>
      </c>
      <c r="S1941">
        <f>IF(COUNTIF(L1941:M1941, "UNRELATED"),1,0)</f>
        <v>0</v>
      </c>
    </row>
    <row r="1942" spans="1:19" x14ac:dyDescent="0.35">
      <c r="A1942">
        <v>4036</v>
      </c>
      <c r="B1942">
        <v>1</v>
      </c>
      <c r="C1942">
        <v>53</v>
      </c>
      <c r="D1942" t="s">
        <v>36</v>
      </c>
      <c r="E1942" t="s">
        <v>271</v>
      </c>
      <c r="F1942" t="s">
        <v>165</v>
      </c>
      <c r="G1942" t="s">
        <v>272</v>
      </c>
      <c r="H1942" t="s">
        <v>273</v>
      </c>
      <c r="I1942" t="s">
        <v>274</v>
      </c>
      <c r="J1942" t="s">
        <v>271</v>
      </c>
      <c r="K1942" t="s">
        <v>36</v>
      </c>
      <c r="L1942" t="s">
        <v>14</v>
      </c>
      <c r="M1942" t="s">
        <v>6</v>
      </c>
      <c r="N1942">
        <v>3.1666479063000001</v>
      </c>
      <c r="O1942">
        <f>IF(AND(COUNTIF(L1942:M1942, "BASE"),COUNTIF(L1942:M1942, "TAXONOMIC")),1,0)</f>
        <v>1</v>
      </c>
      <c r="P1942">
        <f>IF(AND(COUNTIF(L1942:M1942, "BASE"),COUNTIF(L1942:M1942, "THEMATIC")),1,0)</f>
        <v>0</v>
      </c>
      <c r="Q1942" t="s">
        <v>354</v>
      </c>
      <c r="R1942">
        <f>IF(AND(COUNTIF(L1942:M1942, "THEMATIC"),COUNTIF(L1942:M1942, "TAXONOMIC")),1,0)</f>
        <v>0</v>
      </c>
      <c r="S1942">
        <f>IF(COUNTIF(L1942:M1942, "UNRELATED"),1,0)</f>
        <v>0</v>
      </c>
    </row>
    <row r="1943" spans="1:19" x14ac:dyDescent="0.35">
      <c r="A1943">
        <v>4036</v>
      </c>
      <c r="B1943">
        <v>1</v>
      </c>
      <c r="C1943">
        <v>54</v>
      </c>
      <c r="D1943" t="s">
        <v>59</v>
      </c>
      <c r="E1943" t="s">
        <v>137</v>
      </c>
      <c r="F1943" t="s">
        <v>138</v>
      </c>
      <c r="G1943" t="s">
        <v>139</v>
      </c>
      <c r="H1943" t="s">
        <v>140</v>
      </c>
      <c r="I1943" t="s">
        <v>141</v>
      </c>
      <c r="J1943" t="s">
        <v>137</v>
      </c>
      <c r="K1943" t="s">
        <v>59</v>
      </c>
      <c r="L1943" t="s">
        <v>14</v>
      </c>
      <c r="M1943" t="s">
        <v>6</v>
      </c>
      <c r="N1943">
        <v>5.2318403240100002</v>
      </c>
      <c r="O1943">
        <f>IF(AND(COUNTIF(L1943:M1943, "BASE"),COUNTIF(L1943:M1943, "TAXONOMIC")),1,0)</f>
        <v>1</v>
      </c>
      <c r="P1943">
        <f>IF(AND(COUNTIF(L1943:M1943, "BASE"),COUNTIF(L1943:M1943, "THEMATIC")),1,0)</f>
        <v>0</v>
      </c>
      <c r="Q1943" t="s">
        <v>354</v>
      </c>
      <c r="R1943">
        <f>IF(AND(COUNTIF(L1943:M1943, "THEMATIC"),COUNTIF(L1943:M1943, "TAXONOMIC")),1,0)</f>
        <v>0</v>
      </c>
      <c r="S1943">
        <f>IF(COUNTIF(L1943:M1943, "UNRELATED"),1,0)</f>
        <v>0</v>
      </c>
    </row>
    <row r="1944" spans="1:19" x14ac:dyDescent="0.35">
      <c r="A1944">
        <v>4036</v>
      </c>
      <c r="B1944">
        <v>1</v>
      </c>
      <c r="C1944">
        <v>55</v>
      </c>
      <c r="D1944" t="s">
        <v>226</v>
      </c>
      <c r="E1944" t="s">
        <v>227</v>
      </c>
      <c r="F1944" t="s">
        <v>228</v>
      </c>
      <c r="G1944" t="s">
        <v>229</v>
      </c>
      <c r="H1944" t="s">
        <v>230</v>
      </c>
      <c r="I1944" t="s">
        <v>231</v>
      </c>
      <c r="J1944" t="s">
        <v>226</v>
      </c>
      <c r="K1944" t="s">
        <v>228</v>
      </c>
      <c r="L1944" t="s">
        <v>6</v>
      </c>
      <c r="M1944" t="s">
        <v>7</v>
      </c>
      <c r="N1944">
        <v>7.77678521164</v>
      </c>
      <c r="O1944">
        <f>IF(AND(COUNTIF(L1944:M1944, "BASE"),COUNTIF(L1944:M1944, "TAXONOMIC")),1,0)</f>
        <v>0</v>
      </c>
      <c r="P1944">
        <f>IF(AND(COUNTIF(L1944:M1944, "BASE"),COUNTIF(L1944:M1944, "THEMATIC")),1,0)</f>
        <v>1</v>
      </c>
      <c r="Q1944" t="s">
        <v>353</v>
      </c>
      <c r="R1944">
        <f>IF(AND(COUNTIF(L1944:M1944, "THEMATIC"),COUNTIF(L1944:M1944, "TAXONOMIC")),1,0)</f>
        <v>0</v>
      </c>
      <c r="S1944">
        <f>IF(COUNTIF(L1944:M1944, "UNRELATED"),1,0)</f>
        <v>0</v>
      </c>
    </row>
    <row r="1945" spans="1:19" x14ac:dyDescent="0.35">
      <c r="A1945">
        <v>4036</v>
      </c>
      <c r="B1945">
        <v>1</v>
      </c>
      <c r="C1945">
        <v>56</v>
      </c>
      <c r="D1945" t="s">
        <v>69</v>
      </c>
      <c r="E1945" t="s">
        <v>70</v>
      </c>
      <c r="F1945" t="s">
        <v>71</v>
      </c>
      <c r="G1945" t="s">
        <v>38</v>
      </c>
      <c r="H1945" t="s">
        <v>72</v>
      </c>
      <c r="I1945" t="s">
        <v>73</v>
      </c>
      <c r="J1945" t="s">
        <v>70</v>
      </c>
      <c r="K1945" t="s">
        <v>69</v>
      </c>
      <c r="L1945" t="s">
        <v>14</v>
      </c>
      <c r="M1945" t="s">
        <v>6</v>
      </c>
      <c r="N1945">
        <v>3.02107684466</v>
      </c>
      <c r="O1945">
        <f>IF(AND(COUNTIF(L1945:M1945, "BASE"),COUNTIF(L1945:M1945, "TAXONOMIC")),1,0)</f>
        <v>1</v>
      </c>
      <c r="P1945">
        <f>IF(AND(COUNTIF(L1945:M1945, "BASE"),COUNTIF(L1945:M1945, "THEMATIC")),1,0)</f>
        <v>0</v>
      </c>
      <c r="Q1945" t="s">
        <v>354</v>
      </c>
      <c r="R1945">
        <f>IF(AND(COUNTIF(L1945:M1945, "THEMATIC"),COUNTIF(L1945:M1945, "TAXONOMIC")),1,0)</f>
        <v>0</v>
      </c>
      <c r="S1945">
        <f>IF(COUNTIF(L1945:M1945, "UNRELATED"),1,0)</f>
        <v>0</v>
      </c>
    </row>
    <row r="1946" spans="1:19" x14ac:dyDescent="0.35">
      <c r="A1946">
        <v>4036</v>
      </c>
      <c r="B1946">
        <v>1</v>
      </c>
      <c r="C1946">
        <v>57</v>
      </c>
      <c r="D1946" t="s">
        <v>0</v>
      </c>
      <c r="E1946" t="s">
        <v>1</v>
      </c>
      <c r="F1946" t="s">
        <v>2</v>
      </c>
      <c r="G1946" t="s">
        <v>3</v>
      </c>
      <c r="H1946" t="s">
        <v>4</v>
      </c>
      <c r="I1946" t="s">
        <v>5</v>
      </c>
      <c r="J1946" t="s">
        <v>0</v>
      </c>
      <c r="K1946" t="s">
        <v>2</v>
      </c>
      <c r="L1946" t="s">
        <v>6</v>
      </c>
      <c r="M1946" t="s">
        <v>7</v>
      </c>
      <c r="N1946">
        <v>8.52171513555</v>
      </c>
      <c r="O1946">
        <f>IF(AND(COUNTIF(L1946:M1946, "BASE"),COUNTIF(L1946:M1946, "TAXONOMIC")),1,0)</f>
        <v>0</v>
      </c>
      <c r="P1946">
        <f>IF(AND(COUNTIF(L1946:M1946, "BASE"),COUNTIF(L1946:M1946, "THEMATIC")),1,0)</f>
        <v>1</v>
      </c>
      <c r="Q1946" t="s">
        <v>353</v>
      </c>
      <c r="R1946">
        <f>IF(AND(COUNTIF(L1946:M1946, "THEMATIC"),COUNTIF(L1946:M1946, "TAXONOMIC")),1,0)</f>
        <v>0</v>
      </c>
      <c r="S1946">
        <f>IF(COUNTIF(L1946:M1946, "UNRELATED"),1,0)</f>
        <v>0</v>
      </c>
    </row>
    <row r="1947" spans="1:19" x14ac:dyDescent="0.35">
      <c r="A1947">
        <v>4036</v>
      </c>
      <c r="B1947">
        <v>1</v>
      </c>
      <c r="C1947">
        <v>58</v>
      </c>
      <c r="D1947" t="s">
        <v>208</v>
      </c>
      <c r="E1947" t="s">
        <v>209</v>
      </c>
      <c r="F1947" t="s">
        <v>210</v>
      </c>
      <c r="G1947" t="s">
        <v>211</v>
      </c>
      <c r="H1947" t="s">
        <v>212</v>
      </c>
      <c r="I1947" t="s">
        <v>213</v>
      </c>
      <c r="J1947" t="s">
        <v>208</v>
      </c>
      <c r="K1947" t="s">
        <v>209</v>
      </c>
      <c r="L1947" t="s">
        <v>6</v>
      </c>
      <c r="M1947" t="s">
        <v>14</v>
      </c>
      <c r="N1947">
        <v>12.8997217742</v>
      </c>
      <c r="O1947">
        <f>IF(AND(COUNTIF(L1947:M1947, "BASE"),COUNTIF(L1947:M1947, "TAXONOMIC")),1,0)</f>
        <v>1</v>
      </c>
      <c r="P1947">
        <f>IF(AND(COUNTIF(L1947:M1947, "BASE"),COUNTIF(L1947:M1947, "THEMATIC")),1,0)</f>
        <v>0</v>
      </c>
      <c r="Q1947" t="s">
        <v>354</v>
      </c>
      <c r="R1947">
        <f>IF(AND(COUNTIF(L1947:M1947, "THEMATIC"),COUNTIF(L1947:M1947, "TAXONOMIC")),1,0)</f>
        <v>0</v>
      </c>
      <c r="S1947">
        <f>IF(COUNTIF(L1947:M1947, "UNRELATED"),1,0)</f>
        <v>0</v>
      </c>
    </row>
    <row r="1948" spans="1:19" x14ac:dyDescent="0.35">
      <c r="A1948">
        <v>4036</v>
      </c>
      <c r="B1948">
        <v>1</v>
      </c>
      <c r="C1948">
        <v>59</v>
      </c>
      <c r="D1948" t="s">
        <v>260</v>
      </c>
      <c r="E1948" t="s">
        <v>261</v>
      </c>
      <c r="F1948" t="s">
        <v>145</v>
      </c>
      <c r="G1948" t="s">
        <v>262</v>
      </c>
      <c r="H1948" t="s">
        <v>263</v>
      </c>
      <c r="I1948" t="s">
        <v>264</v>
      </c>
      <c r="J1948" t="s">
        <v>260</v>
      </c>
      <c r="K1948" t="s">
        <v>261</v>
      </c>
      <c r="L1948" t="s">
        <v>6</v>
      </c>
      <c r="M1948" t="s">
        <v>14</v>
      </c>
      <c r="N1948">
        <v>5.56225919258</v>
      </c>
      <c r="O1948">
        <f>IF(AND(COUNTIF(L1948:M1948, "BASE"),COUNTIF(L1948:M1948, "TAXONOMIC")),1,0)</f>
        <v>1</v>
      </c>
      <c r="P1948">
        <f>IF(AND(COUNTIF(L1948:M1948, "BASE"),COUNTIF(L1948:M1948, "THEMATIC")),1,0)</f>
        <v>0</v>
      </c>
      <c r="Q1948" t="s">
        <v>354</v>
      </c>
      <c r="R1948">
        <f>IF(AND(COUNTIF(L1948:M1948, "THEMATIC"),COUNTIF(L1948:M1948, "TAXONOMIC")),1,0)</f>
        <v>0</v>
      </c>
      <c r="S1948">
        <f>IF(COUNTIF(L1948:M1948, "UNRELATED"),1,0)</f>
        <v>0</v>
      </c>
    </row>
    <row r="1949" spans="1:19" x14ac:dyDescent="0.35">
      <c r="A1949">
        <v>3972</v>
      </c>
      <c r="B1949">
        <v>2</v>
      </c>
      <c r="C1949">
        <v>1</v>
      </c>
      <c r="D1949" t="s">
        <v>63</v>
      </c>
      <c r="E1949" t="s">
        <v>64</v>
      </c>
      <c r="F1949" t="s">
        <v>65</v>
      </c>
      <c r="G1949" t="s">
        <v>66</v>
      </c>
      <c r="H1949" t="s">
        <v>67</v>
      </c>
      <c r="I1949" t="s">
        <v>68</v>
      </c>
      <c r="J1949" t="s">
        <v>63</v>
      </c>
      <c r="K1949" t="s">
        <v>64</v>
      </c>
      <c r="L1949" t="s">
        <v>6</v>
      </c>
      <c r="M1949" t="s">
        <v>14</v>
      </c>
      <c r="N1949">
        <v>13.3638752728</v>
      </c>
      <c r="O1949">
        <f>IF(AND(COUNTIF(L1949:M1949, "BASE"),COUNTIF(L1949:M1949, "TAXONOMIC")),1,0)</f>
        <v>1</v>
      </c>
      <c r="P1949">
        <f>IF(AND(COUNTIF(L1949:M1949, "BASE"),COUNTIF(L1949:M1949, "THEMATIC")),1,0)</f>
        <v>0</v>
      </c>
      <c r="Q1949" t="s">
        <v>354</v>
      </c>
      <c r="R1949">
        <f>IF(AND(COUNTIF(L1949:M1949, "THEMATIC"),COUNTIF(L1949:M1949, "TAXONOMIC")),1,0)</f>
        <v>0</v>
      </c>
      <c r="S1949">
        <f>IF(COUNTIF(L1949:M1949, "UNRELATED"),1,0)</f>
        <v>0</v>
      </c>
    </row>
    <row r="1950" spans="1:19" x14ac:dyDescent="0.35">
      <c r="A1950">
        <v>3972</v>
      </c>
      <c r="B1950">
        <v>2</v>
      </c>
      <c r="C1950">
        <v>2</v>
      </c>
      <c r="D1950" t="s">
        <v>146</v>
      </c>
      <c r="E1950" t="s">
        <v>147</v>
      </c>
      <c r="F1950" t="s">
        <v>148</v>
      </c>
      <c r="G1950" t="s">
        <v>149</v>
      </c>
      <c r="H1950" t="s">
        <v>150</v>
      </c>
      <c r="I1950" t="s">
        <v>151</v>
      </c>
      <c r="J1950" t="s">
        <v>148</v>
      </c>
      <c r="K1950" t="s">
        <v>147</v>
      </c>
      <c r="L1950" t="s">
        <v>7</v>
      </c>
      <c r="M1950" t="s">
        <v>14</v>
      </c>
      <c r="N1950">
        <v>7.1146766181299999</v>
      </c>
      <c r="O1950">
        <f>IF(AND(COUNTIF(L1950:M1950, "BASE"),COUNTIF(L1950:M1950, "TAXONOMIC")),1,0)</f>
        <v>0</v>
      </c>
      <c r="P1950">
        <f>IF(AND(COUNTIF(L1950:M1950, "BASE"),COUNTIF(L1950:M1950, "THEMATIC")),1,0)</f>
        <v>0</v>
      </c>
      <c r="Q1950" t="s">
        <v>352</v>
      </c>
      <c r="R1950">
        <f>IF(AND(COUNTIF(L1950:M1950, "THEMATIC"),COUNTIF(L1950:M1950, "TAXONOMIC")),1,0)</f>
        <v>1</v>
      </c>
      <c r="S1950">
        <f>IF(COUNTIF(L1950:M1950, "UNRELATED"),1,0)</f>
        <v>0</v>
      </c>
    </row>
    <row r="1951" spans="1:19" x14ac:dyDescent="0.35">
      <c r="A1951">
        <v>3972</v>
      </c>
      <c r="B1951">
        <v>2</v>
      </c>
      <c r="C1951">
        <v>3</v>
      </c>
      <c r="D1951" t="s">
        <v>171</v>
      </c>
      <c r="E1951" t="s">
        <v>172</v>
      </c>
      <c r="F1951" t="s">
        <v>140</v>
      </c>
      <c r="G1951" t="s">
        <v>86</v>
      </c>
      <c r="H1951" t="s">
        <v>173</v>
      </c>
      <c r="I1951" t="s">
        <v>174</v>
      </c>
      <c r="J1951" t="s">
        <v>171</v>
      </c>
      <c r="K1951" t="s">
        <v>172</v>
      </c>
      <c r="L1951" t="s">
        <v>6</v>
      </c>
      <c r="M1951" t="s">
        <v>14</v>
      </c>
      <c r="N1951">
        <v>12.237649749399999</v>
      </c>
      <c r="O1951">
        <f>IF(AND(COUNTIF(L1951:M1951, "BASE"),COUNTIF(L1951:M1951, "TAXONOMIC")),1,0)</f>
        <v>1</v>
      </c>
      <c r="P1951">
        <f>IF(AND(COUNTIF(L1951:M1951, "BASE"),COUNTIF(L1951:M1951, "THEMATIC")),1,0)</f>
        <v>0</v>
      </c>
      <c r="Q1951" t="s">
        <v>354</v>
      </c>
      <c r="R1951">
        <f>IF(AND(COUNTIF(L1951:M1951, "THEMATIC"),COUNTIF(L1951:M1951, "TAXONOMIC")),1,0)</f>
        <v>0</v>
      </c>
      <c r="S1951">
        <f>IF(COUNTIF(L1951:M1951, "UNRELATED"),1,0)</f>
        <v>0</v>
      </c>
    </row>
    <row r="1952" spans="1:19" x14ac:dyDescent="0.35">
      <c r="A1952">
        <v>3972</v>
      </c>
      <c r="B1952">
        <v>2</v>
      </c>
      <c r="C1952">
        <v>4</v>
      </c>
      <c r="D1952" t="s">
        <v>208</v>
      </c>
      <c r="E1952" t="s">
        <v>209</v>
      </c>
      <c r="F1952" t="s">
        <v>210</v>
      </c>
      <c r="G1952" t="s">
        <v>211</v>
      </c>
      <c r="H1952" t="s">
        <v>212</v>
      </c>
      <c r="I1952" t="s">
        <v>213</v>
      </c>
      <c r="J1952" t="s">
        <v>209</v>
      </c>
      <c r="K1952" t="s">
        <v>208</v>
      </c>
      <c r="L1952" t="s">
        <v>14</v>
      </c>
      <c r="M1952" t="s">
        <v>6</v>
      </c>
      <c r="N1952">
        <v>4.2340811892600003</v>
      </c>
      <c r="O1952">
        <f>IF(AND(COUNTIF(L1952:M1952, "BASE"),COUNTIF(L1952:M1952, "TAXONOMIC")),1,0)</f>
        <v>1</v>
      </c>
      <c r="P1952">
        <f>IF(AND(COUNTIF(L1952:M1952, "BASE"),COUNTIF(L1952:M1952, "THEMATIC")),1,0)</f>
        <v>0</v>
      </c>
      <c r="Q1952" t="s">
        <v>354</v>
      </c>
      <c r="R1952">
        <f>IF(AND(COUNTIF(L1952:M1952, "THEMATIC"),COUNTIF(L1952:M1952, "TAXONOMIC")),1,0)</f>
        <v>0</v>
      </c>
      <c r="S1952">
        <f>IF(COUNTIF(L1952:M1952, "UNRELATED"),1,0)</f>
        <v>0</v>
      </c>
    </row>
    <row r="1953" spans="1:19" x14ac:dyDescent="0.35">
      <c r="A1953">
        <v>3972</v>
      </c>
      <c r="B1953">
        <v>2</v>
      </c>
      <c r="C1953">
        <v>5</v>
      </c>
      <c r="D1953" t="s">
        <v>115</v>
      </c>
      <c r="E1953" t="s">
        <v>116</v>
      </c>
      <c r="F1953" t="s">
        <v>106</v>
      </c>
      <c r="G1953" t="s">
        <v>117</v>
      </c>
      <c r="H1953" t="s">
        <v>118</v>
      </c>
      <c r="I1953" t="s">
        <v>119</v>
      </c>
      <c r="J1953" t="s">
        <v>115</v>
      </c>
      <c r="K1953" t="s">
        <v>116</v>
      </c>
      <c r="L1953" t="s">
        <v>6</v>
      </c>
      <c r="M1953" t="s">
        <v>14</v>
      </c>
      <c r="N1953">
        <v>6.51259308762</v>
      </c>
      <c r="O1953">
        <f>IF(AND(COUNTIF(L1953:M1953, "BASE"),COUNTIF(L1953:M1953, "TAXONOMIC")),1,0)</f>
        <v>1</v>
      </c>
      <c r="P1953">
        <f>IF(AND(COUNTIF(L1953:M1953, "BASE"),COUNTIF(L1953:M1953, "THEMATIC")),1,0)</f>
        <v>0</v>
      </c>
      <c r="Q1953" t="s">
        <v>354</v>
      </c>
      <c r="R1953">
        <f>IF(AND(COUNTIF(L1953:M1953, "THEMATIC"),COUNTIF(L1953:M1953, "TAXONOMIC")),1,0)</f>
        <v>0</v>
      </c>
      <c r="S1953">
        <f>IF(COUNTIF(L1953:M1953, "UNRELATED"),1,0)</f>
        <v>0</v>
      </c>
    </row>
    <row r="1954" spans="1:19" x14ac:dyDescent="0.35">
      <c r="A1954">
        <v>3972</v>
      </c>
      <c r="B1954">
        <v>2</v>
      </c>
      <c r="C1954">
        <v>6</v>
      </c>
      <c r="D1954" t="s">
        <v>318</v>
      </c>
      <c r="E1954" t="s">
        <v>319</v>
      </c>
      <c r="F1954" t="s">
        <v>320</v>
      </c>
      <c r="G1954" t="s">
        <v>321</v>
      </c>
      <c r="H1954" t="s">
        <v>322</v>
      </c>
      <c r="I1954" t="s">
        <v>323</v>
      </c>
      <c r="J1954" t="s">
        <v>319</v>
      </c>
      <c r="K1954" t="s">
        <v>318</v>
      </c>
      <c r="L1954" t="s">
        <v>14</v>
      </c>
      <c r="M1954" t="s">
        <v>6</v>
      </c>
      <c r="N1954">
        <v>4.4424200127800004</v>
      </c>
      <c r="O1954">
        <f>IF(AND(COUNTIF(L1954:M1954, "BASE"),COUNTIF(L1954:M1954, "TAXONOMIC")),1,0)</f>
        <v>1</v>
      </c>
      <c r="P1954">
        <f>IF(AND(COUNTIF(L1954:M1954, "BASE"),COUNTIF(L1954:M1954, "THEMATIC")),1,0)</f>
        <v>0</v>
      </c>
      <c r="Q1954" t="s">
        <v>354</v>
      </c>
      <c r="R1954">
        <f>IF(AND(COUNTIF(L1954:M1954, "THEMATIC"),COUNTIF(L1954:M1954, "TAXONOMIC")),1,0)</f>
        <v>0</v>
      </c>
      <c r="S1954">
        <f>IF(COUNTIF(L1954:M1954, "UNRELATED"),1,0)</f>
        <v>0</v>
      </c>
    </row>
    <row r="1955" spans="1:19" x14ac:dyDescent="0.35">
      <c r="A1955">
        <v>3972</v>
      </c>
      <c r="B1955">
        <v>2</v>
      </c>
      <c r="C1955">
        <v>7</v>
      </c>
      <c r="D1955" t="s">
        <v>226</v>
      </c>
      <c r="E1955" t="s">
        <v>227</v>
      </c>
      <c r="F1955" t="s">
        <v>228</v>
      </c>
      <c r="G1955" t="s">
        <v>229</v>
      </c>
      <c r="H1955" t="s">
        <v>230</v>
      </c>
      <c r="I1955" t="s">
        <v>231</v>
      </c>
      <c r="J1955" t="s">
        <v>226</v>
      </c>
      <c r="K1955" t="s">
        <v>228</v>
      </c>
      <c r="L1955" t="s">
        <v>6</v>
      </c>
      <c r="M1955" t="s">
        <v>7</v>
      </c>
      <c r="N1955">
        <v>6.5631081268699996</v>
      </c>
      <c r="O1955">
        <f>IF(AND(COUNTIF(L1955:M1955, "BASE"),COUNTIF(L1955:M1955, "TAXONOMIC")),1,0)</f>
        <v>0</v>
      </c>
      <c r="P1955">
        <f>IF(AND(COUNTIF(L1955:M1955, "BASE"),COUNTIF(L1955:M1955, "THEMATIC")),1,0)</f>
        <v>1</v>
      </c>
      <c r="Q1955" t="s">
        <v>353</v>
      </c>
      <c r="R1955">
        <f>IF(AND(COUNTIF(L1955:M1955, "THEMATIC"),COUNTIF(L1955:M1955, "TAXONOMIC")),1,0)</f>
        <v>0</v>
      </c>
      <c r="S1955">
        <f>IF(COUNTIF(L1955:M1955, "UNRELATED"),1,0)</f>
        <v>0</v>
      </c>
    </row>
    <row r="1956" spans="1:19" x14ac:dyDescent="0.35">
      <c r="A1956">
        <v>3972</v>
      </c>
      <c r="B1956">
        <v>2</v>
      </c>
      <c r="C1956">
        <v>8</v>
      </c>
      <c r="D1956" t="s">
        <v>255</v>
      </c>
      <c r="E1956" t="s">
        <v>256</v>
      </c>
      <c r="F1956" t="s">
        <v>175</v>
      </c>
      <c r="G1956" t="s">
        <v>257</v>
      </c>
      <c r="H1956" t="s">
        <v>258</v>
      </c>
      <c r="I1956" t="s">
        <v>259</v>
      </c>
      <c r="J1956" t="s">
        <v>255</v>
      </c>
      <c r="K1956" t="s">
        <v>256</v>
      </c>
      <c r="L1956" t="s">
        <v>6</v>
      </c>
      <c r="M1956" t="s">
        <v>14</v>
      </c>
      <c r="N1956">
        <v>7.3348709139999997</v>
      </c>
      <c r="O1956">
        <f>IF(AND(COUNTIF(L1956:M1956, "BASE"),COUNTIF(L1956:M1956, "TAXONOMIC")),1,0)</f>
        <v>1</v>
      </c>
      <c r="P1956">
        <f>IF(AND(COUNTIF(L1956:M1956, "BASE"),COUNTIF(L1956:M1956, "THEMATIC")),1,0)</f>
        <v>0</v>
      </c>
      <c r="Q1956" t="s">
        <v>354</v>
      </c>
      <c r="R1956">
        <f>IF(AND(COUNTIF(L1956:M1956, "THEMATIC"),COUNTIF(L1956:M1956, "TAXONOMIC")),1,0)</f>
        <v>0</v>
      </c>
      <c r="S1956">
        <f>IF(COUNTIF(L1956:M1956, "UNRELATED"),1,0)</f>
        <v>0</v>
      </c>
    </row>
    <row r="1957" spans="1:19" x14ac:dyDescent="0.35">
      <c r="A1957">
        <v>3972</v>
      </c>
      <c r="B1957">
        <v>2</v>
      </c>
      <c r="C1957">
        <v>9</v>
      </c>
      <c r="D1957" t="s">
        <v>162</v>
      </c>
      <c r="E1957" t="s">
        <v>163</v>
      </c>
      <c r="F1957" t="s">
        <v>164</v>
      </c>
      <c r="G1957" t="s">
        <v>165</v>
      </c>
      <c r="H1957" t="s">
        <v>166</v>
      </c>
      <c r="I1957" t="s">
        <v>115</v>
      </c>
      <c r="J1957" t="s">
        <v>162</v>
      </c>
      <c r="K1957" t="s">
        <v>163</v>
      </c>
      <c r="L1957" t="s">
        <v>6</v>
      </c>
      <c r="M1957" t="s">
        <v>14</v>
      </c>
      <c r="N1957">
        <v>8.3342882379700001</v>
      </c>
      <c r="O1957">
        <f>IF(AND(COUNTIF(L1957:M1957, "BASE"),COUNTIF(L1957:M1957, "TAXONOMIC")),1,0)</f>
        <v>1</v>
      </c>
      <c r="P1957">
        <f>IF(AND(COUNTIF(L1957:M1957, "BASE"),COUNTIF(L1957:M1957, "THEMATIC")),1,0)</f>
        <v>0</v>
      </c>
      <c r="Q1957" t="s">
        <v>354</v>
      </c>
      <c r="R1957">
        <f>IF(AND(COUNTIF(L1957:M1957, "THEMATIC"),COUNTIF(L1957:M1957, "TAXONOMIC")),1,0)</f>
        <v>0</v>
      </c>
      <c r="S1957">
        <f>IF(COUNTIF(L1957:M1957, "UNRELATED"),1,0)</f>
        <v>0</v>
      </c>
    </row>
    <row r="1958" spans="1:19" x14ac:dyDescent="0.35">
      <c r="A1958">
        <v>3972</v>
      </c>
      <c r="B1958">
        <v>2</v>
      </c>
      <c r="C1958">
        <v>10</v>
      </c>
      <c r="D1958" t="s">
        <v>142</v>
      </c>
      <c r="E1958" t="s">
        <v>45</v>
      </c>
      <c r="F1958" t="s">
        <v>143</v>
      </c>
      <c r="G1958" t="s">
        <v>144</v>
      </c>
      <c r="H1958" t="s">
        <v>51</v>
      </c>
      <c r="I1958" t="s">
        <v>145</v>
      </c>
      <c r="J1958" t="s">
        <v>45</v>
      </c>
      <c r="K1958" t="s">
        <v>142</v>
      </c>
      <c r="L1958" t="s">
        <v>14</v>
      </c>
      <c r="M1958" t="s">
        <v>6</v>
      </c>
      <c r="N1958">
        <v>5.6298199067799999</v>
      </c>
      <c r="O1958">
        <f>IF(AND(COUNTIF(L1958:M1958, "BASE"),COUNTIF(L1958:M1958, "TAXONOMIC")),1,0)</f>
        <v>1</v>
      </c>
      <c r="P1958">
        <f>IF(AND(COUNTIF(L1958:M1958, "BASE"),COUNTIF(L1958:M1958, "THEMATIC")),1,0)</f>
        <v>0</v>
      </c>
      <c r="Q1958" t="s">
        <v>354</v>
      </c>
      <c r="R1958">
        <f>IF(AND(COUNTIF(L1958:M1958, "THEMATIC"),COUNTIF(L1958:M1958, "TAXONOMIC")),1,0)</f>
        <v>0</v>
      </c>
      <c r="S1958">
        <f>IF(COUNTIF(L1958:M1958, "UNRELATED"),1,0)</f>
        <v>0</v>
      </c>
    </row>
    <row r="1959" spans="1:19" x14ac:dyDescent="0.35">
      <c r="A1959">
        <v>3972</v>
      </c>
      <c r="B1959">
        <v>2</v>
      </c>
      <c r="C1959">
        <v>11</v>
      </c>
      <c r="D1959" t="s">
        <v>313</v>
      </c>
      <c r="E1959" t="s">
        <v>314</v>
      </c>
      <c r="F1959" t="s">
        <v>315</v>
      </c>
      <c r="G1959" t="s">
        <v>267</v>
      </c>
      <c r="H1959" t="s">
        <v>316</v>
      </c>
      <c r="I1959" t="s">
        <v>317</v>
      </c>
      <c r="J1959" t="s">
        <v>314</v>
      </c>
      <c r="K1959" t="s">
        <v>313</v>
      </c>
      <c r="L1959" t="s">
        <v>14</v>
      </c>
      <c r="M1959" t="s">
        <v>6</v>
      </c>
      <c r="N1959">
        <v>6.7951161809</v>
      </c>
      <c r="O1959">
        <f>IF(AND(COUNTIF(L1959:M1959, "BASE"),COUNTIF(L1959:M1959, "TAXONOMIC")),1,0)</f>
        <v>1</v>
      </c>
      <c r="P1959">
        <f>IF(AND(COUNTIF(L1959:M1959, "BASE"),COUNTIF(L1959:M1959, "THEMATIC")),1,0)</f>
        <v>0</v>
      </c>
      <c r="Q1959" t="s">
        <v>354</v>
      </c>
      <c r="R1959">
        <f>IF(AND(COUNTIF(L1959:M1959, "THEMATIC"),COUNTIF(L1959:M1959, "TAXONOMIC")),1,0)</f>
        <v>0</v>
      </c>
      <c r="S1959">
        <f>IF(COUNTIF(L1959:M1959, "UNRELATED"),1,0)</f>
        <v>0</v>
      </c>
    </row>
    <row r="1960" spans="1:19" x14ac:dyDescent="0.35">
      <c r="A1960">
        <v>3972</v>
      </c>
      <c r="B1960">
        <v>2</v>
      </c>
      <c r="C1960">
        <v>12</v>
      </c>
      <c r="D1960" t="s">
        <v>120</v>
      </c>
      <c r="E1960" t="s">
        <v>121</v>
      </c>
      <c r="F1960" t="s">
        <v>122</v>
      </c>
      <c r="G1960" t="s">
        <v>123</v>
      </c>
      <c r="H1960" t="s">
        <v>124</v>
      </c>
      <c r="I1960" t="s">
        <v>125</v>
      </c>
      <c r="J1960" t="s">
        <v>120</v>
      </c>
      <c r="K1960" t="s">
        <v>121</v>
      </c>
      <c r="L1960" t="s">
        <v>6</v>
      </c>
      <c r="M1960" t="s">
        <v>14</v>
      </c>
      <c r="N1960">
        <v>3.6197356372099998</v>
      </c>
      <c r="O1960">
        <f>IF(AND(COUNTIF(L1960:M1960, "BASE"),COUNTIF(L1960:M1960, "TAXONOMIC")),1,0)</f>
        <v>1</v>
      </c>
      <c r="P1960">
        <f>IF(AND(COUNTIF(L1960:M1960, "BASE"),COUNTIF(L1960:M1960, "THEMATIC")),1,0)</f>
        <v>0</v>
      </c>
      <c r="Q1960" t="s">
        <v>354</v>
      </c>
      <c r="R1960">
        <f>IF(AND(COUNTIF(L1960:M1960, "THEMATIC"),COUNTIF(L1960:M1960, "TAXONOMIC")),1,0)</f>
        <v>0</v>
      </c>
      <c r="S1960">
        <f>IF(COUNTIF(L1960:M1960, "UNRELATED"),1,0)</f>
        <v>0</v>
      </c>
    </row>
    <row r="1961" spans="1:19" x14ac:dyDescent="0.35">
      <c r="A1961">
        <v>3972</v>
      </c>
      <c r="B1961">
        <v>2</v>
      </c>
      <c r="C1961">
        <v>13</v>
      </c>
      <c r="D1961" t="s">
        <v>79</v>
      </c>
      <c r="E1961" t="s">
        <v>80</v>
      </c>
      <c r="F1961" t="s">
        <v>81</v>
      </c>
      <c r="G1961" t="s">
        <v>82</v>
      </c>
      <c r="H1961" t="s">
        <v>83</v>
      </c>
      <c r="I1961" t="s">
        <v>84</v>
      </c>
      <c r="J1961" t="s">
        <v>80</v>
      </c>
      <c r="K1961" t="s">
        <v>79</v>
      </c>
      <c r="L1961" t="s">
        <v>14</v>
      </c>
      <c r="M1961" t="s">
        <v>6</v>
      </c>
      <c r="N1961">
        <v>14.901808812100001</v>
      </c>
      <c r="O1961">
        <f>IF(AND(COUNTIF(L1961:M1961, "BASE"),COUNTIF(L1961:M1961, "TAXONOMIC")),1,0)</f>
        <v>1</v>
      </c>
      <c r="P1961">
        <f>IF(AND(COUNTIF(L1961:M1961, "BASE"),COUNTIF(L1961:M1961, "THEMATIC")),1,0)</f>
        <v>0</v>
      </c>
      <c r="Q1961" t="s">
        <v>354</v>
      </c>
      <c r="R1961">
        <f>IF(AND(COUNTIF(L1961:M1961, "THEMATIC"),COUNTIF(L1961:M1961, "TAXONOMIC")),1,0)</f>
        <v>0</v>
      </c>
      <c r="S1961">
        <f>IF(COUNTIF(L1961:M1961, "UNRELATED"),1,0)</f>
        <v>0</v>
      </c>
    </row>
    <row r="1962" spans="1:19" x14ac:dyDescent="0.35">
      <c r="A1962">
        <v>3972</v>
      </c>
      <c r="B1962">
        <v>2</v>
      </c>
      <c r="C1962">
        <v>14</v>
      </c>
      <c r="D1962" t="s">
        <v>109</v>
      </c>
      <c r="E1962" t="s">
        <v>110</v>
      </c>
      <c r="F1962" t="s">
        <v>111</v>
      </c>
      <c r="G1962" t="s">
        <v>112</v>
      </c>
      <c r="H1962" t="s">
        <v>113</v>
      </c>
      <c r="I1962" t="s">
        <v>114</v>
      </c>
      <c r="J1962" t="s">
        <v>109</v>
      </c>
      <c r="K1962" t="s">
        <v>110</v>
      </c>
      <c r="L1962" t="s">
        <v>6</v>
      </c>
      <c r="M1962" t="s">
        <v>14</v>
      </c>
      <c r="N1962">
        <v>11.113215955099999</v>
      </c>
      <c r="O1962">
        <f>IF(AND(COUNTIF(L1962:M1962, "BASE"),COUNTIF(L1962:M1962, "TAXONOMIC")),1,0)</f>
        <v>1</v>
      </c>
      <c r="P1962">
        <f>IF(AND(COUNTIF(L1962:M1962, "BASE"),COUNTIF(L1962:M1962, "THEMATIC")),1,0)</f>
        <v>0</v>
      </c>
      <c r="Q1962" t="s">
        <v>354</v>
      </c>
      <c r="R1962">
        <f>IF(AND(COUNTIF(L1962:M1962, "THEMATIC"),COUNTIF(L1962:M1962, "TAXONOMIC")),1,0)</f>
        <v>0</v>
      </c>
      <c r="S1962">
        <f>IF(COUNTIF(L1962:M1962, "UNRELATED"),1,0)</f>
        <v>0</v>
      </c>
    </row>
    <row r="1963" spans="1:19" x14ac:dyDescent="0.35">
      <c r="A1963">
        <v>3972</v>
      </c>
      <c r="B1963">
        <v>2</v>
      </c>
      <c r="C1963">
        <v>15</v>
      </c>
      <c r="D1963" t="s">
        <v>103</v>
      </c>
      <c r="E1963" t="s">
        <v>104</v>
      </c>
      <c r="F1963" t="s">
        <v>105</v>
      </c>
      <c r="G1963" t="s">
        <v>106</v>
      </c>
      <c r="H1963" t="s">
        <v>107</v>
      </c>
      <c r="I1963" t="s">
        <v>108</v>
      </c>
      <c r="J1963" t="s">
        <v>103</v>
      </c>
      <c r="K1963" t="s">
        <v>104</v>
      </c>
      <c r="L1963" t="s">
        <v>6</v>
      </c>
      <c r="M1963" t="s">
        <v>14</v>
      </c>
      <c r="N1963">
        <v>4.8397816155299997</v>
      </c>
      <c r="O1963">
        <f>IF(AND(COUNTIF(L1963:M1963, "BASE"),COUNTIF(L1963:M1963, "TAXONOMIC")),1,0)</f>
        <v>1</v>
      </c>
      <c r="P1963">
        <f>IF(AND(COUNTIF(L1963:M1963, "BASE"),COUNTIF(L1963:M1963, "THEMATIC")),1,0)</f>
        <v>0</v>
      </c>
      <c r="Q1963" t="s">
        <v>354</v>
      </c>
      <c r="R1963">
        <f>IF(AND(COUNTIF(L1963:M1963, "THEMATIC"),COUNTIF(L1963:M1963, "TAXONOMIC")),1,0)</f>
        <v>0</v>
      </c>
      <c r="S1963">
        <f>IF(COUNTIF(L1963:M1963, "UNRELATED"),1,0)</f>
        <v>0</v>
      </c>
    </row>
    <row r="1964" spans="1:19" x14ac:dyDescent="0.35">
      <c r="A1964">
        <v>3972</v>
      </c>
      <c r="B1964">
        <v>2</v>
      </c>
      <c r="C1964">
        <v>16</v>
      </c>
      <c r="D1964" t="s">
        <v>69</v>
      </c>
      <c r="E1964" t="s">
        <v>70</v>
      </c>
      <c r="F1964" t="s">
        <v>71</v>
      </c>
      <c r="G1964" t="s">
        <v>38</v>
      </c>
      <c r="H1964" t="s">
        <v>72</v>
      </c>
      <c r="I1964" t="s">
        <v>73</v>
      </c>
      <c r="J1964" t="s">
        <v>70</v>
      </c>
      <c r="K1964" t="s">
        <v>69</v>
      </c>
      <c r="L1964" t="s">
        <v>14</v>
      </c>
      <c r="M1964" t="s">
        <v>6</v>
      </c>
      <c r="N1964">
        <v>3.8650939266700002</v>
      </c>
      <c r="O1964">
        <f>IF(AND(COUNTIF(L1964:M1964, "BASE"),COUNTIF(L1964:M1964, "TAXONOMIC")),1,0)</f>
        <v>1</v>
      </c>
      <c r="P1964">
        <f>IF(AND(COUNTIF(L1964:M1964, "BASE"),COUNTIF(L1964:M1964, "THEMATIC")),1,0)</f>
        <v>0</v>
      </c>
      <c r="Q1964" t="s">
        <v>354</v>
      </c>
      <c r="R1964">
        <f>IF(AND(COUNTIF(L1964:M1964, "THEMATIC"),COUNTIF(L1964:M1964, "TAXONOMIC")),1,0)</f>
        <v>0</v>
      </c>
      <c r="S1964">
        <f>IF(COUNTIF(L1964:M1964, "UNRELATED"),1,0)</f>
        <v>0</v>
      </c>
    </row>
    <row r="1965" spans="1:19" x14ac:dyDescent="0.35">
      <c r="A1965">
        <v>3972</v>
      </c>
      <c r="B1965">
        <v>2</v>
      </c>
      <c r="C1965">
        <v>17</v>
      </c>
      <c r="D1965" t="s">
        <v>220</v>
      </c>
      <c r="E1965" t="s">
        <v>221</v>
      </c>
      <c r="F1965" t="s">
        <v>222</v>
      </c>
      <c r="G1965" t="s">
        <v>223</v>
      </c>
      <c r="H1965" t="s">
        <v>224</v>
      </c>
      <c r="I1965" t="s">
        <v>225</v>
      </c>
      <c r="J1965" t="s">
        <v>220</v>
      </c>
      <c r="K1965" t="s">
        <v>221</v>
      </c>
      <c r="L1965" t="s">
        <v>6</v>
      </c>
      <c r="M1965" t="s">
        <v>14</v>
      </c>
      <c r="N1965">
        <v>9.3818422232300005</v>
      </c>
      <c r="O1965">
        <f>IF(AND(COUNTIF(L1965:M1965, "BASE"),COUNTIF(L1965:M1965, "TAXONOMIC")),1,0)</f>
        <v>1</v>
      </c>
      <c r="P1965">
        <f>IF(AND(COUNTIF(L1965:M1965, "BASE"),COUNTIF(L1965:M1965, "THEMATIC")),1,0)</f>
        <v>0</v>
      </c>
      <c r="Q1965" t="s">
        <v>354</v>
      </c>
      <c r="R1965">
        <f>IF(AND(COUNTIF(L1965:M1965, "THEMATIC"),COUNTIF(L1965:M1965, "TAXONOMIC")),1,0)</f>
        <v>0</v>
      </c>
      <c r="S1965">
        <f>IF(COUNTIF(L1965:M1965, "UNRELATED"),1,0)</f>
        <v>0</v>
      </c>
    </row>
    <row r="1966" spans="1:19" x14ac:dyDescent="0.35">
      <c r="A1966">
        <v>3972</v>
      </c>
      <c r="B1966">
        <v>2</v>
      </c>
      <c r="C1966">
        <v>18</v>
      </c>
      <c r="D1966" t="s">
        <v>0</v>
      </c>
      <c r="E1966" t="s">
        <v>1</v>
      </c>
      <c r="F1966" t="s">
        <v>2</v>
      </c>
      <c r="G1966" t="s">
        <v>3</v>
      </c>
      <c r="H1966" t="s">
        <v>4</v>
      </c>
      <c r="I1966" t="s">
        <v>5</v>
      </c>
      <c r="J1966" t="s">
        <v>2</v>
      </c>
      <c r="K1966" t="s">
        <v>1</v>
      </c>
      <c r="L1966" t="s">
        <v>7</v>
      </c>
      <c r="M1966" t="s">
        <v>14</v>
      </c>
      <c r="N1966">
        <v>12.0360057419</v>
      </c>
      <c r="O1966">
        <f>IF(AND(COUNTIF(L1966:M1966, "BASE"),COUNTIF(L1966:M1966, "TAXONOMIC")),1,0)</f>
        <v>0</v>
      </c>
      <c r="P1966">
        <f>IF(AND(COUNTIF(L1966:M1966, "BASE"),COUNTIF(L1966:M1966, "THEMATIC")),1,0)</f>
        <v>0</v>
      </c>
      <c r="Q1966" t="s">
        <v>352</v>
      </c>
      <c r="R1966">
        <f>IF(AND(COUNTIF(L1966:M1966, "THEMATIC"),COUNTIF(L1966:M1966, "TAXONOMIC")),1,0)</f>
        <v>1</v>
      </c>
      <c r="S1966">
        <f>IF(COUNTIF(L1966:M1966, "UNRELATED"),1,0)</f>
        <v>0</v>
      </c>
    </row>
    <row r="1967" spans="1:19" x14ac:dyDescent="0.35">
      <c r="A1967">
        <v>3972</v>
      </c>
      <c r="B1967">
        <v>2</v>
      </c>
      <c r="C1967">
        <v>19</v>
      </c>
      <c r="D1967" t="s">
        <v>27</v>
      </c>
      <c r="E1967" t="s">
        <v>28</v>
      </c>
      <c r="F1967" t="s">
        <v>29</v>
      </c>
      <c r="G1967" t="s">
        <v>30</v>
      </c>
      <c r="H1967" t="s">
        <v>31</v>
      </c>
      <c r="I1967" t="s">
        <v>32</v>
      </c>
      <c r="J1967" t="s">
        <v>27</v>
      </c>
      <c r="K1967" t="s">
        <v>28</v>
      </c>
      <c r="L1967" t="s">
        <v>6</v>
      </c>
      <c r="M1967" t="s">
        <v>14</v>
      </c>
      <c r="N1967">
        <v>6.6205848214399996</v>
      </c>
      <c r="O1967">
        <f>IF(AND(COUNTIF(L1967:M1967, "BASE"),COUNTIF(L1967:M1967, "TAXONOMIC")),1,0)</f>
        <v>1</v>
      </c>
      <c r="P1967">
        <f>IF(AND(COUNTIF(L1967:M1967, "BASE"),COUNTIF(L1967:M1967, "THEMATIC")),1,0)</f>
        <v>0</v>
      </c>
      <c r="Q1967" t="s">
        <v>354</v>
      </c>
      <c r="R1967">
        <f>IF(AND(COUNTIF(L1967:M1967, "THEMATIC"),COUNTIF(L1967:M1967, "TAXONOMIC")),1,0)</f>
        <v>0</v>
      </c>
      <c r="S1967">
        <f>IF(COUNTIF(L1967:M1967, "UNRELATED"),1,0)</f>
        <v>0</v>
      </c>
    </row>
    <row r="1968" spans="1:19" x14ac:dyDescent="0.35">
      <c r="A1968">
        <v>3972</v>
      </c>
      <c r="B1968">
        <v>2</v>
      </c>
      <c r="C1968">
        <v>20</v>
      </c>
      <c r="D1968" t="s">
        <v>152</v>
      </c>
      <c r="E1968" t="s">
        <v>50</v>
      </c>
      <c r="F1968" t="s">
        <v>153</v>
      </c>
      <c r="G1968" t="s">
        <v>154</v>
      </c>
      <c r="H1968" t="s">
        <v>155</v>
      </c>
      <c r="I1968" t="s">
        <v>156</v>
      </c>
      <c r="J1968" t="s">
        <v>152</v>
      </c>
      <c r="K1968" t="s">
        <v>50</v>
      </c>
      <c r="L1968" t="s">
        <v>6</v>
      </c>
      <c r="M1968" t="s">
        <v>14</v>
      </c>
      <c r="N1968">
        <v>6.1981764223900004</v>
      </c>
      <c r="O1968">
        <f>IF(AND(COUNTIF(L1968:M1968, "BASE"),COUNTIF(L1968:M1968, "TAXONOMIC")),1,0)</f>
        <v>1</v>
      </c>
      <c r="P1968">
        <f>IF(AND(COUNTIF(L1968:M1968, "BASE"),COUNTIF(L1968:M1968, "THEMATIC")),1,0)</f>
        <v>0</v>
      </c>
      <c r="Q1968" t="s">
        <v>354</v>
      </c>
      <c r="R1968">
        <f>IF(AND(COUNTIF(L1968:M1968, "THEMATIC"),COUNTIF(L1968:M1968, "TAXONOMIC")),1,0)</f>
        <v>0</v>
      </c>
      <c r="S1968">
        <f>IF(COUNTIF(L1968:M1968, "UNRELATED"),1,0)</f>
        <v>0</v>
      </c>
    </row>
    <row r="1969" spans="1:19" x14ac:dyDescent="0.35">
      <c r="A1969">
        <v>3972</v>
      </c>
      <c r="B1969">
        <v>2</v>
      </c>
      <c r="C1969">
        <v>21</v>
      </c>
      <c r="D1969" t="s">
        <v>253</v>
      </c>
      <c r="E1969" t="s">
        <v>275</v>
      </c>
      <c r="F1969" t="s">
        <v>234</v>
      </c>
      <c r="G1969" t="s">
        <v>276</v>
      </c>
      <c r="H1969" t="s">
        <v>277</v>
      </c>
      <c r="I1969" t="s">
        <v>278</v>
      </c>
      <c r="J1969" t="s">
        <v>275</v>
      </c>
      <c r="K1969" t="s">
        <v>253</v>
      </c>
      <c r="L1969" t="s">
        <v>14</v>
      </c>
      <c r="M1969" t="s">
        <v>6</v>
      </c>
      <c r="N1969">
        <v>6.2136266091800003</v>
      </c>
      <c r="O1969">
        <f>IF(AND(COUNTIF(L1969:M1969, "BASE"),COUNTIF(L1969:M1969, "TAXONOMIC")),1,0)</f>
        <v>1</v>
      </c>
      <c r="P1969">
        <f>IF(AND(COUNTIF(L1969:M1969, "BASE"),COUNTIF(L1969:M1969, "THEMATIC")),1,0)</f>
        <v>0</v>
      </c>
      <c r="Q1969" t="s">
        <v>354</v>
      </c>
      <c r="R1969">
        <f>IF(AND(COUNTIF(L1969:M1969, "THEMATIC"),COUNTIF(L1969:M1969, "TAXONOMIC")),1,0)</f>
        <v>0</v>
      </c>
      <c r="S1969">
        <f>IF(COUNTIF(L1969:M1969, "UNRELATED"),1,0)</f>
        <v>0</v>
      </c>
    </row>
    <row r="1970" spans="1:19" x14ac:dyDescent="0.35">
      <c r="A1970">
        <v>3972</v>
      </c>
      <c r="B1970">
        <v>2</v>
      </c>
      <c r="C1970">
        <v>22</v>
      </c>
      <c r="D1970" t="s">
        <v>36</v>
      </c>
      <c r="E1970" t="s">
        <v>271</v>
      </c>
      <c r="F1970" t="s">
        <v>165</v>
      </c>
      <c r="G1970" t="s">
        <v>272</v>
      </c>
      <c r="H1970" t="s">
        <v>273</v>
      </c>
      <c r="I1970" t="s">
        <v>274</v>
      </c>
      <c r="J1970" t="s">
        <v>271</v>
      </c>
      <c r="K1970" t="s">
        <v>36</v>
      </c>
      <c r="L1970" t="s">
        <v>14</v>
      </c>
      <c r="M1970" t="s">
        <v>6</v>
      </c>
      <c r="N1970">
        <v>7.6748094550600001</v>
      </c>
      <c r="O1970">
        <f>IF(AND(COUNTIF(L1970:M1970, "BASE"),COUNTIF(L1970:M1970, "TAXONOMIC")),1,0)</f>
        <v>1</v>
      </c>
      <c r="P1970">
        <f>IF(AND(COUNTIF(L1970:M1970, "BASE"),COUNTIF(L1970:M1970, "THEMATIC")),1,0)</f>
        <v>0</v>
      </c>
      <c r="Q1970" t="s">
        <v>354</v>
      </c>
      <c r="R1970">
        <f>IF(AND(COUNTIF(L1970:M1970, "THEMATIC"),COUNTIF(L1970:M1970, "TAXONOMIC")),1,0)</f>
        <v>0</v>
      </c>
      <c r="S1970">
        <f>IF(COUNTIF(L1970:M1970, "UNRELATED"),1,0)</f>
        <v>0</v>
      </c>
    </row>
    <row r="1971" spans="1:19" x14ac:dyDescent="0.35">
      <c r="A1971">
        <v>3972</v>
      </c>
      <c r="B1971">
        <v>2</v>
      </c>
      <c r="C1971">
        <v>23</v>
      </c>
      <c r="D1971" t="s">
        <v>85</v>
      </c>
      <c r="E1971" t="s">
        <v>86</v>
      </c>
      <c r="F1971" t="s">
        <v>87</v>
      </c>
      <c r="G1971" t="s">
        <v>88</v>
      </c>
      <c r="H1971" t="s">
        <v>89</v>
      </c>
      <c r="I1971" t="s">
        <v>90</v>
      </c>
      <c r="J1971" t="s">
        <v>86</v>
      </c>
      <c r="K1971" t="s">
        <v>85</v>
      </c>
      <c r="L1971" t="s">
        <v>14</v>
      </c>
      <c r="M1971" t="s">
        <v>6</v>
      </c>
      <c r="N1971">
        <v>4.5436695881700002</v>
      </c>
      <c r="O1971">
        <f>IF(AND(COUNTIF(L1971:M1971, "BASE"),COUNTIF(L1971:M1971, "TAXONOMIC")),1,0)</f>
        <v>1</v>
      </c>
      <c r="P1971">
        <f>IF(AND(COUNTIF(L1971:M1971, "BASE"),COUNTIF(L1971:M1971, "THEMATIC")),1,0)</f>
        <v>0</v>
      </c>
      <c r="Q1971" t="s">
        <v>354</v>
      </c>
      <c r="R1971">
        <f>IF(AND(COUNTIF(L1971:M1971, "THEMATIC"),COUNTIF(L1971:M1971, "TAXONOMIC")),1,0)</f>
        <v>0</v>
      </c>
      <c r="S1971">
        <f>IF(COUNTIF(L1971:M1971, "UNRELATED"),1,0)</f>
        <v>0</v>
      </c>
    </row>
    <row r="1972" spans="1:19" x14ac:dyDescent="0.35">
      <c r="A1972">
        <v>3972</v>
      </c>
      <c r="B1972">
        <v>2</v>
      </c>
      <c r="C1972">
        <v>24</v>
      </c>
      <c r="D1972" t="s">
        <v>45</v>
      </c>
      <c r="E1972" t="s">
        <v>46</v>
      </c>
      <c r="F1972" t="s">
        <v>47</v>
      </c>
      <c r="G1972" t="s">
        <v>48</v>
      </c>
      <c r="H1972" t="s">
        <v>49</v>
      </c>
      <c r="I1972" t="s">
        <v>50</v>
      </c>
      <c r="J1972" t="s">
        <v>45</v>
      </c>
      <c r="K1972" t="s">
        <v>46</v>
      </c>
      <c r="L1972" t="s">
        <v>6</v>
      </c>
      <c r="M1972" t="s">
        <v>14</v>
      </c>
      <c r="N1972">
        <v>7.8266535254700003</v>
      </c>
      <c r="O1972">
        <f>IF(AND(COUNTIF(L1972:M1972, "BASE"),COUNTIF(L1972:M1972, "TAXONOMIC")),1,0)</f>
        <v>1</v>
      </c>
      <c r="P1972">
        <f>IF(AND(COUNTIF(L1972:M1972, "BASE"),COUNTIF(L1972:M1972, "THEMATIC")),1,0)</f>
        <v>0</v>
      </c>
      <c r="Q1972" t="s">
        <v>354</v>
      </c>
      <c r="R1972">
        <f>IF(AND(COUNTIF(L1972:M1972, "THEMATIC"),COUNTIF(L1972:M1972, "TAXONOMIC")),1,0)</f>
        <v>0</v>
      </c>
      <c r="S1972">
        <f>IF(COUNTIF(L1972:M1972, "UNRELATED"),1,0)</f>
        <v>0</v>
      </c>
    </row>
    <row r="1973" spans="1:19" x14ac:dyDescent="0.35">
      <c r="A1973">
        <v>3972</v>
      </c>
      <c r="B1973">
        <v>2</v>
      </c>
      <c r="C1973">
        <v>25</v>
      </c>
      <c r="D1973" t="s">
        <v>131</v>
      </c>
      <c r="E1973" t="s">
        <v>132</v>
      </c>
      <c r="F1973" t="s">
        <v>133</v>
      </c>
      <c r="G1973" t="s">
        <v>134</v>
      </c>
      <c r="H1973" t="s">
        <v>135</v>
      </c>
      <c r="I1973" t="s">
        <v>136</v>
      </c>
      <c r="J1973" t="s">
        <v>132</v>
      </c>
      <c r="K1973" t="s">
        <v>131</v>
      </c>
      <c r="L1973" t="s">
        <v>14</v>
      </c>
      <c r="M1973" t="s">
        <v>6</v>
      </c>
      <c r="N1973">
        <v>5.9126363246500002</v>
      </c>
      <c r="O1973">
        <f>IF(AND(COUNTIF(L1973:M1973, "BASE"),COUNTIF(L1973:M1973, "TAXONOMIC")),1,0)</f>
        <v>1</v>
      </c>
      <c r="P1973">
        <f>IF(AND(COUNTIF(L1973:M1973, "BASE"),COUNTIF(L1973:M1973, "THEMATIC")),1,0)</f>
        <v>0</v>
      </c>
      <c r="Q1973" t="s">
        <v>354</v>
      </c>
      <c r="R1973">
        <f>IF(AND(COUNTIF(L1973:M1973, "THEMATIC"),COUNTIF(L1973:M1973, "TAXONOMIC")),1,0)</f>
        <v>0</v>
      </c>
      <c r="S1973">
        <f>IF(COUNTIF(L1973:M1973, "UNRELATED"),1,0)</f>
        <v>0</v>
      </c>
    </row>
    <row r="1974" spans="1:19" x14ac:dyDescent="0.35">
      <c r="A1974">
        <v>3972</v>
      </c>
      <c r="B1974">
        <v>2</v>
      </c>
      <c r="C1974">
        <v>26</v>
      </c>
      <c r="D1974" t="s">
        <v>15</v>
      </c>
      <c r="E1974" t="s">
        <v>16</v>
      </c>
      <c r="F1974" t="s">
        <v>17</v>
      </c>
      <c r="G1974" t="s">
        <v>18</v>
      </c>
      <c r="H1974" t="s">
        <v>19</v>
      </c>
      <c r="I1974" t="s">
        <v>20</v>
      </c>
      <c r="J1974" t="s">
        <v>17</v>
      </c>
      <c r="K1974" t="s">
        <v>15</v>
      </c>
      <c r="L1974" t="s">
        <v>7</v>
      </c>
      <c r="M1974" t="s">
        <v>6</v>
      </c>
      <c r="N1974">
        <v>10.571379479100001</v>
      </c>
      <c r="O1974">
        <f>IF(AND(COUNTIF(L1974:M1974, "BASE"),COUNTIF(L1974:M1974, "TAXONOMIC")),1,0)</f>
        <v>0</v>
      </c>
      <c r="P1974">
        <f>IF(AND(COUNTIF(L1974:M1974, "BASE"),COUNTIF(L1974:M1974, "THEMATIC")),1,0)</f>
        <v>1</v>
      </c>
      <c r="Q1974" t="s">
        <v>353</v>
      </c>
      <c r="R1974">
        <f>IF(AND(COUNTIF(L1974:M1974, "THEMATIC"),COUNTIF(L1974:M1974, "TAXONOMIC")),1,0)</f>
        <v>0</v>
      </c>
      <c r="S1974">
        <f>IF(COUNTIF(L1974:M1974, "UNRELATED"),1,0)</f>
        <v>0</v>
      </c>
    </row>
    <row r="1975" spans="1:19" x14ac:dyDescent="0.35">
      <c r="A1975">
        <v>3972</v>
      </c>
      <c r="B1975">
        <v>2</v>
      </c>
      <c r="C1975">
        <v>27</v>
      </c>
      <c r="D1975" t="s">
        <v>232</v>
      </c>
      <c r="E1975" t="s">
        <v>233</v>
      </c>
      <c r="F1975" t="s">
        <v>234</v>
      </c>
      <c r="G1975" t="s">
        <v>235</v>
      </c>
      <c r="H1975" t="s">
        <v>236</v>
      </c>
      <c r="I1975" t="s">
        <v>237</v>
      </c>
      <c r="J1975" t="s">
        <v>232</v>
      </c>
      <c r="K1975" t="s">
        <v>233</v>
      </c>
      <c r="L1975" t="s">
        <v>6</v>
      </c>
      <c r="M1975" t="s">
        <v>14</v>
      </c>
      <c r="N1975">
        <v>11.92765745</v>
      </c>
      <c r="O1975">
        <f>IF(AND(COUNTIF(L1975:M1975, "BASE"),COUNTIF(L1975:M1975, "TAXONOMIC")),1,0)</f>
        <v>1</v>
      </c>
      <c r="P1975">
        <f>IF(AND(COUNTIF(L1975:M1975, "BASE"),COUNTIF(L1975:M1975, "THEMATIC")),1,0)</f>
        <v>0</v>
      </c>
      <c r="Q1975" t="s">
        <v>354</v>
      </c>
      <c r="R1975">
        <f>IF(AND(COUNTIF(L1975:M1975, "THEMATIC"),COUNTIF(L1975:M1975, "TAXONOMIC")),1,0)</f>
        <v>0</v>
      </c>
      <c r="S1975">
        <f>IF(COUNTIF(L1975:M1975, "UNRELATED"),1,0)</f>
        <v>0</v>
      </c>
    </row>
    <row r="1976" spans="1:19" x14ac:dyDescent="0.35">
      <c r="A1976">
        <v>3972</v>
      </c>
      <c r="B1976">
        <v>2</v>
      </c>
      <c r="C1976">
        <v>28</v>
      </c>
      <c r="D1976" t="s">
        <v>238</v>
      </c>
      <c r="E1976" t="s">
        <v>239</v>
      </c>
      <c r="F1976" t="s">
        <v>240</v>
      </c>
      <c r="G1976" t="s">
        <v>241</v>
      </c>
      <c r="H1976" t="s">
        <v>242</v>
      </c>
      <c r="I1976" t="s">
        <v>243</v>
      </c>
      <c r="J1976" t="s">
        <v>238</v>
      </c>
      <c r="K1976" t="s">
        <v>239</v>
      </c>
      <c r="L1976" t="s">
        <v>6</v>
      </c>
      <c r="M1976" t="s">
        <v>14</v>
      </c>
      <c r="N1976">
        <v>6.0125000579299996</v>
      </c>
      <c r="O1976">
        <f>IF(AND(COUNTIF(L1976:M1976, "BASE"),COUNTIF(L1976:M1976, "TAXONOMIC")),1,0)</f>
        <v>1</v>
      </c>
      <c r="P1976">
        <f>IF(AND(COUNTIF(L1976:M1976, "BASE"),COUNTIF(L1976:M1976, "THEMATIC")),1,0)</f>
        <v>0</v>
      </c>
      <c r="Q1976" t="s">
        <v>354</v>
      </c>
      <c r="R1976">
        <f>IF(AND(COUNTIF(L1976:M1976, "THEMATIC"),COUNTIF(L1976:M1976, "TAXONOMIC")),1,0)</f>
        <v>0</v>
      </c>
      <c r="S1976">
        <f>IF(COUNTIF(L1976:M1976, "UNRELATED"),1,0)</f>
        <v>0</v>
      </c>
    </row>
    <row r="1977" spans="1:19" x14ac:dyDescent="0.35">
      <c r="A1977">
        <v>3972</v>
      </c>
      <c r="B1977">
        <v>2</v>
      </c>
      <c r="C1977">
        <v>29</v>
      </c>
      <c r="D1977" t="s">
        <v>132</v>
      </c>
      <c r="E1977" t="s">
        <v>244</v>
      </c>
      <c r="F1977" t="s">
        <v>245</v>
      </c>
      <c r="G1977" t="s">
        <v>246</v>
      </c>
      <c r="H1977" t="s">
        <v>247</v>
      </c>
      <c r="I1977" t="s">
        <v>248</v>
      </c>
      <c r="J1977" t="s">
        <v>244</v>
      </c>
      <c r="K1977" t="s">
        <v>132</v>
      </c>
      <c r="L1977" t="s">
        <v>14</v>
      </c>
      <c r="M1977" t="s">
        <v>6</v>
      </c>
      <c r="N1977">
        <v>8.9210679129500008</v>
      </c>
      <c r="O1977">
        <f>IF(AND(COUNTIF(L1977:M1977, "BASE"),COUNTIF(L1977:M1977, "TAXONOMIC")),1,0)</f>
        <v>1</v>
      </c>
      <c r="P1977">
        <f>IF(AND(COUNTIF(L1977:M1977, "BASE"),COUNTIF(L1977:M1977, "THEMATIC")),1,0)</f>
        <v>0</v>
      </c>
      <c r="Q1977" t="s">
        <v>354</v>
      </c>
      <c r="R1977">
        <f>IF(AND(COUNTIF(L1977:M1977, "THEMATIC"),COUNTIF(L1977:M1977, "TAXONOMIC")),1,0)</f>
        <v>0</v>
      </c>
      <c r="S1977">
        <f>IF(COUNTIF(L1977:M1977, "UNRELATED"),1,0)</f>
        <v>0</v>
      </c>
    </row>
    <row r="1978" spans="1:19" x14ac:dyDescent="0.35">
      <c r="A1978">
        <v>3972</v>
      </c>
      <c r="B1978">
        <v>2</v>
      </c>
      <c r="C1978">
        <v>30</v>
      </c>
      <c r="D1978" t="s">
        <v>351</v>
      </c>
      <c r="E1978" t="s">
        <v>304</v>
      </c>
      <c r="F1978" t="s">
        <v>81</v>
      </c>
      <c r="G1978" t="s">
        <v>249</v>
      </c>
      <c r="H1978" t="s">
        <v>305</v>
      </c>
      <c r="I1978" t="s">
        <v>306</v>
      </c>
      <c r="J1978" t="s">
        <v>304</v>
      </c>
      <c r="K1978" t="s">
        <v>175</v>
      </c>
      <c r="L1978" t="s">
        <v>14</v>
      </c>
      <c r="M1978" t="s">
        <v>6</v>
      </c>
      <c r="N1978">
        <v>4.8342170588400002</v>
      </c>
      <c r="O1978">
        <f>IF(AND(COUNTIF(L1978:M1978, "BASE"),COUNTIF(L1978:M1978, "TAXONOMIC")),1,0)</f>
        <v>1</v>
      </c>
      <c r="P1978">
        <f>IF(AND(COUNTIF(L1978:M1978, "BASE"),COUNTIF(L1978:M1978, "THEMATIC")),1,0)</f>
        <v>0</v>
      </c>
      <c r="Q1978" t="s">
        <v>354</v>
      </c>
      <c r="R1978">
        <f>IF(AND(COUNTIF(L1978:M1978, "THEMATIC"),COUNTIF(L1978:M1978, "TAXONOMIC")),1,0)</f>
        <v>0</v>
      </c>
      <c r="S1978">
        <f>IF(COUNTIF(L1978:M1978, "UNRELATED"),1,0)</f>
        <v>0</v>
      </c>
    </row>
    <row r="1979" spans="1:19" x14ac:dyDescent="0.35">
      <c r="A1979">
        <v>3972</v>
      </c>
      <c r="B1979">
        <v>2</v>
      </c>
      <c r="C1979">
        <v>31</v>
      </c>
      <c r="D1979" t="s">
        <v>181</v>
      </c>
      <c r="E1979" t="s">
        <v>182</v>
      </c>
      <c r="F1979" t="s">
        <v>183</v>
      </c>
      <c r="G1979" t="s">
        <v>184</v>
      </c>
      <c r="H1979" t="s">
        <v>185</v>
      </c>
      <c r="I1979" t="s">
        <v>186</v>
      </c>
      <c r="J1979" t="s">
        <v>181</v>
      </c>
      <c r="K1979" t="s">
        <v>182</v>
      </c>
      <c r="L1979" t="s">
        <v>6</v>
      </c>
      <c r="M1979" t="s">
        <v>14</v>
      </c>
      <c r="N1979">
        <v>10.4094978193</v>
      </c>
      <c r="O1979">
        <f>IF(AND(COUNTIF(L1979:M1979, "BASE"),COUNTIF(L1979:M1979, "TAXONOMIC")),1,0)</f>
        <v>1</v>
      </c>
      <c r="P1979">
        <f>IF(AND(COUNTIF(L1979:M1979, "BASE"),COUNTIF(L1979:M1979, "THEMATIC")),1,0)</f>
        <v>0</v>
      </c>
      <c r="Q1979" t="s">
        <v>354</v>
      </c>
      <c r="R1979">
        <f>IF(AND(COUNTIF(L1979:M1979, "THEMATIC"),COUNTIF(L1979:M1979, "TAXONOMIC")),1,0)</f>
        <v>0</v>
      </c>
      <c r="S1979">
        <f>IF(COUNTIF(L1979:M1979, "UNRELATED"),1,0)</f>
        <v>0</v>
      </c>
    </row>
    <row r="1980" spans="1:19" x14ac:dyDescent="0.35">
      <c r="A1980">
        <v>3972</v>
      </c>
      <c r="B1980">
        <v>2</v>
      </c>
      <c r="C1980">
        <v>32</v>
      </c>
      <c r="D1980" t="s">
        <v>57</v>
      </c>
      <c r="E1980" t="s">
        <v>58</v>
      </c>
      <c r="F1980" t="s">
        <v>59</v>
      </c>
      <c r="G1980" t="s">
        <v>60</v>
      </c>
      <c r="H1980" t="s">
        <v>61</v>
      </c>
      <c r="I1980" t="s">
        <v>62</v>
      </c>
      <c r="J1980" t="s">
        <v>57</v>
      </c>
      <c r="K1980" t="s">
        <v>58</v>
      </c>
      <c r="L1980" t="s">
        <v>6</v>
      </c>
      <c r="M1980" t="s">
        <v>14</v>
      </c>
      <c r="N1980">
        <v>26.3408883691</v>
      </c>
      <c r="O1980">
        <f>IF(AND(COUNTIF(L1980:M1980, "BASE"),COUNTIF(L1980:M1980, "TAXONOMIC")),1,0)</f>
        <v>1</v>
      </c>
      <c r="P1980">
        <f>IF(AND(COUNTIF(L1980:M1980, "BASE"),COUNTIF(L1980:M1980, "THEMATIC")),1,0)</f>
        <v>0</v>
      </c>
      <c r="Q1980" t="s">
        <v>354</v>
      </c>
      <c r="R1980">
        <f>IF(AND(COUNTIF(L1980:M1980, "THEMATIC"),COUNTIF(L1980:M1980, "TAXONOMIC")),1,0)</f>
        <v>0</v>
      </c>
      <c r="S1980">
        <f>IF(COUNTIF(L1980:M1980, "UNRELATED"),1,0)</f>
        <v>0</v>
      </c>
    </row>
    <row r="1981" spans="1:19" x14ac:dyDescent="0.35">
      <c r="A1981">
        <v>3972</v>
      </c>
      <c r="B1981">
        <v>2</v>
      </c>
      <c r="C1981">
        <v>33</v>
      </c>
      <c r="D1981" t="s">
        <v>33</v>
      </c>
      <c r="E1981" t="s">
        <v>34</v>
      </c>
      <c r="F1981" t="s">
        <v>35</v>
      </c>
      <c r="G1981" t="s">
        <v>36</v>
      </c>
      <c r="H1981" t="s">
        <v>37</v>
      </c>
      <c r="I1981" t="s">
        <v>38</v>
      </c>
      <c r="J1981" t="s">
        <v>34</v>
      </c>
      <c r="K1981" t="s">
        <v>33</v>
      </c>
      <c r="L1981" t="s">
        <v>14</v>
      </c>
      <c r="M1981" t="s">
        <v>6</v>
      </c>
      <c r="N1981">
        <v>5.8745547990500002</v>
      </c>
      <c r="O1981">
        <f>IF(AND(COUNTIF(L1981:M1981, "BASE"),COUNTIF(L1981:M1981, "TAXONOMIC")),1,0)</f>
        <v>1</v>
      </c>
      <c r="P1981">
        <f>IF(AND(COUNTIF(L1981:M1981, "BASE"),COUNTIF(L1981:M1981, "THEMATIC")),1,0)</f>
        <v>0</v>
      </c>
      <c r="Q1981" t="s">
        <v>354</v>
      </c>
      <c r="R1981">
        <f>IF(AND(COUNTIF(L1981:M1981, "THEMATIC"),COUNTIF(L1981:M1981, "TAXONOMIC")),1,0)</f>
        <v>0</v>
      </c>
      <c r="S1981">
        <f>IF(COUNTIF(L1981:M1981, "UNRELATED"),1,0)</f>
        <v>0</v>
      </c>
    </row>
    <row r="1982" spans="1:19" x14ac:dyDescent="0.35">
      <c r="A1982">
        <v>3972</v>
      </c>
      <c r="B1982">
        <v>2</v>
      </c>
      <c r="C1982">
        <v>34</v>
      </c>
      <c r="D1982" t="s">
        <v>59</v>
      </c>
      <c r="E1982" t="s">
        <v>137</v>
      </c>
      <c r="F1982" t="s">
        <v>138</v>
      </c>
      <c r="G1982" t="s">
        <v>139</v>
      </c>
      <c r="H1982" t="s">
        <v>140</v>
      </c>
      <c r="I1982" t="s">
        <v>141</v>
      </c>
      <c r="J1982" t="s">
        <v>59</v>
      </c>
      <c r="K1982" t="s">
        <v>137</v>
      </c>
      <c r="L1982" t="s">
        <v>6</v>
      </c>
      <c r="M1982" t="s">
        <v>14</v>
      </c>
      <c r="N1982">
        <v>6.2602423534299998</v>
      </c>
      <c r="O1982">
        <f>IF(AND(COUNTIF(L1982:M1982, "BASE"),COUNTIF(L1982:M1982, "TAXONOMIC")),1,0)</f>
        <v>1</v>
      </c>
      <c r="P1982">
        <f>IF(AND(COUNTIF(L1982:M1982, "BASE"),COUNTIF(L1982:M1982, "THEMATIC")),1,0)</f>
        <v>0</v>
      </c>
      <c r="Q1982" t="s">
        <v>354</v>
      </c>
      <c r="R1982">
        <f>IF(AND(COUNTIF(L1982:M1982, "THEMATIC"),COUNTIF(L1982:M1982, "TAXONOMIC")),1,0)</f>
        <v>0</v>
      </c>
      <c r="S1982">
        <f>IF(COUNTIF(L1982:M1982, "UNRELATED"),1,0)</f>
        <v>0</v>
      </c>
    </row>
    <row r="1983" spans="1:19" x14ac:dyDescent="0.35">
      <c r="A1983">
        <v>3972</v>
      </c>
      <c r="B1983">
        <v>2</v>
      </c>
      <c r="C1983">
        <v>35</v>
      </c>
      <c r="D1983" t="s">
        <v>265</v>
      </c>
      <c r="E1983" t="s">
        <v>266</v>
      </c>
      <c r="F1983" t="s">
        <v>267</v>
      </c>
      <c r="G1983" t="s">
        <v>268</v>
      </c>
      <c r="H1983" t="s">
        <v>269</v>
      </c>
      <c r="I1983" t="s">
        <v>270</v>
      </c>
      <c r="J1983" t="s">
        <v>265</v>
      </c>
      <c r="K1983" t="s">
        <v>266</v>
      </c>
      <c r="L1983" t="s">
        <v>6</v>
      </c>
      <c r="M1983" t="s">
        <v>14</v>
      </c>
      <c r="N1983">
        <v>3.0123765703799998</v>
      </c>
      <c r="O1983">
        <f>IF(AND(COUNTIF(L1983:M1983, "BASE"),COUNTIF(L1983:M1983, "TAXONOMIC")),1,0)</f>
        <v>1</v>
      </c>
      <c r="P1983">
        <f>IF(AND(COUNTIF(L1983:M1983, "BASE"),COUNTIF(L1983:M1983, "THEMATIC")),1,0)</f>
        <v>0</v>
      </c>
      <c r="Q1983" t="s">
        <v>354</v>
      </c>
      <c r="R1983">
        <f>IF(AND(COUNTIF(L1983:M1983, "THEMATIC"),COUNTIF(L1983:M1983, "TAXONOMIC")),1,0)</f>
        <v>0</v>
      </c>
      <c r="S1983">
        <f>IF(COUNTIF(L1983:M1983, "UNRELATED"),1,0)</f>
        <v>0</v>
      </c>
    </row>
    <row r="1984" spans="1:19" x14ac:dyDescent="0.35">
      <c r="A1984">
        <v>3972</v>
      </c>
      <c r="B1984">
        <v>2</v>
      </c>
      <c r="C1984">
        <v>36</v>
      </c>
      <c r="D1984" t="s">
        <v>293</v>
      </c>
      <c r="E1984" t="s">
        <v>294</v>
      </c>
      <c r="F1984" t="s">
        <v>295</v>
      </c>
      <c r="G1984" t="s">
        <v>296</v>
      </c>
      <c r="H1984" t="s">
        <v>297</v>
      </c>
      <c r="I1984" t="s">
        <v>298</v>
      </c>
      <c r="J1984" t="s">
        <v>294</v>
      </c>
      <c r="K1984" t="s">
        <v>293</v>
      </c>
      <c r="L1984" t="s">
        <v>14</v>
      </c>
      <c r="M1984" t="s">
        <v>6</v>
      </c>
      <c r="N1984">
        <v>4.2599261854800003</v>
      </c>
      <c r="O1984">
        <f>IF(AND(COUNTIF(L1984:M1984, "BASE"),COUNTIF(L1984:M1984, "TAXONOMIC")),1,0)</f>
        <v>1</v>
      </c>
      <c r="P1984">
        <f>IF(AND(COUNTIF(L1984:M1984, "BASE"),COUNTIF(L1984:M1984, "THEMATIC")),1,0)</f>
        <v>0</v>
      </c>
      <c r="Q1984" t="s">
        <v>354</v>
      </c>
      <c r="R1984">
        <f>IF(AND(COUNTIF(L1984:M1984, "THEMATIC"),COUNTIF(L1984:M1984, "TAXONOMIC")),1,0)</f>
        <v>0</v>
      </c>
      <c r="S1984">
        <f>IF(COUNTIF(L1984:M1984, "UNRELATED"),1,0)</f>
        <v>0</v>
      </c>
    </row>
    <row r="1985" spans="1:19" x14ac:dyDescent="0.35">
      <c r="A1985">
        <v>3972</v>
      </c>
      <c r="B1985">
        <v>2</v>
      </c>
      <c r="C1985">
        <v>37</v>
      </c>
      <c r="D1985" t="s">
        <v>175</v>
      </c>
      <c r="E1985" t="s">
        <v>176</v>
      </c>
      <c r="F1985" t="s">
        <v>177</v>
      </c>
      <c r="G1985" t="s">
        <v>178</v>
      </c>
      <c r="H1985" t="s">
        <v>179</v>
      </c>
      <c r="I1985" t="s">
        <v>180</v>
      </c>
      <c r="J1985" t="s">
        <v>176</v>
      </c>
      <c r="K1985" t="s">
        <v>175</v>
      </c>
      <c r="L1985" t="s">
        <v>14</v>
      </c>
      <c r="M1985" t="s">
        <v>6</v>
      </c>
      <c r="N1985">
        <v>3.6066681322399998</v>
      </c>
      <c r="O1985">
        <f>IF(AND(COUNTIF(L1985:M1985, "BASE"),COUNTIF(L1985:M1985, "TAXONOMIC")),1,0)</f>
        <v>1</v>
      </c>
      <c r="P1985">
        <f>IF(AND(COUNTIF(L1985:M1985, "BASE"),COUNTIF(L1985:M1985, "THEMATIC")),1,0)</f>
        <v>0</v>
      </c>
      <c r="Q1985" t="s">
        <v>354</v>
      </c>
      <c r="R1985">
        <f>IF(AND(COUNTIF(L1985:M1985, "THEMATIC"),COUNTIF(L1985:M1985, "TAXONOMIC")),1,0)</f>
        <v>0</v>
      </c>
      <c r="S1985">
        <f>IF(COUNTIF(L1985:M1985, "UNRELATED"),1,0)</f>
        <v>0</v>
      </c>
    </row>
    <row r="1986" spans="1:19" x14ac:dyDescent="0.35">
      <c r="A1986">
        <v>3972</v>
      </c>
      <c r="B1986">
        <v>2</v>
      </c>
      <c r="C1986">
        <v>38</v>
      </c>
      <c r="D1986" t="s">
        <v>285</v>
      </c>
      <c r="E1986" t="s">
        <v>286</v>
      </c>
      <c r="F1986" t="s">
        <v>81</v>
      </c>
      <c r="G1986" t="s">
        <v>287</v>
      </c>
      <c r="H1986" t="s">
        <v>288</v>
      </c>
      <c r="I1986" t="s">
        <v>289</v>
      </c>
      <c r="J1986" t="s">
        <v>289</v>
      </c>
      <c r="K1986" t="s">
        <v>286</v>
      </c>
      <c r="L1986" t="s">
        <v>324</v>
      </c>
      <c r="M1986" t="s">
        <v>14</v>
      </c>
      <c r="N1986">
        <v>11.177188495099999</v>
      </c>
      <c r="O1986">
        <f>IF(AND(COUNTIF(L1986:M1986, "BASE"),COUNTIF(L1986:M1986, "TAXONOMIC")),1,0)</f>
        <v>0</v>
      </c>
      <c r="P1986">
        <f>IF(AND(COUNTIF(L1986:M1986, "BASE"),COUNTIF(L1986:M1986, "THEMATIC")),1,0)</f>
        <v>0</v>
      </c>
      <c r="Q1986" t="s">
        <v>352</v>
      </c>
      <c r="R1986">
        <f>IF(AND(COUNTIF(L1986:M1986, "THEMATIC"),COUNTIF(L1986:M1986, "TAXONOMIC")),1,0)</f>
        <v>0</v>
      </c>
      <c r="S1986">
        <f>IF(COUNTIF(L1986:M1986, "UNRELATED"),1,0)</f>
        <v>1</v>
      </c>
    </row>
    <row r="1987" spans="1:19" x14ac:dyDescent="0.35">
      <c r="A1987">
        <v>3972</v>
      </c>
      <c r="B1987">
        <v>2</v>
      </c>
      <c r="C1987">
        <v>39</v>
      </c>
      <c r="D1987" t="s">
        <v>197</v>
      </c>
      <c r="E1987" t="s">
        <v>198</v>
      </c>
      <c r="F1987" t="s">
        <v>199</v>
      </c>
      <c r="G1987" t="s">
        <v>200</v>
      </c>
      <c r="H1987" t="s">
        <v>201</v>
      </c>
      <c r="I1987" t="s">
        <v>202</v>
      </c>
      <c r="J1987" t="s">
        <v>198</v>
      </c>
      <c r="K1987" t="s">
        <v>197</v>
      </c>
      <c r="L1987" t="s">
        <v>14</v>
      </c>
      <c r="M1987" t="s">
        <v>6</v>
      </c>
      <c r="N1987">
        <v>2.8720006251200001</v>
      </c>
      <c r="O1987">
        <f>IF(AND(COUNTIF(L1987:M1987, "BASE"),COUNTIF(L1987:M1987, "TAXONOMIC")),1,0)</f>
        <v>1</v>
      </c>
      <c r="P1987">
        <f>IF(AND(COUNTIF(L1987:M1987, "BASE"),COUNTIF(L1987:M1987, "THEMATIC")),1,0)</f>
        <v>0</v>
      </c>
      <c r="Q1987" t="s">
        <v>354</v>
      </c>
      <c r="R1987">
        <f>IF(AND(COUNTIF(L1987:M1987, "THEMATIC"),COUNTIF(L1987:M1987, "TAXONOMIC")),1,0)</f>
        <v>0</v>
      </c>
      <c r="S1987">
        <f>IF(COUNTIF(L1987:M1987, "UNRELATED"),1,0)</f>
        <v>0</v>
      </c>
    </row>
    <row r="1988" spans="1:19" x14ac:dyDescent="0.35">
      <c r="A1988">
        <v>3972</v>
      </c>
      <c r="B1988">
        <v>2</v>
      </c>
      <c r="C1988">
        <v>40</v>
      </c>
      <c r="D1988" t="s">
        <v>39</v>
      </c>
      <c r="E1988" t="s">
        <v>40</v>
      </c>
      <c r="F1988" t="s">
        <v>41</v>
      </c>
      <c r="G1988" t="s">
        <v>42</v>
      </c>
      <c r="H1988" t="s">
        <v>43</v>
      </c>
      <c r="I1988" t="s">
        <v>44</v>
      </c>
      <c r="J1988" t="s">
        <v>40</v>
      </c>
      <c r="K1988" t="s">
        <v>39</v>
      </c>
      <c r="L1988" t="s">
        <v>14</v>
      </c>
      <c r="M1988" t="s">
        <v>6</v>
      </c>
      <c r="N1988">
        <v>4.7943474458299997</v>
      </c>
      <c r="O1988">
        <f>IF(AND(COUNTIF(L1988:M1988, "BASE"),COUNTIF(L1988:M1988, "TAXONOMIC")),1,0)</f>
        <v>1</v>
      </c>
      <c r="P1988">
        <f>IF(AND(COUNTIF(L1988:M1988, "BASE"),COUNTIF(L1988:M1988, "THEMATIC")),1,0)</f>
        <v>0</v>
      </c>
      <c r="Q1988" t="s">
        <v>354</v>
      </c>
      <c r="R1988">
        <f>IF(AND(COUNTIF(L1988:M1988, "THEMATIC"),COUNTIF(L1988:M1988, "TAXONOMIC")),1,0)</f>
        <v>0</v>
      </c>
      <c r="S1988">
        <f>IF(COUNTIF(L1988:M1988, "UNRELATED"),1,0)</f>
        <v>0</v>
      </c>
    </row>
    <row r="1989" spans="1:19" x14ac:dyDescent="0.35">
      <c r="A1989">
        <v>3972</v>
      </c>
      <c r="B1989">
        <v>2</v>
      </c>
      <c r="C1989">
        <v>41</v>
      </c>
      <c r="D1989" t="s">
        <v>91</v>
      </c>
      <c r="E1989" t="s">
        <v>92</v>
      </c>
      <c r="F1989" t="s">
        <v>93</v>
      </c>
      <c r="G1989" t="s">
        <v>94</v>
      </c>
      <c r="H1989" t="s">
        <v>95</v>
      </c>
      <c r="I1989" t="s">
        <v>96</v>
      </c>
      <c r="J1989" t="s">
        <v>91</v>
      </c>
      <c r="K1989" t="s">
        <v>92</v>
      </c>
      <c r="L1989" t="s">
        <v>6</v>
      </c>
      <c r="M1989" t="s">
        <v>14</v>
      </c>
      <c r="N1989">
        <v>7.13597111253</v>
      </c>
      <c r="O1989">
        <f>IF(AND(COUNTIF(L1989:M1989, "BASE"),COUNTIF(L1989:M1989, "TAXONOMIC")),1,0)</f>
        <v>1</v>
      </c>
      <c r="P1989">
        <f>IF(AND(COUNTIF(L1989:M1989, "BASE"),COUNTIF(L1989:M1989, "THEMATIC")),1,0)</f>
        <v>0</v>
      </c>
      <c r="Q1989" t="s">
        <v>354</v>
      </c>
      <c r="R1989">
        <f>IF(AND(COUNTIF(L1989:M1989, "THEMATIC"),COUNTIF(L1989:M1989, "TAXONOMIC")),1,0)</f>
        <v>0</v>
      </c>
      <c r="S1989">
        <f>IF(COUNTIF(L1989:M1989, "UNRELATED"),1,0)</f>
        <v>0</v>
      </c>
    </row>
    <row r="1990" spans="1:19" x14ac:dyDescent="0.35">
      <c r="A1990">
        <v>3972</v>
      </c>
      <c r="B1990">
        <v>2</v>
      </c>
      <c r="C1990">
        <v>42</v>
      </c>
      <c r="D1990" t="s">
        <v>3</v>
      </c>
      <c r="E1990" t="s">
        <v>203</v>
      </c>
      <c r="F1990" t="s">
        <v>204</v>
      </c>
      <c r="G1990" t="s">
        <v>205</v>
      </c>
      <c r="H1990" t="s">
        <v>206</v>
      </c>
      <c r="I1990" t="s">
        <v>207</v>
      </c>
      <c r="J1990" t="s">
        <v>3</v>
      </c>
      <c r="K1990" t="s">
        <v>203</v>
      </c>
      <c r="L1990" t="s">
        <v>6</v>
      </c>
      <c r="M1990" t="s">
        <v>14</v>
      </c>
      <c r="N1990">
        <v>4.8142706650499996</v>
      </c>
      <c r="O1990">
        <f>IF(AND(COUNTIF(L1990:M1990, "BASE"),COUNTIF(L1990:M1990, "TAXONOMIC")),1,0)</f>
        <v>1</v>
      </c>
      <c r="P1990">
        <f>IF(AND(COUNTIF(L1990:M1990, "BASE"),COUNTIF(L1990:M1990, "THEMATIC")),1,0)</f>
        <v>0</v>
      </c>
      <c r="Q1990" t="s">
        <v>354</v>
      </c>
      <c r="R1990">
        <f>IF(AND(COUNTIF(L1990:M1990, "THEMATIC"),COUNTIF(L1990:M1990, "TAXONOMIC")),1,0)</f>
        <v>0</v>
      </c>
      <c r="S1990">
        <f>IF(COUNTIF(L1990:M1990, "UNRELATED"),1,0)</f>
        <v>0</v>
      </c>
    </row>
    <row r="1991" spans="1:19" x14ac:dyDescent="0.35">
      <c r="A1991">
        <v>3972</v>
      </c>
      <c r="B1991">
        <v>2</v>
      </c>
      <c r="C1991">
        <v>43</v>
      </c>
      <c r="D1991" t="s">
        <v>97</v>
      </c>
      <c r="E1991" t="s">
        <v>98</v>
      </c>
      <c r="F1991" t="s">
        <v>99</v>
      </c>
      <c r="G1991" t="s">
        <v>100</v>
      </c>
      <c r="H1991" t="s">
        <v>101</v>
      </c>
      <c r="I1991" t="s">
        <v>102</v>
      </c>
      <c r="J1991" t="s">
        <v>97</v>
      </c>
      <c r="K1991" t="s">
        <v>98</v>
      </c>
      <c r="L1991" t="s">
        <v>6</v>
      </c>
      <c r="M1991" t="s">
        <v>14</v>
      </c>
      <c r="N1991">
        <v>3.5134492239399999</v>
      </c>
      <c r="O1991">
        <f>IF(AND(COUNTIF(L1991:M1991, "BASE"),COUNTIF(L1991:M1991, "TAXONOMIC")),1,0)</f>
        <v>1</v>
      </c>
      <c r="P1991">
        <f>IF(AND(COUNTIF(L1991:M1991, "BASE"),COUNTIF(L1991:M1991, "THEMATIC")),1,0)</f>
        <v>0</v>
      </c>
      <c r="Q1991" t="s">
        <v>354</v>
      </c>
      <c r="R1991">
        <f>IF(AND(COUNTIF(L1991:M1991, "THEMATIC"),COUNTIF(L1991:M1991, "TAXONOMIC")),1,0)</f>
        <v>0</v>
      </c>
      <c r="S1991">
        <f>IF(COUNTIF(L1991:M1991, "UNRELATED"),1,0)</f>
        <v>0</v>
      </c>
    </row>
    <row r="1992" spans="1:19" x14ac:dyDescent="0.35">
      <c r="A1992">
        <v>3972</v>
      </c>
      <c r="B1992">
        <v>2</v>
      </c>
      <c r="C1992">
        <v>44</v>
      </c>
      <c r="D1992" t="s">
        <v>55</v>
      </c>
      <c r="E1992" t="s">
        <v>107</v>
      </c>
      <c r="F1992" t="s">
        <v>167</v>
      </c>
      <c r="G1992" t="s">
        <v>168</v>
      </c>
      <c r="H1992" t="s">
        <v>169</v>
      </c>
      <c r="I1992" t="s">
        <v>170</v>
      </c>
      <c r="J1992" t="s">
        <v>55</v>
      </c>
      <c r="K1992" t="s">
        <v>107</v>
      </c>
      <c r="L1992" t="s">
        <v>6</v>
      </c>
      <c r="M1992" t="s">
        <v>14</v>
      </c>
      <c r="N1992">
        <v>3.07671659358</v>
      </c>
      <c r="O1992">
        <f>IF(AND(COUNTIF(L1992:M1992, "BASE"),COUNTIF(L1992:M1992, "TAXONOMIC")),1,0)</f>
        <v>1</v>
      </c>
      <c r="P1992">
        <f>IF(AND(COUNTIF(L1992:M1992, "BASE"),COUNTIF(L1992:M1992, "THEMATIC")),1,0)</f>
        <v>0</v>
      </c>
      <c r="Q1992" t="s">
        <v>354</v>
      </c>
      <c r="R1992">
        <f>IF(AND(COUNTIF(L1992:M1992, "THEMATIC"),COUNTIF(L1992:M1992, "TAXONOMIC")),1,0)</f>
        <v>0</v>
      </c>
      <c r="S1992">
        <f>IF(COUNTIF(L1992:M1992, "UNRELATED"),1,0)</f>
        <v>0</v>
      </c>
    </row>
    <row r="1993" spans="1:19" x14ac:dyDescent="0.35">
      <c r="A1993">
        <v>3972</v>
      </c>
      <c r="B1993">
        <v>2</v>
      </c>
      <c r="C1993">
        <v>45</v>
      </c>
      <c r="D1993" t="s">
        <v>249</v>
      </c>
      <c r="E1993" t="s">
        <v>250</v>
      </c>
      <c r="F1993" t="s">
        <v>251</v>
      </c>
      <c r="G1993" t="s">
        <v>252</v>
      </c>
      <c r="H1993" t="s">
        <v>253</v>
      </c>
      <c r="I1993" t="s">
        <v>254</v>
      </c>
      <c r="J1993" t="s">
        <v>249</v>
      </c>
      <c r="K1993" t="s">
        <v>250</v>
      </c>
      <c r="L1993" t="s">
        <v>6</v>
      </c>
      <c r="M1993" t="s">
        <v>14</v>
      </c>
      <c r="N1993">
        <v>3.73566269153</v>
      </c>
      <c r="O1993">
        <f>IF(AND(COUNTIF(L1993:M1993, "BASE"),COUNTIF(L1993:M1993, "TAXONOMIC")),1,0)</f>
        <v>1</v>
      </c>
      <c r="P1993">
        <f>IF(AND(COUNTIF(L1993:M1993, "BASE"),COUNTIF(L1993:M1993, "THEMATIC")),1,0)</f>
        <v>0</v>
      </c>
      <c r="Q1993" t="s">
        <v>354</v>
      </c>
      <c r="R1993">
        <f>IF(AND(COUNTIF(L1993:M1993, "THEMATIC"),COUNTIF(L1993:M1993, "TAXONOMIC")),1,0)</f>
        <v>0</v>
      </c>
      <c r="S1993">
        <f>IF(COUNTIF(L1993:M1993, "UNRELATED"),1,0)</f>
        <v>0</v>
      </c>
    </row>
    <row r="1994" spans="1:19" x14ac:dyDescent="0.35">
      <c r="A1994">
        <v>3972</v>
      </c>
      <c r="B1994">
        <v>2</v>
      </c>
      <c r="C1994">
        <v>46</v>
      </c>
      <c r="D1994" t="s">
        <v>21</v>
      </c>
      <c r="E1994" t="s">
        <v>22</v>
      </c>
      <c r="F1994" t="s">
        <v>23</v>
      </c>
      <c r="G1994" t="s">
        <v>24</v>
      </c>
      <c r="H1994" t="s">
        <v>25</v>
      </c>
      <c r="I1994" t="s">
        <v>26</v>
      </c>
      <c r="J1994" t="s">
        <v>22</v>
      </c>
      <c r="K1994" t="s">
        <v>21</v>
      </c>
      <c r="L1994" t="s">
        <v>14</v>
      </c>
      <c r="M1994" t="s">
        <v>6</v>
      </c>
      <c r="N1994">
        <v>4.7527314599099997</v>
      </c>
      <c r="O1994">
        <f>IF(AND(COUNTIF(L1994:M1994, "BASE"),COUNTIF(L1994:M1994, "TAXONOMIC")),1,0)</f>
        <v>1</v>
      </c>
      <c r="P1994">
        <f>IF(AND(COUNTIF(L1994:M1994, "BASE"),COUNTIF(L1994:M1994, "THEMATIC")),1,0)</f>
        <v>0</v>
      </c>
      <c r="Q1994" t="s">
        <v>354</v>
      </c>
      <c r="R1994">
        <f>IF(AND(COUNTIF(L1994:M1994, "THEMATIC"),COUNTIF(L1994:M1994, "TAXONOMIC")),1,0)</f>
        <v>0</v>
      </c>
      <c r="S1994">
        <f>IF(COUNTIF(L1994:M1994, "UNRELATED"),1,0)</f>
        <v>0</v>
      </c>
    </row>
    <row r="1995" spans="1:19" x14ac:dyDescent="0.35">
      <c r="A1995">
        <v>3972</v>
      </c>
      <c r="B1995">
        <v>2</v>
      </c>
      <c r="C1995">
        <v>47</v>
      </c>
      <c r="D1995" t="s">
        <v>8</v>
      </c>
      <c r="E1995" t="s">
        <v>9</v>
      </c>
      <c r="F1995" t="s">
        <v>10</v>
      </c>
      <c r="G1995" t="s">
        <v>11</v>
      </c>
      <c r="H1995" t="s">
        <v>12</v>
      </c>
      <c r="I1995" t="s">
        <v>13</v>
      </c>
      <c r="J1995" t="s">
        <v>9</v>
      </c>
      <c r="K1995" t="s">
        <v>8</v>
      </c>
      <c r="L1995" t="s">
        <v>14</v>
      </c>
      <c r="M1995" t="s">
        <v>6</v>
      </c>
      <c r="N1995">
        <v>7.86459798994</v>
      </c>
      <c r="O1995">
        <f>IF(AND(COUNTIF(L1995:M1995, "BASE"),COUNTIF(L1995:M1995, "TAXONOMIC")),1,0)</f>
        <v>1</v>
      </c>
      <c r="P1995">
        <f>IF(AND(COUNTIF(L1995:M1995, "BASE"),COUNTIF(L1995:M1995, "THEMATIC")),1,0)</f>
        <v>0</v>
      </c>
      <c r="Q1995" t="s">
        <v>354</v>
      </c>
      <c r="R1995">
        <f>IF(AND(COUNTIF(L1995:M1995, "THEMATIC"),COUNTIF(L1995:M1995, "TAXONOMIC")),1,0)</f>
        <v>0</v>
      </c>
      <c r="S1995">
        <f>IF(COUNTIF(L1995:M1995, "UNRELATED"),1,0)</f>
        <v>0</v>
      </c>
    </row>
    <row r="1996" spans="1:19" x14ac:dyDescent="0.35">
      <c r="A1996">
        <v>3972</v>
      </c>
      <c r="B1996">
        <v>2</v>
      </c>
      <c r="C1996">
        <v>48</v>
      </c>
      <c r="D1996" t="s">
        <v>260</v>
      </c>
      <c r="E1996" t="s">
        <v>261</v>
      </c>
      <c r="F1996" t="s">
        <v>145</v>
      </c>
      <c r="G1996" t="s">
        <v>262</v>
      </c>
      <c r="H1996" t="s">
        <v>263</v>
      </c>
      <c r="I1996" t="s">
        <v>264</v>
      </c>
      <c r="J1996" t="s">
        <v>260</v>
      </c>
      <c r="K1996" t="s">
        <v>261</v>
      </c>
      <c r="L1996" t="s">
        <v>6</v>
      </c>
      <c r="M1996" t="s">
        <v>14</v>
      </c>
      <c r="N1996">
        <v>4.9078004440500003</v>
      </c>
      <c r="O1996">
        <f>IF(AND(COUNTIF(L1996:M1996, "BASE"),COUNTIF(L1996:M1996, "TAXONOMIC")),1,0)</f>
        <v>1</v>
      </c>
      <c r="P1996">
        <f>IF(AND(COUNTIF(L1996:M1996, "BASE"),COUNTIF(L1996:M1996, "THEMATIC")),1,0)</f>
        <v>0</v>
      </c>
      <c r="Q1996" t="s">
        <v>354</v>
      </c>
      <c r="R1996">
        <f>IF(AND(COUNTIF(L1996:M1996, "THEMATIC"),COUNTIF(L1996:M1996, "TAXONOMIC")),1,0)</f>
        <v>0</v>
      </c>
      <c r="S1996">
        <f>IF(COUNTIF(L1996:M1996, "UNRELATED"),1,0)</f>
        <v>0</v>
      </c>
    </row>
    <row r="1997" spans="1:19" x14ac:dyDescent="0.35">
      <c r="A1997">
        <v>3972</v>
      </c>
      <c r="B1997">
        <v>2</v>
      </c>
      <c r="C1997">
        <v>49</v>
      </c>
      <c r="D1997" t="s">
        <v>4</v>
      </c>
      <c r="E1997" t="s">
        <v>236</v>
      </c>
      <c r="F1997" t="s">
        <v>290</v>
      </c>
      <c r="G1997" t="s">
        <v>291</v>
      </c>
      <c r="H1997" t="s">
        <v>292</v>
      </c>
      <c r="I1997" t="s">
        <v>146</v>
      </c>
      <c r="J1997" t="s">
        <v>236</v>
      </c>
      <c r="K1997" t="s">
        <v>4</v>
      </c>
      <c r="L1997" t="s">
        <v>14</v>
      </c>
      <c r="M1997" t="s">
        <v>6</v>
      </c>
      <c r="N1997">
        <v>3.5756717494200001</v>
      </c>
      <c r="O1997">
        <f>IF(AND(COUNTIF(L1997:M1997, "BASE"),COUNTIF(L1997:M1997, "TAXONOMIC")),1,0)</f>
        <v>1</v>
      </c>
      <c r="P1997">
        <f>IF(AND(COUNTIF(L1997:M1997, "BASE"),COUNTIF(L1997:M1997, "THEMATIC")),1,0)</f>
        <v>0</v>
      </c>
      <c r="Q1997" t="s">
        <v>354</v>
      </c>
      <c r="R1997">
        <f>IF(AND(COUNTIF(L1997:M1997, "THEMATIC"),COUNTIF(L1997:M1997, "TAXONOMIC")),1,0)</f>
        <v>0</v>
      </c>
      <c r="S1997">
        <f>IF(COUNTIF(L1997:M1997, "UNRELATED"),1,0)</f>
        <v>0</v>
      </c>
    </row>
    <row r="1998" spans="1:19" x14ac:dyDescent="0.35">
      <c r="A1998">
        <v>3972</v>
      </c>
      <c r="B1998">
        <v>2</v>
      </c>
      <c r="C1998">
        <v>50</v>
      </c>
      <c r="D1998" t="s">
        <v>299</v>
      </c>
      <c r="E1998" t="s">
        <v>206</v>
      </c>
      <c r="F1998" t="s">
        <v>300</v>
      </c>
      <c r="G1998" t="s">
        <v>301</v>
      </c>
      <c r="H1998" t="s">
        <v>302</v>
      </c>
      <c r="I1998" t="s">
        <v>303</v>
      </c>
      <c r="J1998" t="s">
        <v>299</v>
      </c>
      <c r="K1998" t="s">
        <v>206</v>
      </c>
      <c r="L1998" t="s">
        <v>6</v>
      </c>
      <c r="M1998" t="s">
        <v>14</v>
      </c>
      <c r="N1998">
        <v>6.5171558386599999</v>
      </c>
      <c r="O1998">
        <f>IF(AND(COUNTIF(L1998:M1998, "BASE"),COUNTIF(L1998:M1998, "TAXONOMIC")),1,0)</f>
        <v>1</v>
      </c>
      <c r="P1998">
        <f>IF(AND(COUNTIF(L1998:M1998, "BASE"),COUNTIF(L1998:M1998, "THEMATIC")),1,0)</f>
        <v>0</v>
      </c>
      <c r="Q1998" t="s">
        <v>354</v>
      </c>
      <c r="R1998">
        <f>IF(AND(COUNTIF(L1998:M1998, "THEMATIC"),COUNTIF(L1998:M1998, "TAXONOMIC")),1,0)</f>
        <v>0</v>
      </c>
      <c r="S1998">
        <f>IF(COUNTIF(L1998:M1998, "UNRELATED"),1,0)</f>
        <v>0</v>
      </c>
    </row>
    <row r="1999" spans="1:19" x14ac:dyDescent="0.35">
      <c r="A1999">
        <v>3972</v>
      </c>
      <c r="B1999">
        <v>2</v>
      </c>
      <c r="C1999">
        <v>51</v>
      </c>
      <c r="D1999" t="s">
        <v>126</v>
      </c>
      <c r="E1999" t="s">
        <v>127</v>
      </c>
      <c r="F1999" t="s">
        <v>12</v>
      </c>
      <c r="G1999" t="s">
        <v>128</v>
      </c>
      <c r="H1999" t="s">
        <v>129</v>
      </c>
      <c r="I1999" t="s">
        <v>130</v>
      </c>
      <c r="J1999" t="s">
        <v>127</v>
      </c>
      <c r="K1999" t="s">
        <v>126</v>
      </c>
      <c r="L1999" t="s">
        <v>14</v>
      </c>
      <c r="M1999" t="s">
        <v>6</v>
      </c>
      <c r="N1999">
        <v>4.3037967309400003</v>
      </c>
      <c r="O1999">
        <f>IF(AND(COUNTIF(L1999:M1999, "BASE"),COUNTIF(L1999:M1999, "TAXONOMIC")),1,0)</f>
        <v>1</v>
      </c>
      <c r="P1999">
        <f>IF(AND(COUNTIF(L1999:M1999, "BASE"),COUNTIF(L1999:M1999, "THEMATIC")),1,0)</f>
        <v>0</v>
      </c>
      <c r="Q1999" t="s">
        <v>354</v>
      </c>
      <c r="R1999">
        <f>IF(AND(COUNTIF(L1999:M1999, "THEMATIC"),COUNTIF(L1999:M1999, "TAXONOMIC")),1,0)</f>
        <v>0</v>
      </c>
      <c r="S1999">
        <f>IF(COUNTIF(L1999:M1999, "UNRELATED"),1,0)</f>
        <v>0</v>
      </c>
    </row>
    <row r="2000" spans="1:19" x14ac:dyDescent="0.35">
      <c r="A2000">
        <v>3972</v>
      </c>
      <c r="B2000">
        <v>2</v>
      </c>
      <c r="C2000">
        <v>52</v>
      </c>
      <c r="D2000" t="s">
        <v>279</v>
      </c>
      <c r="E2000" t="s">
        <v>280</v>
      </c>
      <c r="F2000" t="s">
        <v>281</v>
      </c>
      <c r="G2000" t="s">
        <v>282</v>
      </c>
      <c r="H2000" t="s">
        <v>283</v>
      </c>
      <c r="I2000" t="s">
        <v>284</v>
      </c>
      <c r="J2000" t="s">
        <v>279</v>
      </c>
      <c r="K2000" t="s">
        <v>280</v>
      </c>
      <c r="L2000" t="s">
        <v>6</v>
      </c>
      <c r="M2000" t="s">
        <v>14</v>
      </c>
      <c r="N2000">
        <v>3.5919062314799999</v>
      </c>
      <c r="O2000">
        <f>IF(AND(COUNTIF(L2000:M2000, "BASE"),COUNTIF(L2000:M2000, "TAXONOMIC")),1,0)</f>
        <v>1</v>
      </c>
      <c r="P2000">
        <f>IF(AND(COUNTIF(L2000:M2000, "BASE"),COUNTIF(L2000:M2000, "THEMATIC")),1,0)</f>
        <v>0</v>
      </c>
      <c r="Q2000" t="s">
        <v>354</v>
      </c>
      <c r="R2000">
        <f>IF(AND(COUNTIF(L2000:M2000, "THEMATIC"),COUNTIF(L2000:M2000, "TAXONOMIC")),1,0)</f>
        <v>0</v>
      </c>
      <c r="S2000">
        <f>IF(COUNTIF(L2000:M2000, "UNRELATED"),1,0)</f>
        <v>0</v>
      </c>
    </row>
    <row r="2001" spans="1:19" x14ac:dyDescent="0.35">
      <c r="A2001">
        <v>3972</v>
      </c>
      <c r="B2001">
        <v>2</v>
      </c>
      <c r="C2001">
        <v>53</v>
      </c>
      <c r="D2001" t="s">
        <v>307</v>
      </c>
      <c r="E2001" t="s">
        <v>308</v>
      </c>
      <c r="F2001" t="s">
        <v>309</v>
      </c>
      <c r="G2001" t="s">
        <v>310</v>
      </c>
      <c r="H2001" t="s">
        <v>311</v>
      </c>
      <c r="I2001" t="s">
        <v>312</v>
      </c>
      <c r="J2001" t="s">
        <v>308</v>
      </c>
      <c r="K2001" t="s">
        <v>307</v>
      </c>
      <c r="L2001" t="s">
        <v>14</v>
      </c>
      <c r="M2001" t="s">
        <v>6</v>
      </c>
      <c r="N2001">
        <v>7.7947347930199999</v>
      </c>
      <c r="O2001">
        <f>IF(AND(COUNTIF(L2001:M2001, "BASE"),COUNTIF(L2001:M2001, "TAXONOMIC")),1,0)</f>
        <v>1</v>
      </c>
      <c r="P2001">
        <f>IF(AND(COUNTIF(L2001:M2001, "BASE"),COUNTIF(L2001:M2001, "THEMATIC")),1,0)</f>
        <v>0</v>
      </c>
      <c r="Q2001" t="s">
        <v>354</v>
      </c>
      <c r="R2001">
        <f>IF(AND(COUNTIF(L2001:M2001, "THEMATIC"),COUNTIF(L2001:M2001, "TAXONOMIC")),1,0)</f>
        <v>0</v>
      </c>
      <c r="S2001">
        <f>IF(COUNTIF(L2001:M2001, "UNRELATED"),1,0)</f>
        <v>0</v>
      </c>
    </row>
    <row r="2002" spans="1:19" x14ac:dyDescent="0.35">
      <c r="A2002">
        <v>3972</v>
      </c>
      <c r="B2002">
        <v>2</v>
      </c>
      <c r="C2002">
        <v>54</v>
      </c>
      <c r="D2002" t="s">
        <v>74</v>
      </c>
      <c r="E2002" t="s">
        <v>16</v>
      </c>
      <c r="F2002" t="s">
        <v>75</v>
      </c>
      <c r="G2002" t="s">
        <v>76</v>
      </c>
      <c r="H2002" t="s">
        <v>77</v>
      </c>
      <c r="I2002" t="s">
        <v>78</v>
      </c>
      <c r="J2002" t="s">
        <v>74</v>
      </c>
      <c r="K2002" t="s">
        <v>16</v>
      </c>
      <c r="L2002" t="s">
        <v>6</v>
      </c>
      <c r="M2002" t="s">
        <v>14</v>
      </c>
      <c r="N2002">
        <v>8.9301738825200001</v>
      </c>
      <c r="O2002">
        <f>IF(AND(COUNTIF(L2002:M2002, "BASE"),COUNTIF(L2002:M2002, "TAXONOMIC")),1,0)</f>
        <v>1</v>
      </c>
      <c r="P2002">
        <f>IF(AND(COUNTIF(L2002:M2002, "BASE"),COUNTIF(L2002:M2002, "THEMATIC")),1,0)</f>
        <v>0</v>
      </c>
      <c r="Q2002" t="s">
        <v>354</v>
      </c>
      <c r="R2002">
        <f>IF(AND(COUNTIF(L2002:M2002, "THEMATIC"),COUNTIF(L2002:M2002, "TAXONOMIC")),1,0)</f>
        <v>0</v>
      </c>
      <c r="S2002">
        <f>IF(COUNTIF(L2002:M2002, "UNRELATED"),1,0)</f>
        <v>0</v>
      </c>
    </row>
    <row r="2003" spans="1:19" x14ac:dyDescent="0.35">
      <c r="A2003">
        <v>3972</v>
      </c>
      <c r="B2003">
        <v>2</v>
      </c>
      <c r="C2003">
        <v>55</v>
      </c>
      <c r="D2003" t="s">
        <v>51</v>
      </c>
      <c r="E2003" t="s">
        <v>52</v>
      </c>
      <c r="F2003" t="s">
        <v>53</v>
      </c>
      <c r="G2003" t="s">
        <v>54</v>
      </c>
      <c r="H2003" t="s">
        <v>55</v>
      </c>
      <c r="I2003" t="s">
        <v>56</v>
      </c>
      <c r="J2003" t="s">
        <v>52</v>
      </c>
      <c r="K2003" t="s">
        <v>51</v>
      </c>
      <c r="L2003" t="s">
        <v>14</v>
      </c>
      <c r="M2003" t="s">
        <v>6</v>
      </c>
      <c r="N2003">
        <v>7.7542715786300001</v>
      </c>
      <c r="O2003">
        <f>IF(AND(COUNTIF(L2003:M2003, "BASE"),COUNTIF(L2003:M2003, "TAXONOMIC")),1,0)</f>
        <v>1</v>
      </c>
      <c r="P2003">
        <f>IF(AND(COUNTIF(L2003:M2003, "BASE"),COUNTIF(L2003:M2003, "THEMATIC")),1,0)</f>
        <v>0</v>
      </c>
      <c r="Q2003" t="s">
        <v>354</v>
      </c>
      <c r="R2003">
        <f>IF(AND(COUNTIF(L2003:M2003, "THEMATIC"),COUNTIF(L2003:M2003, "TAXONOMIC")),1,0)</f>
        <v>0</v>
      </c>
      <c r="S2003">
        <f>IF(COUNTIF(L2003:M2003, "UNRELATED"),1,0)</f>
        <v>0</v>
      </c>
    </row>
    <row r="2004" spans="1:19" x14ac:dyDescent="0.35">
      <c r="A2004">
        <v>3972</v>
      </c>
      <c r="B2004">
        <v>2</v>
      </c>
      <c r="C2004">
        <v>56</v>
      </c>
      <c r="D2004" t="s">
        <v>214</v>
      </c>
      <c r="E2004" t="s">
        <v>215</v>
      </c>
      <c r="F2004" t="s">
        <v>216</v>
      </c>
      <c r="G2004" t="s">
        <v>217</v>
      </c>
      <c r="H2004" t="s">
        <v>218</v>
      </c>
      <c r="I2004" t="s">
        <v>219</v>
      </c>
      <c r="J2004" t="s">
        <v>215</v>
      </c>
      <c r="K2004" t="s">
        <v>214</v>
      </c>
      <c r="L2004" t="s">
        <v>14</v>
      </c>
      <c r="M2004" t="s">
        <v>6</v>
      </c>
      <c r="N2004">
        <v>4.09253062203</v>
      </c>
      <c r="O2004">
        <f>IF(AND(COUNTIF(L2004:M2004, "BASE"),COUNTIF(L2004:M2004, "TAXONOMIC")),1,0)</f>
        <v>1</v>
      </c>
      <c r="P2004">
        <f>IF(AND(COUNTIF(L2004:M2004, "BASE"),COUNTIF(L2004:M2004, "THEMATIC")),1,0)</f>
        <v>0</v>
      </c>
      <c r="Q2004" t="s">
        <v>354</v>
      </c>
      <c r="R2004">
        <f>IF(AND(COUNTIF(L2004:M2004, "THEMATIC"),COUNTIF(L2004:M2004, "TAXONOMIC")),1,0)</f>
        <v>0</v>
      </c>
      <c r="S2004">
        <f>IF(COUNTIF(L2004:M2004, "UNRELATED"),1,0)</f>
        <v>0</v>
      </c>
    </row>
    <row r="2005" spans="1:19" x14ac:dyDescent="0.35">
      <c r="A2005">
        <v>3972</v>
      </c>
      <c r="B2005">
        <v>2</v>
      </c>
      <c r="C2005">
        <v>57</v>
      </c>
      <c r="D2005" t="s">
        <v>187</v>
      </c>
      <c r="E2005" t="s">
        <v>188</v>
      </c>
      <c r="F2005" t="s">
        <v>189</v>
      </c>
      <c r="G2005" t="s">
        <v>190</v>
      </c>
      <c r="H2005" t="s">
        <v>191</v>
      </c>
      <c r="I2005" t="s">
        <v>58</v>
      </c>
      <c r="J2005" t="s">
        <v>187</v>
      </c>
      <c r="K2005" t="s">
        <v>188</v>
      </c>
      <c r="L2005" t="s">
        <v>6</v>
      </c>
      <c r="M2005" t="s">
        <v>14</v>
      </c>
      <c r="N2005">
        <v>5.3175389482600002</v>
      </c>
      <c r="O2005">
        <f>IF(AND(COUNTIF(L2005:M2005, "BASE"),COUNTIF(L2005:M2005, "TAXONOMIC")),1,0)</f>
        <v>1</v>
      </c>
      <c r="P2005">
        <f>IF(AND(COUNTIF(L2005:M2005, "BASE"),COUNTIF(L2005:M2005, "THEMATIC")),1,0)</f>
        <v>0</v>
      </c>
      <c r="Q2005" t="s">
        <v>354</v>
      </c>
      <c r="R2005">
        <f>IF(AND(COUNTIF(L2005:M2005, "THEMATIC"),COUNTIF(L2005:M2005, "TAXONOMIC")),1,0)</f>
        <v>0</v>
      </c>
      <c r="S2005">
        <f>IF(COUNTIF(L2005:M2005, "UNRELATED"),1,0)</f>
        <v>0</v>
      </c>
    </row>
    <row r="2006" spans="1:19" x14ac:dyDescent="0.35">
      <c r="A2006">
        <v>3972</v>
      </c>
      <c r="B2006">
        <v>2</v>
      </c>
      <c r="C2006">
        <v>58</v>
      </c>
      <c r="D2006" t="s">
        <v>141</v>
      </c>
      <c r="E2006" t="s">
        <v>157</v>
      </c>
      <c r="F2006" t="s">
        <v>158</v>
      </c>
      <c r="G2006" t="s">
        <v>159</v>
      </c>
      <c r="H2006" t="s">
        <v>160</v>
      </c>
      <c r="I2006" t="s">
        <v>161</v>
      </c>
      <c r="J2006" t="s">
        <v>141</v>
      </c>
      <c r="K2006" t="s">
        <v>157</v>
      </c>
      <c r="L2006" t="s">
        <v>6</v>
      </c>
      <c r="M2006" t="s">
        <v>14</v>
      </c>
      <c r="N2006">
        <v>14.6152248633</v>
      </c>
      <c r="O2006">
        <f>IF(AND(COUNTIF(L2006:M2006, "BASE"),COUNTIF(L2006:M2006, "TAXONOMIC")),1,0)</f>
        <v>1</v>
      </c>
      <c r="P2006">
        <f>IF(AND(COUNTIF(L2006:M2006, "BASE"),COUNTIF(L2006:M2006, "THEMATIC")),1,0)</f>
        <v>0</v>
      </c>
      <c r="Q2006" t="s">
        <v>354</v>
      </c>
      <c r="R2006">
        <f>IF(AND(COUNTIF(L2006:M2006, "THEMATIC"),COUNTIF(L2006:M2006, "TAXONOMIC")),1,0)</f>
        <v>0</v>
      </c>
      <c r="S2006">
        <f>IF(COUNTIF(L2006:M2006, "UNRELATED"),1,0)</f>
        <v>0</v>
      </c>
    </row>
    <row r="2007" spans="1:19" x14ac:dyDescent="0.35">
      <c r="A2007">
        <v>3972</v>
      </c>
      <c r="B2007">
        <v>2</v>
      </c>
      <c r="C2007">
        <v>59</v>
      </c>
      <c r="D2007" t="s">
        <v>192</v>
      </c>
      <c r="E2007" t="s">
        <v>193</v>
      </c>
      <c r="F2007" t="s">
        <v>72</v>
      </c>
      <c r="G2007" t="s">
        <v>194</v>
      </c>
      <c r="H2007" t="s">
        <v>195</v>
      </c>
      <c r="I2007" t="s">
        <v>196</v>
      </c>
      <c r="J2007" t="s">
        <v>192</v>
      </c>
      <c r="K2007" t="s">
        <v>193</v>
      </c>
      <c r="L2007" t="s">
        <v>6</v>
      </c>
      <c r="M2007" t="s">
        <v>14</v>
      </c>
      <c r="N2007">
        <v>10.518686687700001</v>
      </c>
      <c r="O2007">
        <f>IF(AND(COUNTIF(L2007:M2007, "BASE"),COUNTIF(L2007:M2007, "TAXONOMIC")),1,0)</f>
        <v>1</v>
      </c>
      <c r="P2007">
        <f>IF(AND(COUNTIF(L2007:M2007, "BASE"),COUNTIF(L2007:M2007, "THEMATIC")),1,0)</f>
        <v>0</v>
      </c>
      <c r="Q2007" t="s">
        <v>354</v>
      </c>
      <c r="R2007">
        <f>IF(AND(COUNTIF(L2007:M2007, "THEMATIC"),COUNTIF(L2007:M2007, "TAXONOMIC")),1,0)</f>
        <v>0</v>
      </c>
      <c r="S2007">
        <f>IF(COUNTIF(L2007:M2007, "UNRELATED"),1,0)</f>
        <v>0</v>
      </c>
    </row>
    <row r="2008" spans="1:19" x14ac:dyDescent="0.35">
      <c r="A2008">
        <v>3974</v>
      </c>
      <c r="B2008">
        <v>2</v>
      </c>
      <c r="C2008">
        <v>1</v>
      </c>
      <c r="D2008" t="s">
        <v>232</v>
      </c>
      <c r="E2008" t="s">
        <v>233</v>
      </c>
      <c r="F2008" t="s">
        <v>234</v>
      </c>
      <c r="G2008" t="s">
        <v>235</v>
      </c>
      <c r="H2008" t="s">
        <v>236</v>
      </c>
      <c r="I2008" t="s">
        <v>237</v>
      </c>
      <c r="J2008" t="s">
        <v>232</v>
      </c>
      <c r="K2008" t="s">
        <v>233</v>
      </c>
      <c r="L2008" t="s">
        <v>6</v>
      </c>
      <c r="M2008" t="s">
        <v>14</v>
      </c>
      <c r="N2008">
        <v>11.1200586249</v>
      </c>
      <c r="O2008">
        <f>IF(AND(COUNTIF(L2008:M2008, "BASE"),COUNTIF(L2008:M2008, "TAXONOMIC")),1,0)</f>
        <v>1</v>
      </c>
      <c r="P2008">
        <f>IF(AND(COUNTIF(L2008:M2008, "BASE"),COUNTIF(L2008:M2008, "THEMATIC")),1,0)</f>
        <v>0</v>
      </c>
      <c r="Q2008" t="s">
        <v>354</v>
      </c>
      <c r="R2008">
        <f>IF(AND(COUNTIF(L2008:M2008, "THEMATIC"),COUNTIF(L2008:M2008, "TAXONOMIC")),1,0)</f>
        <v>0</v>
      </c>
      <c r="S2008">
        <f>IF(COUNTIF(L2008:M2008, "UNRELATED"),1,0)</f>
        <v>0</v>
      </c>
    </row>
    <row r="2009" spans="1:19" x14ac:dyDescent="0.35">
      <c r="A2009">
        <v>3974</v>
      </c>
      <c r="B2009">
        <v>2</v>
      </c>
      <c r="C2009">
        <v>2</v>
      </c>
      <c r="D2009" t="s">
        <v>120</v>
      </c>
      <c r="E2009" t="s">
        <v>121</v>
      </c>
      <c r="F2009" t="s">
        <v>122</v>
      </c>
      <c r="G2009" t="s">
        <v>123</v>
      </c>
      <c r="H2009" t="s">
        <v>124</v>
      </c>
      <c r="I2009" t="s">
        <v>125</v>
      </c>
      <c r="J2009" t="s">
        <v>120</v>
      </c>
      <c r="K2009" t="s">
        <v>121</v>
      </c>
      <c r="L2009" t="s">
        <v>6</v>
      </c>
      <c r="M2009" t="s">
        <v>14</v>
      </c>
      <c r="N2009">
        <v>38.429903203599999</v>
      </c>
      <c r="O2009">
        <f>IF(AND(COUNTIF(L2009:M2009, "BASE"),COUNTIF(L2009:M2009, "TAXONOMIC")),1,0)</f>
        <v>1</v>
      </c>
      <c r="P2009">
        <f>IF(AND(COUNTIF(L2009:M2009, "BASE"),COUNTIF(L2009:M2009, "THEMATIC")),1,0)</f>
        <v>0</v>
      </c>
      <c r="Q2009" t="s">
        <v>354</v>
      </c>
      <c r="R2009">
        <f>IF(AND(COUNTIF(L2009:M2009, "THEMATIC"),COUNTIF(L2009:M2009, "TAXONOMIC")),1,0)</f>
        <v>0</v>
      </c>
      <c r="S2009">
        <f>IF(COUNTIF(L2009:M2009, "UNRELATED"),1,0)</f>
        <v>0</v>
      </c>
    </row>
    <row r="2010" spans="1:19" x14ac:dyDescent="0.35">
      <c r="A2010">
        <v>3974</v>
      </c>
      <c r="B2010">
        <v>2</v>
      </c>
      <c r="C2010">
        <v>3</v>
      </c>
      <c r="D2010" t="s">
        <v>141</v>
      </c>
      <c r="E2010" t="s">
        <v>157</v>
      </c>
      <c r="F2010" t="s">
        <v>158</v>
      </c>
      <c r="G2010" t="s">
        <v>159</v>
      </c>
      <c r="H2010" t="s">
        <v>160</v>
      </c>
      <c r="I2010" t="s">
        <v>161</v>
      </c>
      <c r="J2010" t="s">
        <v>157</v>
      </c>
      <c r="K2010" t="s">
        <v>141</v>
      </c>
      <c r="L2010" t="s">
        <v>14</v>
      </c>
      <c r="M2010" t="s">
        <v>6</v>
      </c>
      <c r="N2010">
        <v>8.7662712882200005</v>
      </c>
      <c r="O2010">
        <f>IF(AND(COUNTIF(L2010:M2010, "BASE"),COUNTIF(L2010:M2010, "TAXONOMIC")),1,0)</f>
        <v>1</v>
      </c>
      <c r="P2010">
        <f>IF(AND(COUNTIF(L2010:M2010, "BASE"),COUNTIF(L2010:M2010, "THEMATIC")),1,0)</f>
        <v>0</v>
      </c>
      <c r="Q2010" t="s">
        <v>354</v>
      </c>
      <c r="R2010">
        <f>IF(AND(COUNTIF(L2010:M2010, "THEMATIC"),COUNTIF(L2010:M2010, "TAXONOMIC")),1,0)</f>
        <v>0</v>
      </c>
      <c r="S2010">
        <f>IF(COUNTIF(L2010:M2010, "UNRELATED"),1,0)</f>
        <v>0</v>
      </c>
    </row>
    <row r="2011" spans="1:19" x14ac:dyDescent="0.35">
      <c r="A2011">
        <v>3974</v>
      </c>
      <c r="B2011">
        <v>2</v>
      </c>
      <c r="C2011">
        <v>4</v>
      </c>
      <c r="D2011" t="s">
        <v>152</v>
      </c>
      <c r="E2011" t="s">
        <v>50</v>
      </c>
      <c r="F2011" t="s">
        <v>153</v>
      </c>
      <c r="G2011" t="s">
        <v>154</v>
      </c>
      <c r="H2011" t="s">
        <v>155</v>
      </c>
      <c r="I2011" t="s">
        <v>156</v>
      </c>
      <c r="J2011" t="s">
        <v>152</v>
      </c>
      <c r="K2011" t="s">
        <v>50</v>
      </c>
      <c r="L2011" t="s">
        <v>6</v>
      </c>
      <c r="M2011" t="s">
        <v>14</v>
      </c>
      <c r="N2011">
        <v>14.2669734745</v>
      </c>
      <c r="O2011">
        <f>IF(AND(COUNTIF(L2011:M2011, "BASE"),COUNTIF(L2011:M2011, "TAXONOMIC")),1,0)</f>
        <v>1</v>
      </c>
      <c r="P2011">
        <f>IF(AND(COUNTIF(L2011:M2011, "BASE"),COUNTIF(L2011:M2011, "THEMATIC")),1,0)</f>
        <v>0</v>
      </c>
      <c r="Q2011" t="s">
        <v>354</v>
      </c>
      <c r="R2011">
        <f>IF(AND(COUNTIF(L2011:M2011, "THEMATIC"),COUNTIF(L2011:M2011, "TAXONOMIC")),1,0)</f>
        <v>0</v>
      </c>
      <c r="S2011">
        <f>IF(COUNTIF(L2011:M2011, "UNRELATED"),1,0)</f>
        <v>0</v>
      </c>
    </row>
    <row r="2012" spans="1:19" x14ac:dyDescent="0.35">
      <c r="A2012">
        <v>3974</v>
      </c>
      <c r="B2012">
        <v>2</v>
      </c>
      <c r="C2012">
        <v>5</v>
      </c>
      <c r="D2012" t="s">
        <v>63</v>
      </c>
      <c r="E2012" t="s">
        <v>64</v>
      </c>
      <c r="F2012" t="s">
        <v>65</v>
      </c>
      <c r="G2012" t="s">
        <v>66</v>
      </c>
      <c r="H2012" t="s">
        <v>67</v>
      </c>
      <c r="I2012" t="s">
        <v>68</v>
      </c>
      <c r="J2012" t="s">
        <v>63</v>
      </c>
      <c r="K2012" t="s">
        <v>64</v>
      </c>
      <c r="L2012" t="s">
        <v>6</v>
      </c>
      <c r="M2012" t="s">
        <v>14</v>
      </c>
      <c r="N2012">
        <v>10.321407643400001</v>
      </c>
      <c r="O2012">
        <f>IF(AND(COUNTIF(L2012:M2012, "BASE"),COUNTIF(L2012:M2012, "TAXONOMIC")),1,0)</f>
        <v>1</v>
      </c>
      <c r="P2012">
        <f>IF(AND(COUNTIF(L2012:M2012, "BASE"),COUNTIF(L2012:M2012, "THEMATIC")),1,0)</f>
        <v>0</v>
      </c>
      <c r="Q2012" t="s">
        <v>354</v>
      </c>
      <c r="R2012">
        <f>IF(AND(COUNTIF(L2012:M2012, "THEMATIC"),COUNTIF(L2012:M2012, "TAXONOMIC")),1,0)</f>
        <v>0</v>
      </c>
      <c r="S2012">
        <f>IF(COUNTIF(L2012:M2012, "UNRELATED"),1,0)</f>
        <v>0</v>
      </c>
    </row>
    <row r="2013" spans="1:19" x14ac:dyDescent="0.35">
      <c r="A2013">
        <v>3974</v>
      </c>
      <c r="B2013">
        <v>2</v>
      </c>
      <c r="C2013">
        <v>6</v>
      </c>
      <c r="D2013" t="s">
        <v>97</v>
      </c>
      <c r="E2013" t="s">
        <v>98</v>
      </c>
      <c r="F2013" t="s">
        <v>99</v>
      </c>
      <c r="G2013" t="s">
        <v>100</v>
      </c>
      <c r="H2013" t="s">
        <v>101</v>
      </c>
      <c r="I2013" t="s">
        <v>102</v>
      </c>
      <c r="J2013" t="s">
        <v>97</v>
      </c>
      <c r="K2013" t="s">
        <v>98</v>
      </c>
      <c r="L2013" t="s">
        <v>6</v>
      </c>
      <c r="M2013" t="s">
        <v>14</v>
      </c>
      <c r="N2013">
        <v>13.1347224328</v>
      </c>
      <c r="O2013">
        <f>IF(AND(COUNTIF(L2013:M2013, "BASE"),COUNTIF(L2013:M2013, "TAXONOMIC")),1,0)</f>
        <v>1</v>
      </c>
      <c r="P2013">
        <f>IF(AND(COUNTIF(L2013:M2013, "BASE"),COUNTIF(L2013:M2013, "THEMATIC")),1,0)</f>
        <v>0</v>
      </c>
      <c r="Q2013" t="s">
        <v>354</v>
      </c>
      <c r="R2013">
        <f>IF(AND(COUNTIF(L2013:M2013, "THEMATIC"),COUNTIF(L2013:M2013, "TAXONOMIC")),1,0)</f>
        <v>0</v>
      </c>
      <c r="S2013">
        <f>IF(COUNTIF(L2013:M2013, "UNRELATED"),1,0)</f>
        <v>0</v>
      </c>
    </row>
    <row r="2014" spans="1:19" x14ac:dyDescent="0.35">
      <c r="A2014">
        <v>3974</v>
      </c>
      <c r="B2014">
        <v>2</v>
      </c>
      <c r="C2014">
        <v>7</v>
      </c>
      <c r="D2014" t="s">
        <v>162</v>
      </c>
      <c r="E2014" t="s">
        <v>163</v>
      </c>
      <c r="F2014" t="s">
        <v>164</v>
      </c>
      <c r="G2014" t="s">
        <v>165</v>
      </c>
      <c r="H2014" t="s">
        <v>166</v>
      </c>
      <c r="I2014" t="s">
        <v>115</v>
      </c>
      <c r="J2014" t="s">
        <v>162</v>
      </c>
      <c r="K2014" t="s">
        <v>163</v>
      </c>
      <c r="L2014" t="s">
        <v>6</v>
      </c>
      <c r="M2014" t="s">
        <v>14</v>
      </c>
      <c r="N2014">
        <v>8.6756051680400006</v>
      </c>
      <c r="O2014">
        <f>IF(AND(COUNTIF(L2014:M2014, "BASE"),COUNTIF(L2014:M2014, "TAXONOMIC")),1,0)</f>
        <v>1</v>
      </c>
      <c r="P2014">
        <f>IF(AND(COUNTIF(L2014:M2014, "BASE"),COUNTIF(L2014:M2014, "THEMATIC")),1,0)</f>
        <v>0</v>
      </c>
      <c r="Q2014" t="s">
        <v>354</v>
      </c>
      <c r="R2014">
        <f>IF(AND(COUNTIF(L2014:M2014, "THEMATIC"),COUNTIF(L2014:M2014, "TAXONOMIC")),1,0)</f>
        <v>0</v>
      </c>
      <c r="S2014">
        <f>IF(COUNTIF(L2014:M2014, "UNRELATED"),1,0)</f>
        <v>0</v>
      </c>
    </row>
    <row r="2015" spans="1:19" x14ac:dyDescent="0.35">
      <c r="A2015">
        <v>3974</v>
      </c>
      <c r="B2015">
        <v>2</v>
      </c>
      <c r="C2015">
        <v>8</v>
      </c>
      <c r="D2015" t="s">
        <v>39</v>
      </c>
      <c r="E2015" t="s">
        <v>40</v>
      </c>
      <c r="F2015" t="s">
        <v>41</v>
      </c>
      <c r="G2015" t="s">
        <v>42</v>
      </c>
      <c r="H2015" t="s">
        <v>43</v>
      </c>
      <c r="I2015" t="s">
        <v>44</v>
      </c>
      <c r="J2015" t="s">
        <v>39</v>
      </c>
      <c r="K2015" t="s">
        <v>41</v>
      </c>
      <c r="L2015" t="s">
        <v>6</v>
      </c>
      <c r="M2015" t="s">
        <v>7</v>
      </c>
      <c r="N2015">
        <v>18.624489251300002</v>
      </c>
      <c r="O2015">
        <f>IF(AND(COUNTIF(L2015:M2015, "BASE"),COUNTIF(L2015:M2015, "TAXONOMIC")),1,0)</f>
        <v>0</v>
      </c>
      <c r="P2015">
        <f>IF(AND(COUNTIF(L2015:M2015, "BASE"),COUNTIF(L2015:M2015, "THEMATIC")),1,0)</f>
        <v>1</v>
      </c>
      <c r="Q2015" t="s">
        <v>353</v>
      </c>
      <c r="R2015">
        <f>IF(AND(COUNTIF(L2015:M2015, "THEMATIC"),COUNTIF(L2015:M2015, "TAXONOMIC")),1,0)</f>
        <v>0</v>
      </c>
      <c r="S2015">
        <f>IF(COUNTIF(L2015:M2015, "UNRELATED"),1,0)</f>
        <v>0</v>
      </c>
    </row>
    <row r="2016" spans="1:19" x14ac:dyDescent="0.35">
      <c r="A2016">
        <v>3974</v>
      </c>
      <c r="B2016">
        <v>2</v>
      </c>
      <c r="C2016">
        <v>9</v>
      </c>
      <c r="D2016" t="s">
        <v>55</v>
      </c>
      <c r="E2016" t="s">
        <v>107</v>
      </c>
      <c r="F2016" t="s">
        <v>167</v>
      </c>
      <c r="G2016" t="s">
        <v>168</v>
      </c>
      <c r="H2016" t="s">
        <v>169</v>
      </c>
      <c r="I2016" t="s">
        <v>170</v>
      </c>
      <c r="J2016" t="s">
        <v>55</v>
      </c>
      <c r="K2016" t="s">
        <v>107</v>
      </c>
      <c r="L2016" t="s">
        <v>6</v>
      </c>
      <c r="M2016" t="s">
        <v>14</v>
      </c>
      <c r="N2016">
        <v>9.9912152225700002</v>
      </c>
      <c r="O2016">
        <f>IF(AND(COUNTIF(L2016:M2016, "BASE"),COUNTIF(L2016:M2016, "TAXONOMIC")),1,0)</f>
        <v>1</v>
      </c>
      <c r="P2016">
        <f>IF(AND(COUNTIF(L2016:M2016, "BASE"),COUNTIF(L2016:M2016, "THEMATIC")),1,0)</f>
        <v>0</v>
      </c>
      <c r="Q2016" t="s">
        <v>354</v>
      </c>
      <c r="R2016">
        <f>IF(AND(COUNTIF(L2016:M2016, "THEMATIC"),COUNTIF(L2016:M2016, "TAXONOMIC")),1,0)</f>
        <v>0</v>
      </c>
      <c r="S2016">
        <f>IF(COUNTIF(L2016:M2016, "UNRELATED"),1,0)</f>
        <v>0</v>
      </c>
    </row>
    <row r="2017" spans="1:19" x14ac:dyDescent="0.35">
      <c r="A2017">
        <v>3974</v>
      </c>
      <c r="B2017">
        <v>2</v>
      </c>
      <c r="C2017">
        <v>10</v>
      </c>
      <c r="D2017" t="s">
        <v>260</v>
      </c>
      <c r="E2017" t="s">
        <v>261</v>
      </c>
      <c r="F2017" t="s">
        <v>145</v>
      </c>
      <c r="G2017" t="s">
        <v>262</v>
      </c>
      <c r="H2017" t="s">
        <v>263</v>
      </c>
      <c r="I2017" t="s">
        <v>264</v>
      </c>
      <c r="J2017" t="s">
        <v>261</v>
      </c>
      <c r="K2017" t="s">
        <v>260</v>
      </c>
      <c r="L2017" t="s">
        <v>14</v>
      </c>
      <c r="M2017" t="s">
        <v>6</v>
      </c>
      <c r="N2017">
        <v>16.9784838339</v>
      </c>
      <c r="O2017">
        <f>IF(AND(COUNTIF(L2017:M2017, "BASE"),COUNTIF(L2017:M2017, "TAXONOMIC")),1,0)</f>
        <v>1</v>
      </c>
      <c r="P2017">
        <f>IF(AND(COUNTIF(L2017:M2017, "BASE"),COUNTIF(L2017:M2017, "THEMATIC")),1,0)</f>
        <v>0</v>
      </c>
      <c r="Q2017" t="s">
        <v>354</v>
      </c>
      <c r="R2017">
        <f>IF(AND(COUNTIF(L2017:M2017, "THEMATIC"),COUNTIF(L2017:M2017, "TAXONOMIC")),1,0)</f>
        <v>0</v>
      </c>
      <c r="S2017">
        <f>IF(COUNTIF(L2017:M2017, "UNRELATED"),1,0)</f>
        <v>0</v>
      </c>
    </row>
    <row r="2018" spans="1:19" x14ac:dyDescent="0.35">
      <c r="A2018">
        <v>3974</v>
      </c>
      <c r="B2018">
        <v>2</v>
      </c>
      <c r="C2018">
        <v>11</v>
      </c>
      <c r="D2018" t="s">
        <v>226</v>
      </c>
      <c r="E2018" t="s">
        <v>227</v>
      </c>
      <c r="F2018" t="s">
        <v>228</v>
      </c>
      <c r="G2018" t="s">
        <v>229</v>
      </c>
      <c r="H2018" t="s">
        <v>230</v>
      </c>
      <c r="I2018" t="s">
        <v>231</v>
      </c>
      <c r="J2018" t="s">
        <v>228</v>
      </c>
      <c r="K2018" t="s">
        <v>226</v>
      </c>
      <c r="L2018" t="s">
        <v>7</v>
      </c>
      <c r="M2018" t="s">
        <v>6</v>
      </c>
      <c r="N2018">
        <v>5.9909162719899998</v>
      </c>
      <c r="O2018">
        <f>IF(AND(COUNTIF(L2018:M2018, "BASE"),COUNTIF(L2018:M2018, "TAXONOMIC")),1,0)</f>
        <v>0</v>
      </c>
      <c r="P2018">
        <f>IF(AND(COUNTIF(L2018:M2018, "BASE"),COUNTIF(L2018:M2018, "THEMATIC")),1,0)</f>
        <v>1</v>
      </c>
      <c r="Q2018" t="s">
        <v>353</v>
      </c>
      <c r="R2018">
        <f>IF(AND(COUNTIF(L2018:M2018, "THEMATIC"),COUNTIF(L2018:M2018, "TAXONOMIC")),1,0)</f>
        <v>0</v>
      </c>
      <c r="S2018">
        <f>IF(COUNTIF(L2018:M2018, "UNRELATED"),1,0)</f>
        <v>0</v>
      </c>
    </row>
    <row r="2019" spans="1:19" x14ac:dyDescent="0.35">
      <c r="A2019">
        <v>3974</v>
      </c>
      <c r="B2019">
        <v>2</v>
      </c>
      <c r="C2019">
        <v>12</v>
      </c>
      <c r="D2019" t="s">
        <v>132</v>
      </c>
      <c r="E2019" t="s">
        <v>244</v>
      </c>
      <c r="F2019" t="s">
        <v>245</v>
      </c>
      <c r="G2019" t="s">
        <v>246</v>
      </c>
      <c r="H2019" t="s">
        <v>247</v>
      </c>
      <c r="I2019" t="s">
        <v>248</v>
      </c>
      <c r="J2019" t="s">
        <v>132</v>
      </c>
      <c r="K2019" t="s">
        <v>244</v>
      </c>
      <c r="L2019" t="s">
        <v>6</v>
      </c>
      <c r="M2019" t="s">
        <v>14</v>
      </c>
      <c r="N2019">
        <v>9.0728045671099995</v>
      </c>
      <c r="O2019">
        <f>IF(AND(COUNTIF(L2019:M2019, "BASE"),COUNTIF(L2019:M2019, "TAXONOMIC")),1,0)</f>
        <v>1</v>
      </c>
      <c r="P2019">
        <f>IF(AND(COUNTIF(L2019:M2019, "BASE"),COUNTIF(L2019:M2019, "THEMATIC")),1,0)</f>
        <v>0</v>
      </c>
      <c r="Q2019" t="s">
        <v>354</v>
      </c>
      <c r="R2019">
        <f>IF(AND(COUNTIF(L2019:M2019, "THEMATIC"),COUNTIF(L2019:M2019, "TAXONOMIC")),1,0)</f>
        <v>0</v>
      </c>
      <c r="S2019">
        <f>IF(COUNTIF(L2019:M2019, "UNRELATED"),1,0)</f>
        <v>0</v>
      </c>
    </row>
    <row r="2020" spans="1:19" x14ac:dyDescent="0.35">
      <c r="A2020">
        <v>3974</v>
      </c>
      <c r="B2020">
        <v>2</v>
      </c>
      <c r="C2020">
        <v>13</v>
      </c>
      <c r="D2020" t="s">
        <v>103</v>
      </c>
      <c r="E2020" t="s">
        <v>104</v>
      </c>
      <c r="F2020" t="s">
        <v>105</v>
      </c>
      <c r="G2020" t="s">
        <v>106</v>
      </c>
      <c r="H2020" t="s">
        <v>107</v>
      </c>
      <c r="I2020" t="s">
        <v>108</v>
      </c>
      <c r="J2020" t="s">
        <v>104</v>
      </c>
      <c r="K2020" t="s">
        <v>103</v>
      </c>
      <c r="L2020" t="s">
        <v>14</v>
      </c>
      <c r="M2020" t="s">
        <v>6</v>
      </c>
      <c r="N2020">
        <v>14.244071144199999</v>
      </c>
      <c r="O2020">
        <f>IF(AND(COUNTIF(L2020:M2020, "BASE"),COUNTIF(L2020:M2020, "TAXONOMIC")),1,0)</f>
        <v>1</v>
      </c>
      <c r="P2020">
        <f>IF(AND(COUNTIF(L2020:M2020, "BASE"),COUNTIF(L2020:M2020, "THEMATIC")),1,0)</f>
        <v>0</v>
      </c>
      <c r="Q2020" t="s">
        <v>354</v>
      </c>
      <c r="R2020">
        <f>IF(AND(COUNTIF(L2020:M2020, "THEMATIC"),COUNTIF(L2020:M2020, "TAXONOMIC")),1,0)</f>
        <v>0</v>
      </c>
      <c r="S2020">
        <f>IF(COUNTIF(L2020:M2020, "UNRELATED"),1,0)</f>
        <v>0</v>
      </c>
    </row>
    <row r="2021" spans="1:19" x14ac:dyDescent="0.35">
      <c r="A2021">
        <v>3974</v>
      </c>
      <c r="B2021">
        <v>2</v>
      </c>
      <c r="C2021">
        <v>14</v>
      </c>
      <c r="D2021" t="s">
        <v>69</v>
      </c>
      <c r="E2021" t="s">
        <v>70</v>
      </c>
      <c r="F2021" t="s">
        <v>71</v>
      </c>
      <c r="G2021" t="s">
        <v>38</v>
      </c>
      <c r="H2021" t="s">
        <v>72</v>
      </c>
      <c r="I2021" t="s">
        <v>73</v>
      </c>
      <c r="J2021" t="s">
        <v>70</v>
      </c>
      <c r="K2021" t="s">
        <v>69</v>
      </c>
      <c r="L2021" t="s">
        <v>14</v>
      </c>
      <c r="M2021" t="s">
        <v>6</v>
      </c>
      <c r="N2021">
        <v>6.52563890349</v>
      </c>
      <c r="O2021">
        <f>IF(AND(COUNTIF(L2021:M2021, "BASE"),COUNTIF(L2021:M2021, "TAXONOMIC")),1,0)</f>
        <v>1</v>
      </c>
      <c r="P2021">
        <f>IF(AND(COUNTIF(L2021:M2021, "BASE"),COUNTIF(L2021:M2021, "THEMATIC")),1,0)</f>
        <v>0</v>
      </c>
      <c r="Q2021" t="s">
        <v>354</v>
      </c>
      <c r="R2021">
        <f>IF(AND(COUNTIF(L2021:M2021, "THEMATIC"),COUNTIF(L2021:M2021, "TAXONOMIC")),1,0)</f>
        <v>0</v>
      </c>
      <c r="S2021">
        <f>IF(COUNTIF(L2021:M2021, "UNRELATED"),1,0)</f>
        <v>0</v>
      </c>
    </row>
    <row r="2022" spans="1:19" x14ac:dyDescent="0.35">
      <c r="A2022">
        <v>3974</v>
      </c>
      <c r="B2022">
        <v>2</v>
      </c>
      <c r="C2022">
        <v>15</v>
      </c>
      <c r="D2022" t="s">
        <v>208</v>
      </c>
      <c r="E2022" t="s">
        <v>209</v>
      </c>
      <c r="F2022" t="s">
        <v>210</v>
      </c>
      <c r="G2022" t="s">
        <v>211</v>
      </c>
      <c r="H2022" t="s">
        <v>212</v>
      </c>
      <c r="I2022" t="s">
        <v>213</v>
      </c>
      <c r="J2022" t="s">
        <v>209</v>
      </c>
      <c r="K2022" t="s">
        <v>208</v>
      </c>
      <c r="L2022" t="s">
        <v>14</v>
      </c>
      <c r="M2022" t="s">
        <v>6</v>
      </c>
      <c r="N2022">
        <v>6.20227003808</v>
      </c>
      <c r="O2022">
        <f>IF(AND(COUNTIF(L2022:M2022, "BASE"),COUNTIF(L2022:M2022, "TAXONOMIC")),1,0)</f>
        <v>1</v>
      </c>
      <c r="P2022">
        <f>IF(AND(COUNTIF(L2022:M2022, "BASE"),COUNTIF(L2022:M2022, "THEMATIC")),1,0)</f>
        <v>0</v>
      </c>
      <c r="Q2022" t="s">
        <v>354</v>
      </c>
      <c r="R2022">
        <f>IF(AND(COUNTIF(L2022:M2022, "THEMATIC"),COUNTIF(L2022:M2022, "TAXONOMIC")),1,0)</f>
        <v>0</v>
      </c>
      <c r="S2022">
        <f>IF(COUNTIF(L2022:M2022, "UNRELATED"),1,0)</f>
        <v>0</v>
      </c>
    </row>
    <row r="2023" spans="1:19" x14ac:dyDescent="0.35">
      <c r="A2023">
        <v>3974</v>
      </c>
      <c r="B2023">
        <v>2</v>
      </c>
      <c r="C2023">
        <v>16</v>
      </c>
      <c r="D2023" t="s">
        <v>15</v>
      </c>
      <c r="E2023" t="s">
        <v>16</v>
      </c>
      <c r="F2023" t="s">
        <v>17</v>
      </c>
      <c r="G2023" t="s">
        <v>18</v>
      </c>
      <c r="H2023" t="s">
        <v>19</v>
      </c>
      <c r="I2023" t="s">
        <v>20</v>
      </c>
      <c r="J2023" t="s">
        <v>17</v>
      </c>
      <c r="K2023" t="s">
        <v>15</v>
      </c>
      <c r="L2023" t="s">
        <v>7</v>
      </c>
      <c r="M2023" t="s">
        <v>6</v>
      </c>
      <c r="N2023">
        <v>16.000377412700001</v>
      </c>
      <c r="O2023">
        <f>IF(AND(COUNTIF(L2023:M2023, "BASE"),COUNTIF(L2023:M2023, "TAXONOMIC")),1,0)</f>
        <v>0</v>
      </c>
      <c r="P2023">
        <f>IF(AND(COUNTIF(L2023:M2023, "BASE"),COUNTIF(L2023:M2023, "THEMATIC")),1,0)</f>
        <v>1</v>
      </c>
      <c r="Q2023" t="s">
        <v>353</v>
      </c>
      <c r="R2023">
        <f>IF(AND(COUNTIF(L2023:M2023, "THEMATIC"),COUNTIF(L2023:M2023, "TAXONOMIC")),1,0)</f>
        <v>0</v>
      </c>
      <c r="S2023">
        <f>IF(COUNTIF(L2023:M2023, "UNRELATED"),1,0)</f>
        <v>0</v>
      </c>
    </row>
    <row r="2024" spans="1:19" x14ac:dyDescent="0.35">
      <c r="A2024">
        <v>3974</v>
      </c>
      <c r="B2024">
        <v>2</v>
      </c>
      <c r="C2024">
        <v>17</v>
      </c>
      <c r="D2024" t="s">
        <v>109</v>
      </c>
      <c r="E2024" t="s">
        <v>110</v>
      </c>
      <c r="F2024" t="s">
        <v>111</v>
      </c>
      <c r="G2024" t="s">
        <v>112</v>
      </c>
      <c r="H2024" t="s">
        <v>113</v>
      </c>
      <c r="I2024" t="s">
        <v>114</v>
      </c>
      <c r="J2024" t="s">
        <v>110</v>
      </c>
      <c r="K2024" t="s">
        <v>109</v>
      </c>
      <c r="L2024" t="s">
        <v>14</v>
      </c>
      <c r="M2024" t="s">
        <v>6</v>
      </c>
      <c r="N2024">
        <v>11.9045937086</v>
      </c>
      <c r="O2024">
        <f>IF(AND(COUNTIF(L2024:M2024, "BASE"),COUNTIF(L2024:M2024, "TAXONOMIC")),1,0)</f>
        <v>1</v>
      </c>
      <c r="P2024">
        <f>IF(AND(COUNTIF(L2024:M2024, "BASE"),COUNTIF(L2024:M2024, "THEMATIC")),1,0)</f>
        <v>0</v>
      </c>
      <c r="Q2024" t="s">
        <v>354</v>
      </c>
      <c r="R2024">
        <f>IF(AND(COUNTIF(L2024:M2024, "THEMATIC"),COUNTIF(L2024:M2024, "TAXONOMIC")),1,0)</f>
        <v>0</v>
      </c>
      <c r="S2024">
        <f>IF(COUNTIF(L2024:M2024, "UNRELATED"),1,0)</f>
        <v>0</v>
      </c>
    </row>
    <row r="2025" spans="1:19" x14ac:dyDescent="0.35">
      <c r="A2025">
        <v>3974</v>
      </c>
      <c r="B2025">
        <v>2</v>
      </c>
      <c r="C2025">
        <v>18</v>
      </c>
      <c r="D2025" t="s">
        <v>220</v>
      </c>
      <c r="E2025" t="s">
        <v>221</v>
      </c>
      <c r="F2025" t="s">
        <v>222</v>
      </c>
      <c r="G2025" t="s">
        <v>223</v>
      </c>
      <c r="H2025" t="s">
        <v>224</v>
      </c>
      <c r="I2025" t="s">
        <v>225</v>
      </c>
      <c r="J2025" t="s">
        <v>221</v>
      </c>
      <c r="K2025" t="s">
        <v>220</v>
      </c>
      <c r="L2025" t="s">
        <v>14</v>
      </c>
      <c r="M2025" t="s">
        <v>6</v>
      </c>
      <c r="N2025">
        <v>5.7524454026700003</v>
      </c>
      <c r="O2025">
        <f>IF(AND(COUNTIF(L2025:M2025, "BASE"),COUNTIF(L2025:M2025, "TAXONOMIC")),1,0)</f>
        <v>1</v>
      </c>
      <c r="P2025">
        <f>IF(AND(COUNTIF(L2025:M2025, "BASE"),COUNTIF(L2025:M2025, "THEMATIC")),1,0)</f>
        <v>0</v>
      </c>
      <c r="Q2025" t="s">
        <v>354</v>
      </c>
      <c r="R2025">
        <f>IF(AND(COUNTIF(L2025:M2025, "THEMATIC"),COUNTIF(L2025:M2025, "TAXONOMIC")),1,0)</f>
        <v>0</v>
      </c>
      <c r="S2025">
        <f>IF(COUNTIF(L2025:M2025, "UNRELATED"),1,0)</f>
        <v>0</v>
      </c>
    </row>
    <row r="2026" spans="1:19" x14ac:dyDescent="0.35">
      <c r="A2026">
        <v>3974</v>
      </c>
      <c r="B2026">
        <v>2</v>
      </c>
      <c r="C2026">
        <v>19</v>
      </c>
      <c r="D2026" t="s">
        <v>0</v>
      </c>
      <c r="E2026" t="s">
        <v>1</v>
      </c>
      <c r="F2026" t="s">
        <v>2</v>
      </c>
      <c r="G2026" t="s">
        <v>3</v>
      </c>
      <c r="H2026" t="s">
        <v>4</v>
      </c>
      <c r="I2026" t="s">
        <v>5</v>
      </c>
      <c r="J2026" t="s">
        <v>0</v>
      </c>
      <c r="K2026" t="s">
        <v>1</v>
      </c>
      <c r="L2026" t="s">
        <v>6</v>
      </c>
      <c r="M2026" t="s">
        <v>14</v>
      </c>
      <c r="N2026">
        <v>13.0290875948</v>
      </c>
      <c r="O2026">
        <f>IF(AND(COUNTIF(L2026:M2026, "BASE"),COUNTIF(L2026:M2026, "TAXONOMIC")),1,0)</f>
        <v>1</v>
      </c>
      <c r="P2026">
        <f>IF(AND(COUNTIF(L2026:M2026, "BASE"),COUNTIF(L2026:M2026, "THEMATIC")),1,0)</f>
        <v>0</v>
      </c>
      <c r="Q2026" t="s">
        <v>354</v>
      </c>
      <c r="R2026">
        <f>IF(AND(COUNTIF(L2026:M2026, "THEMATIC"),COUNTIF(L2026:M2026, "TAXONOMIC")),1,0)</f>
        <v>0</v>
      </c>
      <c r="S2026">
        <f>IF(COUNTIF(L2026:M2026, "UNRELATED"),1,0)</f>
        <v>0</v>
      </c>
    </row>
    <row r="2027" spans="1:19" x14ac:dyDescent="0.35">
      <c r="A2027">
        <v>3974</v>
      </c>
      <c r="B2027">
        <v>2</v>
      </c>
      <c r="C2027">
        <v>20</v>
      </c>
      <c r="D2027" t="s">
        <v>146</v>
      </c>
      <c r="E2027" t="s">
        <v>147</v>
      </c>
      <c r="F2027" t="s">
        <v>148</v>
      </c>
      <c r="G2027" t="s">
        <v>149</v>
      </c>
      <c r="H2027" t="s">
        <v>150</v>
      </c>
      <c r="I2027" t="s">
        <v>151</v>
      </c>
      <c r="J2027" t="s">
        <v>147</v>
      </c>
      <c r="K2027" t="s">
        <v>146</v>
      </c>
      <c r="L2027" t="s">
        <v>14</v>
      </c>
      <c r="M2027" t="s">
        <v>6</v>
      </c>
      <c r="N2027">
        <v>6.2303515302500001</v>
      </c>
      <c r="O2027">
        <f>IF(AND(COUNTIF(L2027:M2027, "BASE"),COUNTIF(L2027:M2027, "TAXONOMIC")),1,0)</f>
        <v>1</v>
      </c>
      <c r="P2027">
        <f>IF(AND(COUNTIF(L2027:M2027, "BASE"),COUNTIF(L2027:M2027, "THEMATIC")),1,0)</f>
        <v>0</v>
      </c>
      <c r="Q2027" t="s">
        <v>354</v>
      </c>
      <c r="R2027">
        <f>IF(AND(COUNTIF(L2027:M2027, "THEMATIC"),COUNTIF(L2027:M2027, "TAXONOMIC")),1,0)</f>
        <v>0</v>
      </c>
      <c r="S2027">
        <f>IF(COUNTIF(L2027:M2027, "UNRELATED"),1,0)</f>
        <v>0</v>
      </c>
    </row>
    <row r="2028" spans="1:19" x14ac:dyDescent="0.35">
      <c r="A2028">
        <v>3974</v>
      </c>
      <c r="B2028">
        <v>2</v>
      </c>
      <c r="C2028">
        <v>21</v>
      </c>
      <c r="D2028" t="s">
        <v>8</v>
      </c>
      <c r="E2028" t="s">
        <v>9</v>
      </c>
      <c r="F2028" t="s">
        <v>10</v>
      </c>
      <c r="G2028" t="s">
        <v>11</v>
      </c>
      <c r="H2028" t="s">
        <v>12</v>
      </c>
      <c r="I2028" t="s">
        <v>13</v>
      </c>
      <c r="J2028" t="s">
        <v>10</v>
      </c>
      <c r="K2028" t="s">
        <v>8</v>
      </c>
      <c r="L2028" t="s">
        <v>7</v>
      </c>
      <c r="M2028" t="s">
        <v>6</v>
      </c>
      <c r="N2028">
        <v>11.0039101943</v>
      </c>
      <c r="O2028">
        <f>IF(AND(COUNTIF(L2028:M2028, "BASE"),COUNTIF(L2028:M2028, "TAXONOMIC")),1,0)</f>
        <v>0</v>
      </c>
      <c r="P2028">
        <f>IF(AND(COUNTIF(L2028:M2028, "BASE"),COUNTIF(L2028:M2028, "THEMATIC")),1,0)</f>
        <v>1</v>
      </c>
      <c r="Q2028" t="s">
        <v>353</v>
      </c>
      <c r="R2028">
        <f>IF(AND(COUNTIF(L2028:M2028, "THEMATIC"),COUNTIF(L2028:M2028, "TAXONOMIC")),1,0)</f>
        <v>0</v>
      </c>
      <c r="S2028">
        <f>IF(COUNTIF(L2028:M2028, "UNRELATED"),1,0)</f>
        <v>0</v>
      </c>
    </row>
    <row r="2029" spans="1:19" x14ac:dyDescent="0.35">
      <c r="A2029">
        <v>3974</v>
      </c>
      <c r="B2029">
        <v>2</v>
      </c>
      <c r="C2029">
        <v>22</v>
      </c>
      <c r="D2029" t="s">
        <v>318</v>
      </c>
      <c r="E2029" t="s">
        <v>319</v>
      </c>
      <c r="F2029" t="s">
        <v>320</v>
      </c>
      <c r="G2029" t="s">
        <v>321</v>
      </c>
      <c r="H2029" t="s">
        <v>322</v>
      </c>
      <c r="I2029" t="s">
        <v>323</v>
      </c>
      <c r="J2029" t="s">
        <v>319</v>
      </c>
      <c r="K2029" t="s">
        <v>318</v>
      </c>
      <c r="L2029" t="s">
        <v>14</v>
      </c>
      <c r="M2029" t="s">
        <v>6</v>
      </c>
      <c r="N2029">
        <v>4.7710117904900002</v>
      </c>
      <c r="O2029">
        <f>IF(AND(COUNTIF(L2029:M2029, "BASE"),COUNTIF(L2029:M2029, "TAXONOMIC")),1,0)</f>
        <v>1</v>
      </c>
      <c r="P2029">
        <f>IF(AND(COUNTIF(L2029:M2029, "BASE"),COUNTIF(L2029:M2029, "THEMATIC")),1,0)</f>
        <v>0</v>
      </c>
      <c r="Q2029" t="s">
        <v>354</v>
      </c>
      <c r="R2029">
        <f>IF(AND(COUNTIF(L2029:M2029, "THEMATIC"),COUNTIF(L2029:M2029, "TAXONOMIC")),1,0)</f>
        <v>0</v>
      </c>
      <c r="S2029">
        <f>IF(COUNTIF(L2029:M2029, "UNRELATED"),1,0)</f>
        <v>0</v>
      </c>
    </row>
    <row r="2030" spans="1:19" x14ac:dyDescent="0.35">
      <c r="A2030">
        <v>3974</v>
      </c>
      <c r="B2030">
        <v>2</v>
      </c>
      <c r="C2030">
        <v>23</v>
      </c>
      <c r="D2030" t="s">
        <v>265</v>
      </c>
      <c r="E2030" t="s">
        <v>266</v>
      </c>
      <c r="F2030" t="s">
        <v>267</v>
      </c>
      <c r="G2030" t="s">
        <v>268</v>
      </c>
      <c r="H2030" t="s">
        <v>269</v>
      </c>
      <c r="I2030" t="s">
        <v>270</v>
      </c>
      <c r="J2030" t="s">
        <v>265</v>
      </c>
      <c r="K2030" t="s">
        <v>266</v>
      </c>
      <c r="L2030" t="s">
        <v>6</v>
      </c>
      <c r="M2030" t="s">
        <v>14</v>
      </c>
      <c r="N2030">
        <v>4.8306092301500003</v>
      </c>
      <c r="O2030">
        <f>IF(AND(COUNTIF(L2030:M2030, "BASE"),COUNTIF(L2030:M2030, "TAXONOMIC")),1,0)</f>
        <v>1</v>
      </c>
      <c r="P2030">
        <f>IF(AND(COUNTIF(L2030:M2030, "BASE"),COUNTIF(L2030:M2030, "THEMATIC")),1,0)</f>
        <v>0</v>
      </c>
      <c r="Q2030" t="s">
        <v>354</v>
      </c>
      <c r="R2030">
        <f>IF(AND(COUNTIF(L2030:M2030, "THEMATIC"),COUNTIF(L2030:M2030, "TAXONOMIC")),1,0)</f>
        <v>0</v>
      </c>
      <c r="S2030">
        <f>IF(COUNTIF(L2030:M2030, "UNRELATED"),1,0)</f>
        <v>0</v>
      </c>
    </row>
    <row r="2031" spans="1:19" x14ac:dyDescent="0.35">
      <c r="A2031">
        <v>3974</v>
      </c>
      <c r="B2031">
        <v>2</v>
      </c>
      <c r="C2031">
        <v>24</v>
      </c>
      <c r="D2031" t="s">
        <v>249</v>
      </c>
      <c r="E2031" t="s">
        <v>250</v>
      </c>
      <c r="F2031" t="s">
        <v>251</v>
      </c>
      <c r="G2031" t="s">
        <v>252</v>
      </c>
      <c r="H2031" t="s">
        <v>253</v>
      </c>
      <c r="I2031" t="s">
        <v>254</v>
      </c>
      <c r="J2031" t="s">
        <v>249</v>
      </c>
      <c r="K2031" t="s">
        <v>250</v>
      </c>
      <c r="L2031" t="s">
        <v>6</v>
      </c>
      <c r="M2031" t="s">
        <v>14</v>
      </c>
      <c r="N2031">
        <v>8.8795205930899996</v>
      </c>
      <c r="O2031">
        <f>IF(AND(COUNTIF(L2031:M2031, "BASE"),COUNTIF(L2031:M2031, "TAXONOMIC")),1,0)</f>
        <v>1</v>
      </c>
      <c r="P2031">
        <f>IF(AND(COUNTIF(L2031:M2031, "BASE"),COUNTIF(L2031:M2031, "THEMATIC")),1,0)</f>
        <v>0</v>
      </c>
      <c r="Q2031" t="s">
        <v>354</v>
      </c>
      <c r="R2031">
        <f>IF(AND(COUNTIF(L2031:M2031, "THEMATIC"),COUNTIF(L2031:M2031, "TAXONOMIC")),1,0)</f>
        <v>0</v>
      </c>
      <c r="S2031">
        <f>IF(COUNTIF(L2031:M2031, "UNRELATED"),1,0)</f>
        <v>0</v>
      </c>
    </row>
    <row r="2032" spans="1:19" x14ac:dyDescent="0.35">
      <c r="A2032">
        <v>3974</v>
      </c>
      <c r="B2032">
        <v>2</v>
      </c>
      <c r="C2032">
        <v>25</v>
      </c>
      <c r="D2032" t="s">
        <v>255</v>
      </c>
      <c r="E2032" t="s">
        <v>256</v>
      </c>
      <c r="F2032" t="s">
        <v>175</v>
      </c>
      <c r="G2032" t="s">
        <v>257</v>
      </c>
      <c r="H2032" t="s">
        <v>258</v>
      </c>
      <c r="I2032" t="s">
        <v>259</v>
      </c>
      <c r="J2032" t="s">
        <v>255</v>
      </c>
      <c r="K2032" t="s">
        <v>256</v>
      </c>
      <c r="L2032" t="s">
        <v>6</v>
      </c>
      <c r="M2032" t="s">
        <v>14</v>
      </c>
      <c r="N2032">
        <v>8.59479349235</v>
      </c>
      <c r="O2032">
        <f>IF(AND(COUNTIF(L2032:M2032, "BASE"),COUNTIF(L2032:M2032, "TAXONOMIC")),1,0)</f>
        <v>1</v>
      </c>
      <c r="P2032">
        <f>IF(AND(COUNTIF(L2032:M2032, "BASE"),COUNTIF(L2032:M2032, "THEMATIC")),1,0)</f>
        <v>0</v>
      </c>
      <c r="Q2032" t="s">
        <v>354</v>
      </c>
      <c r="R2032">
        <f>IF(AND(COUNTIF(L2032:M2032, "THEMATIC"),COUNTIF(L2032:M2032, "TAXONOMIC")),1,0)</f>
        <v>0</v>
      </c>
      <c r="S2032">
        <f>IF(COUNTIF(L2032:M2032, "UNRELATED"),1,0)</f>
        <v>0</v>
      </c>
    </row>
    <row r="2033" spans="1:19" x14ac:dyDescent="0.35">
      <c r="A2033">
        <v>3974</v>
      </c>
      <c r="B2033">
        <v>2</v>
      </c>
      <c r="C2033">
        <v>26</v>
      </c>
      <c r="D2033" t="s">
        <v>187</v>
      </c>
      <c r="E2033" t="s">
        <v>188</v>
      </c>
      <c r="F2033" t="s">
        <v>189</v>
      </c>
      <c r="G2033" t="s">
        <v>190</v>
      </c>
      <c r="H2033" t="s">
        <v>191</v>
      </c>
      <c r="I2033" t="s">
        <v>58</v>
      </c>
      <c r="J2033" t="s">
        <v>187</v>
      </c>
      <c r="K2033" t="s">
        <v>188</v>
      </c>
      <c r="L2033" t="s">
        <v>6</v>
      </c>
      <c r="M2033" t="s">
        <v>14</v>
      </c>
      <c r="N2033">
        <v>6.1391699436399998</v>
      </c>
      <c r="O2033">
        <f>IF(AND(COUNTIF(L2033:M2033, "BASE"),COUNTIF(L2033:M2033, "TAXONOMIC")),1,0)</f>
        <v>1</v>
      </c>
      <c r="P2033">
        <f>IF(AND(COUNTIF(L2033:M2033, "BASE"),COUNTIF(L2033:M2033, "THEMATIC")),1,0)</f>
        <v>0</v>
      </c>
      <c r="Q2033" t="s">
        <v>354</v>
      </c>
      <c r="R2033">
        <f>IF(AND(COUNTIF(L2033:M2033, "THEMATIC"),COUNTIF(L2033:M2033, "TAXONOMIC")),1,0)</f>
        <v>0</v>
      </c>
      <c r="S2033">
        <f>IF(COUNTIF(L2033:M2033, "UNRELATED"),1,0)</f>
        <v>0</v>
      </c>
    </row>
    <row r="2034" spans="1:19" x14ac:dyDescent="0.35">
      <c r="A2034">
        <v>3974</v>
      </c>
      <c r="B2034">
        <v>2</v>
      </c>
      <c r="C2034">
        <v>27</v>
      </c>
      <c r="D2034" t="s">
        <v>313</v>
      </c>
      <c r="E2034" t="s">
        <v>314</v>
      </c>
      <c r="F2034" t="s">
        <v>315</v>
      </c>
      <c r="G2034" t="s">
        <v>267</v>
      </c>
      <c r="H2034" t="s">
        <v>316</v>
      </c>
      <c r="I2034" t="s">
        <v>317</v>
      </c>
      <c r="J2034" t="s">
        <v>313</v>
      </c>
      <c r="K2034" t="s">
        <v>314</v>
      </c>
      <c r="L2034" t="s">
        <v>6</v>
      </c>
      <c r="M2034" t="s">
        <v>14</v>
      </c>
      <c r="N2034">
        <v>17.832874699600001</v>
      </c>
      <c r="O2034">
        <f>IF(AND(COUNTIF(L2034:M2034, "BASE"),COUNTIF(L2034:M2034, "TAXONOMIC")),1,0)</f>
        <v>1</v>
      </c>
      <c r="P2034">
        <f>IF(AND(COUNTIF(L2034:M2034, "BASE"),COUNTIF(L2034:M2034, "THEMATIC")),1,0)</f>
        <v>0</v>
      </c>
      <c r="Q2034" t="s">
        <v>354</v>
      </c>
      <c r="R2034">
        <f>IF(AND(COUNTIF(L2034:M2034, "THEMATIC"),COUNTIF(L2034:M2034, "TAXONOMIC")),1,0)</f>
        <v>0</v>
      </c>
      <c r="S2034">
        <f>IF(COUNTIF(L2034:M2034, "UNRELATED"),1,0)</f>
        <v>0</v>
      </c>
    </row>
    <row r="2035" spans="1:19" x14ac:dyDescent="0.35">
      <c r="A2035">
        <v>3974</v>
      </c>
      <c r="B2035">
        <v>2</v>
      </c>
      <c r="C2035">
        <v>28</v>
      </c>
      <c r="D2035" t="s">
        <v>214</v>
      </c>
      <c r="E2035" t="s">
        <v>215</v>
      </c>
      <c r="F2035" t="s">
        <v>216</v>
      </c>
      <c r="G2035" t="s">
        <v>217</v>
      </c>
      <c r="H2035" t="s">
        <v>218</v>
      </c>
      <c r="I2035" t="s">
        <v>219</v>
      </c>
      <c r="J2035" t="s">
        <v>215</v>
      </c>
      <c r="K2035" t="s">
        <v>214</v>
      </c>
      <c r="L2035" t="s">
        <v>14</v>
      </c>
      <c r="M2035" t="s">
        <v>6</v>
      </c>
      <c r="N2035">
        <v>6.8200542547299996</v>
      </c>
      <c r="O2035">
        <f>IF(AND(COUNTIF(L2035:M2035, "BASE"),COUNTIF(L2035:M2035, "TAXONOMIC")),1,0)</f>
        <v>1</v>
      </c>
      <c r="P2035">
        <f>IF(AND(COUNTIF(L2035:M2035, "BASE"),COUNTIF(L2035:M2035, "THEMATIC")),1,0)</f>
        <v>0</v>
      </c>
      <c r="Q2035" t="s">
        <v>354</v>
      </c>
      <c r="R2035">
        <f>IF(AND(COUNTIF(L2035:M2035, "THEMATIC"),COUNTIF(L2035:M2035, "TAXONOMIC")),1,0)</f>
        <v>0</v>
      </c>
      <c r="S2035">
        <f>IF(COUNTIF(L2035:M2035, "UNRELATED"),1,0)</f>
        <v>0</v>
      </c>
    </row>
    <row r="2036" spans="1:19" x14ac:dyDescent="0.35">
      <c r="A2036">
        <v>3974</v>
      </c>
      <c r="B2036">
        <v>2</v>
      </c>
      <c r="C2036">
        <v>29</v>
      </c>
      <c r="D2036" t="s">
        <v>285</v>
      </c>
      <c r="E2036" t="s">
        <v>286</v>
      </c>
      <c r="F2036" t="s">
        <v>81</v>
      </c>
      <c r="G2036" t="s">
        <v>287</v>
      </c>
      <c r="H2036" t="s">
        <v>288</v>
      </c>
      <c r="I2036" t="s">
        <v>289</v>
      </c>
      <c r="J2036" t="s">
        <v>286</v>
      </c>
      <c r="K2036" t="s">
        <v>285</v>
      </c>
      <c r="L2036" t="s">
        <v>14</v>
      </c>
      <c r="M2036" t="s">
        <v>6</v>
      </c>
      <c r="N2036">
        <v>8.6074609858300004</v>
      </c>
      <c r="O2036">
        <f>IF(AND(COUNTIF(L2036:M2036, "BASE"),COUNTIF(L2036:M2036, "TAXONOMIC")),1,0)</f>
        <v>1</v>
      </c>
      <c r="P2036">
        <f>IF(AND(COUNTIF(L2036:M2036, "BASE"),COUNTIF(L2036:M2036, "THEMATIC")),1,0)</f>
        <v>0</v>
      </c>
      <c r="Q2036" t="s">
        <v>354</v>
      </c>
      <c r="R2036">
        <f>IF(AND(COUNTIF(L2036:M2036, "THEMATIC"),COUNTIF(L2036:M2036, "TAXONOMIC")),1,0)</f>
        <v>0</v>
      </c>
      <c r="S2036">
        <f>IF(COUNTIF(L2036:M2036, "UNRELATED"),1,0)</f>
        <v>0</v>
      </c>
    </row>
    <row r="2037" spans="1:19" x14ac:dyDescent="0.35">
      <c r="A2037">
        <v>3974</v>
      </c>
      <c r="B2037">
        <v>2</v>
      </c>
      <c r="C2037">
        <v>30</v>
      </c>
      <c r="D2037" t="s">
        <v>115</v>
      </c>
      <c r="E2037" t="s">
        <v>116</v>
      </c>
      <c r="F2037" t="s">
        <v>106</v>
      </c>
      <c r="G2037" t="s">
        <v>117</v>
      </c>
      <c r="H2037" t="s">
        <v>118</v>
      </c>
      <c r="I2037" t="s">
        <v>119</v>
      </c>
      <c r="J2037" t="s">
        <v>115</v>
      </c>
      <c r="K2037" t="s">
        <v>116</v>
      </c>
      <c r="L2037" t="s">
        <v>6</v>
      </c>
      <c r="M2037" t="s">
        <v>14</v>
      </c>
      <c r="N2037">
        <v>8.0374956217100006</v>
      </c>
      <c r="O2037">
        <f>IF(AND(COUNTIF(L2037:M2037, "BASE"),COUNTIF(L2037:M2037, "TAXONOMIC")),1,0)</f>
        <v>1</v>
      </c>
      <c r="P2037">
        <f>IF(AND(COUNTIF(L2037:M2037, "BASE"),COUNTIF(L2037:M2037, "THEMATIC")),1,0)</f>
        <v>0</v>
      </c>
      <c r="Q2037" t="s">
        <v>354</v>
      </c>
      <c r="R2037">
        <f>IF(AND(COUNTIF(L2037:M2037, "THEMATIC"),COUNTIF(L2037:M2037, "TAXONOMIC")),1,0)</f>
        <v>0</v>
      </c>
      <c r="S2037">
        <f>IF(COUNTIF(L2037:M2037, "UNRELATED"),1,0)</f>
        <v>0</v>
      </c>
    </row>
    <row r="2038" spans="1:19" x14ac:dyDescent="0.35">
      <c r="A2038">
        <v>3974</v>
      </c>
      <c r="B2038">
        <v>2</v>
      </c>
      <c r="C2038">
        <v>31</v>
      </c>
      <c r="D2038" t="s">
        <v>181</v>
      </c>
      <c r="E2038" t="s">
        <v>182</v>
      </c>
      <c r="F2038" t="s">
        <v>183</v>
      </c>
      <c r="G2038" t="s">
        <v>184</v>
      </c>
      <c r="H2038" t="s">
        <v>185</v>
      </c>
      <c r="I2038" t="s">
        <v>186</v>
      </c>
      <c r="J2038" t="s">
        <v>182</v>
      </c>
      <c r="K2038" t="s">
        <v>181</v>
      </c>
      <c r="L2038" t="s">
        <v>14</v>
      </c>
      <c r="M2038" t="s">
        <v>6</v>
      </c>
      <c r="N2038">
        <v>3.49547038536</v>
      </c>
      <c r="O2038">
        <f>IF(AND(COUNTIF(L2038:M2038, "BASE"),COUNTIF(L2038:M2038, "TAXONOMIC")),1,0)</f>
        <v>1</v>
      </c>
      <c r="P2038">
        <f>IF(AND(COUNTIF(L2038:M2038, "BASE"),COUNTIF(L2038:M2038, "THEMATIC")),1,0)</f>
        <v>0</v>
      </c>
      <c r="Q2038" t="s">
        <v>354</v>
      </c>
      <c r="R2038">
        <f>IF(AND(COUNTIF(L2038:M2038, "THEMATIC"),COUNTIF(L2038:M2038, "TAXONOMIC")),1,0)</f>
        <v>0</v>
      </c>
      <c r="S2038">
        <f>IF(COUNTIF(L2038:M2038, "UNRELATED"),1,0)</f>
        <v>0</v>
      </c>
    </row>
    <row r="2039" spans="1:19" x14ac:dyDescent="0.35">
      <c r="A2039">
        <v>3974</v>
      </c>
      <c r="B2039">
        <v>2</v>
      </c>
      <c r="C2039">
        <v>32</v>
      </c>
      <c r="D2039" t="s">
        <v>299</v>
      </c>
      <c r="E2039" t="s">
        <v>206</v>
      </c>
      <c r="F2039" t="s">
        <v>300</v>
      </c>
      <c r="G2039" t="s">
        <v>301</v>
      </c>
      <c r="H2039" t="s">
        <v>302</v>
      </c>
      <c r="I2039" t="s">
        <v>303</v>
      </c>
      <c r="J2039" t="s">
        <v>299</v>
      </c>
      <c r="K2039" t="s">
        <v>206</v>
      </c>
      <c r="L2039" t="s">
        <v>6</v>
      </c>
      <c r="M2039" t="s">
        <v>14</v>
      </c>
      <c r="N2039">
        <v>3.0334241993300002</v>
      </c>
      <c r="O2039">
        <f>IF(AND(COUNTIF(L2039:M2039, "BASE"),COUNTIF(L2039:M2039, "TAXONOMIC")),1,0)</f>
        <v>1</v>
      </c>
      <c r="P2039">
        <f>IF(AND(COUNTIF(L2039:M2039, "BASE"),COUNTIF(L2039:M2039, "THEMATIC")),1,0)</f>
        <v>0</v>
      </c>
      <c r="Q2039" t="s">
        <v>354</v>
      </c>
      <c r="R2039">
        <f>IF(AND(COUNTIF(L2039:M2039, "THEMATIC"),COUNTIF(L2039:M2039, "TAXONOMIC")),1,0)</f>
        <v>0</v>
      </c>
      <c r="S2039">
        <f>IF(COUNTIF(L2039:M2039, "UNRELATED"),1,0)</f>
        <v>0</v>
      </c>
    </row>
    <row r="2040" spans="1:19" x14ac:dyDescent="0.35">
      <c r="A2040">
        <v>3974</v>
      </c>
      <c r="B2040">
        <v>2</v>
      </c>
      <c r="C2040">
        <v>33</v>
      </c>
      <c r="D2040" t="s">
        <v>175</v>
      </c>
      <c r="E2040" t="s">
        <v>176</v>
      </c>
      <c r="F2040" t="s">
        <v>177</v>
      </c>
      <c r="G2040" t="s">
        <v>178</v>
      </c>
      <c r="H2040" t="s">
        <v>179</v>
      </c>
      <c r="I2040" t="s">
        <v>180</v>
      </c>
      <c r="J2040" t="s">
        <v>175</v>
      </c>
      <c r="K2040" t="s">
        <v>177</v>
      </c>
      <c r="L2040" t="s">
        <v>6</v>
      </c>
      <c r="M2040" t="s">
        <v>7</v>
      </c>
      <c r="N2040">
        <v>13.997687519499999</v>
      </c>
      <c r="O2040">
        <f>IF(AND(COUNTIF(L2040:M2040, "BASE"),COUNTIF(L2040:M2040, "TAXONOMIC")),1,0)</f>
        <v>0</v>
      </c>
      <c r="P2040">
        <f>IF(AND(COUNTIF(L2040:M2040, "BASE"),COUNTIF(L2040:M2040, "THEMATIC")),1,0)</f>
        <v>1</v>
      </c>
      <c r="Q2040" t="s">
        <v>353</v>
      </c>
      <c r="R2040">
        <f>IF(AND(COUNTIF(L2040:M2040, "THEMATIC"),COUNTIF(L2040:M2040, "TAXONOMIC")),1,0)</f>
        <v>0</v>
      </c>
      <c r="S2040">
        <f>IF(COUNTIF(L2040:M2040, "UNRELATED"),1,0)</f>
        <v>0</v>
      </c>
    </row>
    <row r="2041" spans="1:19" x14ac:dyDescent="0.35">
      <c r="A2041">
        <v>3974</v>
      </c>
      <c r="B2041">
        <v>2</v>
      </c>
      <c r="C2041">
        <v>34</v>
      </c>
      <c r="D2041" t="s">
        <v>307</v>
      </c>
      <c r="E2041" t="s">
        <v>308</v>
      </c>
      <c r="F2041" t="s">
        <v>309</v>
      </c>
      <c r="G2041" t="s">
        <v>310</v>
      </c>
      <c r="H2041" t="s">
        <v>311</v>
      </c>
      <c r="I2041" t="s">
        <v>312</v>
      </c>
      <c r="J2041" t="s">
        <v>307</v>
      </c>
      <c r="K2041" t="s">
        <v>308</v>
      </c>
      <c r="L2041" t="s">
        <v>6</v>
      </c>
      <c r="M2041" t="s">
        <v>14</v>
      </c>
      <c r="N2041">
        <v>3.49463113863</v>
      </c>
      <c r="O2041">
        <f>IF(AND(COUNTIF(L2041:M2041, "BASE"),COUNTIF(L2041:M2041, "TAXONOMIC")),1,0)</f>
        <v>1</v>
      </c>
      <c r="P2041">
        <f>IF(AND(COUNTIF(L2041:M2041, "BASE"),COUNTIF(L2041:M2041, "THEMATIC")),1,0)</f>
        <v>0</v>
      </c>
      <c r="Q2041" t="s">
        <v>354</v>
      </c>
      <c r="R2041">
        <f>IF(AND(COUNTIF(L2041:M2041, "THEMATIC"),COUNTIF(L2041:M2041, "TAXONOMIC")),1,0)</f>
        <v>0</v>
      </c>
      <c r="S2041">
        <f>IF(COUNTIF(L2041:M2041, "UNRELATED"),1,0)</f>
        <v>0</v>
      </c>
    </row>
    <row r="2042" spans="1:19" x14ac:dyDescent="0.35">
      <c r="A2042">
        <v>3974</v>
      </c>
      <c r="B2042">
        <v>2</v>
      </c>
      <c r="C2042">
        <v>35</v>
      </c>
      <c r="D2042" t="s">
        <v>51</v>
      </c>
      <c r="E2042" t="s">
        <v>52</v>
      </c>
      <c r="F2042" t="s">
        <v>53</v>
      </c>
      <c r="G2042" t="s">
        <v>54</v>
      </c>
      <c r="H2042" t="s">
        <v>55</v>
      </c>
      <c r="I2042" t="s">
        <v>56</v>
      </c>
      <c r="J2042" t="s">
        <v>51</v>
      </c>
      <c r="K2042" t="s">
        <v>52</v>
      </c>
      <c r="L2042" t="s">
        <v>6</v>
      </c>
      <c r="M2042" t="s">
        <v>14</v>
      </c>
      <c r="N2042">
        <v>17.051980324300001</v>
      </c>
      <c r="O2042">
        <f>IF(AND(COUNTIF(L2042:M2042, "BASE"),COUNTIF(L2042:M2042, "TAXONOMIC")),1,0)</f>
        <v>1</v>
      </c>
      <c r="P2042">
        <f>IF(AND(COUNTIF(L2042:M2042, "BASE"),COUNTIF(L2042:M2042, "THEMATIC")),1,0)</f>
        <v>0</v>
      </c>
      <c r="Q2042" t="s">
        <v>354</v>
      </c>
      <c r="R2042">
        <f>IF(AND(COUNTIF(L2042:M2042, "THEMATIC"),COUNTIF(L2042:M2042, "TAXONOMIC")),1,0)</f>
        <v>0</v>
      </c>
      <c r="S2042">
        <f>IF(COUNTIF(L2042:M2042, "UNRELATED"),1,0)</f>
        <v>0</v>
      </c>
    </row>
    <row r="2043" spans="1:19" x14ac:dyDescent="0.35">
      <c r="A2043">
        <v>3974</v>
      </c>
      <c r="B2043">
        <v>2</v>
      </c>
      <c r="C2043">
        <v>36</v>
      </c>
      <c r="D2043" t="s">
        <v>279</v>
      </c>
      <c r="E2043" t="s">
        <v>280</v>
      </c>
      <c r="F2043" t="s">
        <v>281</v>
      </c>
      <c r="G2043" t="s">
        <v>282</v>
      </c>
      <c r="H2043" t="s">
        <v>283</v>
      </c>
      <c r="I2043" t="s">
        <v>284</v>
      </c>
      <c r="J2043" t="s">
        <v>279</v>
      </c>
      <c r="K2043" t="s">
        <v>280</v>
      </c>
      <c r="L2043" t="s">
        <v>6</v>
      </c>
      <c r="M2043" t="s">
        <v>14</v>
      </c>
      <c r="N2043">
        <v>10.2553766413</v>
      </c>
      <c r="O2043">
        <f>IF(AND(COUNTIF(L2043:M2043, "BASE"),COUNTIF(L2043:M2043, "TAXONOMIC")),1,0)</f>
        <v>1</v>
      </c>
      <c r="P2043">
        <f>IF(AND(COUNTIF(L2043:M2043, "BASE"),COUNTIF(L2043:M2043, "THEMATIC")),1,0)</f>
        <v>0</v>
      </c>
      <c r="Q2043" t="s">
        <v>354</v>
      </c>
      <c r="R2043">
        <f>IF(AND(COUNTIF(L2043:M2043, "THEMATIC"),COUNTIF(L2043:M2043, "TAXONOMIC")),1,0)</f>
        <v>0</v>
      </c>
      <c r="S2043">
        <f>IF(COUNTIF(L2043:M2043, "UNRELATED"),1,0)</f>
        <v>0</v>
      </c>
    </row>
    <row r="2044" spans="1:19" x14ac:dyDescent="0.35">
      <c r="A2044">
        <v>3974</v>
      </c>
      <c r="B2044">
        <v>2</v>
      </c>
      <c r="C2044">
        <v>37</v>
      </c>
      <c r="D2044" t="s">
        <v>3</v>
      </c>
      <c r="E2044" t="s">
        <v>203</v>
      </c>
      <c r="F2044" t="s">
        <v>204</v>
      </c>
      <c r="G2044" t="s">
        <v>205</v>
      </c>
      <c r="H2044" t="s">
        <v>206</v>
      </c>
      <c r="I2044" t="s">
        <v>207</v>
      </c>
      <c r="J2044" t="s">
        <v>203</v>
      </c>
      <c r="K2044" t="s">
        <v>3</v>
      </c>
      <c r="L2044" t="s">
        <v>14</v>
      </c>
      <c r="M2044" t="s">
        <v>6</v>
      </c>
      <c r="N2044">
        <v>9.0717200021599993</v>
      </c>
      <c r="O2044">
        <f>IF(AND(COUNTIF(L2044:M2044, "BASE"),COUNTIF(L2044:M2044, "TAXONOMIC")),1,0)</f>
        <v>1</v>
      </c>
      <c r="P2044">
        <f>IF(AND(COUNTIF(L2044:M2044, "BASE"),COUNTIF(L2044:M2044, "THEMATIC")),1,0)</f>
        <v>0</v>
      </c>
      <c r="Q2044" t="s">
        <v>354</v>
      </c>
      <c r="R2044">
        <f>IF(AND(COUNTIF(L2044:M2044, "THEMATIC"),COUNTIF(L2044:M2044, "TAXONOMIC")),1,0)</f>
        <v>0</v>
      </c>
      <c r="S2044">
        <f>IF(COUNTIF(L2044:M2044, "UNRELATED"),1,0)</f>
        <v>0</v>
      </c>
    </row>
    <row r="2045" spans="1:19" x14ac:dyDescent="0.35">
      <c r="A2045">
        <v>3974</v>
      </c>
      <c r="B2045">
        <v>2</v>
      </c>
      <c r="C2045">
        <v>38</v>
      </c>
      <c r="D2045" t="s">
        <v>197</v>
      </c>
      <c r="E2045" t="s">
        <v>198</v>
      </c>
      <c r="F2045" t="s">
        <v>199</v>
      </c>
      <c r="G2045" t="s">
        <v>200</v>
      </c>
      <c r="H2045" t="s">
        <v>201</v>
      </c>
      <c r="I2045" t="s">
        <v>202</v>
      </c>
      <c r="J2045" t="s">
        <v>198</v>
      </c>
      <c r="K2045" t="s">
        <v>197</v>
      </c>
      <c r="L2045" t="s">
        <v>14</v>
      </c>
      <c r="M2045" t="s">
        <v>6</v>
      </c>
      <c r="N2045">
        <v>4.4369204314999999</v>
      </c>
      <c r="O2045">
        <f>IF(AND(COUNTIF(L2045:M2045, "BASE"),COUNTIF(L2045:M2045, "TAXONOMIC")),1,0)</f>
        <v>1</v>
      </c>
      <c r="P2045">
        <f>IF(AND(COUNTIF(L2045:M2045, "BASE"),COUNTIF(L2045:M2045, "THEMATIC")),1,0)</f>
        <v>0</v>
      </c>
      <c r="Q2045" t="s">
        <v>354</v>
      </c>
      <c r="R2045">
        <f>IF(AND(COUNTIF(L2045:M2045, "THEMATIC"),COUNTIF(L2045:M2045, "TAXONOMIC")),1,0)</f>
        <v>0</v>
      </c>
      <c r="S2045">
        <f>IF(COUNTIF(L2045:M2045, "UNRELATED"),1,0)</f>
        <v>0</v>
      </c>
    </row>
    <row r="2046" spans="1:19" x14ac:dyDescent="0.35">
      <c r="A2046">
        <v>3974</v>
      </c>
      <c r="B2046">
        <v>2</v>
      </c>
      <c r="C2046">
        <v>39</v>
      </c>
      <c r="D2046" t="s">
        <v>27</v>
      </c>
      <c r="E2046" t="s">
        <v>28</v>
      </c>
      <c r="F2046" t="s">
        <v>29</v>
      </c>
      <c r="G2046" t="s">
        <v>30</v>
      </c>
      <c r="H2046" t="s">
        <v>31</v>
      </c>
      <c r="I2046" t="s">
        <v>32</v>
      </c>
      <c r="J2046" t="s">
        <v>27</v>
      </c>
      <c r="K2046" t="s">
        <v>28</v>
      </c>
      <c r="L2046" t="s">
        <v>6</v>
      </c>
      <c r="M2046" t="s">
        <v>14</v>
      </c>
      <c r="N2046">
        <v>6.2268730429900003</v>
      </c>
      <c r="O2046">
        <f>IF(AND(COUNTIF(L2046:M2046, "BASE"),COUNTIF(L2046:M2046, "TAXONOMIC")),1,0)</f>
        <v>1</v>
      </c>
      <c r="P2046">
        <f>IF(AND(COUNTIF(L2046:M2046, "BASE"),COUNTIF(L2046:M2046, "THEMATIC")),1,0)</f>
        <v>0</v>
      </c>
      <c r="Q2046" t="s">
        <v>354</v>
      </c>
      <c r="R2046">
        <f>IF(AND(COUNTIF(L2046:M2046, "THEMATIC"),COUNTIF(L2046:M2046, "TAXONOMIC")),1,0)</f>
        <v>0</v>
      </c>
      <c r="S2046">
        <f>IF(COUNTIF(L2046:M2046, "UNRELATED"),1,0)</f>
        <v>0</v>
      </c>
    </row>
    <row r="2047" spans="1:19" x14ac:dyDescent="0.35">
      <c r="A2047">
        <v>3974</v>
      </c>
      <c r="B2047">
        <v>2</v>
      </c>
      <c r="C2047">
        <v>40</v>
      </c>
      <c r="D2047" t="s">
        <v>21</v>
      </c>
      <c r="E2047" t="s">
        <v>22</v>
      </c>
      <c r="F2047" t="s">
        <v>23</v>
      </c>
      <c r="G2047" t="s">
        <v>24</v>
      </c>
      <c r="H2047" t="s">
        <v>25</v>
      </c>
      <c r="I2047" t="s">
        <v>26</v>
      </c>
      <c r="J2047" t="s">
        <v>22</v>
      </c>
      <c r="K2047" t="s">
        <v>21</v>
      </c>
      <c r="L2047" t="s">
        <v>14</v>
      </c>
      <c r="M2047" t="s">
        <v>6</v>
      </c>
      <c r="N2047">
        <v>14.829449844799999</v>
      </c>
      <c r="O2047">
        <f>IF(AND(COUNTIF(L2047:M2047, "BASE"),COUNTIF(L2047:M2047, "TAXONOMIC")),1,0)</f>
        <v>1</v>
      </c>
      <c r="P2047">
        <f>IF(AND(COUNTIF(L2047:M2047, "BASE"),COUNTIF(L2047:M2047, "THEMATIC")),1,0)</f>
        <v>0</v>
      </c>
      <c r="Q2047" t="s">
        <v>354</v>
      </c>
      <c r="R2047">
        <f>IF(AND(COUNTIF(L2047:M2047, "THEMATIC"),COUNTIF(L2047:M2047, "TAXONOMIC")),1,0)</f>
        <v>0</v>
      </c>
      <c r="S2047">
        <f>IF(COUNTIF(L2047:M2047, "UNRELATED"),1,0)</f>
        <v>0</v>
      </c>
    </row>
    <row r="2048" spans="1:19" x14ac:dyDescent="0.35">
      <c r="A2048">
        <v>3974</v>
      </c>
      <c r="B2048">
        <v>2</v>
      </c>
      <c r="C2048">
        <v>41</v>
      </c>
      <c r="D2048" t="s">
        <v>4</v>
      </c>
      <c r="E2048" t="s">
        <v>236</v>
      </c>
      <c r="F2048" t="s">
        <v>290</v>
      </c>
      <c r="G2048" t="s">
        <v>291</v>
      </c>
      <c r="H2048" t="s">
        <v>292</v>
      </c>
      <c r="I2048" t="s">
        <v>146</v>
      </c>
      <c r="J2048" t="s">
        <v>236</v>
      </c>
      <c r="K2048" t="s">
        <v>4</v>
      </c>
      <c r="L2048" t="s">
        <v>14</v>
      </c>
      <c r="M2048" t="s">
        <v>6</v>
      </c>
      <c r="N2048">
        <v>9.3728797847299994</v>
      </c>
      <c r="O2048">
        <f>IF(AND(COUNTIF(L2048:M2048, "BASE"),COUNTIF(L2048:M2048, "TAXONOMIC")),1,0)</f>
        <v>1</v>
      </c>
      <c r="P2048">
        <f>IF(AND(COUNTIF(L2048:M2048, "BASE"),COUNTIF(L2048:M2048, "THEMATIC")),1,0)</f>
        <v>0</v>
      </c>
      <c r="Q2048" t="s">
        <v>354</v>
      </c>
      <c r="R2048">
        <f>IF(AND(COUNTIF(L2048:M2048, "THEMATIC"),COUNTIF(L2048:M2048, "TAXONOMIC")),1,0)</f>
        <v>0</v>
      </c>
      <c r="S2048">
        <f>IF(COUNTIF(L2048:M2048, "UNRELATED"),1,0)</f>
        <v>0</v>
      </c>
    </row>
    <row r="2049" spans="1:19" x14ac:dyDescent="0.35">
      <c r="A2049">
        <v>3974</v>
      </c>
      <c r="B2049">
        <v>2</v>
      </c>
      <c r="C2049">
        <v>42</v>
      </c>
      <c r="D2049" t="s">
        <v>192</v>
      </c>
      <c r="E2049" t="s">
        <v>193</v>
      </c>
      <c r="F2049" t="s">
        <v>72</v>
      </c>
      <c r="G2049" t="s">
        <v>194</v>
      </c>
      <c r="H2049" t="s">
        <v>195</v>
      </c>
      <c r="I2049" t="s">
        <v>196</v>
      </c>
      <c r="J2049" t="s">
        <v>193</v>
      </c>
      <c r="K2049" t="s">
        <v>192</v>
      </c>
      <c r="L2049" t="s">
        <v>14</v>
      </c>
      <c r="M2049" t="s">
        <v>6</v>
      </c>
      <c r="N2049">
        <v>7.1195901694600003</v>
      </c>
      <c r="O2049">
        <f>IF(AND(COUNTIF(L2049:M2049, "BASE"),COUNTIF(L2049:M2049, "TAXONOMIC")),1,0)</f>
        <v>1</v>
      </c>
      <c r="P2049">
        <f>IF(AND(COUNTIF(L2049:M2049, "BASE"),COUNTIF(L2049:M2049, "THEMATIC")),1,0)</f>
        <v>0</v>
      </c>
      <c r="Q2049" t="s">
        <v>354</v>
      </c>
      <c r="R2049">
        <f>IF(AND(COUNTIF(L2049:M2049, "THEMATIC"),COUNTIF(L2049:M2049, "TAXONOMIC")),1,0)</f>
        <v>0</v>
      </c>
      <c r="S2049">
        <f>IF(COUNTIF(L2049:M2049, "UNRELATED"),1,0)</f>
        <v>0</v>
      </c>
    </row>
    <row r="2050" spans="1:19" x14ac:dyDescent="0.35">
      <c r="A2050">
        <v>3974</v>
      </c>
      <c r="B2050">
        <v>2</v>
      </c>
      <c r="C2050">
        <v>43</v>
      </c>
      <c r="D2050" t="s">
        <v>45</v>
      </c>
      <c r="E2050" t="s">
        <v>46</v>
      </c>
      <c r="F2050" t="s">
        <v>47</v>
      </c>
      <c r="G2050" t="s">
        <v>48</v>
      </c>
      <c r="H2050" t="s">
        <v>49</v>
      </c>
      <c r="I2050" t="s">
        <v>50</v>
      </c>
      <c r="J2050" t="s">
        <v>45</v>
      </c>
      <c r="K2050" t="s">
        <v>46</v>
      </c>
      <c r="L2050" t="s">
        <v>6</v>
      </c>
      <c r="M2050" t="s">
        <v>14</v>
      </c>
      <c r="N2050">
        <v>7.2991786969400003</v>
      </c>
      <c r="O2050">
        <f>IF(AND(COUNTIF(L2050:M2050, "BASE"),COUNTIF(L2050:M2050, "TAXONOMIC")),1,0)</f>
        <v>1</v>
      </c>
      <c r="P2050">
        <f>IF(AND(COUNTIF(L2050:M2050, "BASE"),COUNTIF(L2050:M2050, "THEMATIC")),1,0)</f>
        <v>0</v>
      </c>
      <c r="Q2050" t="s">
        <v>354</v>
      </c>
      <c r="R2050">
        <f>IF(AND(COUNTIF(L2050:M2050, "THEMATIC"),COUNTIF(L2050:M2050, "TAXONOMIC")),1,0)</f>
        <v>0</v>
      </c>
      <c r="S2050">
        <f>IF(COUNTIF(L2050:M2050, "UNRELATED"),1,0)</f>
        <v>0</v>
      </c>
    </row>
    <row r="2051" spans="1:19" x14ac:dyDescent="0.35">
      <c r="A2051">
        <v>3974</v>
      </c>
      <c r="B2051">
        <v>2</v>
      </c>
      <c r="C2051">
        <v>44</v>
      </c>
      <c r="D2051" t="s">
        <v>79</v>
      </c>
      <c r="E2051" t="s">
        <v>80</v>
      </c>
      <c r="F2051" t="s">
        <v>81</v>
      </c>
      <c r="G2051" t="s">
        <v>82</v>
      </c>
      <c r="H2051" t="s">
        <v>83</v>
      </c>
      <c r="I2051" t="s">
        <v>84</v>
      </c>
      <c r="J2051" t="s">
        <v>81</v>
      </c>
      <c r="K2051" t="s">
        <v>79</v>
      </c>
      <c r="L2051" t="s">
        <v>7</v>
      </c>
      <c r="M2051" t="s">
        <v>6</v>
      </c>
      <c r="N2051">
        <v>13.2789857927</v>
      </c>
      <c r="O2051">
        <f>IF(AND(COUNTIF(L2051:M2051, "BASE"),COUNTIF(L2051:M2051, "TAXONOMIC")),1,0)</f>
        <v>0</v>
      </c>
      <c r="P2051">
        <f>IF(AND(COUNTIF(L2051:M2051, "BASE"),COUNTIF(L2051:M2051, "THEMATIC")),1,0)</f>
        <v>1</v>
      </c>
      <c r="Q2051" t="s">
        <v>353</v>
      </c>
      <c r="R2051">
        <f>IF(AND(COUNTIF(L2051:M2051, "THEMATIC"),COUNTIF(L2051:M2051, "TAXONOMIC")),1,0)</f>
        <v>0</v>
      </c>
      <c r="S2051">
        <f>IF(COUNTIF(L2051:M2051, "UNRELATED"),1,0)</f>
        <v>0</v>
      </c>
    </row>
    <row r="2052" spans="1:19" x14ac:dyDescent="0.35">
      <c r="A2052">
        <v>3974</v>
      </c>
      <c r="B2052">
        <v>2</v>
      </c>
      <c r="C2052">
        <v>45</v>
      </c>
      <c r="D2052" t="s">
        <v>142</v>
      </c>
      <c r="E2052" t="s">
        <v>45</v>
      </c>
      <c r="F2052" t="s">
        <v>143</v>
      </c>
      <c r="G2052" t="s">
        <v>144</v>
      </c>
      <c r="H2052" t="s">
        <v>51</v>
      </c>
      <c r="I2052" t="s">
        <v>145</v>
      </c>
      <c r="J2052" t="s">
        <v>45</v>
      </c>
      <c r="K2052" t="s">
        <v>142</v>
      </c>
      <c r="L2052" t="s">
        <v>14</v>
      </c>
      <c r="M2052" t="s">
        <v>6</v>
      </c>
      <c r="N2052">
        <v>4.9681900677400002</v>
      </c>
      <c r="O2052">
        <f>IF(AND(COUNTIF(L2052:M2052, "BASE"),COUNTIF(L2052:M2052, "TAXONOMIC")),1,0)</f>
        <v>1</v>
      </c>
      <c r="P2052">
        <f>IF(AND(COUNTIF(L2052:M2052, "BASE"),COUNTIF(L2052:M2052, "THEMATIC")),1,0)</f>
        <v>0</v>
      </c>
      <c r="Q2052" t="s">
        <v>354</v>
      </c>
      <c r="R2052">
        <f>IF(AND(COUNTIF(L2052:M2052, "THEMATIC"),COUNTIF(L2052:M2052, "TAXONOMIC")),1,0)</f>
        <v>0</v>
      </c>
      <c r="S2052">
        <f>IF(COUNTIF(L2052:M2052, "UNRELATED"),1,0)</f>
        <v>0</v>
      </c>
    </row>
    <row r="2053" spans="1:19" x14ac:dyDescent="0.35">
      <c r="A2053">
        <v>3974</v>
      </c>
      <c r="B2053">
        <v>2</v>
      </c>
      <c r="C2053">
        <v>46</v>
      </c>
      <c r="D2053" t="s">
        <v>91</v>
      </c>
      <c r="E2053" t="s">
        <v>92</v>
      </c>
      <c r="F2053" t="s">
        <v>93</v>
      </c>
      <c r="G2053" t="s">
        <v>94</v>
      </c>
      <c r="H2053" t="s">
        <v>95</v>
      </c>
      <c r="I2053" t="s">
        <v>96</v>
      </c>
      <c r="J2053" t="s">
        <v>91</v>
      </c>
      <c r="K2053" t="s">
        <v>92</v>
      </c>
      <c r="L2053" t="s">
        <v>6</v>
      </c>
      <c r="M2053" t="s">
        <v>14</v>
      </c>
      <c r="N2053">
        <v>13.439669254</v>
      </c>
      <c r="O2053">
        <f>IF(AND(COUNTIF(L2053:M2053, "BASE"),COUNTIF(L2053:M2053, "TAXONOMIC")),1,0)</f>
        <v>1</v>
      </c>
      <c r="P2053">
        <f>IF(AND(COUNTIF(L2053:M2053, "BASE"),COUNTIF(L2053:M2053, "THEMATIC")),1,0)</f>
        <v>0</v>
      </c>
      <c r="Q2053" t="s">
        <v>354</v>
      </c>
      <c r="R2053">
        <f>IF(AND(COUNTIF(L2053:M2053, "THEMATIC"),COUNTIF(L2053:M2053, "TAXONOMIC")),1,0)</f>
        <v>0</v>
      </c>
      <c r="S2053">
        <f>IF(COUNTIF(L2053:M2053, "UNRELATED"),1,0)</f>
        <v>0</v>
      </c>
    </row>
    <row r="2054" spans="1:19" x14ac:dyDescent="0.35">
      <c r="A2054">
        <v>3974</v>
      </c>
      <c r="B2054">
        <v>2</v>
      </c>
      <c r="C2054">
        <v>47</v>
      </c>
      <c r="D2054" t="s">
        <v>293</v>
      </c>
      <c r="E2054" t="s">
        <v>294</v>
      </c>
      <c r="F2054" t="s">
        <v>295</v>
      </c>
      <c r="G2054" t="s">
        <v>296</v>
      </c>
      <c r="H2054" t="s">
        <v>297</v>
      </c>
      <c r="I2054" t="s">
        <v>298</v>
      </c>
      <c r="J2054" t="s">
        <v>293</v>
      </c>
      <c r="K2054" t="s">
        <v>294</v>
      </c>
      <c r="L2054" t="s">
        <v>6</v>
      </c>
      <c r="M2054" t="s">
        <v>14</v>
      </c>
      <c r="N2054">
        <v>8.5380802803600009</v>
      </c>
      <c r="O2054">
        <f>IF(AND(COUNTIF(L2054:M2054, "BASE"),COUNTIF(L2054:M2054, "TAXONOMIC")),1,0)</f>
        <v>1</v>
      </c>
      <c r="P2054">
        <f>IF(AND(COUNTIF(L2054:M2054, "BASE"),COUNTIF(L2054:M2054, "THEMATIC")),1,0)</f>
        <v>0</v>
      </c>
      <c r="Q2054" t="s">
        <v>354</v>
      </c>
      <c r="R2054">
        <f>IF(AND(COUNTIF(L2054:M2054, "THEMATIC"),COUNTIF(L2054:M2054, "TAXONOMIC")),1,0)</f>
        <v>0</v>
      </c>
      <c r="S2054">
        <f>IF(COUNTIF(L2054:M2054, "UNRELATED"),1,0)</f>
        <v>0</v>
      </c>
    </row>
    <row r="2055" spans="1:19" x14ac:dyDescent="0.35">
      <c r="A2055">
        <v>3974</v>
      </c>
      <c r="B2055">
        <v>2</v>
      </c>
      <c r="C2055">
        <v>48</v>
      </c>
      <c r="D2055" t="s">
        <v>57</v>
      </c>
      <c r="E2055" t="s">
        <v>58</v>
      </c>
      <c r="F2055" t="s">
        <v>59</v>
      </c>
      <c r="G2055" t="s">
        <v>60</v>
      </c>
      <c r="H2055" t="s">
        <v>61</v>
      </c>
      <c r="I2055" t="s">
        <v>62</v>
      </c>
      <c r="J2055" t="s">
        <v>57</v>
      </c>
      <c r="K2055" t="s">
        <v>58</v>
      </c>
      <c r="L2055" t="s">
        <v>6</v>
      </c>
      <c r="M2055" t="s">
        <v>14</v>
      </c>
      <c r="N2055">
        <v>3.6663810688799998</v>
      </c>
      <c r="O2055">
        <f>IF(AND(COUNTIF(L2055:M2055, "BASE"),COUNTIF(L2055:M2055, "TAXONOMIC")),1,0)</f>
        <v>1</v>
      </c>
      <c r="P2055">
        <f>IF(AND(COUNTIF(L2055:M2055, "BASE"),COUNTIF(L2055:M2055, "THEMATIC")),1,0)</f>
        <v>0</v>
      </c>
      <c r="Q2055" t="s">
        <v>354</v>
      </c>
      <c r="R2055">
        <f>IF(AND(COUNTIF(L2055:M2055, "THEMATIC"),COUNTIF(L2055:M2055, "TAXONOMIC")),1,0)</f>
        <v>0</v>
      </c>
      <c r="S2055">
        <f>IF(COUNTIF(L2055:M2055, "UNRELATED"),1,0)</f>
        <v>0</v>
      </c>
    </row>
    <row r="2056" spans="1:19" x14ac:dyDescent="0.35">
      <c r="A2056">
        <v>3974</v>
      </c>
      <c r="B2056">
        <v>2</v>
      </c>
      <c r="C2056">
        <v>49</v>
      </c>
      <c r="D2056" t="s">
        <v>85</v>
      </c>
      <c r="E2056" t="s">
        <v>86</v>
      </c>
      <c r="F2056" t="s">
        <v>87</v>
      </c>
      <c r="G2056" t="s">
        <v>88</v>
      </c>
      <c r="H2056" t="s">
        <v>89</v>
      </c>
      <c r="I2056" t="s">
        <v>90</v>
      </c>
      <c r="J2056" t="s">
        <v>86</v>
      </c>
      <c r="K2056" t="s">
        <v>85</v>
      </c>
      <c r="L2056" t="s">
        <v>14</v>
      </c>
      <c r="M2056" t="s">
        <v>6</v>
      </c>
      <c r="N2056">
        <v>5.2618694642400001</v>
      </c>
      <c r="O2056">
        <f>IF(AND(COUNTIF(L2056:M2056, "BASE"),COUNTIF(L2056:M2056, "TAXONOMIC")),1,0)</f>
        <v>1</v>
      </c>
      <c r="P2056">
        <f>IF(AND(COUNTIF(L2056:M2056, "BASE"),COUNTIF(L2056:M2056, "THEMATIC")),1,0)</f>
        <v>0</v>
      </c>
      <c r="Q2056" t="s">
        <v>354</v>
      </c>
      <c r="R2056">
        <f>IF(AND(COUNTIF(L2056:M2056, "THEMATIC"),COUNTIF(L2056:M2056, "TAXONOMIC")),1,0)</f>
        <v>0</v>
      </c>
      <c r="S2056">
        <f>IF(COUNTIF(L2056:M2056, "UNRELATED"),1,0)</f>
        <v>0</v>
      </c>
    </row>
    <row r="2057" spans="1:19" x14ac:dyDescent="0.35">
      <c r="A2057">
        <v>3974</v>
      </c>
      <c r="B2057">
        <v>2</v>
      </c>
      <c r="C2057">
        <v>50</v>
      </c>
      <c r="D2057" t="s">
        <v>238</v>
      </c>
      <c r="E2057" t="s">
        <v>239</v>
      </c>
      <c r="F2057" t="s">
        <v>240</v>
      </c>
      <c r="G2057" t="s">
        <v>241</v>
      </c>
      <c r="H2057" t="s">
        <v>242</v>
      </c>
      <c r="I2057" t="s">
        <v>243</v>
      </c>
      <c r="J2057" t="s">
        <v>238</v>
      </c>
      <c r="K2057" t="s">
        <v>239</v>
      </c>
      <c r="L2057" t="s">
        <v>6</v>
      </c>
      <c r="M2057" t="s">
        <v>14</v>
      </c>
      <c r="N2057">
        <v>12.2123370256</v>
      </c>
      <c r="O2057">
        <f>IF(AND(COUNTIF(L2057:M2057, "BASE"),COUNTIF(L2057:M2057, "TAXONOMIC")),1,0)</f>
        <v>1</v>
      </c>
      <c r="P2057">
        <f>IF(AND(COUNTIF(L2057:M2057, "BASE"),COUNTIF(L2057:M2057, "THEMATIC")),1,0)</f>
        <v>0</v>
      </c>
      <c r="Q2057" t="s">
        <v>354</v>
      </c>
      <c r="R2057">
        <f>IF(AND(COUNTIF(L2057:M2057, "THEMATIC"),COUNTIF(L2057:M2057, "TAXONOMIC")),1,0)</f>
        <v>0</v>
      </c>
      <c r="S2057">
        <f>IF(COUNTIF(L2057:M2057, "UNRELATED"),1,0)</f>
        <v>0</v>
      </c>
    </row>
    <row r="2058" spans="1:19" x14ac:dyDescent="0.35">
      <c r="A2058">
        <v>3974</v>
      </c>
      <c r="B2058">
        <v>2</v>
      </c>
      <c r="C2058">
        <v>51</v>
      </c>
      <c r="D2058" t="s">
        <v>253</v>
      </c>
      <c r="E2058" t="s">
        <v>275</v>
      </c>
      <c r="F2058" t="s">
        <v>234</v>
      </c>
      <c r="G2058" t="s">
        <v>276</v>
      </c>
      <c r="H2058" t="s">
        <v>277</v>
      </c>
      <c r="I2058" t="s">
        <v>278</v>
      </c>
      <c r="J2058" t="s">
        <v>275</v>
      </c>
      <c r="K2058" t="s">
        <v>253</v>
      </c>
      <c r="L2058" t="s">
        <v>14</v>
      </c>
      <c r="M2058" t="s">
        <v>6</v>
      </c>
      <c r="N2058">
        <v>6.5453117064299997</v>
      </c>
      <c r="O2058">
        <f>IF(AND(COUNTIF(L2058:M2058, "BASE"),COUNTIF(L2058:M2058, "TAXONOMIC")),1,0)</f>
        <v>1</v>
      </c>
      <c r="P2058">
        <f>IF(AND(COUNTIF(L2058:M2058, "BASE"),COUNTIF(L2058:M2058, "THEMATIC")),1,0)</f>
        <v>0</v>
      </c>
      <c r="Q2058" t="s">
        <v>354</v>
      </c>
      <c r="R2058">
        <f>IF(AND(COUNTIF(L2058:M2058, "THEMATIC"),COUNTIF(L2058:M2058, "TAXONOMIC")),1,0)</f>
        <v>0</v>
      </c>
      <c r="S2058">
        <f>IF(COUNTIF(L2058:M2058, "UNRELATED"),1,0)</f>
        <v>0</v>
      </c>
    </row>
    <row r="2059" spans="1:19" x14ac:dyDescent="0.35">
      <c r="A2059">
        <v>3974</v>
      </c>
      <c r="B2059">
        <v>2</v>
      </c>
      <c r="C2059">
        <v>52</v>
      </c>
      <c r="D2059" t="s">
        <v>74</v>
      </c>
      <c r="E2059" t="s">
        <v>16</v>
      </c>
      <c r="F2059" t="s">
        <v>75</v>
      </c>
      <c r="G2059" t="s">
        <v>76</v>
      </c>
      <c r="H2059" t="s">
        <v>77</v>
      </c>
      <c r="I2059" t="s">
        <v>78</v>
      </c>
      <c r="J2059" t="s">
        <v>74</v>
      </c>
      <c r="K2059" t="s">
        <v>16</v>
      </c>
      <c r="L2059" t="s">
        <v>6</v>
      </c>
      <c r="M2059" t="s">
        <v>14</v>
      </c>
      <c r="N2059">
        <v>9.9411454674600002</v>
      </c>
      <c r="O2059">
        <f>IF(AND(COUNTIF(L2059:M2059, "BASE"),COUNTIF(L2059:M2059, "TAXONOMIC")),1,0)</f>
        <v>1</v>
      </c>
      <c r="P2059">
        <f>IF(AND(COUNTIF(L2059:M2059, "BASE"),COUNTIF(L2059:M2059, "THEMATIC")),1,0)</f>
        <v>0</v>
      </c>
      <c r="Q2059" t="s">
        <v>354</v>
      </c>
      <c r="R2059">
        <f>IF(AND(COUNTIF(L2059:M2059, "THEMATIC"),COUNTIF(L2059:M2059, "TAXONOMIC")),1,0)</f>
        <v>0</v>
      </c>
      <c r="S2059">
        <f>IF(COUNTIF(L2059:M2059, "UNRELATED"),1,0)</f>
        <v>0</v>
      </c>
    </row>
    <row r="2060" spans="1:19" x14ac:dyDescent="0.35">
      <c r="A2060">
        <v>3974</v>
      </c>
      <c r="B2060">
        <v>2</v>
      </c>
      <c r="C2060">
        <v>53</v>
      </c>
      <c r="D2060" t="s">
        <v>36</v>
      </c>
      <c r="E2060" t="s">
        <v>271</v>
      </c>
      <c r="F2060" t="s">
        <v>165</v>
      </c>
      <c r="G2060" t="s">
        <v>272</v>
      </c>
      <c r="H2060" t="s">
        <v>273</v>
      </c>
      <c r="I2060" t="s">
        <v>274</v>
      </c>
      <c r="J2060" t="s">
        <v>165</v>
      </c>
      <c r="K2060" t="s">
        <v>36</v>
      </c>
      <c r="L2060" t="s">
        <v>7</v>
      </c>
      <c r="M2060" t="s">
        <v>6</v>
      </c>
      <c r="N2060">
        <v>22.393943386899998</v>
      </c>
      <c r="O2060">
        <f>IF(AND(COUNTIF(L2060:M2060, "BASE"),COUNTIF(L2060:M2060, "TAXONOMIC")),1,0)</f>
        <v>0</v>
      </c>
      <c r="P2060">
        <f>IF(AND(COUNTIF(L2060:M2060, "BASE"),COUNTIF(L2060:M2060, "THEMATIC")),1,0)</f>
        <v>1</v>
      </c>
      <c r="Q2060" t="s">
        <v>353</v>
      </c>
      <c r="R2060">
        <f>IF(AND(COUNTIF(L2060:M2060, "THEMATIC"),COUNTIF(L2060:M2060, "TAXONOMIC")),1,0)</f>
        <v>0</v>
      </c>
      <c r="S2060">
        <f>IF(COUNTIF(L2060:M2060, "UNRELATED"),1,0)</f>
        <v>0</v>
      </c>
    </row>
    <row r="2061" spans="1:19" x14ac:dyDescent="0.35">
      <c r="A2061">
        <v>3974</v>
      </c>
      <c r="B2061">
        <v>2</v>
      </c>
      <c r="C2061">
        <v>54</v>
      </c>
      <c r="D2061" t="s">
        <v>33</v>
      </c>
      <c r="E2061" t="s">
        <v>34</v>
      </c>
      <c r="F2061" t="s">
        <v>35</v>
      </c>
      <c r="G2061" t="s">
        <v>36</v>
      </c>
      <c r="H2061" t="s">
        <v>37</v>
      </c>
      <c r="I2061" t="s">
        <v>38</v>
      </c>
      <c r="J2061" t="s">
        <v>34</v>
      </c>
      <c r="K2061" t="s">
        <v>33</v>
      </c>
      <c r="L2061" t="s">
        <v>14</v>
      </c>
      <c r="M2061" t="s">
        <v>6</v>
      </c>
      <c r="N2061">
        <v>5.0131985197100004</v>
      </c>
      <c r="O2061">
        <f>IF(AND(COUNTIF(L2061:M2061, "BASE"),COUNTIF(L2061:M2061, "TAXONOMIC")),1,0)</f>
        <v>1</v>
      </c>
      <c r="P2061">
        <f>IF(AND(COUNTIF(L2061:M2061, "BASE"),COUNTIF(L2061:M2061, "THEMATIC")),1,0)</f>
        <v>0</v>
      </c>
      <c r="Q2061" t="s">
        <v>354</v>
      </c>
      <c r="R2061">
        <f>IF(AND(COUNTIF(L2061:M2061, "THEMATIC"),COUNTIF(L2061:M2061, "TAXONOMIC")),1,0)</f>
        <v>0</v>
      </c>
      <c r="S2061">
        <f>IF(COUNTIF(L2061:M2061, "UNRELATED"),1,0)</f>
        <v>0</v>
      </c>
    </row>
    <row r="2062" spans="1:19" x14ac:dyDescent="0.35">
      <c r="A2062">
        <v>3974</v>
      </c>
      <c r="B2062">
        <v>2</v>
      </c>
      <c r="C2062">
        <v>55</v>
      </c>
      <c r="D2062" t="s">
        <v>351</v>
      </c>
      <c r="E2062" t="s">
        <v>304</v>
      </c>
      <c r="F2062" t="s">
        <v>81</v>
      </c>
      <c r="G2062" t="s">
        <v>249</v>
      </c>
      <c r="H2062" t="s">
        <v>305</v>
      </c>
      <c r="I2062" t="s">
        <v>306</v>
      </c>
      <c r="J2062" t="s">
        <v>304</v>
      </c>
      <c r="K2062" t="s">
        <v>175</v>
      </c>
      <c r="L2062" t="s">
        <v>14</v>
      </c>
      <c r="M2062" t="s">
        <v>6</v>
      </c>
      <c r="N2062">
        <v>7.1803579196599996</v>
      </c>
      <c r="O2062">
        <f>IF(AND(COUNTIF(L2062:M2062, "BASE"),COUNTIF(L2062:M2062, "TAXONOMIC")),1,0)</f>
        <v>1</v>
      </c>
      <c r="P2062">
        <f>IF(AND(COUNTIF(L2062:M2062, "BASE"),COUNTIF(L2062:M2062, "THEMATIC")),1,0)</f>
        <v>0</v>
      </c>
      <c r="Q2062" t="s">
        <v>354</v>
      </c>
      <c r="R2062">
        <f>IF(AND(COUNTIF(L2062:M2062, "THEMATIC"),COUNTIF(L2062:M2062, "TAXONOMIC")),1,0)</f>
        <v>0</v>
      </c>
      <c r="S2062">
        <f>IF(COUNTIF(L2062:M2062, "UNRELATED"),1,0)</f>
        <v>0</v>
      </c>
    </row>
    <row r="2063" spans="1:19" x14ac:dyDescent="0.35">
      <c r="A2063">
        <v>3974</v>
      </c>
      <c r="B2063">
        <v>2</v>
      </c>
      <c r="C2063">
        <v>56</v>
      </c>
      <c r="D2063" t="s">
        <v>126</v>
      </c>
      <c r="E2063" t="s">
        <v>127</v>
      </c>
      <c r="F2063" t="s">
        <v>12</v>
      </c>
      <c r="G2063" t="s">
        <v>128</v>
      </c>
      <c r="H2063" t="s">
        <v>129</v>
      </c>
      <c r="I2063" t="s">
        <v>130</v>
      </c>
      <c r="J2063" t="s">
        <v>126</v>
      </c>
      <c r="K2063" t="s">
        <v>127</v>
      </c>
      <c r="L2063" t="s">
        <v>6</v>
      </c>
      <c r="M2063" t="s">
        <v>14</v>
      </c>
      <c r="N2063">
        <v>5.0501674189000001</v>
      </c>
      <c r="O2063">
        <f>IF(AND(COUNTIF(L2063:M2063, "BASE"),COUNTIF(L2063:M2063, "TAXONOMIC")),1,0)</f>
        <v>1</v>
      </c>
      <c r="P2063">
        <f>IF(AND(COUNTIF(L2063:M2063, "BASE"),COUNTIF(L2063:M2063, "THEMATIC")),1,0)</f>
        <v>0</v>
      </c>
      <c r="Q2063" t="s">
        <v>354</v>
      </c>
      <c r="R2063">
        <f>IF(AND(COUNTIF(L2063:M2063, "THEMATIC"),COUNTIF(L2063:M2063, "TAXONOMIC")),1,0)</f>
        <v>0</v>
      </c>
      <c r="S2063">
        <f>IF(COUNTIF(L2063:M2063, "UNRELATED"),1,0)</f>
        <v>0</v>
      </c>
    </row>
    <row r="2064" spans="1:19" x14ac:dyDescent="0.35">
      <c r="A2064">
        <v>3974</v>
      </c>
      <c r="B2064">
        <v>2</v>
      </c>
      <c r="C2064">
        <v>57</v>
      </c>
      <c r="D2064" t="s">
        <v>131</v>
      </c>
      <c r="E2064" t="s">
        <v>132</v>
      </c>
      <c r="F2064" t="s">
        <v>133</v>
      </c>
      <c r="G2064" t="s">
        <v>134</v>
      </c>
      <c r="H2064" t="s">
        <v>135</v>
      </c>
      <c r="I2064" t="s">
        <v>136</v>
      </c>
      <c r="J2064" t="s">
        <v>131</v>
      </c>
      <c r="K2064" t="s">
        <v>132</v>
      </c>
      <c r="L2064" t="s">
        <v>6</v>
      </c>
      <c r="M2064" t="s">
        <v>14</v>
      </c>
      <c r="N2064">
        <v>9.5365951281899992</v>
      </c>
      <c r="O2064">
        <f>IF(AND(COUNTIF(L2064:M2064, "BASE"),COUNTIF(L2064:M2064, "TAXONOMIC")),1,0)</f>
        <v>1</v>
      </c>
      <c r="P2064">
        <f>IF(AND(COUNTIF(L2064:M2064, "BASE"),COUNTIF(L2064:M2064, "THEMATIC")),1,0)</f>
        <v>0</v>
      </c>
      <c r="Q2064" t="s">
        <v>354</v>
      </c>
      <c r="R2064">
        <f>IF(AND(COUNTIF(L2064:M2064, "THEMATIC"),COUNTIF(L2064:M2064, "TAXONOMIC")),1,0)</f>
        <v>0</v>
      </c>
      <c r="S2064">
        <f>IF(COUNTIF(L2064:M2064, "UNRELATED"),1,0)</f>
        <v>0</v>
      </c>
    </row>
    <row r="2065" spans="1:19" x14ac:dyDescent="0.35">
      <c r="A2065">
        <v>3974</v>
      </c>
      <c r="B2065">
        <v>2</v>
      </c>
      <c r="C2065">
        <v>58</v>
      </c>
      <c r="D2065" t="s">
        <v>171</v>
      </c>
      <c r="E2065" t="s">
        <v>172</v>
      </c>
      <c r="F2065" t="s">
        <v>140</v>
      </c>
      <c r="G2065" t="s">
        <v>86</v>
      </c>
      <c r="H2065" t="s">
        <v>173</v>
      </c>
      <c r="I2065" t="s">
        <v>174</v>
      </c>
      <c r="J2065" t="s">
        <v>171</v>
      </c>
      <c r="K2065" t="s">
        <v>172</v>
      </c>
      <c r="L2065" t="s">
        <v>6</v>
      </c>
      <c r="M2065" t="s">
        <v>14</v>
      </c>
      <c r="N2065">
        <v>5.1028224510999998</v>
      </c>
      <c r="O2065">
        <f>IF(AND(COUNTIF(L2065:M2065, "BASE"),COUNTIF(L2065:M2065, "TAXONOMIC")),1,0)</f>
        <v>1</v>
      </c>
      <c r="P2065">
        <f>IF(AND(COUNTIF(L2065:M2065, "BASE"),COUNTIF(L2065:M2065, "THEMATIC")),1,0)</f>
        <v>0</v>
      </c>
      <c r="Q2065" t="s">
        <v>354</v>
      </c>
      <c r="R2065">
        <f>IF(AND(COUNTIF(L2065:M2065, "THEMATIC"),COUNTIF(L2065:M2065, "TAXONOMIC")),1,0)</f>
        <v>0</v>
      </c>
      <c r="S2065">
        <f>IF(COUNTIF(L2065:M2065, "UNRELATED"),1,0)</f>
        <v>0</v>
      </c>
    </row>
    <row r="2066" spans="1:19" x14ac:dyDescent="0.35">
      <c r="A2066">
        <v>3974</v>
      </c>
      <c r="B2066">
        <v>2</v>
      </c>
      <c r="C2066">
        <v>59</v>
      </c>
      <c r="D2066" t="s">
        <v>59</v>
      </c>
      <c r="E2066" t="s">
        <v>137</v>
      </c>
      <c r="F2066" t="s">
        <v>138</v>
      </c>
      <c r="G2066" t="s">
        <v>139</v>
      </c>
      <c r="H2066" t="s">
        <v>140</v>
      </c>
      <c r="I2066" t="s">
        <v>141</v>
      </c>
      <c r="J2066" t="s">
        <v>59</v>
      </c>
      <c r="K2066" t="s">
        <v>137</v>
      </c>
      <c r="L2066" t="s">
        <v>6</v>
      </c>
      <c r="M2066" t="s">
        <v>14</v>
      </c>
      <c r="N2066">
        <v>5.9852838838700002</v>
      </c>
      <c r="O2066">
        <f>IF(AND(COUNTIF(L2066:M2066, "BASE"),COUNTIF(L2066:M2066, "TAXONOMIC")),1,0)</f>
        <v>1</v>
      </c>
      <c r="P2066">
        <f>IF(AND(COUNTIF(L2066:M2066, "BASE"),COUNTIF(L2066:M2066, "THEMATIC")),1,0)</f>
        <v>0</v>
      </c>
      <c r="Q2066" t="s">
        <v>354</v>
      </c>
      <c r="R2066">
        <f>IF(AND(COUNTIF(L2066:M2066, "THEMATIC"),COUNTIF(L2066:M2066, "TAXONOMIC")),1,0)</f>
        <v>0</v>
      </c>
      <c r="S2066">
        <f>IF(COUNTIF(L2066:M2066, "UNRELATED"),1,0)</f>
        <v>0</v>
      </c>
    </row>
    <row r="2067" spans="1:19" x14ac:dyDescent="0.35">
      <c r="A2067">
        <v>3976</v>
      </c>
      <c r="B2067">
        <v>2</v>
      </c>
      <c r="C2067">
        <v>1</v>
      </c>
      <c r="D2067" t="s">
        <v>15</v>
      </c>
      <c r="E2067" t="s">
        <v>16</v>
      </c>
      <c r="F2067" t="s">
        <v>17</v>
      </c>
      <c r="G2067" t="s">
        <v>18</v>
      </c>
      <c r="H2067" t="s">
        <v>19</v>
      </c>
      <c r="I2067" t="s">
        <v>20</v>
      </c>
      <c r="J2067" t="s">
        <v>15</v>
      </c>
      <c r="K2067" t="s">
        <v>16</v>
      </c>
      <c r="L2067" t="s">
        <v>6</v>
      </c>
      <c r="M2067" t="s">
        <v>14</v>
      </c>
      <c r="N2067">
        <v>21.7028242389</v>
      </c>
      <c r="O2067">
        <f>IF(AND(COUNTIF(L2067:M2067, "BASE"),COUNTIF(L2067:M2067, "TAXONOMIC")),1,0)</f>
        <v>1</v>
      </c>
      <c r="P2067">
        <f>IF(AND(COUNTIF(L2067:M2067, "BASE"),COUNTIF(L2067:M2067, "THEMATIC")),1,0)</f>
        <v>0</v>
      </c>
      <c r="Q2067" t="s">
        <v>354</v>
      </c>
      <c r="R2067">
        <f>IF(AND(COUNTIF(L2067:M2067, "THEMATIC"),COUNTIF(L2067:M2067, "TAXONOMIC")),1,0)</f>
        <v>0</v>
      </c>
      <c r="S2067">
        <f>IF(COUNTIF(L2067:M2067, "UNRELATED"),1,0)</f>
        <v>0</v>
      </c>
    </row>
    <row r="2068" spans="1:19" x14ac:dyDescent="0.35">
      <c r="A2068">
        <v>3976</v>
      </c>
      <c r="B2068">
        <v>2</v>
      </c>
      <c r="C2068">
        <v>2</v>
      </c>
      <c r="D2068" t="s">
        <v>142</v>
      </c>
      <c r="E2068" t="s">
        <v>45</v>
      </c>
      <c r="F2068" t="s">
        <v>143</v>
      </c>
      <c r="G2068" t="s">
        <v>144</v>
      </c>
      <c r="H2068" t="s">
        <v>51</v>
      </c>
      <c r="I2068" t="s">
        <v>145</v>
      </c>
      <c r="J2068" t="s">
        <v>142</v>
      </c>
      <c r="K2068" t="s">
        <v>45</v>
      </c>
      <c r="L2068" t="s">
        <v>6</v>
      </c>
      <c r="M2068" t="s">
        <v>14</v>
      </c>
      <c r="N2068">
        <v>15.4544770748</v>
      </c>
      <c r="O2068">
        <f>IF(AND(COUNTIF(L2068:M2068, "BASE"),COUNTIF(L2068:M2068, "TAXONOMIC")),1,0)</f>
        <v>1</v>
      </c>
      <c r="P2068">
        <f>IF(AND(COUNTIF(L2068:M2068, "BASE"),COUNTIF(L2068:M2068, "THEMATIC")),1,0)</f>
        <v>0</v>
      </c>
      <c r="Q2068" t="s">
        <v>354</v>
      </c>
      <c r="R2068">
        <f>IF(AND(COUNTIF(L2068:M2068, "THEMATIC"),COUNTIF(L2068:M2068, "TAXONOMIC")),1,0)</f>
        <v>0</v>
      </c>
      <c r="S2068">
        <f>IF(COUNTIF(L2068:M2068, "UNRELATED"),1,0)</f>
        <v>0</v>
      </c>
    </row>
    <row r="2069" spans="1:19" x14ac:dyDescent="0.35">
      <c r="A2069">
        <v>3976</v>
      </c>
      <c r="B2069">
        <v>2</v>
      </c>
      <c r="C2069">
        <v>3</v>
      </c>
      <c r="D2069" t="s">
        <v>146</v>
      </c>
      <c r="E2069" t="s">
        <v>147</v>
      </c>
      <c r="F2069" t="s">
        <v>148</v>
      </c>
      <c r="G2069" t="s">
        <v>149</v>
      </c>
      <c r="H2069" t="s">
        <v>150</v>
      </c>
      <c r="I2069" t="s">
        <v>151</v>
      </c>
      <c r="J2069" t="s">
        <v>146</v>
      </c>
      <c r="K2069" t="s">
        <v>148</v>
      </c>
      <c r="L2069" t="s">
        <v>6</v>
      </c>
      <c r="M2069" t="s">
        <v>7</v>
      </c>
      <c r="N2069">
        <v>15.4187261593</v>
      </c>
      <c r="O2069">
        <f>IF(AND(COUNTIF(L2069:M2069, "BASE"),COUNTIF(L2069:M2069, "TAXONOMIC")),1,0)</f>
        <v>0</v>
      </c>
      <c r="P2069">
        <f>IF(AND(COUNTIF(L2069:M2069, "BASE"),COUNTIF(L2069:M2069, "THEMATIC")),1,0)</f>
        <v>1</v>
      </c>
      <c r="Q2069" t="s">
        <v>353</v>
      </c>
      <c r="R2069">
        <f>IF(AND(COUNTIF(L2069:M2069, "THEMATIC"),COUNTIF(L2069:M2069, "TAXONOMIC")),1,0)</f>
        <v>0</v>
      </c>
      <c r="S2069">
        <f>IF(COUNTIF(L2069:M2069, "UNRELATED"),1,0)</f>
        <v>0</v>
      </c>
    </row>
    <row r="2070" spans="1:19" x14ac:dyDescent="0.35">
      <c r="A2070">
        <v>3976</v>
      </c>
      <c r="B2070">
        <v>2</v>
      </c>
      <c r="C2070">
        <v>4</v>
      </c>
      <c r="D2070" t="s">
        <v>293</v>
      </c>
      <c r="E2070" t="s">
        <v>294</v>
      </c>
      <c r="F2070" t="s">
        <v>295</v>
      </c>
      <c r="G2070" t="s">
        <v>296</v>
      </c>
      <c r="H2070" t="s">
        <v>297</v>
      </c>
      <c r="I2070" t="s">
        <v>298</v>
      </c>
      <c r="J2070" t="s">
        <v>294</v>
      </c>
      <c r="K2070" t="s">
        <v>293</v>
      </c>
      <c r="L2070" t="s">
        <v>14</v>
      </c>
      <c r="M2070" t="s">
        <v>6</v>
      </c>
      <c r="N2070">
        <v>7.6930826872100004</v>
      </c>
      <c r="O2070">
        <f>IF(AND(COUNTIF(L2070:M2070, "BASE"),COUNTIF(L2070:M2070, "TAXONOMIC")),1,0)</f>
        <v>1</v>
      </c>
      <c r="P2070">
        <f>IF(AND(COUNTIF(L2070:M2070, "BASE"),COUNTIF(L2070:M2070, "THEMATIC")),1,0)</f>
        <v>0</v>
      </c>
      <c r="Q2070" t="s">
        <v>354</v>
      </c>
      <c r="R2070">
        <f>IF(AND(COUNTIF(L2070:M2070, "THEMATIC"),COUNTIF(L2070:M2070, "TAXONOMIC")),1,0)</f>
        <v>0</v>
      </c>
      <c r="S2070">
        <f>IF(COUNTIF(L2070:M2070, "UNRELATED"),1,0)</f>
        <v>0</v>
      </c>
    </row>
    <row r="2071" spans="1:19" x14ac:dyDescent="0.35">
      <c r="A2071">
        <v>3976</v>
      </c>
      <c r="B2071">
        <v>2</v>
      </c>
      <c r="C2071">
        <v>5</v>
      </c>
      <c r="D2071" t="s">
        <v>307</v>
      </c>
      <c r="E2071" t="s">
        <v>308</v>
      </c>
      <c r="F2071" t="s">
        <v>309</v>
      </c>
      <c r="G2071" t="s">
        <v>310</v>
      </c>
      <c r="H2071" t="s">
        <v>311</v>
      </c>
      <c r="I2071" t="s">
        <v>312</v>
      </c>
      <c r="J2071" t="s">
        <v>307</v>
      </c>
      <c r="K2071" t="s">
        <v>308</v>
      </c>
      <c r="L2071" t="s">
        <v>6</v>
      </c>
      <c r="M2071" t="s">
        <v>14</v>
      </c>
      <c r="N2071">
        <v>8.3425751994899997</v>
      </c>
      <c r="O2071">
        <f>IF(AND(COUNTIF(L2071:M2071, "BASE"),COUNTIF(L2071:M2071, "TAXONOMIC")),1,0)</f>
        <v>1</v>
      </c>
      <c r="P2071">
        <f>IF(AND(COUNTIF(L2071:M2071, "BASE"),COUNTIF(L2071:M2071, "THEMATIC")),1,0)</f>
        <v>0</v>
      </c>
      <c r="Q2071" t="s">
        <v>354</v>
      </c>
      <c r="R2071">
        <f>IF(AND(COUNTIF(L2071:M2071, "THEMATIC"),COUNTIF(L2071:M2071, "TAXONOMIC")),1,0)</f>
        <v>0</v>
      </c>
      <c r="S2071">
        <f>IF(COUNTIF(L2071:M2071, "UNRELATED"),1,0)</f>
        <v>0</v>
      </c>
    </row>
    <row r="2072" spans="1:19" x14ac:dyDescent="0.35">
      <c r="A2072">
        <v>3976</v>
      </c>
      <c r="B2072">
        <v>2</v>
      </c>
      <c r="C2072">
        <v>6</v>
      </c>
      <c r="D2072" t="s">
        <v>69</v>
      </c>
      <c r="E2072" t="s">
        <v>70</v>
      </c>
      <c r="F2072" t="s">
        <v>71</v>
      </c>
      <c r="G2072" t="s">
        <v>38</v>
      </c>
      <c r="H2072" t="s">
        <v>72</v>
      </c>
      <c r="I2072" t="s">
        <v>73</v>
      </c>
      <c r="J2072" t="s">
        <v>69</v>
      </c>
      <c r="K2072" t="s">
        <v>70</v>
      </c>
      <c r="L2072" t="s">
        <v>6</v>
      </c>
      <c r="M2072" t="s">
        <v>14</v>
      </c>
      <c r="N2072">
        <v>8.73392536363</v>
      </c>
      <c r="O2072">
        <f>IF(AND(COUNTIF(L2072:M2072, "BASE"),COUNTIF(L2072:M2072, "TAXONOMIC")),1,0)</f>
        <v>1</v>
      </c>
      <c r="P2072">
        <f>IF(AND(COUNTIF(L2072:M2072, "BASE"),COUNTIF(L2072:M2072, "THEMATIC")),1,0)</f>
        <v>0</v>
      </c>
      <c r="Q2072" t="s">
        <v>354</v>
      </c>
      <c r="R2072">
        <f>IF(AND(COUNTIF(L2072:M2072, "THEMATIC"),COUNTIF(L2072:M2072, "TAXONOMIC")),1,0)</f>
        <v>0</v>
      </c>
      <c r="S2072">
        <f>IF(COUNTIF(L2072:M2072, "UNRELATED"),1,0)</f>
        <v>0</v>
      </c>
    </row>
    <row r="2073" spans="1:19" x14ac:dyDescent="0.35">
      <c r="A2073">
        <v>3976</v>
      </c>
      <c r="B2073">
        <v>2</v>
      </c>
      <c r="C2073">
        <v>7</v>
      </c>
      <c r="D2073" t="s">
        <v>126</v>
      </c>
      <c r="E2073" t="s">
        <v>127</v>
      </c>
      <c r="F2073" t="s">
        <v>12</v>
      </c>
      <c r="G2073" t="s">
        <v>128</v>
      </c>
      <c r="H2073" t="s">
        <v>129</v>
      </c>
      <c r="I2073" t="s">
        <v>130</v>
      </c>
      <c r="J2073" t="s">
        <v>126</v>
      </c>
      <c r="K2073" t="s">
        <v>127</v>
      </c>
      <c r="L2073" t="s">
        <v>6</v>
      </c>
      <c r="M2073" t="s">
        <v>14</v>
      </c>
      <c r="N2073">
        <v>15.5731690683</v>
      </c>
      <c r="O2073">
        <f>IF(AND(COUNTIF(L2073:M2073, "BASE"),COUNTIF(L2073:M2073, "TAXONOMIC")),1,0)</f>
        <v>1</v>
      </c>
      <c r="P2073">
        <f>IF(AND(COUNTIF(L2073:M2073, "BASE"),COUNTIF(L2073:M2073, "THEMATIC")),1,0)</f>
        <v>0</v>
      </c>
      <c r="Q2073" t="s">
        <v>354</v>
      </c>
      <c r="R2073">
        <f>IF(AND(COUNTIF(L2073:M2073, "THEMATIC"),COUNTIF(L2073:M2073, "TAXONOMIC")),1,0)</f>
        <v>0</v>
      </c>
      <c r="S2073">
        <f>IF(COUNTIF(L2073:M2073, "UNRELATED"),1,0)</f>
        <v>0</v>
      </c>
    </row>
    <row r="2074" spans="1:19" x14ac:dyDescent="0.35">
      <c r="A2074">
        <v>3976</v>
      </c>
      <c r="B2074">
        <v>2</v>
      </c>
      <c r="C2074">
        <v>8</v>
      </c>
      <c r="D2074" t="s">
        <v>39</v>
      </c>
      <c r="E2074" t="s">
        <v>40</v>
      </c>
      <c r="F2074" t="s">
        <v>41</v>
      </c>
      <c r="G2074" t="s">
        <v>42</v>
      </c>
      <c r="H2074" t="s">
        <v>43</v>
      </c>
      <c r="I2074" t="s">
        <v>44</v>
      </c>
      <c r="J2074" t="s">
        <v>39</v>
      </c>
      <c r="K2074" t="s">
        <v>43</v>
      </c>
      <c r="L2074" t="s">
        <v>6</v>
      </c>
      <c r="M2074" t="s">
        <v>324</v>
      </c>
      <c r="N2074">
        <v>26.4236239168</v>
      </c>
      <c r="O2074">
        <f>IF(AND(COUNTIF(L2074:M2074, "BASE"),COUNTIF(L2074:M2074, "TAXONOMIC")),1,0)</f>
        <v>0</v>
      </c>
      <c r="P2074">
        <f>IF(AND(COUNTIF(L2074:M2074, "BASE"),COUNTIF(L2074:M2074, "THEMATIC")),1,0)</f>
        <v>0</v>
      </c>
      <c r="Q2074" t="s">
        <v>352</v>
      </c>
      <c r="R2074">
        <f>IF(AND(COUNTIF(L2074:M2074, "THEMATIC"),COUNTIF(L2074:M2074, "TAXONOMIC")),1,0)</f>
        <v>0</v>
      </c>
      <c r="S2074">
        <f>IF(COUNTIF(L2074:M2074, "UNRELATED"),1,0)</f>
        <v>1</v>
      </c>
    </row>
    <row r="2075" spans="1:19" x14ac:dyDescent="0.35">
      <c r="A2075">
        <v>3976</v>
      </c>
      <c r="B2075">
        <v>2</v>
      </c>
      <c r="C2075">
        <v>9</v>
      </c>
      <c r="D2075" t="s">
        <v>91</v>
      </c>
      <c r="E2075" t="s">
        <v>92</v>
      </c>
      <c r="F2075" t="s">
        <v>93</v>
      </c>
      <c r="G2075" t="s">
        <v>94</v>
      </c>
      <c r="H2075" t="s">
        <v>95</v>
      </c>
      <c r="I2075" t="s">
        <v>96</v>
      </c>
      <c r="J2075" t="s">
        <v>92</v>
      </c>
      <c r="K2075" t="s">
        <v>91</v>
      </c>
      <c r="L2075" t="s">
        <v>14</v>
      </c>
      <c r="M2075" t="s">
        <v>6</v>
      </c>
      <c r="N2075">
        <v>32.163432614999998</v>
      </c>
      <c r="O2075">
        <f>IF(AND(COUNTIF(L2075:M2075, "BASE"),COUNTIF(L2075:M2075, "TAXONOMIC")),1,0)</f>
        <v>1</v>
      </c>
      <c r="P2075">
        <f>IF(AND(COUNTIF(L2075:M2075, "BASE"),COUNTIF(L2075:M2075, "THEMATIC")),1,0)</f>
        <v>0</v>
      </c>
      <c r="Q2075" t="s">
        <v>354</v>
      </c>
      <c r="R2075">
        <f>IF(AND(COUNTIF(L2075:M2075, "THEMATIC"),COUNTIF(L2075:M2075, "TAXONOMIC")),1,0)</f>
        <v>0</v>
      </c>
      <c r="S2075">
        <f>IF(COUNTIF(L2075:M2075, "UNRELATED"),1,0)</f>
        <v>0</v>
      </c>
    </row>
    <row r="2076" spans="1:19" x14ac:dyDescent="0.35">
      <c r="A2076">
        <v>3976</v>
      </c>
      <c r="B2076">
        <v>2</v>
      </c>
      <c r="C2076">
        <v>10</v>
      </c>
      <c r="D2076" t="s">
        <v>318</v>
      </c>
      <c r="E2076" t="s">
        <v>319</v>
      </c>
      <c r="F2076" t="s">
        <v>320</v>
      </c>
      <c r="G2076" t="s">
        <v>321</v>
      </c>
      <c r="H2076" t="s">
        <v>322</v>
      </c>
      <c r="I2076" t="s">
        <v>323</v>
      </c>
      <c r="J2076" t="s">
        <v>319</v>
      </c>
      <c r="K2076" t="s">
        <v>318</v>
      </c>
      <c r="L2076" t="s">
        <v>14</v>
      </c>
      <c r="M2076" t="s">
        <v>6</v>
      </c>
      <c r="N2076">
        <v>8.6794650406800002</v>
      </c>
      <c r="O2076">
        <f>IF(AND(COUNTIF(L2076:M2076, "BASE"),COUNTIF(L2076:M2076, "TAXONOMIC")),1,0)</f>
        <v>1</v>
      </c>
      <c r="P2076">
        <f>IF(AND(COUNTIF(L2076:M2076, "BASE"),COUNTIF(L2076:M2076, "THEMATIC")),1,0)</f>
        <v>0</v>
      </c>
      <c r="Q2076" t="s">
        <v>354</v>
      </c>
      <c r="R2076">
        <f>IF(AND(COUNTIF(L2076:M2076, "THEMATIC"),COUNTIF(L2076:M2076, "TAXONOMIC")),1,0)</f>
        <v>0</v>
      </c>
      <c r="S2076">
        <f>IF(COUNTIF(L2076:M2076, "UNRELATED"),1,0)</f>
        <v>0</v>
      </c>
    </row>
    <row r="2077" spans="1:19" x14ac:dyDescent="0.35">
      <c r="A2077">
        <v>3976</v>
      </c>
      <c r="B2077">
        <v>2</v>
      </c>
      <c r="C2077">
        <v>11</v>
      </c>
      <c r="D2077" t="s">
        <v>103</v>
      </c>
      <c r="E2077" t="s">
        <v>104</v>
      </c>
      <c r="F2077" t="s">
        <v>105</v>
      </c>
      <c r="G2077" t="s">
        <v>106</v>
      </c>
      <c r="H2077" t="s">
        <v>107</v>
      </c>
      <c r="I2077" t="s">
        <v>108</v>
      </c>
      <c r="J2077" t="s">
        <v>104</v>
      </c>
      <c r="K2077" t="s">
        <v>103</v>
      </c>
      <c r="L2077" t="s">
        <v>14</v>
      </c>
      <c r="M2077" t="s">
        <v>6</v>
      </c>
      <c r="N2077">
        <v>3.4220679170700001</v>
      </c>
      <c r="O2077">
        <f>IF(AND(COUNTIF(L2077:M2077, "BASE"),COUNTIF(L2077:M2077, "TAXONOMIC")),1,0)</f>
        <v>1</v>
      </c>
      <c r="P2077">
        <f>IF(AND(COUNTIF(L2077:M2077, "BASE"),COUNTIF(L2077:M2077, "THEMATIC")),1,0)</f>
        <v>0</v>
      </c>
      <c r="Q2077" t="s">
        <v>354</v>
      </c>
      <c r="R2077">
        <f>IF(AND(COUNTIF(L2077:M2077, "THEMATIC"),COUNTIF(L2077:M2077, "TAXONOMIC")),1,0)</f>
        <v>0</v>
      </c>
      <c r="S2077">
        <f>IF(COUNTIF(L2077:M2077, "UNRELATED"),1,0)</f>
        <v>0</v>
      </c>
    </row>
    <row r="2078" spans="1:19" x14ac:dyDescent="0.35">
      <c r="A2078">
        <v>3976</v>
      </c>
      <c r="B2078">
        <v>2</v>
      </c>
      <c r="C2078">
        <v>12</v>
      </c>
      <c r="D2078" t="s">
        <v>79</v>
      </c>
      <c r="E2078" t="s">
        <v>80</v>
      </c>
      <c r="F2078" t="s">
        <v>81</v>
      </c>
      <c r="G2078" t="s">
        <v>82</v>
      </c>
      <c r="H2078" t="s">
        <v>83</v>
      </c>
      <c r="I2078" t="s">
        <v>84</v>
      </c>
      <c r="J2078" t="s">
        <v>81</v>
      </c>
      <c r="K2078" t="s">
        <v>79</v>
      </c>
      <c r="L2078" t="s">
        <v>7</v>
      </c>
      <c r="M2078" t="s">
        <v>6</v>
      </c>
      <c r="N2078">
        <v>59.075792748700003</v>
      </c>
      <c r="O2078">
        <f>IF(AND(COUNTIF(L2078:M2078, "BASE"),COUNTIF(L2078:M2078, "TAXONOMIC")),1,0)</f>
        <v>0</v>
      </c>
      <c r="P2078">
        <f>IF(AND(COUNTIF(L2078:M2078, "BASE"),COUNTIF(L2078:M2078, "THEMATIC")),1,0)</f>
        <v>1</v>
      </c>
      <c r="Q2078" t="s">
        <v>353</v>
      </c>
      <c r="R2078">
        <f>IF(AND(COUNTIF(L2078:M2078, "THEMATIC"),COUNTIF(L2078:M2078, "TAXONOMIC")),1,0)</f>
        <v>0</v>
      </c>
      <c r="S2078">
        <f>IF(COUNTIF(L2078:M2078, "UNRELATED"),1,0)</f>
        <v>0</v>
      </c>
    </row>
    <row r="2079" spans="1:19" x14ac:dyDescent="0.35">
      <c r="A2079">
        <v>3976</v>
      </c>
      <c r="B2079">
        <v>2</v>
      </c>
      <c r="C2079">
        <v>13</v>
      </c>
      <c r="D2079" t="s">
        <v>59</v>
      </c>
      <c r="E2079" t="s">
        <v>137</v>
      </c>
      <c r="F2079" t="s">
        <v>138</v>
      </c>
      <c r="G2079" t="s">
        <v>139</v>
      </c>
      <c r="H2079" t="s">
        <v>140</v>
      </c>
      <c r="I2079" t="s">
        <v>141</v>
      </c>
      <c r="J2079" t="s">
        <v>59</v>
      </c>
      <c r="K2079" t="s">
        <v>137</v>
      </c>
      <c r="L2079" t="s">
        <v>6</v>
      </c>
      <c r="M2079" t="s">
        <v>14</v>
      </c>
      <c r="N2079">
        <v>8.8662217611000003</v>
      </c>
      <c r="O2079">
        <f>IF(AND(COUNTIF(L2079:M2079, "BASE"),COUNTIF(L2079:M2079, "TAXONOMIC")),1,0)</f>
        <v>1</v>
      </c>
      <c r="P2079">
        <f>IF(AND(COUNTIF(L2079:M2079, "BASE"),COUNTIF(L2079:M2079, "THEMATIC")),1,0)</f>
        <v>0</v>
      </c>
      <c r="Q2079" t="s">
        <v>354</v>
      </c>
      <c r="R2079">
        <f>IF(AND(COUNTIF(L2079:M2079, "THEMATIC"),COUNTIF(L2079:M2079, "TAXONOMIC")),1,0)</f>
        <v>0</v>
      </c>
      <c r="S2079">
        <f>IF(COUNTIF(L2079:M2079, "UNRELATED"),1,0)</f>
        <v>0</v>
      </c>
    </row>
    <row r="2080" spans="1:19" x14ac:dyDescent="0.35">
      <c r="A2080">
        <v>3976</v>
      </c>
      <c r="B2080">
        <v>2</v>
      </c>
      <c r="C2080">
        <v>14</v>
      </c>
      <c r="D2080" t="s">
        <v>249</v>
      </c>
      <c r="E2080" t="s">
        <v>250</v>
      </c>
      <c r="F2080" t="s">
        <v>251</v>
      </c>
      <c r="G2080" t="s">
        <v>252</v>
      </c>
      <c r="H2080" t="s">
        <v>253</v>
      </c>
      <c r="I2080" t="s">
        <v>254</v>
      </c>
      <c r="J2080" t="s">
        <v>252</v>
      </c>
      <c r="K2080" t="s">
        <v>249</v>
      </c>
      <c r="L2080" t="s">
        <v>324</v>
      </c>
      <c r="M2080" t="s">
        <v>6</v>
      </c>
      <c r="N2080">
        <v>21.506165069600002</v>
      </c>
      <c r="O2080">
        <f>IF(AND(COUNTIF(L2080:M2080, "BASE"),COUNTIF(L2080:M2080, "TAXONOMIC")),1,0)</f>
        <v>0</v>
      </c>
      <c r="P2080">
        <f>IF(AND(COUNTIF(L2080:M2080, "BASE"),COUNTIF(L2080:M2080, "THEMATIC")),1,0)</f>
        <v>0</v>
      </c>
      <c r="Q2080" t="s">
        <v>352</v>
      </c>
      <c r="R2080">
        <f>IF(AND(COUNTIF(L2080:M2080, "THEMATIC"),COUNTIF(L2080:M2080, "TAXONOMIC")),1,0)</f>
        <v>0</v>
      </c>
      <c r="S2080">
        <f>IF(COUNTIF(L2080:M2080, "UNRELATED"),1,0)</f>
        <v>1</v>
      </c>
    </row>
    <row r="2081" spans="1:19" x14ac:dyDescent="0.35">
      <c r="A2081">
        <v>3976</v>
      </c>
      <c r="B2081">
        <v>2</v>
      </c>
      <c r="C2081">
        <v>15</v>
      </c>
      <c r="D2081" t="s">
        <v>132</v>
      </c>
      <c r="E2081" t="s">
        <v>244</v>
      </c>
      <c r="F2081" t="s">
        <v>245</v>
      </c>
      <c r="G2081" t="s">
        <v>246</v>
      </c>
      <c r="H2081" t="s">
        <v>247</v>
      </c>
      <c r="I2081" t="s">
        <v>248</v>
      </c>
      <c r="J2081" t="s">
        <v>244</v>
      </c>
      <c r="K2081" t="s">
        <v>132</v>
      </c>
      <c r="L2081" t="s">
        <v>14</v>
      </c>
      <c r="M2081" t="s">
        <v>6</v>
      </c>
      <c r="N2081">
        <v>6.5862709175000003</v>
      </c>
      <c r="O2081">
        <f>IF(AND(COUNTIF(L2081:M2081, "BASE"),COUNTIF(L2081:M2081, "TAXONOMIC")),1,0)</f>
        <v>1</v>
      </c>
      <c r="P2081">
        <f>IF(AND(COUNTIF(L2081:M2081, "BASE"),COUNTIF(L2081:M2081, "THEMATIC")),1,0)</f>
        <v>0</v>
      </c>
      <c r="Q2081" t="s">
        <v>354</v>
      </c>
      <c r="R2081">
        <f>IF(AND(COUNTIF(L2081:M2081, "THEMATIC"),COUNTIF(L2081:M2081, "TAXONOMIC")),1,0)</f>
        <v>0</v>
      </c>
      <c r="S2081">
        <f>IF(COUNTIF(L2081:M2081, "UNRELATED"),1,0)</f>
        <v>0</v>
      </c>
    </row>
    <row r="2082" spans="1:19" x14ac:dyDescent="0.35">
      <c r="A2082">
        <v>3976</v>
      </c>
      <c r="B2082">
        <v>2</v>
      </c>
      <c r="C2082">
        <v>16</v>
      </c>
      <c r="D2082" t="s">
        <v>279</v>
      </c>
      <c r="E2082" t="s">
        <v>280</v>
      </c>
      <c r="F2082" t="s">
        <v>281</v>
      </c>
      <c r="G2082" t="s">
        <v>282</v>
      </c>
      <c r="H2082" t="s">
        <v>283</v>
      </c>
      <c r="I2082" t="s">
        <v>284</v>
      </c>
      <c r="J2082" t="s">
        <v>280</v>
      </c>
      <c r="K2082" t="s">
        <v>279</v>
      </c>
      <c r="L2082" t="s">
        <v>14</v>
      </c>
      <c r="M2082" t="s">
        <v>6</v>
      </c>
      <c r="N2082">
        <v>7.31736270618</v>
      </c>
      <c r="O2082">
        <f>IF(AND(COUNTIF(L2082:M2082, "BASE"),COUNTIF(L2082:M2082, "TAXONOMIC")),1,0)</f>
        <v>1</v>
      </c>
      <c r="P2082">
        <f>IF(AND(COUNTIF(L2082:M2082, "BASE"),COUNTIF(L2082:M2082, "THEMATIC")),1,0)</f>
        <v>0</v>
      </c>
      <c r="Q2082" t="s">
        <v>354</v>
      </c>
      <c r="R2082">
        <f>IF(AND(COUNTIF(L2082:M2082, "THEMATIC"),COUNTIF(L2082:M2082, "TAXONOMIC")),1,0)</f>
        <v>0</v>
      </c>
      <c r="S2082">
        <f>IF(COUNTIF(L2082:M2082, "UNRELATED"),1,0)</f>
        <v>0</v>
      </c>
    </row>
    <row r="2083" spans="1:19" x14ac:dyDescent="0.35">
      <c r="A2083">
        <v>3976</v>
      </c>
      <c r="B2083">
        <v>2</v>
      </c>
      <c r="C2083">
        <v>17</v>
      </c>
      <c r="D2083" t="s">
        <v>55</v>
      </c>
      <c r="E2083" t="s">
        <v>107</v>
      </c>
      <c r="F2083" t="s">
        <v>167</v>
      </c>
      <c r="G2083" t="s">
        <v>168</v>
      </c>
      <c r="H2083" t="s">
        <v>169</v>
      </c>
      <c r="I2083" t="s">
        <v>170</v>
      </c>
      <c r="J2083" t="s">
        <v>55</v>
      </c>
      <c r="K2083" t="s">
        <v>107</v>
      </c>
      <c r="L2083" t="s">
        <v>6</v>
      </c>
      <c r="M2083" t="s">
        <v>14</v>
      </c>
      <c r="N2083">
        <v>9.44447596907</v>
      </c>
      <c r="O2083">
        <f>IF(AND(COUNTIF(L2083:M2083, "BASE"),COUNTIF(L2083:M2083, "TAXONOMIC")),1,0)</f>
        <v>1</v>
      </c>
      <c r="P2083">
        <f>IF(AND(COUNTIF(L2083:M2083, "BASE"),COUNTIF(L2083:M2083, "THEMATIC")),1,0)</f>
        <v>0</v>
      </c>
      <c r="Q2083" t="s">
        <v>354</v>
      </c>
      <c r="R2083">
        <f>IF(AND(COUNTIF(L2083:M2083, "THEMATIC"),COUNTIF(L2083:M2083, "TAXONOMIC")),1,0)</f>
        <v>0</v>
      </c>
      <c r="S2083">
        <f>IF(COUNTIF(L2083:M2083, "UNRELATED"),1,0)</f>
        <v>0</v>
      </c>
    </row>
    <row r="2084" spans="1:19" x14ac:dyDescent="0.35">
      <c r="A2084">
        <v>3976</v>
      </c>
      <c r="B2084">
        <v>2</v>
      </c>
      <c r="C2084">
        <v>18</v>
      </c>
      <c r="D2084" t="s">
        <v>208</v>
      </c>
      <c r="E2084" t="s">
        <v>209</v>
      </c>
      <c r="F2084" t="s">
        <v>210</v>
      </c>
      <c r="G2084" t="s">
        <v>211</v>
      </c>
      <c r="H2084" t="s">
        <v>212</v>
      </c>
      <c r="I2084" t="s">
        <v>213</v>
      </c>
      <c r="J2084" t="s">
        <v>208</v>
      </c>
      <c r="K2084" t="s">
        <v>209</v>
      </c>
      <c r="L2084" t="s">
        <v>6</v>
      </c>
      <c r="M2084" t="s">
        <v>14</v>
      </c>
      <c r="N2084">
        <v>6.6727106774299996</v>
      </c>
      <c r="O2084">
        <f>IF(AND(COUNTIF(L2084:M2084, "BASE"),COUNTIF(L2084:M2084, "TAXONOMIC")),1,0)</f>
        <v>1</v>
      </c>
      <c r="P2084">
        <f>IF(AND(COUNTIF(L2084:M2084, "BASE"),COUNTIF(L2084:M2084, "THEMATIC")),1,0)</f>
        <v>0</v>
      </c>
      <c r="Q2084" t="s">
        <v>354</v>
      </c>
      <c r="R2084">
        <f>IF(AND(COUNTIF(L2084:M2084, "THEMATIC"),COUNTIF(L2084:M2084, "TAXONOMIC")),1,0)</f>
        <v>0</v>
      </c>
      <c r="S2084">
        <f>IF(COUNTIF(L2084:M2084, "UNRELATED"),1,0)</f>
        <v>0</v>
      </c>
    </row>
    <row r="2085" spans="1:19" x14ac:dyDescent="0.35">
      <c r="A2085">
        <v>3976</v>
      </c>
      <c r="B2085">
        <v>2</v>
      </c>
      <c r="C2085">
        <v>19</v>
      </c>
      <c r="D2085" t="s">
        <v>187</v>
      </c>
      <c r="E2085" t="s">
        <v>188</v>
      </c>
      <c r="F2085" t="s">
        <v>189</v>
      </c>
      <c r="G2085" t="s">
        <v>190</v>
      </c>
      <c r="H2085" t="s">
        <v>191</v>
      </c>
      <c r="I2085" t="s">
        <v>58</v>
      </c>
      <c r="J2085" t="s">
        <v>188</v>
      </c>
      <c r="K2085" t="s">
        <v>187</v>
      </c>
      <c r="L2085" t="s">
        <v>14</v>
      </c>
      <c r="M2085" t="s">
        <v>6</v>
      </c>
      <c r="N2085">
        <v>11.4763895244</v>
      </c>
      <c r="O2085">
        <f>IF(AND(COUNTIF(L2085:M2085, "BASE"),COUNTIF(L2085:M2085, "TAXONOMIC")),1,0)</f>
        <v>1</v>
      </c>
      <c r="P2085">
        <f>IF(AND(COUNTIF(L2085:M2085, "BASE"),COUNTIF(L2085:M2085, "THEMATIC")),1,0)</f>
        <v>0</v>
      </c>
      <c r="Q2085" t="s">
        <v>354</v>
      </c>
      <c r="R2085">
        <f>IF(AND(COUNTIF(L2085:M2085, "THEMATIC"),COUNTIF(L2085:M2085, "TAXONOMIC")),1,0)</f>
        <v>0</v>
      </c>
      <c r="S2085">
        <f>IF(COUNTIF(L2085:M2085, "UNRELATED"),1,0)</f>
        <v>0</v>
      </c>
    </row>
    <row r="2086" spans="1:19" x14ac:dyDescent="0.35">
      <c r="A2086">
        <v>3976</v>
      </c>
      <c r="B2086">
        <v>2</v>
      </c>
      <c r="C2086">
        <v>20</v>
      </c>
      <c r="D2086" t="s">
        <v>214</v>
      </c>
      <c r="E2086" t="s">
        <v>215</v>
      </c>
      <c r="F2086" t="s">
        <v>216</v>
      </c>
      <c r="G2086" t="s">
        <v>217</v>
      </c>
      <c r="H2086" t="s">
        <v>218</v>
      </c>
      <c r="I2086" t="s">
        <v>219</v>
      </c>
      <c r="J2086" t="s">
        <v>214</v>
      </c>
      <c r="K2086" t="s">
        <v>215</v>
      </c>
      <c r="L2086" t="s">
        <v>6</v>
      </c>
      <c r="M2086" t="s">
        <v>14</v>
      </c>
      <c r="N2086">
        <v>5.1799318406300001</v>
      </c>
      <c r="O2086">
        <f>IF(AND(COUNTIF(L2086:M2086, "BASE"),COUNTIF(L2086:M2086, "TAXONOMIC")),1,0)</f>
        <v>1</v>
      </c>
      <c r="P2086">
        <f>IF(AND(COUNTIF(L2086:M2086, "BASE"),COUNTIF(L2086:M2086, "THEMATIC")),1,0)</f>
        <v>0</v>
      </c>
      <c r="Q2086" t="s">
        <v>354</v>
      </c>
      <c r="R2086">
        <f>IF(AND(COUNTIF(L2086:M2086, "THEMATIC"),COUNTIF(L2086:M2086, "TAXONOMIC")),1,0)</f>
        <v>0</v>
      </c>
      <c r="S2086">
        <f>IF(COUNTIF(L2086:M2086, "UNRELATED"),1,0)</f>
        <v>0</v>
      </c>
    </row>
    <row r="2087" spans="1:19" x14ac:dyDescent="0.35">
      <c r="A2087">
        <v>3976</v>
      </c>
      <c r="B2087">
        <v>2</v>
      </c>
      <c r="C2087">
        <v>21</v>
      </c>
      <c r="D2087" t="s">
        <v>74</v>
      </c>
      <c r="E2087" t="s">
        <v>16</v>
      </c>
      <c r="F2087" t="s">
        <v>75</v>
      </c>
      <c r="G2087" t="s">
        <v>76</v>
      </c>
      <c r="H2087" t="s">
        <v>77</v>
      </c>
      <c r="I2087" t="s">
        <v>78</v>
      </c>
      <c r="J2087" t="s">
        <v>74</v>
      </c>
      <c r="K2087" t="s">
        <v>16</v>
      </c>
      <c r="L2087" t="s">
        <v>6</v>
      </c>
      <c r="M2087" t="s">
        <v>14</v>
      </c>
      <c r="N2087">
        <v>10.40538462</v>
      </c>
      <c r="O2087">
        <f>IF(AND(COUNTIF(L2087:M2087, "BASE"),COUNTIF(L2087:M2087, "TAXONOMIC")),1,0)</f>
        <v>1</v>
      </c>
      <c r="P2087">
        <f>IF(AND(COUNTIF(L2087:M2087, "BASE"),COUNTIF(L2087:M2087, "THEMATIC")),1,0)</f>
        <v>0</v>
      </c>
      <c r="Q2087" t="s">
        <v>354</v>
      </c>
      <c r="R2087">
        <f>IF(AND(COUNTIF(L2087:M2087, "THEMATIC"),COUNTIF(L2087:M2087, "TAXONOMIC")),1,0)</f>
        <v>0</v>
      </c>
      <c r="S2087">
        <f>IF(COUNTIF(L2087:M2087, "UNRELATED"),1,0)</f>
        <v>0</v>
      </c>
    </row>
    <row r="2088" spans="1:19" x14ac:dyDescent="0.35">
      <c r="A2088">
        <v>3976</v>
      </c>
      <c r="B2088">
        <v>2</v>
      </c>
      <c r="C2088">
        <v>22</v>
      </c>
      <c r="D2088" t="s">
        <v>220</v>
      </c>
      <c r="E2088" t="s">
        <v>221</v>
      </c>
      <c r="F2088" t="s">
        <v>222</v>
      </c>
      <c r="G2088" t="s">
        <v>223</v>
      </c>
      <c r="H2088" t="s">
        <v>224</v>
      </c>
      <c r="I2088" t="s">
        <v>225</v>
      </c>
      <c r="J2088" t="s">
        <v>220</v>
      </c>
      <c r="K2088" t="s">
        <v>221</v>
      </c>
      <c r="L2088" t="s">
        <v>6</v>
      </c>
      <c r="M2088" t="s">
        <v>14</v>
      </c>
      <c r="N2088">
        <v>9.9885604220899999</v>
      </c>
      <c r="O2088">
        <f>IF(AND(COUNTIF(L2088:M2088, "BASE"),COUNTIF(L2088:M2088, "TAXONOMIC")),1,0)</f>
        <v>1</v>
      </c>
      <c r="P2088">
        <f>IF(AND(COUNTIF(L2088:M2088, "BASE"),COUNTIF(L2088:M2088, "THEMATIC")),1,0)</f>
        <v>0</v>
      </c>
      <c r="Q2088" t="s">
        <v>354</v>
      </c>
      <c r="R2088">
        <f>IF(AND(COUNTIF(L2088:M2088, "THEMATIC"),COUNTIF(L2088:M2088, "TAXONOMIC")),1,0)</f>
        <v>0</v>
      </c>
      <c r="S2088">
        <f>IF(COUNTIF(L2088:M2088, "UNRELATED"),1,0)</f>
        <v>0</v>
      </c>
    </row>
    <row r="2089" spans="1:19" x14ac:dyDescent="0.35">
      <c r="A2089">
        <v>3976</v>
      </c>
      <c r="B2089">
        <v>2</v>
      </c>
      <c r="C2089">
        <v>23</v>
      </c>
      <c r="D2089" t="s">
        <v>265</v>
      </c>
      <c r="E2089" t="s">
        <v>266</v>
      </c>
      <c r="F2089" t="s">
        <v>267</v>
      </c>
      <c r="G2089" t="s">
        <v>268</v>
      </c>
      <c r="H2089" t="s">
        <v>269</v>
      </c>
      <c r="I2089" t="s">
        <v>270</v>
      </c>
      <c r="J2089" t="s">
        <v>266</v>
      </c>
      <c r="K2089" t="s">
        <v>265</v>
      </c>
      <c r="L2089" t="s">
        <v>14</v>
      </c>
      <c r="M2089" t="s">
        <v>6</v>
      </c>
      <c r="N2089">
        <v>6.4720072330700003</v>
      </c>
      <c r="O2089">
        <f>IF(AND(COUNTIF(L2089:M2089, "BASE"),COUNTIF(L2089:M2089, "TAXONOMIC")),1,0)</f>
        <v>1</v>
      </c>
      <c r="P2089">
        <f>IF(AND(COUNTIF(L2089:M2089, "BASE"),COUNTIF(L2089:M2089, "THEMATIC")),1,0)</f>
        <v>0</v>
      </c>
      <c r="Q2089" t="s">
        <v>354</v>
      </c>
      <c r="R2089">
        <f>IF(AND(COUNTIF(L2089:M2089, "THEMATIC"),COUNTIF(L2089:M2089, "TAXONOMIC")),1,0)</f>
        <v>0</v>
      </c>
      <c r="S2089">
        <f>IF(COUNTIF(L2089:M2089, "UNRELATED"),1,0)</f>
        <v>0</v>
      </c>
    </row>
    <row r="2090" spans="1:19" x14ac:dyDescent="0.35">
      <c r="A2090">
        <v>3976</v>
      </c>
      <c r="B2090">
        <v>2</v>
      </c>
      <c r="C2090">
        <v>24</v>
      </c>
      <c r="D2090" t="s">
        <v>27</v>
      </c>
      <c r="E2090" t="s">
        <v>28</v>
      </c>
      <c r="F2090" t="s">
        <v>29</v>
      </c>
      <c r="G2090" t="s">
        <v>30</v>
      </c>
      <c r="H2090" t="s">
        <v>31</v>
      </c>
      <c r="I2090" t="s">
        <v>32</v>
      </c>
      <c r="J2090" t="s">
        <v>27</v>
      </c>
      <c r="K2090" t="s">
        <v>29</v>
      </c>
      <c r="L2090" t="s">
        <v>6</v>
      </c>
      <c r="M2090" t="s">
        <v>7</v>
      </c>
      <c r="N2090">
        <v>17.216483930500001</v>
      </c>
      <c r="O2090">
        <f>IF(AND(COUNTIF(L2090:M2090, "BASE"),COUNTIF(L2090:M2090, "TAXONOMIC")),1,0)</f>
        <v>0</v>
      </c>
      <c r="P2090">
        <f>IF(AND(COUNTIF(L2090:M2090, "BASE"),COUNTIF(L2090:M2090, "THEMATIC")),1,0)</f>
        <v>1</v>
      </c>
      <c r="Q2090" t="s">
        <v>353</v>
      </c>
      <c r="R2090">
        <f>IF(AND(COUNTIF(L2090:M2090, "THEMATIC"),COUNTIF(L2090:M2090, "TAXONOMIC")),1,0)</f>
        <v>0</v>
      </c>
      <c r="S2090">
        <f>IF(COUNTIF(L2090:M2090, "UNRELATED"),1,0)</f>
        <v>0</v>
      </c>
    </row>
    <row r="2091" spans="1:19" x14ac:dyDescent="0.35">
      <c r="A2091">
        <v>3976</v>
      </c>
      <c r="B2091">
        <v>2</v>
      </c>
      <c r="C2091">
        <v>25</v>
      </c>
      <c r="D2091" t="s">
        <v>162</v>
      </c>
      <c r="E2091" t="s">
        <v>163</v>
      </c>
      <c r="F2091" t="s">
        <v>164</v>
      </c>
      <c r="G2091" t="s">
        <v>165</v>
      </c>
      <c r="H2091" t="s">
        <v>166</v>
      </c>
      <c r="I2091" t="s">
        <v>115</v>
      </c>
      <c r="J2091" t="s">
        <v>162</v>
      </c>
      <c r="K2091" t="s">
        <v>163</v>
      </c>
      <c r="L2091" t="s">
        <v>6</v>
      </c>
      <c r="M2091" t="s">
        <v>14</v>
      </c>
      <c r="N2091">
        <v>13.503652626599999</v>
      </c>
      <c r="O2091">
        <f>IF(AND(COUNTIF(L2091:M2091, "BASE"),COUNTIF(L2091:M2091, "TAXONOMIC")),1,0)</f>
        <v>1</v>
      </c>
      <c r="P2091">
        <f>IF(AND(COUNTIF(L2091:M2091, "BASE"),COUNTIF(L2091:M2091, "THEMATIC")),1,0)</f>
        <v>0</v>
      </c>
      <c r="Q2091" t="s">
        <v>354</v>
      </c>
      <c r="R2091">
        <f>IF(AND(COUNTIF(L2091:M2091, "THEMATIC"),COUNTIF(L2091:M2091, "TAXONOMIC")),1,0)</f>
        <v>0</v>
      </c>
      <c r="S2091">
        <f>IF(COUNTIF(L2091:M2091, "UNRELATED"),1,0)</f>
        <v>0</v>
      </c>
    </row>
    <row r="2092" spans="1:19" x14ac:dyDescent="0.35">
      <c r="A2092">
        <v>3976</v>
      </c>
      <c r="B2092">
        <v>2</v>
      </c>
      <c r="C2092">
        <v>26</v>
      </c>
      <c r="D2092" t="s">
        <v>85</v>
      </c>
      <c r="E2092" t="s">
        <v>86</v>
      </c>
      <c r="F2092" t="s">
        <v>87</v>
      </c>
      <c r="G2092" t="s">
        <v>88</v>
      </c>
      <c r="H2092" t="s">
        <v>89</v>
      </c>
      <c r="I2092" t="s">
        <v>90</v>
      </c>
      <c r="J2092" t="s">
        <v>86</v>
      </c>
      <c r="K2092" t="s">
        <v>85</v>
      </c>
      <c r="L2092" t="s">
        <v>14</v>
      </c>
      <c r="M2092" t="s">
        <v>6</v>
      </c>
      <c r="N2092">
        <v>15.79720655</v>
      </c>
      <c r="O2092">
        <f>IF(AND(COUNTIF(L2092:M2092, "BASE"),COUNTIF(L2092:M2092, "TAXONOMIC")),1,0)</f>
        <v>1</v>
      </c>
      <c r="P2092">
        <f>IF(AND(COUNTIF(L2092:M2092, "BASE"),COUNTIF(L2092:M2092, "THEMATIC")),1,0)</f>
        <v>0</v>
      </c>
      <c r="Q2092" t="s">
        <v>354</v>
      </c>
      <c r="R2092">
        <f>IF(AND(COUNTIF(L2092:M2092, "THEMATIC"),COUNTIF(L2092:M2092, "TAXONOMIC")),1,0)</f>
        <v>0</v>
      </c>
      <c r="S2092">
        <f>IF(COUNTIF(L2092:M2092, "UNRELATED"),1,0)</f>
        <v>0</v>
      </c>
    </row>
    <row r="2093" spans="1:19" x14ac:dyDescent="0.35">
      <c r="A2093">
        <v>3976</v>
      </c>
      <c r="B2093">
        <v>2</v>
      </c>
      <c r="C2093">
        <v>27</v>
      </c>
      <c r="D2093" t="s">
        <v>63</v>
      </c>
      <c r="E2093" t="s">
        <v>64</v>
      </c>
      <c r="F2093" t="s">
        <v>65</v>
      </c>
      <c r="G2093" t="s">
        <v>66</v>
      </c>
      <c r="H2093" t="s">
        <v>67</v>
      </c>
      <c r="I2093" t="s">
        <v>68</v>
      </c>
      <c r="J2093" t="s">
        <v>63</v>
      </c>
      <c r="K2093" t="s">
        <v>64</v>
      </c>
      <c r="L2093" t="s">
        <v>6</v>
      </c>
      <c r="M2093" t="s">
        <v>14</v>
      </c>
      <c r="N2093">
        <v>7.8423278948200004</v>
      </c>
      <c r="O2093">
        <f>IF(AND(COUNTIF(L2093:M2093, "BASE"),COUNTIF(L2093:M2093, "TAXONOMIC")),1,0)</f>
        <v>1</v>
      </c>
      <c r="P2093">
        <f>IF(AND(COUNTIF(L2093:M2093, "BASE"),COUNTIF(L2093:M2093, "THEMATIC")),1,0)</f>
        <v>0</v>
      </c>
      <c r="Q2093" t="s">
        <v>354</v>
      </c>
      <c r="R2093">
        <f>IF(AND(COUNTIF(L2093:M2093, "THEMATIC"),COUNTIF(L2093:M2093, "TAXONOMIC")),1,0)</f>
        <v>0</v>
      </c>
      <c r="S2093">
        <f>IF(COUNTIF(L2093:M2093, "UNRELATED"),1,0)</f>
        <v>0</v>
      </c>
    </row>
    <row r="2094" spans="1:19" x14ac:dyDescent="0.35">
      <c r="A2094">
        <v>3976</v>
      </c>
      <c r="B2094">
        <v>2</v>
      </c>
      <c r="C2094">
        <v>28</v>
      </c>
      <c r="D2094" t="s">
        <v>97</v>
      </c>
      <c r="E2094" t="s">
        <v>98</v>
      </c>
      <c r="F2094" t="s">
        <v>99</v>
      </c>
      <c r="G2094" t="s">
        <v>100</v>
      </c>
      <c r="H2094" t="s">
        <v>101</v>
      </c>
      <c r="I2094" t="s">
        <v>102</v>
      </c>
      <c r="J2094" t="s">
        <v>97</v>
      </c>
      <c r="K2094" t="s">
        <v>98</v>
      </c>
      <c r="L2094" t="s">
        <v>6</v>
      </c>
      <c r="M2094" t="s">
        <v>14</v>
      </c>
      <c r="N2094">
        <v>7.6764401108999998</v>
      </c>
      <c r="O2094">
        <f>IF(AND(COUNTIF(L2094:M2094, "BASE"),COUNTIF(L2094:M2094, "TAXONOMIC")),1,0)</f>
        <v>1</v>
      </c>
      <c r="P2094">
        <f>IF(AND(COUNTIF(L2094:M2094, "BASE"),COUNTIF(L2094:M2094, "THEMATIC")),1,0)</f>
        <v>0</v>
      </c>
      <c r="Q2094" t="s">
        <v>354</v>
      </c>
      <c r="R2094">
        <f>IF(AND(COUNTIF(L2094:M2094, "THEMATIC"),COUNTIF(L2094:M2094, "TAXONOMIC")),1,0)</f>
        <v>0</v>
      </c>
      <c r="S2094">
        <f>IF(COUNTIF(L2094:M2094, "UNRELATED"),1,0)</f>
        <v>0</v>
      </c>
    </row>
    <row r="2095" spans="1:19" x14ac:dyDescent="0.35">
      <c r="A2095">
        <v>3976</v>
      </c>
      <c r="B2095">
        <v>2</v>
      </c>
      <c r="C2095">
        <v>29</v>
      </c>
      <c r="D2095" t="s">
        <v>109</v>
      </c>
      <c r="E2095" t="s">
        <v>110</v>
      </c>
      <c r="F2095" t="s">
        <v>111</v>
      </c>
      <c r="G2095" t="s">
        <v>112</v>
      </c>
      <c r="H2095" t="s">
        <v>113</v>
      </c>
      <c r="I2095" t="s">
        <v>114</v>
      </c>
      <c r="J2095" t="s">
        <v>110</v>
      </c>
      <c r="K2095" t="s">
        <v>109</v>
      </c>
      <c r="L2095" t="s">
        <v>14</v>
      </c>
      <c r="M2095" t="s">
        <v>6</v>
      </c>
      <c r="N2095">
        <v>5.1114923494199997</v>
      </c>
      <c r="O2095">
        <f>IF(AND(COUNTIF(L2095:M2095, "BASE"),COUNTIF(L2095:M2095, "TAXONOMIC")),1,0)</f>
        <v>1</v>
      </c>
      <c r="P2095">
        <f>IF(AND(COUNTIF(L2095:M2095, "BASE"),COUNTIF(L2095:M2095, "THEMATIC")),1,0)</f>
        <v>0</v>
      </c>
      <c r="Q2095" t="s">
        <v>354</v>
      </c>
      <c r="R2095">
        <f>IF(AND(COUNTIF(L2095:M2095, "THEMATIC"),COUNTIF(L2095:M2095, "TAXONOMIC")),1,0)</f>
        <v>0</v>
      </c>
      <c r="S2095">
        <f>IF(COUNTIF(L2095:M2095, "UNRELATED"),1,0)</f>
        <v>0</v>
      </c>
    </row>
    <row r="2096" spans="1:19" x14ac:dyDescent="0.35">
      <c r="A2096">
        <v>3976</v>
      </c>
      <c r="B2096">
        <v>2</v>
      </c>
      <c r="C2096">
        <v>30</v>
      </c>
      <c r="D2096" t="s">
        <v>8</v>
      </c>
      <c r="E2096" t="s">
        <v>9</v>
      </c>
      <c r="F2096" t="s">
        <v>10</v>
      </c>
      <c r="G2096" t="s">
        <v>11</v>
      </c>
      <c r="H2096" t="s">
        <v>12</v>
      </c>
      <c r="I2096" t="s">
        <v>13</v>
      </c>
      <c r="J2096" t="s">
        <v>8</v>
      </c>
      <c r="K2096" t="s">
        <v>9</v>
      </c>
      <c r="L2096" t="s">
        <v>6</v>
      </c>
      <c r="M2096" t="s">
        <v>14</v>
      </c>
      <c r="N2096">
        <v>5.4997338246899998</v>
      </c>
      <c r="O2096">
        <f>IF(AND(COUNTIF(L2096:M2096, "BASE"),COUNTIF(L2096:M2096, "TAXONOMIC")),1,0)</f>
        <v>1</v>
      </c>
      <c r="P2096">
        <f>IF(AND(COUNTIF(L2096:M2096, "BASE"),COUNTIF(L2096:M2096, "THEMATIC")),1,0)</f>
        <v>0</v>
      </c>
      <c r="Q2096" t="s">
        <v>354</v>
      </c>
      <c r="R2096">
        <f>IF(AND(COUNTIF(L2096:M2096, "THEMATIC"),COUNTIF(L2096:M2096, "TAXONOMIC")),1,0)</f>
        <v>0</v>
      </c>
      <c r="S2096">
        <f>IF(COUNTIF(L2096:M2096, "UNRELATED"),1,0)</f>
        <v>0</v>
      </c>
    </row>
    <row r="2097" spans="1:19" x14ac:dyDescent="0.35">
      <c r="A2097">
        <v>3976</v>
      </c>
      <c r="B2097">
        <v>2</v>
      </c>
      <c r="C2097">
        <v>31</v>
      </c>
      <c r="D2097" t="s">
        <v>171</v>
      </c>
      <c r="E2097" t="s">
        <v>172</v>
      </c>
      <c r="F2097" t="s">
        <v>140</v>
      </c>
      <c r="G2097" t="s">
        <v>86</v>
      </c>
      <c r="H2097" t="s">
        <v>173</v>
      </c>
      <c r="I2097" t="s">
        <v>174</v>
      </c>
      <c r="J2097" t="s">
        <v>171</v>
      </c>
      <c r="K2097" t="s">
        <v>172</v>
      </c>
      <c r="L2097" t="s">
        <v>6</v>
      </c>
      <c r="M2097" t="s">
        <v>14</v>
      </c>
      <c r="N2097">
        <v>7.6833172988299996</v>
      </c>
      <c r="O2097">
        <f>IF(AND(COUNTIF(L2097:M2097, "BASE"),COUNTIF(L2097:M2097, "TAXONOMIC")),1,0)</f>
        <v>1</v>
      </c>
      <c r="P2097">
        <f>IF(AND(COUNTIF(L2097:M2097, "BASE"),COUNTIF(L2097:M2097, "THEMATIC")),1,0)</f>
        <v>0</v>
      </c>
      <c r="Q2097" t="s">
        <v>354</v>
      </c>
      <c r="R2097">
        <f>IF(AND(COUNTIF(L2097:M2097, "THEMATIC"),COUNTIF(L2097:M2097, "TAXONOMIC")),1,0)</f>
        <v>0</v>
      </c>
      <c r="S2097">
        <f>IF(COUNTIF(L2097:M2097, "UNRELATED"),1,0)</f>
        <v>0</v>
      </c>
    </row>
    <row r="2098" spans="1:19" x14ac:dyDescent="0.35">
      <c r="A2098">
        <v>3976</v>
      </c>
      <c r="B2098">
        <v>2</v>
      </c>
      <c r="C2098">
        <v>32</v>
      </c>
      <c r="D2098" t="s">
        <v>253</v>
      </c>
      <c r="E2098" t="s">
        <v>275</v>
      </c>
      <c r="F2098" t="s">
        <v>234</v>
      </c>
      <c r="G2098" t="s">
        <v>276</v>
      </c>
      <c r="H2098" t="s">
        <v>277</v>
      </c>
      <c r="I2098" t="s">
        <v>278</v>
      </c>
      <c r="J2098" t="s">
        <v>275</v>
      </c>
      <c r="K2098" t="s">
        <v>253</v>
      </c>
      <c r="L2098" t="s">
        <v>14</v>
      </c>
      <c r="M2098" t="s">
        <v>6</v>
      </c>
      <c r="N2098">
        <v>5.3728069508200003</v>
      </c>
      <c r="O2098">
        <f>IF(AND(COUNTIF(L2098:M2098, "BASE"),COUNTIF(L2098:M2098, "TAXONOMIC")),1,0)</f>
        <v>1</v>
      </c>
      <c r="P2098">
        <f>IF(AND(COUNTIF(L2098:M2098, "BASE"),COUNTIF(L2098:M2098, "THEMATIC")),1,0)</f>
        <v>0</v>
      </c>
      <c r="Q2098" t="s">
        <v>354</v>
      </c>
      <c r="R2098">
        <f>IF(AND(COUNTIF(L2098:M2098, "THEMATIC"),COUNTIF(L2098:M2098, "TAXONOMIC")),1,0)</f>
        <v>0</v>
      </c>
      <c r="S2098">
        <f>IF(COUNTIF(L2098:M2098, "UNRELATED"),1,0)</f>
        <v>0</v>
      </c>
    </row>
    <row r="2099" spans="1:19" x14ac:dyDescent="0.35">
      <c r="A2099">
        <v>3976</v>
      </c>
      <c r="B2099">
        <v>2</v>
      </c>
      <c r="C2099">
        <v>33</v>
      </c>
      <c r="D2099" t="s">
        <v>299</v>
      </c>
      <c r="E2099" t="s">
        <v>206</v>
      </c>
      <c r="F2099" t="s">
        <v>300</v>
      </c>
      <c r="G2099" t="s">
        <v>301</v>
      </c>
      <c r="H2099" t="s">
        <v>302</v>
      </c>
      <c r="I2099" t="s">
        <v>303</v>
      </c>
      <c r="J2099" t="s">
        <v>299</v>
      </c>
      <c r="K2099" t="s">
        <v>206</v>
      </c>
      <c r="L2099" t="s">
        <v>6</v>
      </c>
      <c r="M2099" t="s">
        <v>14</v>
      </c>
      <c r="N2099">
        <v>5.3450515565899996</v>
      </c>
      <c r="O2099">
        <f>IF(AND(COUNTIF(L2099:M2099, "BASE"),COUNTIF(L2099:M2099, "TAXONOMIC")),1,0)</f>
        <v>1</v>
      </c>
      <c r="P2099">
        <f>IF(AND(COUNTIF(L2099:M2099, "BASE"),COUNTIF(L2099:M2099, "THEMATIC")),1,0)</f>
        <v>0</v>
      </c>
      <c r="Q2099" t="s">
        <v>354</v>
      </c>
      <c r="R2099">
        <f>IF(AND(COUNTIF(L2099:M2099, "THEMATIC"),COUNTIF(L2099:M2099, "TAXONOMIC")),1,0)</f>
        <v>0</v>
      </c>
      <c r="S2099">
        <f>IF(COUNTIF(L2099:M2099, "UNRELATED"),1,0)</f>
        <v>0</v>
      </c>
    </row>
    <row r="2100" spans="1:19" x14ac:dyDescent="0.35">
      <c r="A2100">
        <v>3976</v>
      </c>
      <c r="B2100">
        <v>2</v>
      </c>
      <c r="C2100">
        <v>34</v>
      </c>
      <c r="D2100" t="s">
        <v>141</v>
      </c>
      <c r="E2100" t="s">
        <v>157</v>
      </c>
      <c r="F2100" t="s">
        <v>158</v>
      </c>
      <c r="G2100" t="s">
        <v>159</v>
      </c>
      <c r="H2100" t="s">
        <v>160</v>
      </c>
      <c r="I2100" t="s">
        <v>161</v>
      </c>
      <c r="J2100" t="s">
        <v>141</v>
      </c>
      <c r="K2100" t="s">
        <v>157</v>
      </c>
      <c r="L2100" t="s">
        <v>6</v>
      </c>
      <c r="M2100" t="s">
        <v>14</v>
      </c>
      <c r="N2100">
        <v>3.9551219870300001</v>
      </c>
      <c r="O2100">
        <f>IF(AND(COUNTIF(L2100:M2100, "BASE"),COUNTIF(L2100:M2100, "TAXONOMIC")),1,0)</f>
        <v>1</v>
      </c>
      <c r="P2100">
        <f>IF(AND(COUNTIF(L2100:M2100, "BASE"),COUNTIF(L2100:M2100, "THEMATIC")),1,0)</f>
        <v>0</v>
      </c>
      <c r="Q2100" t="s">
        <v>354</v>
      </c>
      <c r="R2100">
        <f>IF(AND(COUNTIF(L2100:M2100, "THEMATIC"),COUNTIF(L2100:M2100, "TAXONOMIC")),1,0)</f>
        <v>0</v>
      </c>
      <c r="S2100">
        <f>IF(COUNTIF(L2100:M2100, "UNRELATED"),1,0)</f>
        <v>0</v>
      </c>
    </row>
    <row r="2101" spans="1:19" x14ac:dyDescent="0.35">
      <c r="A2101">
        <v>3976</v>
      </c>
      <c r="B2101">
        <v>2</v>
      </c>
      <c r="C2101">
        <v>35</v>
      </c>
      <c r="D2101" t="s">
        <v>120</v>
      </c>
      <c r="E2101" t="s">
        <v>121</v>
      </c>
      <c r="F2101" t="s">
        <v>122</v>
      </c>
      <c r="G2101" t="s">
        <v>123</v>
      </c>
      <c r="H2101" t="s">
        <v>124</v>
      </c>
      <c r="I2101" t="s">
        <v>125</v>
      </c>
      <c r="J2101" t="s">
        <v>120</v>
      </c>
      <c r="K2101" t="s">
        <v>121</v>
      </c>
      <c r="L2101" t="s">
        <v>6</v>
      </c>
      <c r="M2101" t="s">
        <v>14</v>
      </c>
      <c r="N2101">
        <v>3.6122147305899999</v>
      </c>
      <c r="O2101">
        <f>IF(AND(COUNTIF(L2101:M2101, "BASE"),COUNTIF(L2101:M2101, "TAXONOMIC")),1,0)</f>
        <v>1</v>
      </c>
      <c r="P2101">
        <f>IF(AND(COUNTIF(L2101:M2101, "BASE"),COUNTIF(L2101:M2101, "THEMATIC")),1,0)</f>
        <v>0</v>
      </c>
      <c r="Q2101" t="s">
        <v>354</v>
      </c>
      <c r="R2101">
        <f>IF(AND(COUNTIF(L2101:M2101, "THEMATIC"),COUNTIF(L2101:M2101, "TAXONOMIC")),1,0)</f>
        <v>0</v>
      </c>
      <c r="S2101">
        <f>IF(COUNTIF(L2101:M2101, "UNRELATED"),1,0)</f>
        <v>0</v>
      </c>
    </row>
    <row r="2102" spans="1:19" x14ac:dyDescent="0.35">
      <c r="A2102">
        <v>3976</v>
      </c>
      <c r="B2102">
        <v>2</v>
      </c>
      <c r="C2102">
        <v>36</v>
      </c>
      <c r="D2102" t="s">
        <v>181</v>
      </c>
      <c r="E2102" t="s">
        <v>182</v>
      </c>
      <c r="F2102" t="s">
        <v>183</v>
      </c>
      <c r="G2102" t="s">
        <v>184</v>
      </c>
      <c r="H2102" t="s">
        <v>185</v>
      </c>
      <c r="I2102" t="s">
        <v>186</v>
      </c>
      <c r="J2102" t="s">
        <v>181</v>
      </c>
      <c r="K2102" t="s">
        <v>182</v>
      </c>
      <c r="L2102" t="s">
        <v>6</v>
      </c>
      <c r="M2102" t="s">
        <v>14</v>
      </c>
      <c r="N2102">
        <v>4.7594219096400003</v>
      </c>
      <c r="O2102">
        <f>IF(AND(COUNTIF(L2102:M2102, "BASE"),COUNTIF(L2102:M2102, "TAXONOMIC")),1,0)</f>
        <v>1</v>
      </c>
      <c r="P2102">
        <f>IF(AND(COUNTIF(L2102:M2102, "BASE"),COUNTIF(L2102:M2102, "THEMATIC")),1,0)</f>
        <v>0</v>
      </c>
      <c r="Q2102" t="s">
        <v>354</v>
      </c>
      <c r="R2102">
        <f>IF(AND(COUNTIF(L2102:M2102, "THEMATIC"),COUNTIF(L2102:M2102, "TAXONOMIC")),1,0)</f>
        <v>0</v>
      </c>
      <c r="S2102">
        <f>IF(COUNTIF(L2102:M2102, "UNRELATED"),1,0)</f>
        <v>0</v>
      </c>
    </row>
    <row r="2103" spans="1:19" x14ac:dyDescent="0.35">
      <c r="A2103">
        <v>3976</v>
      </c>
      <c r="B2103">
        <v>2</v>
      </c>
      <c r="C2103">
        <v>37</v>
      </c>
      <c r="D2103" t="s">
        <v>260</v>
      </c>
      <c r="E2103" t="s">
        <v>261</v>
      </c>
      <c r="F2103" t="s">
        <v>145</v>
      </c>
      <c r="G2103" t="s">
        <v>262</v>
      </c>
      <c r="H2103" t="s">
        <v>263</v>
      </c>
      <c r="I2103" t="s">
        <v>264</v>
      </c>
      <c r="J2103" t="s">
        <v>260</v>
      </c>
      <c r="K2103" t="s">
        <v>261</v>
      </c>
      <c r="L2103" t="s">
        <v>6</v>
      </c>
      <c r="M2103" t="s">
        <v>14</v>
      </c>
      <c r="N2103">
        <v>14.1787052493</v>
      </c>
      <c r="O2103">
        <f>IF(AND(COUNTIF(L2103:M2103, "BASE"),COUNTIF(L2103:M2103, "TAXONOMIC")),1,0)</f>
        <v>1</v>
      </c>
      <c r="P2103">
        <f>IF(AND(COUNTIF(L2103:M2103, "BASE"),COUNTIF(L2103:M2103, "THEMATIC")),1,0)</f>
        <v>0</v>
      </c>
      <c r="Q2103" t="s">
        <v>354</v>
      </c>
      <c r="R2103">
        <f>IF(AND(COUNTIF(L2103:M2103, "THEMATIC"),COUNTIF(L2103:M2103, "TAXONOMIC")),1,0)</f>
        <v>0</v>
      </c>
      <c r="S2103">
        <f>IF(COUNTIF(L2103:M2103, "UNRELATED"),1,0)</f>
        <v>0</v>
      </c>
    </row>
    <row r="2104" spans="1:19" x14ac:dyDescent="0.35">
      <c r="A2104">
        <v>3976</v>
      </c>
      <c r="B2104">
        <v>2</v>
      </c>
      <c r="C2104">
        <v>38</v>
      </c>
      <c r="D2104" t="s">
        <v>285</v>
      </c>
      <c r="E2104" t="s">
        <v>286</v>
      </c>
      <c r="F2104" t="s">
        <v>81</v>
      </c>
      <c r="G2104" t="s">
        <v>287</v>
      </c>
      <c r="H2104" t="s">
        <v>288</v>
      </c>
      <c r="I2104" t="s">
        <v>289</v>
      </c>
      <c r="J2104" t="s">
        <v>81</v>
      </c>
      <c r="K2104" t="s">
        <v>285</v>
      </c>
      <c r="L2104" t="s">
        <v>7</v>
      </c>
      <c r="M2104" t="s">
        <v>6</v>
      </c>
      <c r="N2104">
        <v>8.6390603614899995</v>
      </c>
      <c r="O2104">
        <f>IF(AND(COUNTIF(L2104:M2104, "BASE"),COUNTIF(L2104:M2104, "TAXONOMIC")),1,0)</f>
        <v>0</v>
      </c>
      <c r="P2104">
        <f>IF(AND(COUNTIF(L2104:M2104, "BASE"),COUNTIF(L2104:M2104, "THEMATIC")),1,0)</f>
        <v>1</v>
      </c>
      <c r="Q2104" t="s">
        <v>353</v>
      </c>
      <c r="R2104">
        <f>IF(AND(COUNTIF(L2104:M2104, "THEMATIC"),COUNTIF(L2104:M2104, "TAXONOMIC")),1,0)</f>
        <v>0</v>
      </c>
      <c r="S2104">
        <f>IF(COUNTIF(L2104:M2104, "UNRELATED"),1,0)</f>
        <v>0</v>
      </c>
    </row>
    <row r="2105" spans="1:19" x14ac:dyDescent="0.35">
      <c r="A2105">
        <v>3976</v>
      </c>
      <c r="B2105">
        <v>2</v>
      </c>
      <c r="C2105">
        <v>39</v>
      </c>
      <c r="D2105" t="s">
        <v>351</v>
      </c>
      <c r="E2105" t="s">
        <v>304</v>
      </c>
      <c r="F2105" t="s">
        <v>81</v>
      </c>
      <c r="G2105" t="s">
        <v>249</v>
      </c>
      <c r="H2105" t="s">
        <v>305</v>
      </c>
      <c r="I2105" t="s">
        <v>306</v>
      </c>
      <c r="J2105" t="s">
        <v>304</v>
      </c>
      <c r="K2105" t="s">
        <v>175</v>
      </c>
      <c r="L2105" t="s">
        <v>14</v>
      </c>
      <c r="M2105" t="s">
        <v>6</v>
      </c>
      <c r="N2105">
        <v>5.7212836932200002</v>
      </c>
      <c r="O2105">
        <f>IF(AND(COUNTIF(L2105:M2105, "BASE"),COUNTIF(L2105:M2105, "TAXONOMIC")),1,0)</f>
        <v>1</v>
      </c>
      <c r="P2105">
        <f>IF(AND(COUNTIF(L2105:M2105, "BASE"),COUNTIF(L2105:M2105, "THEMATIC")),1,0)</f>
        <v>0</v>
      </c>
      <c r="Q2105" t="s">
        <v>354</v>
      </c>
      <c r="R2105">
        <f>IF(AND(COUNTIF(L2105:M2105, "THEMATIC"),COUNTIF(L2105:M2105, "TAXONOMIC")),1,0)</f>
        <v>0</v>
      </c>
      <c r="S2105">
        <f>IF(COUNTIF(L2105:M2105, "UNRELATED"),1,0)</f>
        <v>0</v>
      </c>
    </row>
    <row r="2106" spans="1:19" x14ac:dyDescent="0.35">
      <c r="A2106">
        <v>3976</v>
      </c>
      <c r="B2106">
        <v>2</v>
      </c>
      <c r="C2106">
        <v>40</v>
      </c>
      <c r="D2106" t="s">
        <v>115</v>
      </c>
      <c r="E2106" t="s">
        <v>116</v>
      </c>
      <c r="F2106" t="s">
        <v>106</v>
      </c>
      <c r="G2106" t="s">
        <v>117</v>
      </c>
      <c r="H2106" t="s">
        <v>118</v>
      </c>
      <c r="I2106" t="s">
        <v>119</v>
      </c>
      <c r="J2106" t="s">
        <v>115</v>
      </c>
      <c r="K2106" t="s">
        <v>116</v>
      </c>
      <c r="L2106" t="s">
        <v>6</v>
      </c>
      <c r="M2106" t="s">
        <v>14</v>
      </c>
      <c r="N2106">
        <v>4.6855652218800001</v>
      </c>
      <c r="O2106">
        <f>IF(AND(COUNTIF(L2106:M2106, "BASE"),COUNTIF(L2106:M2106, "TAXONOMIC")),1,0)</f>
        <v>1</v>
      </c>
      <c r="P2106">
        <f>IF(AND(COUNTIF(L2106:M2106, "BASE"),COUNTIF(L2106:M2106, "THEMATIC")),1,0)</f>
        <v>0</v>
      </c>
      <c r="Q2106" t="s">
        <v>354</v>
      </c>
      <c r="R2106">
        <f>IF(AND(COUNTIF(L2106:M2106, "THEMATIC"),COUNTIF(L2106:M2106, "TAXONOMIC")),1,0)</f>
        <v>0</v>
      </c>
      <c r="S2106">
        <f>IF(COUNTIF(L2106:M2106, "UNRELATED"),1,0)</f>
        <v>0</v>
      </c>
    </row>
    <row r="2107" spans="1:19" x14ac:dyDescent="0.35">
      <c r="A2107">
        <v>3976</v>
      </c>
      <c r="B2107">
        <v>2</v>
      </c>
      <c r="C2107">
        <v>41</v>
      </c>
      <c r="D2107" t="s">
        <v>197</v>
      </c>
      <c r="E2107" t="s">
        <v>198</v>
      </c>
      <c r="F2107" t="s">
        <v>199</v>
      </c>
      <c r="G2107" t="s">
        <v>200</v>
      </c>
      <c r="H2107" t="s">
        <v>201</v>
      </c>
      <c r="I2107" t="s">
        <v>202</v>
      </c>
      <c r="J2107" t="s">
        <v>198</v>
      </c>
      <c r="K2107" t="s">
        <v>197</v>
      </c>
      <c r="L2107" t="s">
        <v>14</v>
      </c>
      <c r="M2107" t="s">
        <v>6</v>
      </c>
      <c r="N2107">
        <v>4.4330824090299998</v>
      </c>
      <c r="O2107">
        <f>IF(AND(COUNTIF(L2107:M2107, "BASE"),COUNTIF(L2107:M2107, "TAXONOMIC")),1,0)</f>
        <v>1</v>
      </c>
      <c r="P2107">
        <f>IF(AND(COUNTIF(L2107:M2107, "BASE"),COUNTIF(L2107:M2107, "THEMATIC")),1,0)</f>
        <v>0</v>
      </c>
      <c r="Q2107" t="s">
        <v>354</v>
      </c>
      <c r="R2107">
        <f>IF(AND(COUNTIF(L2107:M2107, "THEMATIC"),COUNTIF(L2107:M2107, "TAXONOMIC")),1,0)</f>
        <v>0</v>
      </c>
      <c r="S2107">
        <f>IF(COUNTIF(L2107:M2107, "UNRELATED"),1,0)</f>
        <v>0</v>
      </c>
    </row>
    <row r="2108" spans="1:19" x14ac:dyDescent="0.35">
      <c r="A2108">
        <v>3976</v>
      </c>
      <c r="B2108">
        <v>2</v>
      </c>
      <c r="C2108">
        <v>42</v>
      </c>
      <c r="D2108" t="s">
        <v>313</v>
      </c>
      <c r="E2108" t="s">
        <v>314</v>
      </c>
      <c r="F2108" t="s">
        <v>315</v>
      </c>
      <c r="G2108" t="s">
        <v>267</v>
      </c>
      <c r="H2108" t="s">
        <v>316</v>
      </c>
      <c r="I2108" t="s">
        <v>317</v>
      </c>
      <c r="J2108" t="s">
        <v>313</v>
      </c>
      <c r="K2108" t="s">
        <v>314</v>
      </c>
      <c r="L2108" t="s">
        <v>6</v>
      </c>
      <c r="M2108" t="s">
        <v>14</v>
      </c>
      <c r="N2108">
        <v>9.5787316019399995</v>
      </c>
      <c r="O2108">
        <f>IF(AND(COUNTIF(L2108:M2108, "BASE"),COUNTIF(L2108:M2108, "TAXONOMIC")),1,0)</f>
        <v>1</v>
      </c>
      <c r="P2108">
        <f>IF(AND(COUNTIF(L2108:M2108, "BASE"),COUNTIF(L2108:M2108, "THEMATIC")),1,0)</f>
        <v>0</v>
      </c>
      <c r="Q2108" t="s">
        <v>354</v>
      </c>
      <c r="R2108">
        <f>IF(AND(COUNTIF(L2108:M2108, "THEMATIC"),COUNTIF(L2108:M2108, "TAXONOMIC")),1,0)</f>
        <v>0</v>
      </c>
      <c r="S2108">
        <f>IF(COUNTIF(L2108:M2108, "UNRELATED"),1,0)</f>
        <v>0</v>
      </c>
    </row>
    <row r="2109" spans="1:19" x14ac:dyDescent="0.35">
      <c r="A2109">
        <v>3976</v>
      </c>
      <c r="B2109">
        <v>2</v>
      </c>
      <c r="C2109">
        <v>43</v>
      </c>
      <c r="D2109" t="s">
        <v>192</v>
      </c>
      <c r="E2109" t="s">
        <v>193</v>
      </c>
      <c r="F2109" t="s">
        <v>72</v>
      </c>
      <c r="G2109" t="s">
        <v>194</v>
      </c>
      <c r="H2109" t="s">
        <v>195</v>
      </c>
      <c r="I2109" t="s">
        <v>196</v>
      </c>
      <c r="J2109" t="s">
        <v>192</v>
      </c>
      <c r="K2109" t="s">
        <v>193</v>
      </c>
      <c r="L2109" t="s">
        <v>6</v>
      </c>
      <c r="M2109" t="s">
        <v>14</v>
      </c>
      <c r="N2109">
        <v>46.9287087254</v>
      </c>
      <c r="O2109">
        <f>IF(AND(COUNTIF(L2109:M2109, "BASE"),COUNTIF(L2109:M2109, "TAXONOMIC")),1,0)</f>
        <v>1</v>
      </c>
      <c r="P2109">
        <f>IF(AND(COUNTIF(L2109:M2109, "BASE"),COUNTIF(L2109:M2109, "THEMATIC")),1,0)</f>
        <v>0</v>
      </c>
      <c r="Q2109" t="s">
        <v>354</v>
      </c>
      <c r="R2109">
        <f>IF(AND(COUNTIF(L2109:M2109, "THEMATIC"),COUNTIF(L2109:M2109, "TAXONOMIC")),1,0)</f>
        <v>0</v>
      </c>
      <c r="S2109">
        <f>IF(COUNTIF(L2109:M2109, "UNRELATED"),1,0)</f>
        <v>0</v>
      </c>
    </row>
    <row r="2110" spans="1:19" x14ac:dyDescent="0.35">
      <c r="A2110">
        <v>3976</v>
      </c>
      <c r="B2110">
        <v>2</v>
      </c>
      <c r="C2110">
        <v>44</v>
      </c>
      <c r="D2110" t="s">
        <v>226</v>
      </c>
      <c r="E2110" t="s">
        <v>227</v>
      </c>
      <c r="F2110" t="s">
        <v>228</v>
      </c>
      <c r="G2110" t="s">
        <v>229</v>
      </c>
      <c r="H2110" t="s">
        <v>230</v>
      </c>
      <c r="I2110" t="s">
        <v>231</v>
      </c>
      <c r="J2110" t="s">
        <v>226</v>
      </c>
      <c r="K2110" t="s">
        <v>227</v>
      </c>
      <c r="L2110" t="s">
        <v>6</v>
      </c>
      <c r="M2110" t="s">
        <v>14</v>
      </c>
      <c r="N2110">
        <v>8.0024505340799994</v>
      </c>
      <c r="O2110">
        <f>IF(AND(COUNTIF(L2110:M2110, "BASE"),COUNTIF(L2110:M2110, "TAXONOMIC")),1,0)</f>
        <v>1</v>
      </c>
      <c r="P2110">
        <f>IF(AND(COUNTIF(L2110:M2110, "BASE"),COUNTIF(L2110:M2110, "THEMATIC")),1,0)</f>
        <v>0</v>
      </c>
      <c r="Q2110" t="s">
        <v>354</v>
      </c>
      <c r="R2110">
        <f>IF(AND(COUNTIF(L2110:M2110, "THEMATIC"),COUNTIF(L2110:M2110, "TAXONOMIC")),1,0)</f>
        <v>0</v>
      </c>
      <c r="S2110">
        <f>IF(COUNTIF(L2110:M2110, "UNRELATED"),1,0)</f>
        <v>0</v>
      </c>
    </row>
    <row r="2111" spans="1:19" x14ac:dyDescent="0.35">
      <c r="A2111">
        <v>3976</v>
      </c>
      <c r="B2111">
        <v>2</v>
      </c>
      <c r="C2111">
        <v>45</v>
      </c>
      <c r="D2111" t="s">
        <v>255</v>
      </c>
      <c r="E2111" t="s">
        <v>256</v>
      </c>
      <c r="F2111" t="s">
        <v>175</v>
      </c>
      <c r="G2111" t="s">
        <v>257</v>
      </c>
      <c r="H2111" t="s">
        <v>258</v>
      </c>
      <c r="I2111" t="s">
        <v>259</v>
      </c>
      <c r="J2111" t="s">
        <v>255</v>
      </c>
      <c r="K2111" t="s">
        <v>256</v>
      </c>
      <c r="L2111" t="s">
        <v>6</v>
      </c>
      <c r="M2111" t="s">
        <v>14</v>
      </c>
      <c r="N2111">
        <v>5.9061904292299996</v>
      </c>
      <c r="O2111">
        <f>IF(AND(COUNTIF(L2111:M2111, "BASE"),COUNTIF(L2111:M2111, "TAXONOMIC")),1,0)</f>
        <v>1</v>
      </c>
      <c r="P2111">
        <f>IF(AND(COUNTIF(L2111:M2111, "BASE"),COUNTIF(L2111:M2111, "THEMATIC")),1,0)</f>
        <v>0</v>
      </c>
      <c r="Q2111" t="s">
        <v>354</v>
      </c>
      <c r="R2111">
        <f>IF(AND(COUNTIF(L2111:M2111, "THEMATIC"),COUNTIF(L2111:M2111, "TAXONOMIC")),1,0)</f>
        <v>0</v>
      </c>
      <c r="S2111">
        <f>IF(COUNTIF(L2111:M2111, "UNRELATED"),1,0)</f>
        <v>0</v>
      </c>
    </row>
    <row r="2112" spans="1:19" x14ac:dyDescent="0.35">
      <c r="A2112">
        <v>3976</v>
      </c>
      <c r="B2112">
        <v>2</v>
      </c>
      <c r="C2112">
        <v>46</v>
      </c>
      <c r="D2112" t="s">
        <v>3</v>
      </c>
      <c r="E2112" t="s">
        <v>203</v>
      </c>
      <c r="F2112" t="s">
        <v>204</v>
      </c>
      <c r="G2112" t="s">
        <v>205</v>
      </c>
      <c r="H2112" t="s">
        <v>206</v>
      </c>
      <c r="I2112" t="s">
        <v>207</v>
      </c>
      <c r="J2112" t="s">
        <v>3</v>
      </c>
      <c r="K2112" t="s">
        <v>203</v>
      </c>
      <c r="L2112" t="s">
        <v>6</v>
      </c>
      <c r="M2112" t="s">
        <v>14</v>
      </c>
      <c r="N2112">
        <v>4.2545446780900003</v>
      </c>
      <c r="O2112">
        <f>IF(AND(COUNTIF(L2112:M2112, "BASE"),COUNTIF(L2112:M2112, "TAXONOMIC")),1,0)</f>
        <v>1</v>
      </c>
      <c r="P2112">
        <f>IF(AND(COUNTIF(L2112:M2112, "BASE"),COUNTIF(L2112:M2112, "THEMATIC")),1,0)</f>
        <v>0</v>
      </c>
      <c r="Q2112" t="s">
        <v>354</v>
      </c>
      <c r="R2112">
        <f>IF(AND(COUNTIF(L2112:M2112, "THEMATIC"),COUNTIF(L2112:M2112, "TAXONOMIC")),1,0)</f>
        <v>0</v>
      </c>
      <c r="S2112">
        <f>IF(COUNTIF(L2112:M2112, "UNRELATED"),1,0)</f>
        <v>0</v>
      </c>
    </row>
    <row r="2113" spans="1:19" x14ac:dyDescent="0.35">
      <c r="A2113">
        <v>3976</v>
      </c>
      <c r="B2113">
        <v>2</v>
      </c>
      <c r="C2113">
        <v>47</v>
      </c>
      <c r="D2113" t="s">
        <v>36</v>
      </c>
      <c r="E2113" t="s">
        <v>271</v>
      </c>
      <c r="F2113" t="s">
        <v>165</v>
      </c>
      <c r="G2113" t="s">
        <v>272</v>
      </c>
      <c r="H2113" t="s">
        <v>273</v>
      </c>
      <c r="I2113" t="s">
        <v>274</v>
      </c>
      <c r="J2113" t="s">
        <v>271</v>
      </c>
      <c r="K2113" t="s">
        <v>36</v>
      </c>
      <c r="L2113" t="s">
        <v>14</v>
      </c>
      <c r="M2113" t="s">
        <v>6</v>
      </c>
      <c r="N2113">
        <v>10.359850438700001</v>
      </c>
      <c r="O2113">
        <f>IF(AND(COUNTIF(L2113:M2113, "BASE"),COUNTIF(L2113:M2113, "TAXONOMIC")),1,0)</f>
        <v>1</v>
      </c>
      <c r="P2113">
        <f>IF(AND(COUNTIF(L2113:M2113, "BASE"),COUNTIF(L2113:M2113, "THEMATIC")),1,0)</f>
        <v>0</v>
      </c>
      <c r="Q2113" t="s">
        <v>354</v>
      </c>
      <c r="R2113">
        <f>IF(AND(COUNTIF(L2113:M2113, "THEMATIC"),COUNTIF(L2113:M2113, "TAXONOMIC")),1,0)</f>
        <v>0</v>
      </c>
      <c r="S2113">
        <f>IF(COUNTIF(L2113:M2113, "UNRELATED"),1,0)</f>
        <v>0</v>
      </c>
    </row>
    <row r="2114" spans="1:19" x14ac:dyDescent="0.35">
      <c r="A2114">
        <v>3976</v>
      </c>
      <c r="B2114">
        <v>2</v>
      </c>
      <c r="C2114">
        <v>48</v>
      </c>
      <c r="D2114" t="s">
        <v>238</v>
      </c>
      <c r="E2114" t="s">
        <v>239</v>
      </c>
      <c r="F2114" t="s">
        <v>240</v>
      </c>
      <c r="G2114" t="s">
        <v>241</v>
      </c>
      <c r="H2114" t="s">
        <v>242</v>
      </c>
      <c r="I2114" t="s">
        <v>243</v>
      </c>
      <c r="J2114" t="s">
        <v>239</v>
      </c>
      <c r="K2114" t="s">
        <v>238</v>
      </c>
      <c r="L2114" t="s">
        <v>14</v>
      </c>
      <c r="M2114" t="s">
        <v>6</v>
      </c>
      <c r="N2114">
        <v>36.465392578699998</v>
      </c>
      <c r="O2114">
        <f>IF(AND(COUNTIF(L2114:M2114, "BASE"),COUNTIF(L2114:M2114, "TAXONOMIC")),1,0)</f>
        <v>1</v>
      </c>
      <c r="P2114">
        <f>IF(AND(COUNTIF(L2114:M2114, "BASE"),COUNTIF(L2114:M2114, "THEMATIC")),1,0)</f>
        <v>0</v>
      </c>
      <c r="Q2114" t="s">
        <v>354</v>
      </c>
      <c r="R2114">
        <f>IF(AND(COUNTIF(L2114:M2114, "THEMATIC"),COUNTIF(L2114:M2114, "TAXONOMIC")),1,0)</f>
        <v>0</v>
      </c>
      <c r="S2114">
        <f>IF(COUNTIF(L2114:M2114, "UNRELATED"),1,0)</f>
        <v>0</v>
      </c>
    </row>
    <row r="2115" spans="1:19" x14ac:dyDescent="0.35">
      <c r="A2115">
        <v>3976</v>
      </c>
      <c r="B2115">
        <v>2</v>
      </c>
      <c r="C2115">
        <v>49</v>
      </c>
      <c r="D2115" t="s">
        <v>175</v>
      </c>
      <c r="E2115" t="s">
        <v>176</v>
      </c>
      <c r="F2115" t="s">
        <v>177</v>
      </c>
      <c r="G2115" t="s">
        <v>178</v>
      </c>
      <c r="H2115" t="s">
        <v>179</v>
      </c>
      <c r="I2115" t="s">
        <v>180</v>
      </c>
      <c r="J2115" t="s">
        <v>175</v>
      </c>
      <c r="K2115" t="s">
        <v>176</v>
      </c>
      <c r="L2115" t="s">
        <v>6</v>
      </c>
      <c r="M2115" t="s">
        <v>14</v>
      </c>
      <c r="N2115">
        <v>15.136888583099999</v>
      </c>
      <c r="O2115">
        <f>IF(AND(COUNTIF(L2115:M2115, "BASE"),COUNTIF(L2115:M2115, "TAXONOMIC")),1,0)</f>
        <v>1</v>
      </c>
      <c r="P2115">
        <f>IF(AND(COUNTIF(L2115:M2115, "BASE"),COUNTIF(L2115:M2115, "THEMATIC")),1,0)</f>
        <v>0</v>
      </c>
      <c r="Q2115" t="s">
        <v>354</v>
      </c>
      <c r="R2115">
        <f>IF(AND(COUNTIF(L2115:M2115, "THEMATIC"),COUNTIF(L2115:M2115, "TAXONOMIC")),1,0)</f>
        <v>0</v>
      </c>
      <c r="S2115">
        <f>IF(COUNTIF(L2115:M2115, "UNRELATED"),1,0)</f>
        <v>0</v>
      </c>
    </row>
    <row r="2116" spans="1:19" x14ac:dyDescent="0.35">
      <c r="A2116">
        <v>3976</v>
      </c>
      <c r="B2116">
        <v>2</v>
      </c>
      <c r="C2116">
        <v>50</v>
      </c>
      <c r="D2116" t="s">
        <v>232</v>
      </c>
      <c r="E2116" t="s">
        <v>233</v>
      </c>
      <c r="F2116" t="s">
        <v>234</v>
      </c>
      <c r="G2116" t="s">
        <v>235</v>
      </c>
      <c r="H2116" t="s">
        <v>236</v>
      </c>
      <c r="I2116" t="s">
        <v>237</v>
      </c>
      <c r="J2116" t="s">
        <v>233</v>
      </c>
      <c r="K2116" t="s">
        <v>232</v>
      </c>
      <c r="L2116" t="s">
        <v>14</v>
      </c>
      <c r="M2116" t="s">
        <v>6</v>
      </c>
      <c r="N2116">
        <v>4.8112191555599999</v>
      </c>
      <c r="O2116">
        <f>IF(AND(COUNTIF(L2116:M2116, "BASE"),COUNTIF(L2116:M2116, "TAXONOMIC")),1,0)</f>
        <v>1</v>
      </c>
      <c r="P2116">
        <f>IF(AND(COUNTIF(L2116:M2116, "BASE"),COUNTIF(L2116:M2116, "THEMATIC")),1,0)</f>
        <v>0</v>
      </c>
      <c r="Q2116" t="s">
        <v>354</v>
      </c>
      <c r="R2116">
        <f>IF(AND(COUNTIF(L2116:M2116, "THEMATIC"),COUNTIF(L2116:M2116, "TAXONOMIC")),1,0)</f>
        <v>0</v>
      </c>
      <c r="S2116">
        <f>IF(COUNTIF(L2116:M2116, "UNRELATED"),1,0)</f>
        <v>0</v>
      </c>
    </row>
    <row r="2117" spans="1:19" x14ac:dyDescent="0.35">
      <c r="A2117">
        <v>3976</v>
      </c>
      <c r="B2117">
        <v>2</v>
      </c>
      <c r="C2117">
        <v>51</v>
      </c>
      <c r="D2117" t="s">
        <v>57</v>
      </c>
      <c r="E2117" t="s">
        <v>58</v>
      </c>
      <c r="F2117" t="s">
        <v>59</v>
      </c>
      <c r="G2117" t="s">
        <v>60</v>
      </c>
      <c r="H2117" t="s">
        <v>61</v>
      </c>
      <c r="I2117" t="s">
        <v>62</v>
      </c>
      <c r="J2117" t="s">
        <v>57</v>
      </c>
      <c r="K2117" t="s">
        <v>58</v>
      </c>
      <c r="L2117" t="s">
        <v>6</v>
      </c>
      <c r="M2117" t="s">
        <v>14</v>
      </c>
      <c r="N2117">
        <v>5.9328980065200003</v>
      </c>
      <c r="O2117">
        <f>IF(AND(COUNTIF(L2117:M2117, "BASE"),COUNTIF(L2117:M2117, "TAXONOMIC")),1,0)</f>
        <v>1</v>
      </c>
      <c r="P2117">
        <f>IF(AND(COUNTIF(L2117:M2117, "BASE"),COUNTIF(L2117:M2117, "THEMATIC")),1,0)</f>
        <v>0</v>
      </c>
      <c r="Q2117" t="s">
        <v>354</v>
      </c>
      <c r="R2117">
        <f>IF(AND(COUNTIF(L2117:M2117, "THEMATIC"),COUNTIF(L2117:M2117, "TAXONOMIC")),1,0)</f>
        <v>0</v>
      </c>
      <c r="S2117">
        <f>IF(COUNTIF(L2117:M2117, "UNRELATED"),1,0)</f>
        <v>0</v>
      </c>
    </row>
    <row r="2118" spans="1:19" x14ac:dyDescent="0.35">
      <c r="A2118">
        <v>3976</v>
      </c>
      <c r="B2118">
        <v>2</v>
      </c>
      <c r="C2118">
        <v>52</v>
      </c>
      <c r="D2118" t="s">
        <v>4</v>
      </c>
      <c r="E2118" t="s">
        <v>236</v>
      </c>
      <c r="F2118" t="s">
        <v>290</v>
      </c>
      <c r="G2118" t="s">
        <v>291</v>
      </c>
      <c r="H2118" t="s">
        <v>292</v>
      </c>
      <c r="I2118" t="s">
        <v>146</v>
      </c>
      <c r="J2118" t="s">
        <v>236</v>
      </c>
      <c r="K2118" t="s">
        <v>4</v>
      </c>
      <c r="L2118" t="s">
        <v>14</v>
      </c>
      <c r="M2118" t="s">
        <v>6</v>
      </c>
      <c r="N2118">
        <v>6.29826529196</v>
      </c>
      <c r="O2118">
        <f>IF(AND(COUNTIF(L2118:M2118, "BASE"),COUNTIF(L2118:M2118, "TAXONOMIC")),1,0)</f>
        <v>1</v>
      </c>
      <c r="P2118">
        <f>IF(AND(COUNTIF(L2118:M2118, "BASE"),COUNTIF(L2118:M2118, "THEMATIC")),1,0)</f>
        <v>0</v>
      </c>
      <c r="Q2118" t="s">
        <v>354</v>
      </c>
      <c r="R2118">
        <f>IF(AND(COUNTIF(L2118:M2118, "THEMATIC"),COUNTIF(L2118:M2118, "TAXONOMIC")),1,0)</f>
        <v>0</v>
      </c>
      <c r="S2118">
        <f>IF(COUNTIF(L2118:M2118, "UNRELATED"),1,0)</f>
        <v>0</v>
      </c>
    </row>
    <row r="2119" spans="1:19" x14ac:dyDescent="0.35">
      <c r="A2119">
        <v>3976</v>
      </c>
      <c r="B2119">
        <v>2</v>
      </c>
      <c r="C2119">
        <v>53</v>
      </c>
      <c r="D2119" t="s">
        <v>0</v>
      </c>
      <c r="E2119" t="s">
        <v>1</v>
      </c>
      <c r="F2119" t="s">
        <v>2</v>
      </c>
      <c r="G2119" t="s">
        <v>3</v>
      </c>
      <c r="H2119" t="s">
        <v>4</v>
      </c>
      <c r="I2119" t="s">
        <v>5</v>
      </c>
      <c r="J2119" t="s">
        <v>1</v>
      </c>
      <c r="K2119" t="s">
        <v>5</v>
      </c>
      <c r="L2119" t="s">
        <v>14</v>
      </c>
      <c r="M2119" t="s">
        <v>324</v>
      </c>
      <c r="N2119">
        <v>62.108275733799999</v>
      </c>
      <c r="O2119">
        <f>IF(AND(COUNTIF(L2119:M2119, "BASE"),COUNTIF(L2119:M2119, "TAXONOMIC")),1,0)</f>
        <v>0</v>
      </c>
      <c r="P2119">
        <f>IF(AND(COUNTIF(L2119:M2119, "BASE"),COUNTIF(L2119:M2119, "THEMATIC")),1,0)</f>
        <v>0</v>
      </c>
      <c r="Q2119" t="s">
        <v>352</v>
      </c>
      <c r="R2119">
        <f>IF(AND(COUNTIF(L2119:M2119, "THEMATIC"),COUNTIF(L2119:M2119, "TAXONOMIC")),1,0)</f>
        <v>0</v>
      </c>
      <c r="S2119">
        <f>IF(COUNTIF(L2119:M2119, "UNRELATED"),1,0)</f>
        <v>1</v>
      </c>
    </row>
    <row r="2120" spans="1:19" x14ac:dyDescent="0.35">
      <c r="A2120">
        <v>3976</v>
      </c>
      <c r="B2120">
        <v>2</v>
      </c>
      <c r="C2120">
        <v>54</v>
      </c>
      <c r="D2120" t="s">
        <v>45</v>
      </c>
      <c r="E2120" t="s">
        <v>46</v>
      </c>
      <c r="F2120" t="s">
        <v>47</v>
      </c>
      <c r="G2120" t="s">
        <v>48</v>
      </c>
      <c r="H2120" t="s">
        <v>49</v>
      </c>
      <c r="I2120" t="s">
        <v>50</v>
      </c>
      <c r="J2120" t="s">
        <v>46</v>
      </c>
      <c r="K2120" t="s">
        <v>45</v>
      </c>
      <c r="L2120" t="s">
        <v>14</v>
      </c>
      <c r="M2120" t="s">
        <v>6</v>
      </c>
      <c r="N2120">
        <v>5.1030651208700002</v>
      </c>
      <c r="O2120">
        <f>IF(AND(COUNTIF(L2120:M2120, "BASE"),COUNTIF(L2120:M2120, "TAXONOMIC")),1,0)</f>
        <v>1</v>
      </c>
      <c r="P2120">
        <f>IF(AND(COUNTIF(L2120:M2120, "BASE"),COUNTIF(L2120:M2120, "THEMATIC")),1,0)</f>
        <v>0</v>
      </c>
      <c r="Q2120" t="s">
        <v>354</v>
      </c>
      <c r="R2120">
        <f>IF(AND(COUNTIF(L2120:M2120, "THEMATIC"),COUNTIF(L2120:M2120, "TAXONOMIC")),1,0)</f>
        <v>0</v>
      </c>
      <c r="S2120">
        <f>IF(COUNTIF(L2120:M2120, "UNRELATED"),1,0)</f>
        <v>0</v>
      </c>
    </row>
    <row r="2121" spans="1:19" x14ac:dyDescent="0.35">
      <c r="A2121">
        <v>3976</v>
      </c>
      <c r="B2121">
        <v>2</v>
      </c>
      <c r="C2121">
        <v>55</v>
      </c>
      <c r="D2121" t="s">
        <v>51</v>
      </c>
      <c r="E2121" t="s">
        <v>52</v>
      </c>
      <c r="F2121" t="s">
        <v>53</v>
      </c>
      <c r="G2121" t="s">
        <v>54</v>
      </c>
      <c r="H2121" t="s">
        <v>55</v>
      </c>
      <c r="I2121" t="s">
        <v>56</v>
      </c>
      <c r="J2121" t="s">
        <v>52</v>
      </c>
      <c r="K2121" t="s">
        <v>51</v>
      </c>
      <c r="L2121" t="s">
        <v>14</v>
      </c>
      <c r="M2121" t="s">
        <v>6</v>
      </c>
      <c r="N2121">
        <v>4.7020545156000004</v>
      </c>
      <c r="O2121">
        <f>IF(AND(COUNTIF(L2121:M2121, "BASE"),COUNTIF(L2121:M2121, "TAXONOMIC")),1,0)</f>
        <v>1</v>
      </c>
      <c r="P2121">
        <f>IF(AND(COUNTIF(L2121:M2121, "BASE"),COUNTIF(L2121:M2121, "THEMATIC")),1,0)</f>
        <v>0</v>
      </c>
      <c r="Q2121" t="s">
        <v>354</v>
      </c>
      <c r="R2121">
        <f>IF(AND(COUNTIF(L2121:M2121, "THEMATIC"),COUNTIF(L2121:M2121, "TAXONOMIC")),1,0)</f>
        <v>0</v>
      </c>
      <c r="S2121">
        <f>IF(COUNTIF(L2121:M2121, "UNRELATED"),1,0)</f>
        <v>0</v>
      </c>
    </row>
    <row r="2122" spans="1:19" x14ac:dyDescent="0.35">
      <c r="A2122">
        <v>3976</v>
      </c>
      <c r="B2122">
        <v>2</v>
      </c>
      <c r="C2122">
        <v>56</v>
      </c>
      <c r="D2122" t="s">
        <v>131</v>
      </c>
      <c r="E2122" t="s">
        <v>132</v>
      </c>
      <c r="F2122" t="s">
        <v>133</v>
      </c>
      <c r="G2122" t="s">
        <v>134</v>
      </c>
      <c r="H2122" t="s">
        <v>135</v>
      </c>
      <c r="I2122" t="s">
        <v>136</v>
      </c>
      <c r="J2122" t="s">
        <v>131</v>
      </c>
      <c r="K2122" t="s">
        <v>132</v>
      </c>
      <c r="L2122" t="s">
        <v>6</v>
      </c>
      <c r="M2122" t="s">
        <v>14</v>
      </c>
      <c r="N2122">
        <v>3.5171153353300002</v>
      </c>
      <c r="O2122">
        <f>IF(AND(COUNTIF(L2122:M2122, "BASE"),COUNTIF(L2122:M2122, "TAXONOMIC")),1,0)</f>
        <v>1</v>
      </c>
      <c r="P2122">
        <f>IF(AND(COUNTIF(L2122:M2122, "BASE"),COUNTIF(L2122:M2122, "THEMATIC")),1,0)</f>
        <v>0</v>
      </c>
      <c r="Q2122" t="s">
        <v>354</v>
      </c>
      <c r="R2122">
        <f>IF(AND(COUNTIF(L2122:M2122, "THEMATIC"),COUNTIF(L2122:M2122, "TAXONOMIC")),1,0)</f>
        <v>0</v>
      </c>
      <c r="S2122">
        <f>IF(COUNTIF(L2122:M2122, "UNRELATED"),1,0)</f>
        <v>0</v>
      </c>
    </row>
    <row r="2123" spans="1:19" x14ac:dyDescent="0.35">
      <c r="A2123">
        <v>3976</v>
      </c>
      <c r="B2123">
        <v>2</v>
      </c>
      <c r="C2123">
        <v>57</v>
      </c>
      <c r="D2123" t="s">
        <v>21</v>
      </c>
      <c r="E2123" t="s">
        <v>22</v>
      </c>
      <c r="F2123" t="s">
        <v>23</v>
      </c>
      <c r="G2123" t="s">
        <v>24</v>
      </c>
      <c r="H2123" t="s">
        <v>25</v>
      </c>
      <c r="I2123" t="s">
        <v>26</v>
      </c>
      <c r="J2123" t="s">
        <v>21</v>
      </c>
      <c r="K2123" t="s">
        <v>22</v>
      </c>
      <c r="L2123" t="s">
        <v>6</v>
      </c>
      <c r="M2123" t="s">
        <v>14</v>
      </c>
      <c r="N2123">
        <v>5.9615952771299998</v>
      </c>
      <c r="O2123">
        <f>IF(AND(COUNTIF(L2123:M2123, "BASE"),COUNTIF(L2123:M2123, "TAXONOMIC")),1,0)</f>
        <v>1</v>
      </c>
      <c r="P2123">
        <f>IF(AND(COUNTIF(L2123:M2123, "BASE"),COUNTIF(L2123:M2123, "THEMATIC")),1,0)</f>
        <v>0</v>
      </c>
      <c r="Q2123" t="s">
        <v>354</v>
      </c>
      <c r="R2123">
        <f>IF(AND(COUNTIF(L2123:M2123, "THEMATIC"),COUNTIF(L2123:M2123, "TAXONOMIC")),1,0)</f>
        <v>0</v>
      </c>
      <c r="S2123">
        <f>IF(COUNTIF(L2123:M2123, "UNRELATED"),1,0)</f>
        <v>0</v>
      </c>
    </row>
    <row r="2124" spans="1:19" x14ac:dyDescent="0.35">
      <c r="A2124">
        <v>3976</v>
      </c>
      <c r="B2124">
        <v>2</v>
      </c>
      <c r="C2124">
        <v>58</v>
      </c>
      <c r="D2124" t="s">
        <v>33</v>
      </c>
      <c r="E2124" t="s">
        <v>34</v>
      </c>
      <c r="F2124" t="s">
        <v>35</v>
      </c>
      <c r="G2124" t="s">
        <v>36</v>
      </c>
      <c r="H2124" t="s">
        <v>37</v>
      </c>
      <c r="I2124" t="s">
        <v>38</v>
      </c>
      <c r="J2124" t="s">
        <v>34</v>
      </c>
      <c r="K2124" t="s">
        <v>33</v>
      </c>
      <c r="L2124" t="s">
        <v>14</v>
      </c>
      <c r="M2124" t="s">
        <v>6</v>
      </c>
      <c r="N2124">
        <v>8.6424954793800008</v>
      </c>
      <c r="O2124">
        <f>IF(AND(COUNTIF(L2124:M2124, "BASE"),COUNTIF(L2124:M2124, "TAXONOMIC")),1,0)</f>
        <v>1</v>
      </c>
      <c r="P2124">
        <f>IF(AND(COUNTIF(L2124:M2124, "BASE"),COUNTIF(L2124:M2124, "THEMATIC")),1,0)</f>
        <v>0</v>
      </c>
      <c r="Q2124" t="s">
        <v>354</v>
      </c>
      <c r="R2124">
        <f>IF(AND(COUNTIF(L2124:M2124, "THEMATIC"),COUNTIF(L2124:M2124, "TAXONOMIC")),1,0)</f>
        <v>0</v>
      </c>
      <c r="S2124">
        <f>IF(COUNTIF(L2124:M2124, "UNRELATED"),1,0)</f>
        <v>0</v>
      </c>
    </row>
    <row r="2125" spans="1:19" x14ac:dyDescent="0.35">
      <c r="A2125">
        <v>3976</v>
      </c>
      <c r="B2125">
        <v>2</v>
      </c>
      <c r="C2125">
        <v>59</v>
      </c>
      <c r="D2125" t="s">
        <v>152</v>
      </c>
      <c r="E2125" t="s">
        <v>50</v>
      </c>
      <c r="F2125" t="s">
        <v>153</v>
      </c>
      <c r="G2125" t="s">
        <v>154</v>
      </c>
      <c r="H2125" t="s">
        <v>155</v>
      </c>
      <c r="I2125" t="s">
        <v>156</v>
      </c>
      <c r="J2125" t="s">
        <v>153</v>
      </c>
      <c r="K2125" t="s">
        <v>152</v>
      </c>
      <c r="L2125" t="s">
        <v>7</v>
      </c>
      <c r="M2125" t="s">
        <v>6</v>
      </c>
      <c r="N2125">
        <v>2.6166612483199998</v>
      </c>
      <c r="O2125">
        <f>IF(AND(COUNTIF(L2125:M2125, "BASE"),COUNTIF(L2125:M2125, "TAXONOMIC")),1,0)</f>
        <v>0</v>
      </c>
      <c r="P2125">
        <f>IF(AND(COUNTIF(L2125:M2125, "BASE"),COUNTIF(L2125:M2125, "THEMATIC")),1,0)</f>
        <v>1</v>
      </c>
      <c r="Q2125" t="s">
        <v>353</v>
      </c>
      <c r="R2125">
        <f>IF(AND(COUNTIF(L2125:M2125, "THEMATIC"),COUNTIF(L2125:M2125, "TAXONOMIC")),1,0)</f>
        <v>0</v>
      </c>
      <c r="S2125">
        <f>IF(COUNTIF(L2125:M2125, "UNRELATED"),1,0)</f>
        <v>0</v>
      </c>
    </row>
    <row r="2126" spans="1:19" x14ac:dyDescent="0.35">
      <c r="A2126">
        <v>3978</v>
      </c>
      <c r="B2126">
        <v>2</v>
      </c>
      <c r="C2126">
        <v>1</v>
      </c>
      <c r="D2126" t="s">
        <v>253</v>
      </c>
      <c r="E2126" t="s">
        <v>275</v>
      </c>
      <c r="F2126" t="s">
        <v>234</v>
      </c>
      <c r="G2126" t="s">
        <v>276</v>
      </c>
      <c r="H2126" t="s">
        <v>277</v>
      </c>
      <c r="I2126" t="s">
        <v>278</v>
      </c>
      <c r="J2126" t="s">
        <v>276</v>
      </c>
      <c r="K2126" t="s">
        <v>278</v>
      </c>
      <c r="L2126" t="s">
        <v>324</v>
      </c>
      <c r="M2126" t="s">
        <v>324</v>
      </c>
      <c r="N2126">
        <v>29.584874721199999</v>
      </c>
      <c r="O2126">
        <f>IF(AND(COUNTIF(L2126:M2126, "BASE"),COUNTIF(L2126:M2126, "TAXONOMIC")),1,0)</f>
        <v>0</v>
      </c>
      <c r="P2126">
        <f>IF(AND(COUNTIF(L2126:M2126, "BASE"),COUNTIF(L2126:M2126, "THEMATIC")),1,0)</f>
        <v>0</v>
      </c>
      <c r="Q2126" t="s">
        <v>352</v>
      </c>
      <c r="R2126">
        <f>IF(AND(COUNTIF(L2126:M2126, "THEMATIC"),COUNTIF(L2126:M2126, "TAXONOMIC")),1,0)</f>
        <v>0</v>
      </c>
      <c r="S2126">
        <f>IF(COUNTIF(L2126:M2126, "UNRELATED"),1,0)</f>
        <v>1</v>
      </c>
    </row>
    <row r="2127" spans="1:19" x14ac:dyDescent="0.35">
      <c r="A2127">
        <v>3978</v>
      </c>
      <c r="B2127">
        <v>2</v>
      </c>
      <c r="C2127">
        <v>2</v>
      </c>
      <c r="D2127" t="s">
        <v>21</v>
      </c>
      <c r="E2127" t="s">
        <v>22</v>
      </c>
      <c r="F2127" t="s">
        <v>23</v>
      </c>
      <c r="G2127" t="s">
        <v>24</v>
      </c>
      <c r="H2127" t="s">
        <v>25</v>
      </c>
      <c r="I2127" t="s">
        <v>26</v>
      </c>
      <c r="J2127" t="s">
        <v>22</v>
      </c>
      <c r="K2127" t="s">
        <v>21</v>
      </c>
      <c r="L2127" t="s">
        <v>14</v>
      </c>
      <c r="M2127" t="s">
        <v>6</v>
      </c>
      <c r="N2127">
        <v>16.4175559649</v>
      </c>
      <c r="O2127">
        <f>IF(AND(COUNTIF(L2127:M2127, "BASE"),COUNTIF(L2127:M2127, "TAXONOMIC")),1,0)</f>
        <v>1</v>
      </c>
      <c r="P2127">
        <f>IF(AND(COUNTIF(L2127:M2127, "BASE"),COUNTIF(L2127:M2127, "THEMATIC")),1,0)</f>
        <v>0</v>
      </c>
      <c r="Q2127" t="s">
        <v>354</v>
      </c>
      <c r="R2127">
        <f>IF(AND(COUNTIF(L2127:M2127, "THEMATIC"),COUNTIF(L2127:M2127, "TAXONOMIC")),1,0)</f>
        <v>0</v>
      </c>
      <c r="S2127">
        <f>IF(COUNTIF(L2127:M2127, "UNRELATED"),1,0)</f>
        <v>0</v>
      </c>
    </row>
    <row r="2128" spans="1:19" x14ac:dyDescent="0.35">
      <c r="A2128">
        <v>3978</v>
      </c>
      <c r="B2128">
        <v>2</v>
      </c>
      <c r="C2128">
        <v>3</v>
      </c>
      <c r="D2128" t="s">
        <v>187</v>
      </c>
      <c r="E2128" t="s">
        <v>188</v>
      </c>
      <c r="F2128" t="s">
        <v>189</v>
      </c>
      <c r="G2128" t="s">
        <v>190</v>
      </c>
      <c r="H2128" t="s">
        <v>191</v>
      </c>
      <c r="I2128" t="s">
        <v>58</v>
      </c>
      <c r="J2128" t="s">
        <v>188</v>
      </c>
      <c r="K2128" t="s">
        <v>187</v>
      </c>
      <c r="L2128" t="s">
        <v>14</v>
      </c>
      <c r="M2128" t="s">
        <v>6</v>
      </c>
      <c r="N2128">
        <v>8.0523329224700007</v>
      </c>
      <c r="O2128">
        <f>IF(AND(COUNTIF(L2128:M2128, "BASE"),COUNTIF(L2128:M2128, "TAXONOMIC")),1,0)</f>
        <v>1</v>
      </c>
      <c r="P2128">
        <f>IF(AND(COUNTIF(L2128:M2128, "BASE"),COUNTIF(L2128:M2128, "THEMATIC")),1,0)</f>
        <v>0</v>
      </c>
      <c r="Q2128" t="s">
        <v>354</v>
      </c>
      <c r="R2128">
        <f>IF(AND(COUNTIF(L2128:M2128, "THEMATIC"),COUNTIF(L2128:M2128, "TAXONOMIC")),1,0)</f>
        <v>0</v>
      </c>
      <c r="S2128">
        <f>IF(COUNTIF(L2128:M2128, "UNRELATED"),1,0)</f>
        <v>0</v>
      </c>
    </row>
    <row r="2129" spans="1:19" x14ac:dyDescent="0.35">
      <c r="A2129">
        <v>3978</v>
      </c>
      <c r="B2129">
        <v>2</v>
      </c>
      <c r="C2129">
        <v>4</v>
      </c>
      <c r="D2129" t="s">
        <v>4</v>
      </c>
      <c r="E2129" t="s">
        <v>236</v>
      </c>
      <c r="F2129" t="s">
        <v>290</v>
      </c>
      <c r="G2129" t="s">
        <v>291</v>
      </c>
      <c r="H2129" t="s">
        <v>292</v>
      </c>
      <c r="I2129" t="s">
        <v>146</v>
      </c>
      <c r="J2129" t="s">
        <v>236</v>
      </c>
      <c r="K2129" t="s">
        <v>4</v>
      </c>
      <c r="L2129" t="s">
        <v>14</v>
      </c>
      <c r="M2129" t="s">
        <v>6</v>
      </c>
      <c r="N2129">
        <v>9.6418379325199997</v>
      </c>
      <c r="O2129">
        <f>IF(AND(COUNTIF(L2129:M2129, "BASE"),COUNTIF(L2129:M2129, "TAXONOMIC")),1,0)</f>
        <v>1</v>
      </c>
      <c r="P2129">
        <f>IF(AND(COUNTIF(L2129:M2129, "BASE"),COUNTIF(L2129:M2129, "THEMATIC")),1,0)</f>
        <v>0</v>
      </c>
      <c r="Q2129" t="s">
        <v>354</v>
      </c>
      <c r="R2129">
        <f>IF(AND(COUNTIF(L2129:M2129, "THEMATIC"),COUNTIF(L2129:M2129, "TAXONOMIC")),1,0)</f>
        <v>0</v>
      </c>
      <c r="S2129">
        <f>IF(COUNTIF(L2129:M2129, "UNRELATED"),1,0)</f>
        <v>0</v>
      </c>
    </row>
    <row r="2130" spans="1:19" x14ac:dyDescent="0.35">
      <c r="A2130">
        <v>3978</v>
      </c>
      <c r="B2130">
        <v>2</v>
      </c>
      <c r="C2130">
        <v>5</v>
      </c>
      <c r="D2130" t="s">
        <v>69</v>
      </c>
      <c r="E2130" t="s">
        <v>70</v>
      </c>
      <c r="F2130" t="s">
        <v>71</v>
      </c>
      <c r="G2130" t="s">
        <v>38</v>
      </c>
      <c r="H2130" t="s">
        <v>72</v>
      </c>
      <c r="I2130" t="s">
        <v>73</v>
      </c>
      <c r="J2130" t="s">
        <v>69</v>
      </c>
      <c r="K2130" t="s">
        <v>70</v>
      </c>
      <c r="L2130" t="s">
        <v>6</v>
      </c>
      <c r="M2130" t="s">
        <v>14</v>
      </c>
      <c r="N2130">
        <v>7.0673388186799997</v>
      </c>
      <c r="O2130">
        <f>IF(AND(COUNTIF(L2130:M2130, "BASE"),COUNTIF(L2130:M2130, "TAXONOMIC")),1,0)</f>
        <v>1</v>
      </c>
      <c r="P2130">
        <f>IF(AND(COUNTIF(L2130:M2130, "BASE"),COUNTIF(L2130:M2130, "THEMATIC")),1,0)</f>
        <v>0</v>
      </c>
      <c r="Q2130" t="s">
        <v>354</v>
      </c>
      <c r="R2130">
        <f>IF(AND(COUNTIF(L2130:M2130, "THEMATIC"),COUNTIF(L2130:M2130, "TAXONOMIC")),1,0)</f>
        <v>0</v>
      </c>
      <c r="S2130">
        <f>IF(COUNTIF(L2130:M2130, "UNRELATED"),1,0)</f>
        <v>0</v>
      </c>
    </row>
    <row r="2131" spans="1:19" x14ac:dyDescent="0.35">
      <c r="A2131">
        <v>3978</v>
      </c>
      <c r="B2131">
        <v>2</v>
      </c>
      <c r="C2131">
        <v>6</v>
      </c>
      <c r="D2131" t="s">
        <v>45</v>
      </c>
      <c r="E2131" t="s">
        <v>46</v>
      </c>
      <c r="F2131" t="s">
        <v>47</v>
      </c>
      <c r="G2131" t="s">
        <v>48</v>
      </c>
      <c r="H2131" t="s">
        <v>49</v>
      </c>
      <c r="I2131" t="s">
        <v>50</v>
      </c>
      <c r="J2131" t="s">
        <v>45</v>
      </c>
      <c r="K2131" t="s">
        <v>46</v>
      </c>
      <c r="L2131" t="s">
        <v>6</v>
      </c>
      <c r="M2131" t="s">
        <v>14</v>
      </c>
      <c r="N2131">
        <v>15.270047865700001</v>
      </c>
      <c r="O2131">
        <f>IF(AND(COUNTIF(L2131:M2131, "BASE"),COUNTIF(L2131:M2131, "TAXONOMIC")),1,0)</f>
        <v>1</v>
      </c>
      <c r="P2131">
        <f>IF(AND(COUNTIF(L2131:M2131, "BASE"),COUNTIF(L2131:M2131, "THEMATIC")),1,0)</f>
        <v>0</v>
      </c>
      <c r="Q2131" t="s">
        <v>354</v>
      </c>
      <c r="R2131">
        <f>IF(AND(COUNTIF(L2131:M2131, "THEMATIC"),COUNTIF(L2131:M2131, "TAXONOMIC")),1,0)</f>
        <v>0</v>
      </c>
      <c r="S2131">
        <f>IF(COUNTIF(L2131:M2131, "UNRELATED"),1,0)</f>
        <v>0</v>
      </c>
    </row>
    <row r="2132" spans="1:19" x14ac:dyDescent="0.35">
      <c r="A2132">
        <v>3978</v>
      </c>
      <c r="B2132">
        <v>2</v>
      </c>
      <c r="C2132">
        <v>7</v>
      </c>
      <c r="D2132" t="s">
        <v>33</v>
      </c>
      <c r="E2132" t="s">
        <v>34</v>
      </c>
      <c r="F2132" t="s">
        <v>35</v>
      </c>
      <c r="G2132" t="s">
        <v>36</v>
      </c>
      <c r="H2132" t="s">
        <v>37</v>
      </c>
      <c r="I2132" t="s">
        <v>38</v>
      </c>
      <c r="J2132" t="s">
        <v>34</v>
      </c>
      <c r="K2132" t="s">
        <v>33</v>
      </c>
      <c r="L2132" t="s">
        <v>14</v>
      </c>
      <c r="M2132" t="s">
        <v>6</v>
      </c>
      <c r="N2132">
        <v>16.252255718099999</v>
      </c>
      <c r="O2132">
        <f>IF(AND(COUNTIF(L2132:M2132, "BASE"),COUNTIF(L2132:M2132, "TAXONOMIC")),1,0)</f>
        <v>1</v>
      </c>
      <c r="P2132">
        <f>IF(AND(COUNTIF(L2132:M2132, "BASE"),COUNTIF(L2132:M2132, "THEMATIC")),1,0)</f>
        <v>0</v>
      </c>
      <c r="Q2132" t="s">
        <v>354</v>
      </c>
      <c r="R2132">
        <f>IF(AND(COUNTIF(L2132:M2132, "THEMATIC"),COUNTIF(L2132:M2132, "TAXONOMIC")),1,0)</f>
        <v>0</v>
      </c>
      <c r="S2132">
        <f>IF(COUNTIF(L2132:M2132, "UNRELATED"),1,0)</f>
        <v>0</v>
      </c>
    </row>
    <row r="2133" spans="1:19" x14ac:dyDescent="0.35">
      <c r="A2133">
        <v>3978</v>
      </c>
      <c r="B2133">
        <v>2</v>
      </c>
      <c r="C2133">
        <v>8</v>
      </c>
      <c r="D2133" t="s">
        <v>63</v>
      </c>
      <c r="E2133" t="s">
        <v>64</v>
      </c>
      <c r="F2133" t="s">
        <v>65</v>
      </c>
      <c r="G2133" t="s">
        <v>66</v>
      </c>
      <c r="H2133" t="s">
        <v>67</v>
      </c>
      <c r="I2133" t="s">
        <v>68</v>
      </c>
      <c r="J2133" t="s">
        <v>64</v>
      </c>
      <c r="K2133" t="s">
        <v>63</v>
      </c>
      <c r="L2133" t="s">
        <v>14</v>
      </c>
      <c r="M2133" t="s">
        <v>6</v>
      </c>
      <c r="N2133">
        <v>8.3593671474400004</v>
      </c>
      <c r="O2133">
        <f>IF(AND(COUNTIF(L2133:M2133, "BASE"),COUNTIF(L2133:M2133, "TAXONOMIC")),1,0)</f>
        <v>1</v>
      </c>
      <c r="P2133">
        <f>IF(AND(COUNTIF(L2133:M2133, "BASE"),COUNTIF(L2133:M2133, "THEMATIC")),1,0)</f>
        <v>0</v>
      </c>
      <c r="Q2133" t="s">
        <v>354</v>
      </c>
      <c r="R2133">
        <f>IF(AND(COUNTIF(L2133:M2133, "THEMATIC"),COUNTIF(L2133:M2133, "TAXONOMIC")),1,0)</f>
        <v>0</v>
      </c>
      <c r="S2133">
        <f>IF(COUNTIF(L2133:M2133, "UNRELATED"),1,0)</f>
        <v>0</v>
      </c>
    </row>
    <row r="2134" spans="1:19" x14ac:dyDescent="0.35">
      <c r="A2134">
        <v>3978</v>
      </c>
      <c r="B2134">
        <v>2</v>
      </c>
      <c r="C2134">
        <v>9</v>
      </c>
      <c r="D2134" t="s">
        <v>238</v>
      </c>
      <c r="E2134" t="s">
        <v>239</v>
      </c>
      <c r="F2134" t="s">
        <v>240</v>
      </c>
      <c r="G2134" t="s">
        <v>241</v>
      </c>
      <c r="H2134" t="s">
        <v>242</v>
      </c>
      <c r="I2134" t="s">
        <v>243</v>
      </c>
      <c r="J2134" t="s">
        <v>238</v>
      </c>
      <c r="K2134" t="s">
        <v>239</v>
      </c>
      <c r="L2134" t="s">
        <v>6</v>
      </c>
      <c r="M2134" t="s">
        <v>14</v>
      </c>
      <c r="N2134">
        <v>8.6670737672799998</v>
      </c>
      <c r="O2134">
        <f>IF(AND(COUNTIF(L2134:M2134, "BASE"),COUNTIF(L2134:M2134, "TAXONOMIC")),1,0)</f>
        <v>1</v>
      </c>
      <c r="P2134">
        <f>IF(AND(COUNTIF(L2134:M2134, "BASE"),COUNTIF(L2134:M2134, "THEMATIC")),1,0)</f>
        <v>0</v>
      </c>
      <c r="Q2134" t="s">
        <v>354</v>
      </c>
      <c r="R2134">
        <f>IF(AND(COUNTIF(L2134:M2134, "THEMATIC"),COUNTIF(L2134:M2134, "TAXONOMIC")),1,0)</f>
        <v>0</v>
      </c>
      <c r="S2134">
        <f>IF(COUNTIF(L2134:M2134, "UNRELATED"),1,0)</f>
        <v>0</v>
      </c>
    </row>
    <row r="2135" spans="1:19" x14ac:dyDescent="0.35">
      <c r="A2135">
        <v>3978</v>
      </c>
      <c r="B2135">
        <v>2</v>
      </c>
      <c r="C2135">
        <v>10</v>
      </c>
      <c r="D2135" t="s">
        <v>0</v>
      </c>
      <c r="E2135" t="s">
        <v>1</v>
      </c>
      <c r="F2135" t="s">
        <v>2</v>
      </c>
      <c r="G2135" t="s">
        <v>3</v>
      </c>
      <c r="H2135" t="s">
        <v>4</v>
      </c>
      <c r="I2135" t="s">
        <v>5</v>
      </c>
      <c r="J2135" t="s">
        <v>0</v>
      </c>
      <c r="K2135" t="s">
        <v>2</v>
      </c>
      <c r="L2135" t="s">
        <v>6</v>
      </c>
      <c r="M2135" t="s">
        <v>7</v>
      </c>
      <c r="N2135">
        <v>20.580305349</v>
      </c>
      <c r="O2135">
        <f>IF(AND(COUNTIF(L2135:M2135, "BASE"),COUNTIF(L2135:M2135, "TAXONOMIC")),1,0)</f>
        <v>0</v>
      </c>
      <c r="P2135">
        <f>IF(AND(COUNTIF(L2135:M2135, "BASE"),COUNTIF(L2135:M2135, "THEMATIC")),1,0)</f>
        <v>1</v>
      </c>
      <c r="Q2135" t="s">
        <v>353</v>
      </c>
      <c r="R2135">
        <f>IF(AND(COUNTIF(L2135:M2135, "THEMATIC"),COUNTIF(L2135:M2135, "TAXONOMIC")),1,0)</f>
        <v>0</v>
      </c>
      <c r="S2135">
        <f>IF(COUNTIF(L2135:M2135, "UNRELATED"),1,0)</f>
        <v>0</v>
      </c>
    </row>
    <row r="2136" spans="1:19" x14ac:dyDescent="0.35">
      <c r="A2136">
        <v>3978</v>
      </c>
      <c r="B2136">
        <v>2</v>
      </c>
      <c r="C2136">
        <v>11</v>
      </c>
      <c r="D2136" t="s">
        <v>57</v>
      </c>
      <c r="E2136" t="s">
        <v>58</v>
      </c>
      <c r="F2136" t="s">
        <v>59</v>
      </c>
      <c r="G2136" t="s">
        <v>60</v>
      </c>
      <c r="H2136" t="s">
        <v>61</v>
      </c>
      <c r="I2136" t="s">
        <v>62</v>
      </c>
      <c r="J2136" t="s">
        <v>58</v>
      </c>
      <c r="K2136" t="s">
        <v>57</v>
      </c>
      <c r="L2136" t="s">
        <v>14</v>
      </c>
      <c r="M2136" t="s">
        <v>6</v>
      </c>
      <c r="N2136">
        <v>12.307666561</v>
      </c>
      <c r="O2136">
        <f>IF(AND(COUNTIF(L2136:M2136, "BASE"),COUNTIF(L2136:M2136, "TAXONOMIC")),1,0)</f>
        <v>1</v>
      </c>
      <c r="P2136">
        <f>IF(AND(COUNTIF(L2136:M2136, "BASE"),COUNTIF(L2136:M2136, "THEMATIC")),1,0)</f>
        <v>0</v>
      </c>
      <c r="Q2136" t="s">
        <v>354</v>
      </c>
      <c r="R2136">
        <f>IF(AND(COUNTIF(L2136:M2136, "THEMATIC"),COUNTIF(L2136:M2136, "TAXONOMIC")),1,0)</f>
        <v>0</v>
      </c>
      <c r="S2136">
        <f>IF(COUNTIF(L2136:M2136, "UNRELATED"),1,0)</f>
        <v>0</v>
      </c>
    </row>
    <row r="2137" spans="1:19" x14ac:dyDescent="0.35">
      <c r="A2137">
        <v>3978</v>
      </c>
      <c r="B2137">
        <v>2</v>
      </c>
      <c r="C2137">
        <v>12</v>
      </c>
      <c r="D2137" t="s">
        <v>132</v>
      </c>
      <c r="E2137" t="s">
        <v>244</v>
      </c>
      <c r="F2137" t="s">
        <v>245</v>
      </c>
      <c r="G2137" t="s">
        <v>246</v>
      </c>
      <c r="H2137" t="s">
        <v>247</v>
      </c>
      <c r="I2137" t="s">
        <v>248</v>
      </c>
      <c r="J2137" t="s">
        <v>244</v>
      </c>
      <c r="K2137" t="s">
        <v>132</v>
      </c>
      <c r="L2137" t="s">
        <v>14</v>
      </c>
      <c r="M2137" t="s">
        <v>6</v>
      </c>
      <c r="N2137">
        <v>14.565893384700001</v>
      </c>
      <c r="O2137">
        <f>IF(AND(COUNTIF(L2137:M2137, "BASE"),COUNTIF(L2137:M2137, "TAXONOMIC")),1,0)</f>
        <v>1</v>
      </c>
      <c r="P2137">
        <f>IF(AND(COUNTIF(L2137:M2137, "BASE"),COUNTIF(L2137:M2137, "THEMATIC")),1,0)</f>
        <v>0</v>
      </c>
      <c r="Q2137" t="s">
        <v>354</v>
      </c>
      <c r="R2137">
        <f>IF(AND(COUNTIF(L2137:M2137, "THEMATIC"),COUNTIF(L2137:M2137, "TAXONOMIC")),1,0)</f>
        <v>0</v>
      </c>
      <c r="S2137">
        <f>IF(COUNTIF(L2137:M2137, "UNRELATED"),1,0)</f>
        <v>0</v>
      </c>
    </row>
    <row r="2138" spans="1:19" x14ac:dyDescent="0.35">
      <c r="A2138">
        <v>3978</v>
      </c>
      <c r="B2138">
        <v>2</v>
      </c>
      <c r="C2138">
        <v>13</v>
      </c>
      <c r="D2138" t="s">
        <v>126</v>
      </c>
      <c r="E2138" t="s">
        <v>127</v>
      </c>
      <c r="F2138" t="s">
        <v>12</v>
      </c>
      <c r="G2138" t="s">
        <v>128</v>
      </c>
      <c r="H2138" t="s">
        <v>129</v>
      </c>
      <c r="I2138" t="s">
        <v>130</v>
      </c>
      <c r="J2138" t="s">
        <v>127</v>
      </c>
      <c r="K2138" t="s">
        <v>126</v>
      </c>
      <c r="L2138" t="s">
        <v>14</v>
      </c>
      <c r="M2138" t="s">
        <v>6</v>
      </c>
      <c r="N2138">
        <v>5.0670838981199999</v>
      </c>
      <c r="O2138">
        <f>IF(AND(COUNTIF(L2138:M2138, "BASE"),COUNTIF(L2138:M2138, "TAXONOMIC")),1,0)</f>
        <v>1</v>
      </c>
      <c r="P2138">
        <f>IF(AND(COUNTIF(L2138:M2138, "BASE"),COUNTIF(L2138:M2138, "THEMATIC")),1,0)</f>
        <v>0</v>
      </c>
      <c r="Q2138" t="s">
        <v>354</v>
      </c>
      <c r="R2138">
        <f>IF(AND(COUNTIF(L2138:M2138, "THEMATIC"),COUNTIF(L2138:M2138, "TAXONOMIC")),1,0)</f>
        <v>0</v>
      </c>
      <c r="S2138">
        <f>IF(COUNTIF(L2138:M2138, "UNRELATED"),1,0)</f>
        <v>0</v>
      </c>
    </row>
    <row r="2139" spans="1:19" x14ac:dyDescent="0.35">
      <c r="A2139">
        <v>3978</v>
      </c>
      <c r="B2139">
        <v>2</v>
      </c>
      <c r="C2139">
        <v>14</v>
      </c>
      <c r="D2139" t="s">
        <v>109</v>
      </c>
      <c r="E2139" t="s">
        <v>110</v>
      </c>
      <c r="F2139" t="s">
        <v>111</v>
      </c>
      <c r="G2139" t="s">
        <v>112</v>
      </c>
      <c r="H2139" t="s">
        <v>113</v>
      </c>
      <c r="I2139" t="s">
        <v>114</v>
      </c>
      <c r="J2139" t="s">
        <v>109</v>
      </c>
      <c r="K2139" t="s">
        <v>110</v>
      </c>
      <c r="L2139" t="s">
        <v>6</v>
      </c>
      <c r="M2139" t="s">
        <v>14</v>
      </c>
      <c r="N2139">
        <v>7.4895455987400004</v>
      </c>
      <c r="O2139">
        <f>IF(AND(COUNTIF(L2139:M2139, "BASE"),COUNTIF(L2139:M2139, "TAXONOMIC")),1,0)</f>
        <v>1</v>
      </c>
      <c r="P2139">
        <f>IF(AND(COUNTIF(L2139:M2139, "BASE"),COUNTIF(L2139:M2139, "THEMATIC")),1,0)</f>
        <v>0</v>
      </c>
      <c r="Q2139" t="s">
        <v>354</v>
      </c>
      <c r="R2139">
        <f>IF(AND(COUNTIF(L2139:M2139, "THEMATIC"),COUNTIF(L2139:M2139, "TAXONOMIC")),1,0)</f>
        <v>0</v>
      </c>
      <c r="S2139">
        <f>IF(COUNTIF(L2139:M2139, "UNRELATED"),1,0)</f>
        <v>0</v>
      </c>
    </row>
    <row r="2140" spans="1:19" x14ac:dyDescent="0.35">
      <c r="A2140">
        <v>3978</v>
      </c>
      <c r="B2140">
        <v>2</v>
      </c>
      <c r="C2140">
        <v>15</v>
      </c>
      <c r="D2140" t="s">
        <v>115</v>
      </c>
      <c r="E2140" t="s">
        <v>116</v>
      </c>
      <c r="F2140" t="s">
        <v>106</v>
      </c>
      <c r="G2140" t="s">
        <v>117</v>
      </c>
      <c r="H2140" t="s">
        <v>118</v>
      </c>
      <c r="I2140" t="s">
        <v>119</v>
      </c>
      <c r="J2140" t="s">
        <v>116</v>
      </c>
      <c r="K2140" t="s">
        <v>115</v>
      </c>
      <c r="L2140" t="s">
        <v>14</v>
      </c>
      <c r="M2140" t="s">
        <v>6</v>
      </c>
      <c r="N2140">
        <v>3.30536035541</v>
      </c>
      <c r="O2140">
        <f>IF(AND(COUNTIF(L2140:M2140, "BASE"),COUNTIF(L2140:M2140, "TAXONOMIC")),1,0)</f>
        <v>1</v>
      </c>
      <c r="P2140">
        <f>IF(AND(COUNTIF(L2140:M2140, "BASE"),COUNTIF(L2140:M2140, "THEMATIC")),1,0)</f>
        <v>0</v>
      </c>
      <c r="Q2140" t="s">
        <v>354</v>
      </c>
      <c r="R2140">
        <f>IF(AND(COUNTIF(L2140:M2140, "THEMATIC"),COUNTIF(L2140:M2140, "TAXONOMIC")),1,0)</f>
        <v>0</v>
      </c>
      <c r="S2140">
        <f>IF(COUNTIF(L2140:M2140, "UNRELATED"),1,0)</f>
        <v>0</v>
      </c>
    </row>
    <row r="2141" spans="1:19" x14ac:dyDescent="0.35">
      <c r="A2141">
        <v>3978</v>
      </c>
      <c r="B2141">
        <v>2</v>
      </c>
      <c r="C2141">
        <v>16</v>
      </c>
      <c r="D2141" t="s">
        <v>299</v>
      </c>
      <c r="E2141" t="s">
        <v>206</v>
      </c>
      <c r="F2141" t="s">
        <v>300</v>
      </c>
      <c r="G2141" t="s">
        <v>301</v>
      </c>
      <c r="H2141" t="s">
        <v>302</v>
      </c>
      <c r="I2141" t="s">
        <v>303</v>
      </c>
      <c r="J2141" t="s">
        <v>299</v>
      </c>
      <c r="K2141" t="s">
        <v>206</v>
      </c>
      <c r="L2141" t="s">
        <v>6</v>
      </c>
      <c r="M2141" t="s">
        <v>14</v>
      </c>
      <c r="N2141">
        <v>6.2144814217500004</v>
      </c>
      <c r="O2141">
        <f>IF(AND(COUNTIF(L2141:M2141, "BASE"),COUNTIF(L2141:M2141, "TAXONOMIC")),1,0)</f>
        <v>1</v>
      </c>
      <c r="P2141">
        <f>IF(AND(COUNTIF(L2141:M2141, "BASE"),COUNTIF(L2141:M2141, "THEMATIC")),1,0)</f>
        <v>0</v>
      </c>
      <c r="Q2141" t="s">
        <v>354</v>
      </c>
      <c r="R2141">
        <f>IF(AND(COUNTIF(L2141:M2141, "THEMATIC"),COUNTIF(L2141:M2141, "TAXONOMIC")),1,0)</f>
        <v>0</v>
      </c>
      <c r="S2141">
        <f>IF(COUNTIF(L2141:M2141, "UNRELATED"),1,0)</f>
        <v>0</v>
      </c>
    </row>
    <row r="2142" spans="1:19" x14ac:dyDescent="0.35">
      <c r="A2142">
        <v>3978</v>
      </c>
      <c r="B2142">
        <v>2</v>
      </c>
      <c r="C2142">
        <v>17</v>
      </c>
      <c r="D2142" t="s">
        <v>142</v>
      </c>
      <c r="E2142" t="s">
        <v>45</v>
      </c>
      <c r="F2142" t="s">
        <v>143</v>
      </c>
      <c r="G2142" t="s">
        <v>144</v>
      </c>
      <c r="H2142" t="s">
        <v>51</v>
      </c>
      <c r="I2142" t="s">
        <v>145</v>
      </c>
      <c r="J2142" t="s">
        <v>45</v>
      </c>
      <c r="K2142" t="s">
        <v>142</v>
      </c>
      <c r="L2142" t="s">
        <v>14</v>
      </c>
      <c r="M2142" t="s">
        <v>6</v>
      </c>
      <c r="N2142">
        <v>7.2346814118799996</v>
      </c>
      <c r="O2142">
        <f>IF(AND(COUNTIF(L2142:M2142, "BASE"),COUNTIF(L2142:M2142, "TAXONOMIC")),1,0)</f>
        <v>1</v>
      </c>
      <c r="P2142">
        <f>IF(AND(COUNTIF(L2142:M2142, "BASE"),COUNTIF(L2142:M2142, "THEMATIC")),1,0)</f>
        <v>0</v>
      </c>
      <c r="Q2142" t="s">
        <v>354</v>
      </c>
      <c r="R2142">
        <f>IF(AND(COUNTIF(L2142:M2142, "THEMATIC"),COUNTIF(L2142:M2142, "TAXONOMIC")),1,0)</f>
        <v>0</v>
      </c>
      <c r="S2142">
        <f>IF(COUNTIF(L2142:M2142, "UNRELATED"),1,0)</f>
        <v>0</v>
      </c>
    </row>
    <row r="2143" spans="1:19" x14ac:dyDescent="0.35">
      <c r="A2143">
        <v>3978</v>
      </c>
      <c r="B2143">
        <v>2</v>
      </c>
      <c r="C2143">
        <v>18</v>
      </c>
      <c r="D2143" t="s">
        <v>15</v>
      </c>
      <c r="E2143" t="s">
        <v>16</v>
      </c>
      <c r="F2143" t="s">
        <v>17</v>
      </c>
      <c r="G2143" t="s">
        <v>18</v>
      </c>
      <c r="H2143" t="s">
        <v>19</v>
      </c>
      <c r="I2143" t="s">
        <v>20</v>
      </c>
      <c r="J2143" t="s">
        <v>16</v>
      </c>
      <c r="K2143" t="s">
        <v>15</v>
      </c>
      <c r="L2143" t="s">
        <v>14</v>
      </c>
      <c r="M2143" t="s">
        <v>6</v>
      </c>
      <c r="N2143">
        <v>10.307563268299999</v>
      </c>
      <c r="O2143">
        <f>IF(AND(COUNTIF(L2143:M2143, "BASE"),COUNTIF(L2143:M2143, "TAXONOMIC")),1,0)</f>
        <v>1</v>
      </c>
      <c r="P2143">
        <f>IF(AND(COUNTIF(L2143:M2143, "BASE"),COUNTIF(L2143:M2143, "THEMATIC")),1,0)</f>
        <v>0</v>
      </c>
      <c r="Q2143" t="s">
        <v>354</v>
      </c>
      <c r="R2143">
        <f>IF(AND(COUNTIF(L2143:M2143, "THEMATIC"),COUNTIF(L2143:M2143, "TAXONOMIC")),1,0)</f>
        <v>0</v>
      </c>
      <c r="S2143">
        <f>IF(COUNTIF(L2143:M2143, "UNRELATED"),1,0)</f>
        <v>0</v>
      </c>
    </row>
    <row r="2144" spans="1:19" x14ac:dyDescent="0.35">
      <c r="A2144">
        <v>3978</v>
      </c>
      <c r="B2144">
        <v>2</v>
      </c>
      <c r="C2144">
        <v>19</v>
      </c>
      <c r="D2144" t="s">
        <v>141</v>
      </c>
      <c r="E2144" t="s">
        <v>157</v>
      </c>
      <c r="F2144" t="s">
        <v>158</v>
      </c>
      <c r="G2144" t="s">
        <v>159</v>
      </c>
      <c r="H2144" t="s">
        <v>160</v>
      </c>
      <c r="I2144" t="s">
        <v>161</v>
      </c>
      <c r="J2144" t="s">
        <v>157</v>
      </c>
      <c r="K2144" t="s">
        <v>141</v>
      </c>
      <c r="L2144" t="s">
        <v>14</v>
      </c>
      <c r="M2144" t="s">
        <v>6</v>
      </c>
      <c r="N2144">
        <v>8.3288170415899998</v>
      </c>
      <c r="O2144">
        <f>IF(AND(COUNTIF(L2144:M2144, "BASE"),COUNTIF(L2144:M2144, "TAXONOMIC")),1,0)</f>
        <v>1</v>
      </c>
      <c r="P2144">
        <f>IF(AND(COUNTIF(L2144:M2144, "BASE"),COUNTIF(L2144:M2144, "THEMATIC")),1,0)</f>
        <v>0</v>
      </c>
      <c r="Q2144" t="s">
        <v>354</v>
      </c>
      <c r="R2144">
        <f>IF(AND(COUNTIF(L2144:M2144, "THEMATIC"),COUNTIF(L2144:M2144, "TAXONOMIC")),1,0)</f>
        <v>0</v>
      </c>
      <c r="S2144">
        <f>IF(COUNTIF(L2144:M2144, "UNRELATED"),1,0)</f>
        <v>0</v>
      </c>
    </row>
    <row r="2145" spans="1:19" x14ac:dyDescent="0.35">
      <c r="A2145">
        <v>3978</v>
      </c>
      <c r="B2145">
        <v>2</v>
      </c>
      <c r="C2145">
        <v>20</v>
      </c>
      <c r="D2145" t="s">
        <v>255</v>
      </c>
      <c r="E2145" t="s">
        <v>256</v>
      </c>
      <c r="F2145" t="s">
        <v>175</v>
      </c>
      <c r="G2145" t="s">
        <v>257</v>
      </c>
      <c r="H2145" t="s">
        <v>258</v>
      </c>
      <c r="I2145" t="s">
        <v>259</v>
      </c>
      <c r="J2145" t="s">
        <v>255</v>
      </c>
      <c r="K2145" t="s">
        <v>256</v>
      </c>
      <c r="L2145" t="s">
        <v>6</v>
      </c>
      <c r="M2145" t="s">
        <v>14</v>
      </c>
      <c r="N2145">
        <v>8.1412363856799992</v>
      </c>
      <c r="O2145">
        <f>IF(AND(COUNTIF(L2145:M2145, "BASE"),COUNTIF(L2145:M2145, "TAXONOMIC")),1,0)</f>
        <v>1</v>
      </c>
      <c r="P2145">
        <f>IF(AND(COUNTIF(L2145:M2145, "BASE"),COUNTIF(L2145:M2145, "THEMATIC")),1,0)</f>
        <v>0</v>
      </c>
      <c r="Q2145" t="s">
        <v>354</v>
      </c>
      <c r="R2145">
        <f>IF(AND(COUNTIF(L2145:M2145, "THEMATIC"),COUNTIF(L2145:M2145, "TAXONOMIC")),1,0)</f>
        <v>0</v>
      </c>
      <c r="S2145">
        <f>IF(COUNTIF(L2145:M2145, "UNRELATED"),1,0)</f>
        <v>0</v>
      </c>
    </row>
    <row r="2146" spans="1:19" x14ac:dyDescent="0.35">
      <c r="A2146">
        <v>3978</v>
      </c>
      <c r="B2146">
        <v>2</v>
      </c>
      <c r="C2146">
        <v>21</v>
      </c>
      <c r="D2146" t="s">
        <v>131</v>
      </c>
      <c r="E2146" t="s">
        <v>132</v>
      </c>
      <c r="F2146" t="s">
        <v>133</v>
      </c>
      <c r="G2146" t="s">
        <v>134</v>
      </c>
      <c r="H2146" t="s">
        <v>135</v>
      </c>
      <c r="I2146" t="s">
        <v>136</v>
      </c>
      <c r="J2146" t="s">
        <v>131</v>
      </c>
      <c r="K2146" t="s">
        <v>132</v>
      </c>
      <c r="L2146" t="s">
        <v>6</v>
      </c>
      <c r="M2146" t="s">
        <v>14</v>
      </c>
      <c r="N2146">
        <v>5.3360120984700004</v>
      </c>
      <c r="O2146">
        <f>IF(AND(COUNTIF(L2146:M2146, "BASE"),COUNTIF(L2146:M2146, "TAXONOMIC")),1,0)</f>
        <v>1</v>
      </c>
      <c r="P2146">
        <f>IF(AND(COUNTIF(L2146:M2146, "BASE"),COUNTIF(L2146:M2146, "THEMATIC")),1,0)</f>
        <v>0</v>
      </c>
      <c r="Q2146" t="s">
        <v>354</v>
      </c>
      <c r="R2146">
        <f>IF(AND(COUNTIF(L2146:M2146, "THEMATIC"),COUNTIF(L2146:M2146, "TAXONOMIC")),1,0)</f>
        <v>0</v>
      </c>
      <c r="S2146">
        <f>IF(COUNTIF(L2146:M2146, "UNRELATED"),1,0)</f>
        <v>0</v>
      </c>
    </row>
    <row r="2147" spans="1:19" x14ac:dyDescent="0.35">
      <c r="A2147">
        <v>3978</v>
      </c>
      <c r="B2147">
        <v>2</v>
      </c>
      <c r="C2147">
        <v>22</v>
      </c>
      <c r="D2147" t="s">
        <v>36</v>
      </c>
      <c r="E2147" t="s">
        <v>271</v>
      </c>
      <c r="F2147" t="s">
        <v>165</v>
      </c>
      <c r="G2147" t="s">
        <v>272</v>
      </c>
      <c r="H2147" t="s">
        <v>273</v>
      </c>
      <c r="I2147" t="s">
        <v>274</v>
      </c>
      <c r="J2147" t="s">
        <v>36</v>
      </c>
      <c r="K2147" t="s">
        <v>271</v>
      </c>
      <c r="L2147" t="s">
        <v>6</v>
      </c>
      <c r="M2147" t="s">
        <v>14</v>
      </c>
      <c r="N2147">
        <v>4.1996357612099997</v>
      </c>
      <c r="O2147">
        <f>IF(AND(COUNTIF(L2147:M2147, "BASE"),COUNTIF(L2147:M2147, "TAXONOMIC")),1,0)</f>
        <v>1</v>
      </c>
      <c r="P2147">
        <f>IF(AND(COUNTIF(L2147:M2147, "BASE"),COUNTIF(L2147:M2147, "THEMATIC")),1,0)</f>
        <v>0</v>
      </c>
      <c r="Q2147" t="s">
        <v>354</v>
      </c>
      <c r="R2147">
        <f>IF(AND(COUNTIF(L2147:M2147, "THEMATIC"),COUNTIF(L2147:M2147, "TAXONOMIC")),1,0)</f>
        <v>0</v>
      </c>
      <c r="S2147">
        <f>IF(COUNTIF(L2147:M2147, "UNRELATED"),1,0)</f>
        <v>0</v>
      </c>
    </row>
    <row r="2148" spans="1:19" x14ac:dyDescent="0.35">
      <c r="A2148">
        <v>3978</v>
      </c>
      <c r="B2148">
        <v>2</v>
      </c>
      <c r="C2148">
        <v>23</v>
      </c>
      <c r="D2148" t="s">
        <v>152</v>
      </c>
      <c r="E2148" t="s">
        <v>50</v>
      </c>
      <c r="F2148" t="s">
        <v>153</v>
      </c>
      <c r="G2148" t="s">
        <v>154</v>
      </c>
      <c r="H2148" t="s">
        <v>155</v>
      </c>
      <c r="I2148" t="s">
        <v>156</v>
      </c>
      <c r="J2148" t="s">
        <v>50</v>
      </c>
      <c r="K2148" t="s">
        <v>152</v>
      </c>
      <c r="L2148" t="s">
        <v>14</v>
      </c>
      <c r="M2148" t="s">
        <v>6</v>
      </c>
      <c r="N2148">
        <v>5.1621008255799996</v>
      </c>
      <c r="O2148">
        <f>IF(AND(COUNTIF(L2148:M2148, "BASE"),COUNTIF(L2148:M2148, "TAXONOMIC")),1,0)</f>
        <v>1</v>
      </c>
      <c r="P2148">
        <f>IF(AND(COUNTIF(L2148:M2148, "BASE"),COUNTIF(L2148:M2148, "THEMATIC")),1,0)</f>
        <v>0</v>
      </c>
      <c r="Q2148" t="s">
        <v>354</v>
      </c>
      <c r="R2148">
        <f>IF(AND(COUNTIF(L2148:M2148, "THEMATIC"),COUNTIF(L2148:M2148, "TAXONOMIC")),1,0)</f>
        <v>0</v>
      </c>
      <c r="S2148">
        <f>IF(COUNTIF(L2148:M2148, "UNRELATED"),1,0)</f>
        <v>0</v>
      </c>
    </row>
    <row r="2149" spans="1:19" x14ac:dyDescent="0.35">
      <c r="A2149">
        <v>3978</v>
      </c>
      <c r="B2149">
        <v>2</v>
      </c>
      <c r="C2149">
        <v>24</v>
      </c>
      <c r="D2149" t="s">
        <v>74</v>
      </c>
      <c r="E2149" t="s">
        <v>16</v>
      </c>
      <c r="F2149" t="s">
        <v>75</v>
      </c>
      <c r="G2149" t="s">
        <v>76</v>
      </c>
      <c r="H2149" t="s">
        <v>77</v>
      </c>
      <c r="I2149" t="s">
        <v>78</v>
      </c>
      <c r="J2149" t="s">
        <v>16</v>
      </c>
      <c r="K2149" t="s">
        <v>74</v>
      </c>
      <c r="L2149" t="s">
        <v>14</v>
      </c>
      <c r="M2149" t="s">
        <v>6</v>
      </c>
      <c r="N2149">
        <v>8.7211745822599998</v>
      </c>
      <c r="O2149">
        <f>IF(AND(COUNTIF(L2149:M2149, "BASE"),COUNTIF(L2149:M2149, "TAXONOMIC")),1,0)</f>
        <v>1</v>
      </c>
      <c r="P2149">
        <f>IF(AND(COUNTIF(L2149:M2149, "BASE"),COUNTIF(L2149:M2149, "THEMATIC")),1,0)</f>
        <v>0</v>
      </c>
      <c r="Q2149" t="s">
        <v>354</v>
      </c>
      <c r="R2149">
        <f>IF(AND(COUNTIF(L2149:M2149, "THEMATIC"),COUNTIF(L2149:M2149, "TAXONOMIC")),1,0)</f>
        <v>0</v>
      </c>
      <c r="S2149">
        <f>IF(COUNTIF(L2149:M2149, "UNRELATED"),1,0)</f>
        <v>0</v>
      </c>
    </row>
    <row r="2150" spans="1:19" x14ac:dyDescent="0.35">
      <c r="A2150">
        <v>3978</v>
      </c>
      <c r="B2150">
        <v>2</v>
      </c>
      <c r="C2150">
        <v>25</v>
      </c>
      <c r="D2150" t="s">
        <v>79</v>
      </c>
      <c r="E2150" t="s">
        <v>80</v>
      </c>
      <c r="F2150" t="s">
        <v>81</v>
      </c>
      <c r="G2150" t="s">
        <v>82</v>
      </c>
      <c r="H2150" t="s">
        <v>83</v>
      </c>
      <c r="I2150" t="s">
        <v>84</v>
      </c>
      <c r="J2150" t="s">
        <v>79</v>
      </c>
      <c r="K2150" t="s">
        <v>80</v>
      </c>
      <c r="L2150" t="s">
        <v>6</v>
      </c>
      <c r="M2150" t="s">
        <v>14</v>
      </c>
      <c r="N2150">
        <v>12.3918470369</v>
      </c>
      <c r="O2150">
        <f>IF(AND(COUNTIF(L2150:M2150, "BASE"),COUNTIF(L2150:M2150, "TAXONOMIC")),1,0)</f>
        <v>1</v>
      </c>
      <c r="P2150">
        <f>IF(AND(COUNTIF(L2150:M2150, "BASE"),COUNTIF(L2150:M2150, "THEMATIC")),1,0)</f>
        <v>0</v>
      </c>
      <c r="Q2150" t="s">
        <v>354</v>
      </c>
      <c r="R2150">
        <f>IF(AND(COUNTIF(L2150:M2150, "THEMATIC"),COUNTIF(L2150:M2150, "TAXONOMIC")),1,0)</f>
        <v>0</v>
      </c>
      <c r="S2150">
        <f>IF(COUNTIF(L2150:M2150, "UNRELATED"),1,0)</f>
        <v>0</v>
      </c>
    </row>
    <row r="2151" spans="1:19" x14ac:dyDescent="0.35">
      <c r="A2151">
        <v>3978</v>
      </c>
      <c r="B2151">
        <v>2</v>
      </c>
      <c r="C2151">
        <v>26</v>
      </c>
      <c r="D2151" t="s">
        <v>175</v>
      </c>
      <c r="E2151" t="s">
        <v>176</v>
      </c>
      <c r="F2151" t="s">
        <v>177</v>
      </c>
      <c r="G2151" t="s">
        <v>178</v>
      </c>
      <c r="H2151" t="s">
        <v>179</v>
      </c>
      <c r="I2151" t="s">
        <v>180</v>
      </c>
      <c r="J2151" t="s">
        <v>175</v>
      </c>
      <c r="K2151" t="s">
        <v>176</v>
      </c>
      <c r="L2151" t="s">
        <v>6</v>
      </c>
      <c r="M2151" t="s">
        <v>14</v>
      </c>
      <c r="N2151">
        <v>6.1376194899199996</v>
      </c>
      <c r="O2151">
        <f>IF(AND(COUNTIF(L2151:M2151, "BASE"),COUNTIF(L2151:M2151, "TAXONOMIC")),1,0)</f>
        <v>1</v>
      </c>
      <c r="P2151">
        <f>IF(AND(COUNTIF(L2151:M2151, "BASE"),COUNTIF(L2151:M2151, "THEMATIC")),1,0)</f>
        <v>0</v>
      </c>
      <c r="Q2151" t="s">
        <v>354</v>
      </c>
      <c r="R2151">
        <f>IF(AND(COUNTIF(L2151:M2151, "THEMATIC"),COUNTIF(L2151:M2151, "TAXONOMIC")),1,0)</f>
        <v>0</v>
      </c>
      <c r="S2151">
        <f>IF(COUNTIF(L2151:M2151, "UNRELATED"),1,0)</f>
        <v>0</v>
      </c>
    </row>
    <row r="2152" spans="1:19" x14ac:dyDescent="0.35">
      <c r="A2152">
        <v>3978</v>
      </c>
      <c r="B2152">
        <v>2</v>
      </c>
      <c r="C2152">
        <v>27</v>
      </c>
      <c r="D2152" t="s">
        <v>279</v>
      </c>
      <c r="E2152" t="s">
        <v>280</v>
      </c>
      <c r="F2152" t="s">
        <v>281</v>
      </c>
      <c r="G2152" t="s">
        <v>282</v>
      </c>
      <c r="H2152" t="s">
        <v>283</v>
      </c>
      <c r="I2152" t="s">
        <v>284</v>
      </c>
      <c r="J2152" t="s">
        <v>280</v>
      </c>
      <c r="K2152" t="s">
        <v>279</v>
      </c>
      <c r="L2152" t="s">
        <v>14</v>
      </c>
      <c r="M2152" t="s">
        <v>6</v>
      </c>
      <c r="N2152">
        <v>12.9621856447</v>
      </c>
      <c r="O2152">
        <f>IF(AND(COUNTIF(L2152:M2152, "BASE"),COUNTIF(L2152:M2152, "TAXONOMIC")),1,0)</f>
        <v>1</v>
      </c>
      <c r="P2152">
        <f>IF(AND(COUNTIF(L2152:M2152, "BASE"),COUNTIF(L2152:M2152, "THEMATIC")),1,0)</f>
        <v>0</v>
      </c>
      <c r="Q2152" t="s">
        <v>354</v>
      </c>
      <c r="R2152">
        <f>IF(AND(COUNTIF(L2152:M2152, "THEMATIC"),COUNTIF(L2152:M2152, "TAXONOMIC")),1,0)</f>
        <v>0</v>
      </c>
      <c r="S2152">
        <f>IF(COUNTIF(L2152:M2152, "UNRELATED"),1,0)</f>
        <v>0</v>
      </c>
    </row>
    <row r="2153" spans="1:19" x14ac:dyDescent="0.35">
      <c r="A2153">
        <v>3978</v>
      </c>
      <c r="B2153">
        <v>2</v>
      </c>
      <c r="C2153">
        <v>28</v>
      </c>
      <c r="D2153" t="s">
        <v>307</v>
      </c>
      <c r="E2153" t="s">
        <v>308</v>
      </c>
      <c r="F2153" t="s">
        <v>309</v>
      </c>
      <c r="G2153" t="s">
        <v>310</v>
      </c>
      <c r="H2153" t="s">
        <v>311</v>
      </c>
      <c r="I2153" t="s">
        <v>312</v>
      </c>
      <c r="J2153" t="s">
        <v>309</v>
      </c>
      <c r="K2153" t="s">
        <v>308</v>
      </c>
      <c r="L2153" t="s">
        <v>7</v>
      </c>
      <c r="M2153" t="s">
        <v>14</v>
      </c>
      <c r="N2153">
        <v>5.8775191637699997</v>
      </c>
      <c r="O2153">
        <f>IF(AND(COUNTIF(L2153:M2153, "BASE"),COUNTIF(L2153:M2153, "TAXONOMIC")),1,0)</f>
        <v>0</v>
      </c>
      <c r="P2153">
        <f>IF(AND(COUNTIF(L2153:M2153, "BASE"),COUNTIF(L2153:M2153, "THEMATIC")),1,0)</f>
        <v>0</v>
      </c>
      <c r="Q2153" t="s">
        <v>352</v>
      </c>
      <c r="R2153">
        <f>IF(AND(COUNTIF(L2153:M2153, "THEMATIC"),COUNTIF(L2153:M2153, "TAXONOMIC")),1,0)</f>
        <v>1</v>
      </c>
      <c r="S2153">
        <f>IF(COUNTIF(L2153:M2153, "UNRELATED"),1,0)</f>
        <v>0</v>
      </c>
    </row>
    <row r="2154" spans="1:19" x14ac:dyDescent="0.35">
      <c r="A2154">
        <v>3978</v>
      </c>
      <c r="B2154">
        <v>2</v>
      </c>
      <c r="C2154">
        <v>29</v>
      </c>
      <c r="D2154" t="s">
        <v>313</v>
      </c>
      <c r="E2154" t="s">
        <v>314</v>
      </c>
      <c r="F2154" t="s">
        <v>315</v>
      </c>
      <c r="G2154" t="s">
        <v>267</v>
      </c>
      <c r="H2154" t="s">
        <v>316</v>
      </c>
      <c r="I2154" t="s">
        <v>317</v>
      </c>
      <c r="J2154" t="s">
        <v>313</v>
      </c>
      <c r="K2154" t="s">
        <v>314</v>
      </c>
      <c r="L2154" t="s">
        <v>6</v>
      </c>
      <c r="M2154" t="s">
        <v>14</v>
      </c>
      <c r="N2154">
        <v>11.880966884799999</v>
      </c>
      <c r="O2154">
        <f>IF(AND(COUNTIF(L2154:M2154, "BASE"),COUNTIF(L2154:M2154, "TAXONOMIC")),1,0)</f>
        <v>1</v>
      </c>
      <c r="P2154">
        <f>IF(AND(COUNTIF(L2154:M2154, "BASE"),COUNTIF(L2154:M2154, "THEMATIC")),1,0)</f>
        <v>0</v>
      </c>
      <c r="Q2154" t="s">
        <v>354</v>
      </c>
      <c r="R2154">
        <f>IF(AND(COUNTIF(L2154:M2154, "THEMATIC"),COUNTIF(L2154:M2154, "TAXONOMIC")),1,0)</f>
        <v>0</v>
      </c>
      <c r="S2154">
        <f>IF(COUNTIF(L2154:M2154, "UNRELATED"),1,0)</f>
        <v>0</v>
      </c>
    </row>
    <row r="2155" spans="1:19" x14ac:dyDescent="0.35">
      <c r="A2155">
        <v>3978</v>
      </c>
      <c r="B2155">
        <v>2</v>
      </c>
      <c r="C2155">
        <v>30</v>
      </c>
      <c r="D2155" t="s">
        <v>265</v>
      </c>
      <c r="E2155" t="s">
        <v>266</v>
      </c>
      <c r="F2155" t="s">
        <v>267</v>
      </c>
      <c r="G2155" t="s">
        <v>268</v>
      </c>
      <c r="H2155" t="s">
        <v>269</v>
      </c>
      <c r="I2155" t="s">
        <v>270</v>
      </c>
      <c r="J2155" t="s">
        <v>265</v>
      </c>
      <c r="K2155" t="s">
        <v>266</v>
      </c>
      <c r="L2155" t="s">
        <v>6</v>
      </c>
      <c r="M2155" t="s">
        <v>14</v>
      </c>
      <c r="N2155">
        <v>48.251823014800003</v>
      </c>
      <c r="O2155">
        <f>IF(AND(COUNTIF(L2155:M2155, "BASE"),COUNTIF(L2155:M2155, "TAXONOMIC")),1,0)</f>
        <v>1</v>
      </c>
      <c r="P2155">
        <f>IF(AND(COUNTIF(L2155:M2155, "BASE"),COUNTIF(L2155:M2155, "THEMATIC")),1,0)</f>
        <v>0</v>
      </c>
      <c r="Q2155" t="s">
        <v>354</v>
      </c>
      <c r="R2155">
        <f>IF(AND(COUNTIF(L2155:M2155, "THEMATIC"),COUNTIF(L2155:M2155, "TAXONOMIC")),1,0)</f>
        <v>0</v>
      </c>
      <c r="S2155">
        <f>IF(COUNTIF(L2155:M2155, "UNRELATED"),1,0)</f>
        <v>0</v>
      </c>
    </row>
    <row r="2156" spans="1:19" x14ac:dyDescent="0.35">
      <c r="A2156">
        <v>3978</v>
      </c>
      <c r="B2156">
        <v>2</v>
      </c>
      <c r="C2156">
        <v>31</v>
      </c>
      <c r="D2156" t="s">
        <v>260</v>
      </c>
      <c r="E2156" t="s">
        <v>261</v>
      </c>
      <c r="F2156" t="s">
        <v>145</v>
      </c>
      <c r="G2156" t="s">
        <v>262</v>
      </c>
      <c r="H2156" t="s">
        <v>263</v>
      </c>
      <c r="I2156" t="s">
        <v>264</v>
      </c>
      <c r="J2156" t="s">
        <v>261</v>
      </c>
      <c r="K2156" t="s">
        <v>260</v>
      </c>
      <c r="L2156" t="s">
        <v>14</v>
      </c>
      <c r="M2156" t="s">
        <v>6</v>
      </c>
      <c r="N2156">
        <v>11.126424825300001</v>
      </c>
      <c r="O2156">
        <f>IF(AND(COUNTIF(L2156:M2156, "BASE"),COUNTIF(L2156:M2156, "TAXONOMIC")),1,0)</f>
        <v>1</v>
      </c>
      <c r="P2156">
        <f>IF(AND(COUNTIF(L2156:M2156, "BASE"),COUNTIF(L2156:M2156, "THEMATIC")),1,0)</f>
        <v>0</v>
      </c>
      <c r="Q2156" t="s">
        <v>354</v>
      </c>
      <c r="R2156">
        <f>IF(AND(COUNTIF(L2156:M2156, "THEMATIC"),COUNTIF(L2156:M2156, "TAXONOMIC")),1,0)</f>
        <v>0</v>
      </c>
      <c r="S2156">
        <f>IF(COUNTIF(L2156:M2156, "UNRELATED"),1,0)</f>
        <v>0</v>
      </c>
    </row>
    <row r="2157" spans="1:19" x14ac:dyDescent="0.35">
      <c r="A2157">
        <v>3978</v>
      </c>
      <c r="B2157">
        <v>2</v>
      </c>
      <c r="C2157">
        <v>32</v>
      </c>
      <c r="D2157" t="s">
        <v>171</v>
      </c>
      <c r="E2157" t="s">
        <v>172</v>
      </c>
      <c r="F2157" t="s">
        <v>140</v>
      </c>
      <c r="G2157" t="s">
        <v>86</v>
      </c>
      <c r="H2157" t="s">
        <v>173</v>
      </c>
      <c r="I2157" t="s">
        <v>174</v>
      </c>
      <c r="J2157" t="s">
        <v>171</v>
      </c>
      <c r="K2157" t="s">
        <v>172</v>
      </c>
      <c r="L2157" t="s">
        <v>6</v>
      </c>
      <c r="M2157" t="s">
        <v>14</v>
      </c>
      <c r="N2157">
        <v>6.6803180618400004</v>
      </c>
      <c r="O2157">
        <f>IF(AND(COUNTIF(L2157:M2157, "BASE"),COUNTIF(L2157:M2157, "TAXONOMIC")),1,0)</f>
        <v>1</v>
      </c>
      <c r="P2157">
        <f>IF(AND(COUNTIF(L2157:M2157, "BASE"),COUNTIF(L2157:M2157, "THEMATIC")),1,0)</f>
        <v>0</v>
      </c>
      <c r="Q2157" t="s">
        <v>354</v>
      </c>
      <c r="R2157">
        <f>IF(AND(COUNTIF(L2157:M2157, "THEMATIC"),COUNTIF(L2157:M2157, "TAXONOMIC")),1,0)</f>
        <v>0</v>
      </c>
      <c r="S2157">
        <f>IF(COUNTIF(L2157:M2157, "UNRELATED"),1,0)</f>
        <v>0</v>
      </c>
    </row>
    <row r="2158" spans="1:19" x14ac:dyDescent="0.35">
      <c r="A2158">
        <v>3978</v>
      </c>
      <c r="B2158">
        <v>2</v>
      </c>
      <c r="C2158">
        <v>33</v>
      </c>
      <c r="D2158" t="s">
        <v>51</v>
      </c>
      <c r="E2158" t="s">
        <v>52</v>
      </c>
      <c r="F2158" t="s">
        <v>53</v>
      </c>
      <c r="G2158" t="s">
        <v>54</v>
      </c>
      <c r="H2158" t="s">
        <v>55</v>
      </c>
      <c r="I2158" t="s">
        <v>56</v>
      </c>
      <c r="J2158" t="s">
        <v>52</v>
      </c>
      <c r="K2158" t="s">
        <v>51</v>
      </c>
      <c r="L2158" t="s">
        <v>14</v>
      </c>
      <c r="M2158" t="s">
        <v>6</v>
      </c>
      <c r="N2158">
        <v>3.20644049125</v>
      </c>
      <c r="O2158">
        <f>IF(AND(COUNTIF(L2158:M2158, "BASE"),COUNTIF(L2158:M2158, "TAXONOMIC")),1,0)</f>
        <v>1</v>
      </c>
      <c r="P2158">
        <f>IF(AND(COUNTIF(L2158:M2158, "BASE"),COUNTIF(L2158:M2158, "THEMATIC")),1,0)</f>
        <v>0</v>
      </c>
      <c r="Q2158" t="s">
        <v>354</v>
      </c>
      <c r="R2158">
        <f>IF(AND(COUNTIF(L2158:M2158, "THEMATIC"),COUNTIF(L2158:M2158, "TAXONOMIC")),1,0)</f>
        <v>0</v>
      </c>
      <c r="S2158">
        <f>IF(COUNTIF(L2158:M2158, "UNRELATED"),1,0)</f>
        <v>0</v>
      </c>
    </row>
    <row r="2159" spans="1:19" x14ac:dyDescent="0.35">
      <c r="A2159">
        <v>3978</v>
      </c>
      <c r="B2159">
        <v>2</v>
      </c>
      <c r="C2159">
        <v>34</v>
      </c>
      <c r="D2159" t="s">
        <v>318</v>
      </c>
      <c r="E2159" t="s">
        <v>319</v>
      </c>
      <c r="F2159" t="s">
        <v>320</v>
      </c>
      <c r="G2159" t="s">
        <v>321</v>
      </c>
      <c r="H2159" t="s">
        <v>322</v>
      </c>
      <c r="I2159" t="s">
        <v>323</v>
      </c>
      <c r="J2159" t="s">
        <v>318</v>
      </c>
      <c r="K2159" t="s">
        <v>319</v>
      </c>
      <c r="L2159" t="s">
        <v>6</v>
      </c>
      <c r="M2159" t="s">
        <v>14</v>
      </c>
      <c r="N2159">
        <v>4.54065688781</v>
      </c>
      <c r="O2159">
        <f>IF(AND(COUNTIF(L2159:M2159, "BASE"),COUNTIF(L2159:M2159, "TAXONOMIC")),1,0)</f>
        <v>1</v>
      </c>
      <c r="P2159">
        <f>IF(AND(COUNTIF(L2159:M2159, "BASE"),COUNTIF(L2159:M2159, "THEMATIC")),1,0)</f>
        <v>0</v>
      </c>
      <c r="Q2159" t="s">
        <v>354</v>
      </c>
      <c r="R2159">
        <f>IF(AND(COUNTIF(L2159:M2159, "THEMATIC"),COUNTIF(L2159:M2159, "TAXONOMIC")),1,0)</f>
        <v>0</v>
      </c>
      <c r="S2159">
        <f>IF(COUNTIF(L2159:M2159, "UNRELATED"),1,0)</f>
        <v>0</v>
      </c>
    </row>
    <row r="2160" spans="1:19" x14ac:dyDescent="0.35">
      <c r="A2160">
        <v>3978</v>
      </c>
      <c r="B2160">
        <v>2</v>
      </c>
      <c r="C2160">
        <v>35</v>
      </c>
      <c r="D2160" t="s">
        <v>120</v>
      </c>
      <c r="E2160" t="s">
        <v>121</v>
      </c>
      <c r="F2160" t="s">
        <v>122</v>
      </c>
      <c r="G2160" t="s">
        <v>123</v>
      </c>
      <c r="H2160" t="s">
        <v>124</v>
      </c>
      <c r="I2160" t="s">
        <v>125</v>
      </c>
      <c r="J2160" t="s">
        <v>121</v>
      </c>
      <c r="K2160" t="s">
        <v>120</v>
      </c>
      <c r="L2160" t="s">
        <v>14</v>
      </c>
      <c r="M2160" t="s">
        <v>6</v>
      </c>
      <c r="N2160">
        <v>4.5137157320299996</v>
      </c>
      <c r="O2160">
        <f>IF(AND(COUNTIF(L2160:M2160, "BASE"),COUNTIF(L2160:M2160, "TAXONOMIC")),1,0)</f>
        <v>1</v>
      </c>
      <c r="P2160">
        <f>IF(AND(COUNTIF(L2160:M2160, "BASE"),COUNTIF(L2160:M2160, "THEMATIC")),1,0)</f>
        <v>0</v>
      </c>
      <c r="Q2160" t="s">
        <v>354</v>
      </c>
      <c r="R2160">
        <f>IF(AND(COUNTIF(L2160:M2160, "THEMATIC"),COUNTIF(L2160:M2160, "TAXONOMIC")),1,0)</f>
        <v>0</v>
      </c>
      <c r="S2160">
        <f>IF(COUNTIF(L2160:M2160, "UNRELATED"),1,0)</f>
        <v>0</v>
      </c>
    </row>
    <row r="2161" spans="1:19" x14ac:dyDescent="0.35">
      <c r="A2161">
        <v>3978</v>
      </c>
      <c r="B2161">
        <v>2</v>
      </c>
      <c r="C2161">
        <v>36</v>
      </c>
      <c r="D2161" t="s">
        <v>162</v>
      </c>
      <c r="E2161" t="s">
        <v>163</v>
      </c>
      <c r="F2161" t="s">
        <v>164</v>
      </c>
      <c r="G2161" t="s">
        <v>165</v>
      </c>
      <c r="H2161" t="s">
        <v>166</v>
      </c>
      <c r="I2161" t="s">
        <v>115</v>
      </c>
      <c r="J2161" t="s">
        <v>162</v>
      </c>
      <c r="K2161" t="s">
        <v>163</v>
      </c>
      <c r="L2161" t="s">
        <v>6</v>
      </c>
      <c r="M2161" t="s">
        <v>14</v>
      </c>
      <c r="N2161">
        <v>8.5037907054600002</v>
      </c>
      <c r="O2161">
        <f>IF(AND(COUNTIF(L2161:M2161, "BASE"),COUNTIF(L2161:M2161, "TAXONOMIC")),1,0)</f>
        <v>1</v>
      </c>
      <c r="P2161">
        <f>IF(AND(COUNTIF(L2161:M2161, "BASE"),COUNTIF(L2161:M2161, "THEMATIC")),1,0)</f>
        <v>0</v>
      </c>
      <c r="Q2161" t="s">
        <v>354</v>
      </c>
      <c r="R2161">
        <f>IF(AND(COUNTIF(L2161:M2161, "THEMATIC"),COUNTIF(L2161:M2161, "TAXONOMIC")),1,0)</f>
        <v>0</v>
      </c>
      <c r="S2161">
        <f>IF(COUNTIF(L2161:M2161, "UNRELATED"),1,0)</f>
        <v>0</v>
      </c>
    </row>
    <row r="2162" spans="1:19" x14ac:dyDescent="0.35">
      <c r="A2162">
        <v>3978</v>
      </c>
      <c r="B2162">
        <v>2</v>
      </c>
      <c r="C2162">
        <v>37</v>
      </c>
      <c r="D2162" t="s">
        <v>91</v>
      </c>
      <c r="E2162" t="s">
        <v>92</v>
      </c>
      <c r="F2162" t="s">
        <v>93</v>
      </c>
      <c r="G2162" t="s">
        <v>94</v>
      </c>
      <c r="H2162" t="s">
        <v>95</v>
      </c>
      <c r="I2162" t="s">
        <v>96</v>
      </c>
      <c r="J2162" t="s">
        <v>95</v>
      </c>
      <c r="K2162" t="s">
        <v>96</v>
      </c>
      <c r="L2162" t="s">
        <v>324</v>
      </c>
      <c r="M2162" t="s">
        <v>324</v>
      </c>
      <c r="N2162">
        <v>45.102046450899998</v>
      </c>
      <c r="O2162">
        <f>IF(AND(COUNTIF(L2162:M2162, "BASE"),COUNTIF(L2162:M2162, "TAXONOMIC")),1,0)</f>
        <v>0</v>
      </c>
      <c r="P2162">
        <f>IF(AND(COUNTIF(L2162:M2162, "BASE"),COUNTIF(L2162:M2162, "THEMATIC")),1,0)</f>
        <v>0</v>
      </c>
      <c r="Q2162" t="s">
        <v>352</v>
      </c>
      <c r="R2162">
        <f>IF(AND(COUNTIF(L2162:M2162, "THEMATIC"),COUNTIF(L2162:M2162, "TAXONOMIC")),1,0)</f>
        <v>0</v>
      </c>
      <c r="S2162">
        <f>IF(COUNTIF(L2162:M2162, "UNRELATED"),1,0)</f>
        <v>1</v>
      </c>
    </row>
    <row r="2163" spans="1:19" x14ac:dyDescent="0.35">
      <c r="A2163">
        <v>3978</v>
      </c>
      <c r="B2163">
        <v>2</v>
      </c>
      <c r="C2163">
        <v>38</v>
      </c>
      <c r="D2163" t="s">
        <v>3</v>
      </c>
      <c r="E2163" t="s">
        <v>203</v>
      </c>
      <c r="F2163" t="s">
        <v>204</v>
      </c>
      <c r="G2163" t="s">
        <v>205</v>
      </c>
      <c r="H2163" t="s">
        <v>206</v>
      </c>
      <c r="I2163" t="s">
        <v>207</v>
      </c>
      <c r="J2163" t="s">
        <v>3</v>
      </c>
      <c r="K2163" t="s">
        <v>203</v>
      </c>
      <c r="L2163" t="s">
        <v>6</v>
      </c>
      <c r="M2163" t="s">
        <v>14</v>
      </c>
      <c r="N2163">
        <v>5.9251324098999998</v>
      </c>
      <c r="O2163">
        <f>IF(AND(COUNTIF(L2163:M2163, "BASE"),COUNTIF(L2163:M2163, "TAXONOMIC")),1,0)</f>
        <v>1</v>
      </c>
      <c r="P2163">
        <f>IF(AND(COUNTIF(L2163:M2163, "BASE"),COUNTIF(L2163:M2163, "THEMATIC")),1,0)</f>
        <v>0</v>
      </c>
      <c r="Q2163" t="s">
        <v>354</v>
      </c>
      <c r="R2163">
        <f>IF(AND(COUNTIF(L2163:M2163, "THEMATIC"),COUNTIF(L2163:M2163, "TAXONOMIC")),1,0)</f>
        <v>0</v>
      </c>
      <c r="S2163">
        <f>IF(COUNTIF(L2163:M2163, "UNRELATED"),1,0)</f>
        <v>0</v>
      </c>
    </row>
    <row r="2164" spans="1:19" x14ac:dyDescent="0.35">
      <c r="A2164">
        <v>3978</v>
      </c>
      <c r="B2164">
        <v>2</v>
      </c>
      <c r="C2164">
        <v>39</v>
      </c>
      <c r="D2164" t="s">
        <v>232</v>
      </c>
      <c r="E2164" t="s">
        <v>233</v>
      </c>
      <c r="F2164" t="s">
        <v>234</v>
      </c>
      <c r="G2164" t="s">
        <v>235</v>
      </c>
      <c r="H2164" t="s">
        <v>236</v>
      </c>
      <c r="I2164" t="s">
        <v>237</v>
      </c>
      <c r="J2164" t="s">
        <v>233</v>
      </c>
      <c r="K2164" t="s">
        <v>232</v>
      </c>
      <c r="L2164" t="s">
        <v>14</v>
      </c>
      <c r="M2164" t="s">
        <v>6</v>
      </c>
      <c r="N2164">
        <v>8.4437181224300009</v>
      </c>
      <c r="O2164">
        <f>IF(AND(COUNTIF(L2164:M2164, "BASE"),COUNTIF(L2164:M2164, "TAXONOMIC")),1,0)</f>
        <v>1</v>
      </c>
      <c r="P2164">
        <f>IF(AND(COUNTIF(L2164:M2164, "BASE"),COUNTIF(L2164:M2164, "THEMATIC")),1,0)</f>
        <v>0</v>
      </c>
      <c r="Q2164" t="s">
        <v>354</v>
      </c>
      <c r="R2164">
        <f>IF(AND(COUNTIF(L2164:M2164, "THEMATIC"),COUNTIF(L2164:M2164, "TAXONOMIC")),1,0)</f>
        <v>0</v>
      </c>
      <c r="S2164">
        <f>IF(COUNTIF(L2164:M2164, "UNRELATED"),1,0)</f>
        <v>0</v>
      </c>
    </row>
    <row r="2165" spans="1:19" x14ac:dyDescent="0.35">
      <c r="A2165">
        <v>3978</v>
      </c>
      <c r="B2165">
        <v>2</v>
      </c>
      <c r="C2165">
        <v>40</v>
      </c>
      <c r="D2165" t="s">
        <v>197</v>
      </c>
      <c r="E2165" t="s">
        <v>198</v>
      </c>
      <c r="F2165" t="s">
        <v>199</v>
      </c>
      <c r="G2165" t="s">
        <v>200</v>
      </c>
      <c r="H2165" t="s">
        <v>201</v>
      </c>
      <c r="I2165" t="s">
        <v>202</v>
      </c>
      <c r="J2165" t="s">
        <v>197</v>
      </c>
      <c r="K2165" t="s">
        <v>198</v>
      </c>
      <c r="L2165" t="s">
        <v>6</v>
      </c>
      <c r="M2165" t="s">
        <v>14</v>
      </c>
      <c r="N2165">
        <v>15.9519722593</v>
      </c>
      <c r="O2165">
        <f>IF(AND(COUNTIF(L2165:M2165, "BASE"),COUNTIF(L2165:M2165, "TAXONOMIC")),1,0)</f>
        <v>1</v>
      </c>
      <c r="P2165">
        <f>IF(AND(COUNTIF(L2165:M2165, "BASE"),COUNTIF(L2165:M2165, "THEMATIC")),1,0)</f>
        <v>0</v>
      </c>
      <c r="Q2165" t="s">
        <v>354</v>
      </c>
      <c r="R2165">
        <f>IF(AND(COUNTIF(L2165:M2165, "THEMATIC"),COUNTIF(L2165:M2165, "TAXONOMIC")),1,0)</f>
        <v>0</v>
      </c>
      <c r="S2165">
        <f>IF(COUNTIF(L2165:M2165, "UNRELATED"),1,0)</f>
        <v>0</v>
      </c>
    </row>
    <row r="2166" spans="1:19" x14ac:dyDescent="0.35">
      <c r="A2166">
        <v>3978</v>
      </c>
      <c r="B2166">
        <v>2</v>
      </c>
      <c r="C2166">
        <v>41</v>
      </c>
      <c r="D2166" t="s">
        <v>351</v>
      </c>
      <c r="E2166" t="s">
        <v>304</v>
      </c>
      <c r="F2166" t="s">
        <v>81</v>
      </c>
      <c r="G2166" t="s">
        <v>249</v>
      </c>
      <c r="H2166" t="s">
        <v>305</v>
      </c>
      <c r="I2166" t="s">
        <v>306</v>
      </c>
      <c r="J2166" t="s">
        <v>304</v>
      </c>
      <c r="K2166" t="s">
        <v>175</v>
      </c>
      <c r="L2166" t="s">
        <v>14</v>
      </c>
      <c r="M2166" t="s">
        <v>6</v>
      </c>
      <c r="N2166">
        <v>8.4921391695999997</v>
      </c>
      <c r="O2166">
        <f>IF(AND(COUNTIF(L2166:M2166, "BASE"),COUNTIF(L2166:M2166, "TAXONOMIC")),1,0)</f>
        <v>1</v>
      </c>
      <c r="P2166">
        <f>IF(AND(COUNTIF(L2166:M2166, "BASE"),COUNTIF(L2166:M2166, "THEMATIC")),1,0)</f>
        <v>0</v>
      </c>
      <c r="Q2166" t="s">
        <v>354</v>
      </c>
      <c r="R2166">
        <f>IF(AND(COUNTIF(L2166:M2166, "THEMATIC"),COUNTIF(L2166:M2166, "TAXONOMIC")),1,0)</f>
        <v>0</v>
      </c>
      <c r="S2166">
        <f>IF(COUNTIF(L2166:M2166, "UNRELATED"),1,0)</f>
        <v>0</v>
      </c>
    </row>
    <row r="2167" spans="1:19" x14ac:dyDescent="0.35">
      <c r="A2167">
        <v>3978</v>
      </c>
      <c r="B2167">
        <v>2</v>
      </c>
      <c r="C2167">
        <v>42</v>
      </c>
      <c r="D2167" t="s">
        <v>208</v>
      </c>
      <c r="E2167" t="s">
        <v>209</v>
      </c>
      <c r="F2167" t="s">
        <v>210</v>
      </c>
      <c r="G2167" t="s">
        <v>211</v>
      </c>
      <c r="H2167" t="s">
        <v>212</v>
      </c>
      <c r="I2167" t="s">
        <v>213</v>
      </c>
      <c r="J2167" t="s">
        <v>209</v>
      </c>
      <c r="K2167" t="s">
        <v>208</v>
      </c>
      <c r="L2167" t="s">
        <v>14</v>
      </c>
      <c r="M2167" t="s">
        <v>6</v>
      </c>
      <c r="N2167">
        <v>35.604339083100001</v>
      </c>
      <c r="O2167">
        <f>IF(AND(COUNTIF(L2167:M2167, "BASE"),COUNTIF(L2167:M2167, "TAXONOMIC")),1,0)</f>
        <v>1</v>
      </c>
      <c r="P2167">
        <f>IF(AND(COUNTIF(L2167:M2167, "BASE"),COUNTIF(L2167:M2167, "THEMATIC")),1,0)</f>
        <v>0</v>
      </c>
      <c r="Q2167" t="s">
        <v>354</v>
      </c>
      <c r="R2167">
        <f>IF(AND(COUNTIF(L2167:M2167, "THEMATIC"),COUNTIF(L2167:M2167, "TAXONOMIC")),1,0)</f>
        <v>0</v>
      </c>
      <c r="S2167">
        <f>IF(COUNTIF(L2167:M2167, "UNRELATED"),1,0)</f>
        <v>0</v>
      </c>
    </row>
    <row r="2168" spans="1:19" x14ac:dyDescent="0.35">
      <c r="A2168">
        <v>3978</v>
      </c>
      <c r="B2168">
        <v>2</v>
      </c>
      <c r="C2168">
        <v>43</v>
      </c>
      <c r="D2168" t="s">
        <v>192</v>
      </c>
      <c r="E2168" t="s">
        <v>193</v>
      </c>
      <c r="F2168" t="s">
        <v>72</v>
      </c>
      <c r="G2168" t="s">
        <v>194</v>
      </c>
      <c r="H2168" t="s">
        <v>195</v>
      </c>
      <c r="I2168" t="s">
        <v>196</v>
      </c>
      <c r="J2168" t="s">
        <v>193</v>
      </c>
      <c r="K2168" t="s">
        <v>192</v>
      </c>
      <c r="L2168" t="s">
        <v>14</v>
      </c>
      <c r="M2168" t="s">
        <v>6</v>
      </c>
      <c r="N2168">
        <v>8.1312805699399995</v>
      </c>
      <c r="O2168">
        <f>IF(AND(COUNTIF(L2168:M2168, "BASE"),COUNTIF(L2168:M2168, "TAXONOMIC")),1,0)</f>
        <v>1</v>
      </c>
      <c r="P2168">
        <f>IF(AND(COUNTIF(L2168:M2168, "BASE"),COUNTIF(L2168:M2168, "THEMATIC")),1,0)</f>
        <v>0</v>
      </c>
      <c r="Q2168" t="s">
        <v>354</v>
      </c>
      <c r="R2168">
        <f>IF(AND(COUNTIF(L2168:M2168, "THEMATIC"),COUNTIF(L2168:M2168, "TAXONOMIC")),1,0)</f>
        <v>0</v>
      </c>
      <c r="S2168">
        <f>IF(COUNTIF(L2168:M2168, "UNRELATED"),1,0)</f>
        <v>0</v>
      </c>
    </row>
    <row r="2169" spans="1:19" x14ac:dyDescent="0.35">
      <c r="A2169">
        <v>3978</v>
      </c>
      <c r="B2169">
        <v>2</v>
      </c>
      <c r="C2169">
        <v>44</v>
      </c>
      <c r="D2169" t="s">
        <v>146</v>
      </c>
      <c r="E2169" t="s">
        <v>147</v>
      </c>
      <c r="F2169" t="s">
        <v>148</v>
      </c>
      <c r="G2169" t="s">
        <v>149</v>
      </c>
      <c r="H2169" t="s">
        <v>150</v>
      </c>
      <c r="I2169" t="s">
        <v>151</v>
      </c>
      <c r="J2169" t="s">
        <v>147</v>
      </c>
      <c r="K2169" t="s">
        <v>146</v>
      </c>
      <c r="L2169" t="s">
        <v>14</v>
      </c>
      <c r="M2169" t="s">
        <v>6</v>
      </c>
      <c r="N2169">
        <v>9.2917936027499994</v>
      </c>
      <c r="O2169">
        <f>IF(AND(COUNTIF(L2169:M2169, "BASE"),COUNTIF(L2169:M2169, "TAXONOMIC")),1,0)</f>
        <v>1</v>
      </c>
      <c r="P2169">
        <f>IF(AND(COUNTIF(L2169:M2169, "BASE"),COUNTIF(L2169:M2169, "THEMATIC")),1,0)</f>
        <v>0</v>
      </c>
      <c r="Q2169" t="s">
        <v>354</v>
      </c>
      <c r="R2169">
        <f>IF(AND(COUNTIF(L2169:M2169, "THEMATIC"),COUNTIF(L2169:M2169, "TAXONOMIC")),1,0)</f>
        <v>0</v>
      </c>
      <c r="S2169">
        <f>IF(COUNTIF(L2169:M2169, "UNRELATED"),1,0)</f>
        <v>0</v>
      </c>
    </row>
    <row r="2170" spans="1:19" x14ac:dyDescent="0.35">
      <c r="A2170">
        <v>3978</v>
      </c>
      <c r="B2170">
        <v>2</v>
      </c>
      <c r="C2170">
        <v>45</v>
      </c>
      <c r="D2170" t="s">
        <v>97</v>
      </c>
      <c r="E2170" t="s">
        <v>98</v>
      </c>
      <c r="F2170" t="s">
        <v>99</v>
      </c>
      <c r="G2170" t="s">
        <v>100</v>
      </c>
      <c r="H2170" t="s">
        <v>101</v>
      </c>
      <c r="I2170" t="s">
        <v>102</v>
      </c>
      <c r="J2170" t="s">
        <v>98</v>
      </c>
      <c r="K2170" t="s">
        <v>97</v>
      </c>
      <c r="L2170" t="s">
        <v>14</v>
      </c>
      <c r="M2170" t="s">
        <v>6</v>
      </c>
      <c r="N2170">
        <v>7.2847130949399999</v>
      </c>
      <c r="O2170">
        <f>IF(AND(COUNTIF(L2170:M2170, "BASE"),COUNTIF(L2170:M2170, "TAXONOMIC")),1,0)</f>
        <v>1</v>
      </c>
      <c r="P2170">
        <f>IF(AND(COUNTIF(L2170:M2170, "BASE"),COUNTIF(L2170:M2170, "THEMATIC")),1,0)</f>
        <v>0</v>
      </c>
      <c r="Q2170" t="s">
        <v>354</v>
      </c>
      <c r="R2170">
        <f>IF(AND(COUNTIF(L2170:M2170, "THEMATIC"),COUNTIF(L2170:M2170, "TAXONOMIC")),1,0)</f>
        <v>0</v>
      </c>
      <c r="S2170">
        <f>IF(COUNTIF(L2170:M2170, "UNRELATED"),1,0)</f>
        <v>0</v>
      </c>
    </row>
    <row r="2171" spans="1:19" x14ac:dyDescent="0.35">
      <c r="A2171">
        <v>3978</v>
      </c>
      <c r="B2171">
        <v>2</v>
      </c>
      <c r="C2171">
        <v>46</v>
      </c>
      <c r="D2171" t="s">
        <v>27</v>
      </c>
      <c r="E2171" t="s">
        <v>28</v>
      </c>
      <c r="F2171" t="s">
        <v>29</v>
      </c>
      <c r="G2171" t="s">
        <v>30</v>
      </c>
      <c r="H2171" t="s">
        <v>31</v>
      </c>
      <c r="I2171" t="s">
        <v>32</v>
      </c>
      <c r="J2171" t="s">
        <v>27</v>
      </c>
      <c r="K2171" t="s">
        <v>28</v>
      </c>
      <c r="L2171" t="s">
        <v>6</v>
      </c>
      <c r="M2171" t="s">
        <v>14</v>
      </c>
      <c r="N2171">
        <v>67.837883945599998</v>
      </c>
      <c r="O2171">
        <f>IF(AND(COUNTIF(L2171:M2171, "BASE"),COUNTIF(L2171:M2171, "TAXONOMIC")),1,0)</f>
        <v>1</v>
      </c>
      <c r="P2171">
        <f>IF(AND(COUNTIF(L2171:M2171, "BASE"),COUNTIF(L2171:M2171, "THEMATIC")),1,0)</f>
        <v>0</v>
      </c>
      <c r="Q2171" t="s">
        <v>354</v>
      </c>
      <c r="R2171">
        <f>IF(AND(COUNTIF(L2171:M2171, "THEMATIC"),COUNTIF(L2171:M2171, "TAXONOMIC")),1,0)</f>
        <v>0</v>
      </c>
      <c r="S2171">
        <f>IF(COUNTIF(L2171:M2171, "UNRELATED"),1,0)</f>
        <v>0</v>
      </c>
    </row>
    <row r="2172" spans="1:19" x14ac:dyDescent="0.35">
      <c r="A2172">
        <v>3978</v>
      </c>
      <c r="B2172">
        <v>2</v>
      </c>
      <c r="C2172">
        <v>47</v>
      </c>
      <c r="D2172" t="s">
        <v>249</v>
      </c>
      <c r="E2172" t="s">
        <v>250</v>
      </c>
      <c r="F2172" t="s">
        <v>251</v>
      </c>
      <c r="G2172" t="s">
        <v>252</v>
      </c>
      <c r="H2172" t="s">
        <v>253</v>
      </c>
      <c r="I2172" t="s">
        <v>254</v>
      </c>
      <c r="J2172" t="s">
        <v>249</v>
      </c>
      <c r="K2172" t="s">
        <v>250</v>
      </c>
      <c r="L2172" t="s">
        <v>6</v>
      </c>
      <c r="M2172" t="s">
        <v>14</v>
      </c>
      <c r="N2172">
        <v>7.86984472349</v>
      </c>
      <c r="O2172">
        <f>IF(AND(COUNTIF(L2172:M2172, "BASE"),COUNTIF(L2172:M2172, "TAXONOMIC")),1,0)</f>
        <v>1</v>
      </c>
      <c r="P2172">
        <f>IF(AND(COUNTIF(L2172:M2172, "BASE"),COUNTIF(L2172:M2172, "THEMATIC")),1,0)</f>
        <v>0</v>
      </c>
      <c r="Q2172" t="s">
        <v>354</v>
      </c>
      <c r="R2172">
        <f>IF(AND(COUNTIF(L2172:M2172, "THEMATIC"),COUNTIF(L2172:M2172, "TAXONOMIC")),1,0)</f>
        <v>0</v>
      </c>
      <c r="S2172">
        <f>IF(COUNTIF(L2172:M2172, "UNRELATED"),1,0)</f>
        <v>0</v>
      </c>
    </row>
    <row r="2173" spans="1:19" x14ac:dyDescent="0.35">
      <c r="A2173">
        <v>3978</v>
      </c>
      <c r="B2173">
        <v>2</v>
      </c>
      <c r="C2173">
        <v>48</v>
      </c>
      <c r="D2173" t="s">
        <v>39</v>
      </c>
      <c r="E2173" t="s">
        <v>40</v>
      </c>
      <c r="F2173" t="s">
        <v>41</v>
      </c>
      <c r="G2173" t="s">
        <v>42</v>
      </c>
      <c r="H2173" t="s">
        <v>43</v>
      </c>
      <c r="I2173" t="s">
        <v>44</v>
      </c>
      <c r="J2173" t="s">
        <v>40</v>
      </c>
      <c r="K2173" t="s">
        <v>39</v>
      </c>
      <c r="L2173" t="s">
        <v>14</v>
      </c>
      <c r="M2173" t="s">
        <v>6</v>
      </c>
      <c r="N2173">
        <v>5.5214030840400001</v>
      </c>
      <c r="O2173">
        <f>IF(AND(COUNTIF(L2173:M2173, "BASE"),COUNTIF(L2173:M2173, "TAXONOMIC")),1,0)</f>
        <v>1</v>
      </c>
      <c r="P2173">
        <f>IF(AND(COUNTIF(L2173:M2173, "BASE"),COUNTIF(L2173:M2173, "THEMATIC")),1,0)</f>
        <v>0</v>
      </c>
      <c r="Q2173" t="s">
        <v>354</v>
      </c>
      <c r="R2173">
        <f>IF(AND(COUNTIF(L2173:M2173, "THEMATIC"),COUNTIF(L2173:M2173, "TAXONOMIC")),1,0)</f>
        <v>0</v>
      </c>
      <c r="S2173">
        <f>IF(COUNTIF(L2173:M2173, "UNRELATED"),1,0)</f>
        <v>0</v>
      </c>
    </row>
    <row r="2174" spans="1:19" x14ac:dyDescent="0.35">
      <c r="A2174">
        <v>3978</v>
      </c>
      <c r="B2174">
        <v>2</v>
      </c>
      <c r="C2174">
        <v>49</v>
      </c>
      <c r="D2174" t="s">
        <v>85</v>
      </c>
      <c r="E2174" t="s">
        <v>86</v>
      </c>
      <c r="F2174" t="s">
        <v>87</v>
      </c>
      <c r="G2174" t="s">
        <v>88</v>
      </c>
      <c r="H2174" t="s">
        <v>89</v>
      </c>
      <c r="I2174" t="s">
        <v>90</v>
      </c>
      <c r="J2174" t="s">
        <v>85</v>
      </c>
      <c r="K2174" t="s">
        <v>86</v>
      </c>
      <c r="L2174" t="s">
        <v>6</v>
      </c>
      <c r="M2174" t="s">
        <v>14</v>
      </c>
      <c r="N2174">
        <v>25.308687899500001</v>
      </c>
      <c r="O2174">
        <f>IF(AND(COUNTIF(L2174:M2174, "BASE"),COUNTIF(L2174:M2174, "TAXONOMIC")),1,0)</f>
        <v>1</v>
      </c>
      <c r="P2174">
        <f>IF(AND(COUNTIF(L2174:M2174, "BASE"),COUNTIF(L2174:M2174, "THEMATIC")),1,0)</f>
        <v>0</v>
      </c>
      <c r="Q2174" t="s">
        <v>354</v>
      </c>
      <c r="R2174">
        <f>IF(AND(COUNTIF(L2174:M2174, "THEMATIC"),COUNTIF(L2174:M2174, "TAXONOMIC")),1,0)</f>
        <v>0</v>
      </c>
      <c r="S2174">
        <f>IF(COUNTIF(L2174:M2174, "UNRELATED"),1,0)</f>
        <v>0</v>
      </c>
    </row>
    <row r="2175" spans="1:19" x14ac:dyDescent="0.35">
      <c r="A2175">
        <v>3978</v>
      </c>
      <c r="B2175">
        <v>2</v>
      </c>
      <c r="C2175">
        <v>50</v>
      </c>
      <c r="D2175" t="s">
        <v>285</v>
      </c>
      <c r="E2175" t="s">
        <v>286</v>
      </c>
      <c r="F2175" t="s">
        <v>81</v>
      </c>
      <c r="G2175" t="s">
        <v>287</v>
      </c>
      <c r="H2175" t="s">
        <v>288</v>
      </c>
      <c r="I2175" t="s">
        <v>289</v>
      </c>
      <c r="J2175" t="s">
        <v>286</v>
      </c>
      <c r="K2175" t="s">
        <v>289</v>
      </c>
      <c r="L2175" t="s">
        <v>14</v>
      </c>
      <c r="M2175" t="s">
        <v>324</v>
      </c>
      <c r="N2175">
        <v>22.224872589299999</v>
      </c>
      <c r="O2175">
        <f>IF(AND(COUNTIF(L2175:M2175, "BASE"),COUNTIF(L2175:M2175, "TAXONOMIC")),1,0)</f>
        <v>0</v>
      </c>
      <c r="P2175">
        <f>IF(AND(COUNTIF(L2175:M2175, "BASE"),COUNTIF(L2175:M2175, "THEMATIC")),1,0)</f>
        <v>0</v>
      </c>
      <c r="Q2175" t="s">
        <v>352</v>
      </c>
      <c r="R2175">
        <f>IF(AND(COUNTIF(L2175:M2175, "THEMATIC"),COUNTIF(L2175:M2175, "TAXONOMIC")),1,0)</f>
        <v>0</v>
      </c>
      <c r="S2175">
        <f>IF(COUNTIF(L2175:M2175, "UNRELATED"),1,0)</f>
        <v>1</v>
      </c>
    </row>
    <row r="2176" spans="1:19" x14ac:dyDescent="0.35">
      <c r="A2176">
        <v>3978</v>
      </c>
      <c r="B2176">
        <v>2</v>
      </c>
      <c r="C2176">
        <v>51</v>
      </c>
      <c r="D2176" t="s">
        <v>293</v>
      </c>
      <c r="E2176" t="s">
        <v>294</v>
      </c>
      <c r="F2176" t="s">
        <v>295</v>
      </c>
      <c r="G2176" t="s">
        <v>296</v>
      </c>
      <c r="H2176" t="s">
        <v>297</v>
      </c>
      <c r="I2176" t="s">
        <v>298</v>
      </c>
      <c r="J2176" t="s">
        <v>294</v>
      </c>
      <c r="K2176" t="s">
        <v>293</v>
      </c>
      <c r="L2176" t="s">
        <v>14</v>
      </c>
      <c r="M2176" t="s">
        <v>6</v>
      </c>
      <c r="N2176">
        <v>5.0796766545400001</v>
      </c>
      <c r="O2176">
        <f>IF(AND(COUNTIF(L2176:M2176, "BASE"),COUNTIF(L2176:M2176, "TAXONOMIC")),1,0)</f>
        <v>1</v>
      </c>
      <c r="P2176">
        <f>IF(AND(COUNTIF(L2176:M2176, "BASE"),COUNTIF(L2176:M2176, "THEMATIC")),1,0)</f>
        <v>0</v>
      </c>
      <c r="Q2176" t="s">
        <v>354</v>
      </c>
      <c r="R2176">
        <f>IF(AND(COUNTIF(L2176:M2176, "THEMATIC"),COUNTIF(L2176:M2176, "TAXONOMIC")),1,0)</f>
        <v>0</v>
      </c>
      <c r="S2176">
        <f>IF(COUNTIF(L2176:M2176, "UNRELATED"),1,0)</f>
        <v>0</v>
      </c>
    </row>
    <row r="2177" spans="1:19" x14ac:dyDescent="0.35">
      <c r="A2177">
        <v>3978</v>
      </c>
      <c r="B2177">
        <v>2</v>
      </c>
      <c r="C2177">
        <v>52</v>
      </c>
      <c r="D2177" t="s">
        <v>103</v>
      </c>
      <c r="E2177" t="s">
        <v>104</v>
      </c>
      <c r="F2177" t="s">
        <v>105</v>
      </c>
      <c r="G2177" t="s">
        <v>106</v>
      </c>
      <c r="H2177" t="s">
        <v>107</v>
      </c>
      <c r="I2177" t="s">
        <v>108</v>
      </c>
      <c r="J2177" t="s">
        <v>104</v>
      </c>
      <c r="K2177" t="s">
        <v>103</v>
      </c>
      <c r="L2177" t="s">
        <v>14</v>
      </c>
      <c r="M2177" t="s">
        <v>6</v>
      </c>
      <c r="N2177">
        <v>6.8498115903899999</v>
      </c>
      <c r="O2177">
        <f>IF(AND(COUNTIF(L2177:M2177, "BASE"),COUNTIF(L2177:M2177, "TAXONOMIC")),1,0)</f>
        <v>1</v>
      </c>
      <c r="P2177">
        <f>IF(AND(COUNTIF(L2177:M2177, "BASE"),COUNTIF(L2177:M2177, "THEMATIC")),1,0)</f>
        <v>0</v>
      </c>
      <c r="Q2177" t="s">
        <v>354</v>
      </c>
      <c r="R2177">
        <f>IF(AND(COUNTIF(L2177:M2177, "THEMATIC"),COUNTIF(L2177:M2177, "TAXONOMIC")),1,0)</f>
        <v>0</v>
      </c>
      <c r="S2177">
        <f>IF(COUNTIF(L2177:M2177, "UNRELATED"),1,0)</f>
        <v>0</v>
      </c>
    </row>
    <row r="2178" spans="1:19" x14ac:dyDescent="0.35">
      <c r="A2178">
        <v>3978</v>
      </c>
      <c r="B2178">
        <v>2</v>
      </c>
      <c r="C2178">
        <v>53</v>
      </c>
      <c r="D2178" t="s">
        <v>55</v>
      </c>
      <c r="E2178" t="s">
        <v>107</v>
      </c>
      <c r="F2178" t="s">
        <v>167</v>
      </c>
      <c r="G2178" t="s">
        <v>168</v>
      </c>
      <c r="H2178" t="s">
        <v>169</v>
      </c>
      <c r="I2178" t="s">
        <v>170</v>
      </c>
      <c r="J2178" t="s">
        <v>107</v>
      </c>
      <c r="K2178" t="s">
        <v>55</v>
      </c>
      <c r="L2178" t="s">
        <v>14</v>
      </c>
      <c r="M2178" t="s">
        <v>6</v>
      </c>
      <c r="N2178">
        <v>11.268416372500001</v>
      </c>
      <c r="O2178">
        <f>IF(AND(COUNTIF(L2178:M2178, "BASE"),COUNTIF(L2178:M2178, "TAXONOMIC")),1,0)</f>
        <v>1</v>
      </c>
      <c r="P2178">
        <f>IF(AND(COUNTIF(L2178:M2178, "BASE"),COUNTIF(L2178:M2178, "THEMATIC")),1,0)</f>
        <v>0</v>
      </c>
      <c r="Q2178" t="s">
        <v>354</v>
      </c>
      <c r="R2178">
        <f>IF(AND(COUNTIF(L2178:M2178, "THEMATIC"),COUNTIF(L2178:M2178, "TAXONOMIC")),1,0)</f>
        <v>0</v>
      </c>
      <c r="S2178">
        <f>IF(COUNTIF(L2178:M2178, "UNRELATED"),1,0)</f>
        <v>0</v>
      </c>
    </row>
    <row r="2179" spans="1:19" x14ac:dyDescent="0.35">
      <c r="A2179">
        <v>3978</v>
      </c>
      <c r="B2179">
        <v>2</v>
      </c>
      <c r="C2179">
        <v>54</v>
      </c>
      <c r="D2179" t="s">
        <v>181</v>
      </c>
      <c r="E2179" t="s">
        <v>182</v>
      </c>
      <c r="F2179" t="s">
        <v>183</v>
      </c>
      <c r="G2179" t="s">
        <v>184</v>
      </c>
      <c r="H2179" t="s">
        <v>185</v>
      </c>
      <c r="I2179" t="s">
        <v>186</v>
      </c>
      <c r="J2179" t="s">
        <v>181</v>
      </c>
      <c r="K2179" t="s">
        <v>182</v>
      </c>
      <c r="L2179" t="s">
        <v>6</v>
      </c>
      <c r="M2179" t="s">
        <v>14</v>
      </c>
      <c r="N2179">
        <v>3.7120646398999999</v>
      </c>
      <c r="O2179">
        <f>IF(AND(COUNTIF(L2179:M2179, "BASE"),COUNTIF(L2179:M2179, "TAXONOMIC")),1,0)</f>
        <v>1</v>
      </c>
      <c r="P2179">
        <f>IF(AND(COUNTIF(L2179:M2179, "BASE"),COUNTIF(L2179:M2179, "THEMATIC")),1,0)</f>
        <v>0</v>
      </c>
      <c r="Q2179" t="s">
        <v>354</v>
      </c>
      <c r="R2179">
        <f>IF(AND(COUNTIF(L2179:M2179, "THEMATIC"),COUNTIF(L2179:M2179, "TAXONOMIC")),1,0)</f>
        <v>0</v>
      </c>
      <c r="S2179">
        <f>IF(COUNTIF(L2179:M2179, "UNRELATED"),1,0)</f>
        <v>0</v>
      </c>
    </row>
    <row r="2180" spans="1:19" x14ac:dyDescent="0.35">
      <c r="A2180">
        <v>3978</v>
      </c>
      <c r="B2180">
        <v>2</v>
      </c>
      <c r="C2180">
        <v>55</v>
      </c>
      <c r="D2180" t="s">
        <v>8</v>
      </c>
      <c r="E2180" t="s">
        <v>9</v>
      </c>
      <c r="F2180" t="s">
        <v>10</v>
      </c>
      <c r="G2180" t="s">
        <v>11</v>
      </c>
      <c r="H2180" t="s">
        <v>12</v>
      </c>
      <c r="I2180" t="s">
        <v>13</v>
      </c>
      <c r="J2180" t="s">
        <v>9</v>
      </c>
      <c r="K2180" t="s">
        <v>8</v>
      </c>
      <c r="L2180" t="s">
        <v>14</v>
      </c>
      <c r="M2180" t="s">
        <v>6</v>
      </c>
      <c r="N2180">
        <v>4.2287682426400002</v>
      </c>
      <c r="O2180">
        <f>IF(AND(COUNTIF(L2180:M2180, "BASE"),COUNTIF(L2180:M2180, "TAXONOMIC")),1,0)</f>
        <v>1</v>
      </c>
      <c r="P2180">
        <f>IF(AND(COUNTIF(L2180:M2180, "BASE"),COUNTIF(L2180:M2180, "THEMATIC")),1,0)</f>
        <v>0</v>
      </c>
      <c r="Q2180" t="s">
        <v>354</v>
      </c>
      <c r="R2180">
        <f>IF(AND(COUNTIF(L2180:M2180, "THEMATIC"),COUNTIF(L2180:M2180, "TAXONOMIC")),1,0)</f>
        <v>0</v>
      </c>
      <c r="S2180">
        <f>IF(COUNTIF(L2180:M2180, "UNRELATED"),1,0)</f>
        <v>0</v>
      </c>
    </row>
    <row r="2181" spans="1:19" x14ac:dyDescent="0.35">
      <c r="A2181">
        <v>3978</v>
      </c>
      <c r="B2181">
        <v>2</v>
      </c>
      <c r="C2181">
        <v>56</v>
      </c>
      <c r="D2181" t="s">
        <v>220</v>
      </c>
      <c r="E2181" t="s">
        <v>221</v>
      </c>
      <c r="F2181" t="s">
        <v>222</v>
      </c>
      <c r="G2181" t="s">
        <v>223</v>
      </c>
      <c r="H2181" t="s">
        <v>224</v>
      </c>
      <c r="I2181" t="s">
        <v>225</v>
      </c>
      <c r="J2181" t="s">
        <v>221</v>
      </c>
      <c r="K2181" t="s">
        <v>220</v>
      </c>
      <c r="L2181" t="s">
        <v>14</v>
      </c>
      <c r="M2181" t="s">
        <v>6</v>
      </c>
      <c r="N2181">
        <v>3.8437246113299999</v>
      </c>
      <c r="O2181">
        <f>IF(AND(COUNTIF(L2181:M2181, "BASE"),COUNTIF(L2181:M2181, "TAXONOMIC")),1,0)</f>
        <v>1</v>
      </c>
      <c r="P2181">
        <f>IF(AND(COUNTIF(L2181:M2181, "BASE"),COUNTIF(L2181:M2181, "THEMATIC")),1,0)</f>
        <v>0</v>
      </c>
      <c r="Q2181" t="s">
        <v>354</v>
      </c>
      <c r="R2181">
        <f>IF(AND(COUNTIF(L2181:M2181, "THEMATIC"),COUNTIF(L2181:M2181, "TAXONOMIC")),1,0)</f>
        <v>0</v>
      </c>
      <c r="S2181">
        <f>IF(COUNTIF(L2181:M2181, "UNRELATED"),1,0)</f>
        <v>0</v>
      </c>
    </row>
    <row r="2182" spans="1:19" x14ac:dyDescent="0.35">
      <c r="A2182">
        <v>3978</v>
      </c>
      <c r="B2182">
        <v>2</v>
      </c>
      <c r="C2182">
        <v>57</v>
      </c>
      <c r="D2182" t="s">
        <v>59</v>
      </c>
      <c r="E2182" t="s">
        <v>137</v>
      </c>
      <c r="F2182" t="s">
        <v>138</v>
      </c>
      <c r="G2182" t="s">
        <v>139</v>
      </c>
      <c r="H2182" t="s">
        <v>140</v>
      </c>
      <c r="I2182" t="s">
        <v>141</v>
      </c>
      <c r="J2182" t="s">
        <v>59</v>
      </c>
      <c r="K2182" t="s">
        <v>137</v>
      </c>
      <c r="L2182" t="s">
        <v>6</v>
      </c>
      <c r="M2182" t="s">
        <v>14</v>
      </c>
      <c r="N2182">
        <v>3.9868070210800002</v>
      </c>
      <c r="O2182">
        <f>IF(AND(COUNTIF(L2182:M2182, "BASE"),COUNTIF(L2182:M2182, "TAXONOMIC")),1,0)</f>
        <v>1</v>
      </c>
      <c r="P2182">
        <f>IF(AND(COUNTIF(L2182:M2182, "BASE"),COUNTIF(L2182:M2182, "THEMATIC")),1,0)</f>
        <v>0</v>
      </c>
      <c r="Q2182" t="s">
        <v>354</v>
      </c>
      <c r="R2182">
        <f>IF(AND(COUNTIF(L2182:M2182, "THEMATIC"),COUNTIF(L2182:M2182, "TAXONOMIC")),1,0)</f>
        <v>0</v>
      </c>
      <c r="S2182">
        <f>IF(COUNTIF(L2182:M2182, "UNRELATED"),1,0)</f>
        <v>0</v>
      </c>
    </row>
    <row r="2183" spans="1:19" x14ac:dyDescent="0.35">
      <c r="A2183">
        <v>3978</v>
      </c>
      <c r="B2183">
        <v>2</v>
      </c>
      <c r="C2183">
        <v>58</v>
      </c>
      <c r="D2183" t="s">
        <v>214</v>
      </c>
      <c r="E2183" t="s">
        <v>215</v>
      </c>
      <c r="F2183" t="s">
        <v>216</v>
      </c>
      <c r="G2183" t="s">
        <v>217</v>
      </c>
      <c r="H2183" t="s">
        <v>218</v>
      </c>
      <c r="I2183" t="s">
        <v>219</v>
      </c>
      <c r="J2183" t="s">
        <v>214</v>
      </c>
      <c r="K2183" t="s">
        <v>215</v>
      </c>
      <c r="L2183" t="s">
        <v>6</v>
      </c>
      <c r="M2183" t="s">
        <v>14</v>
      </c>
      <c r="N2183">
        <v>9.3270597434599996</v>
      </c>
      <c r="O2183">
        <f>IF(AND(COUNTIF(L2183:M2183, "BASE"),COUNTIF(L2183:M2183, "TAXONOMIC")),1,0)</f>
        <v>1</v>
      </c>
      <c r="P2183">
        <f>IF(AND(COUNTIF(L2183:M2183, "BASE"),COUNTIF(L2183:M2183, "THEMATIC")),1,0)</f>
        <v>0</v>
      </c>
      <c r="Q2183" t="s">
        <v>354</v>
      </c>
      <c r="R2183">
        <f>IF(AND(COUNTIF(L2183:M2183, "THEMATIC"),COUNTIF(L2183:M2183, "TAXONOMIC")),1,0)</f>
        <v>0</v>
      </c>
      <c r="S2183">
        <f>IF(COUNTIF(L2183:M2183, "UNRELATED"),1,0)</f>
        <v>0</v>
      </c>
    </row>
    <row r="2184" spans="1:19" x14ac:dyDescent="0.35">
      <c r="A2184">
        <v>3978</v>
      </c>
      <c r="B2184">
        <v>2</v>
      </c>
      <c r="C2184">
        <v>59</v>
      </c>
      <c r="D2184" t="s">
        <v>226</v>
      </c>
      <c r="E2184" t="s">
        <v>227</v>
      </c>
      <c r="F2184" t="s">
        <v>228</v>
      </c>
      <c r="G2184" t="s">
        <v>229</v>
      </c>
      <c r="H2184" t="s">
        <v>230</v>
      </c>
      <c r="I2184" t="s">
        <v>231</v>
      </c>
      <c r="J2184" t="s">
        <v>226</v>
      </c>
      <c r="K2184" t="s">
        <v>228</v>
      </c>
      <c r="L2184" t="s">
        <v>6</v>
      </c>
      <c r="M2184" t="s">
        <v>7</v>
      </c>
      <c r="N2184">
        <v>14.604243073799999</v>
      </c>
      <c r="O2184">
        <f>IF(AND(COUNTIF(L2184:M2184, "BASE"),COUNTIF(L2184:M2184, "TAXONOMIC")),1,0)</f>
        <v>0</v>
      </c>
      <c r="P2184">
        <f>IF(AND(COUNTIF(L2184:M2184, "BASE"),COUNTIF(L2184:M2184, "THEMATIC")),1,0)</f>
        <v>1</v>
      </c>
      <c r="Q2184" t="s">
        <v>353</v>
      </c>
      <c r="R2184">
        <f>IF(AND(COUNTIF(L2184:M2184, "THEMATIC"),COUNTIF(L2184:M2184, "TAXONOMIC")),1,0)</f>
        <v>0</v>
      </c>
      <c r="S2184">
        <f>IF(COUNTIF(L2184:M2184, "UNRELATED"),1,0)</f>
        <v>0</v>
      </c>
    </row>
    <row r="2185" spans="1:19" x14ac:dyDescent="0.35">
      <c r="A2185">
        <v>3980</v>
      </c>
      <c r="B2185">
        <v>2</v>
      </c>
      <c r="C2185">
        <v>1</v>
      </c>
      <c r="D2185" t="s">
        <v>27</v>
      </c>
      <c r="E2185" t="s">
        <v>28</v>
      </c>
      <c r="F2185" t="s">
        <v>29</v>
      </c>
      <c r="G2185" t="s">
        <v>30</v>
      </c>
      <c r="H2185" t="s">
        <v>31</v>
      </c>
      <c r="I2185" t="s">
        <v>32</v>
      </c>
      <c r="J2185" t="s">
        <v>31</v>
      </c>
      <c r="K2185" t="s">
        <v>28</v>
      </c>
      <c r="L2185" t="s">
        <v>324</v>
      </c>
      <c r="M2185" t="s">
        <v>14</v>
      </c>
      <c r="N2185">
        <v>23.431694589700001</v>
      </c>
      <c r="O2185">
        <f>IF(AND(COUNTIF(L2185:M2185, "BASE"),COUNTIF(L2185:M2185, "TAXONOMIC")),1,0)</f>
        <v>0</v>
      </c>
      <c r="P2185">
        <f>IF(AND(COUNTIF(L2185:M2185, "BASE"),COUNTIF(L2185:M2185, "THEMATIC")),1,0)</f>
        <v>0</v>
      </c>
      <c r="Q2185" t="s">
        <v>352</v>
      </c>
      <c r="R2185">
        <f>IF(AND(COUNTIF(L2185:M2185, "THEMATIC"),COUNTIF(L2185:M2185, "TAXONOMIC")),1,0)</f>
        <v>0</v>
      </c>
      <c r="S2185">
        <f>IF(COUNTIF(L2185:M2185, "UNRELATED"),1,0)</f>
        <v>1</v>
      </c>
    </row>
    <row r="2186" spans="1:19" x14ac:dyDescent="0.35">
      <c r="A2186">
        <v>3980</v>
      </c>
      <c r="B2186">
        <v>2</v>
      </c>
      <c r="C2186">
        <v>2</v>
      </c>
      <c r="D2186" t="s">
        <v>36</v>
      </c>
      <c r="E2186" t="s">
        <v>271</v>
      </c>
      <c r="F2186" t="s">
        <v>165</v>
      </c>
      <c r="G2186" t="s">
        <v>272</v>
      </c>
      <c r="H2186" t="s">
        <v>273</v>
      </c>
      <c r="I2186" t="s">
        <v>274</v>
      </c>
      <c r="J2186" t="s">
        <v>273</v>
      </c>
      <c r="K2186" t="s">
        <v>165</v>
      </c>
      <c r="L2186" t="s">
        <v>324</v>
      </c>
      <c r="M2186" t="s">
        <v>7</v>
      </c>
      <c r="N2186">
        <v>15.8654699153</v>
      </c>
      <c r="O2186">
        <f>IF(AND(COUNTIF(L2186:M2186, "BASE"),COUNTIF(L2186:M2186, "TAXONOMIC")),1,0)</f>
        <v>0</v>
      </c>
      <c r="P2186">
        <f>IF(AND(COUNTIF(L2186:M2186, "BASE"),COUNTIF(L2186:M2186, "THEMATIC")),1,0)</f>
        <v>0</v>
      </c>
      <c r="Q2186" t="s">
        <v>352</v>
      </c>
      <c r="R2186">
        <f>IF(AND(COUNTIF(L2186:M2186, "THEMATIC"),COUNTIF(L2186:M2186, "TAXONOMIC")),1,0)</f>
        <v>0</v>
      </c>
      <c r="S2186">
        <f>IF(COUNTIF(L2186:M2186, "UNRELATED"),1,0)</f>
        <v>1</v>
      </c>
    </row>
    <row r="2187" spans="1:19" x14ac:dyDescent="0.35">
      <c r="A2187">
        <v>3980</v>
      </c>
      <c r="B2187">
        <v>2</v>
      </c>
      <c r="C2187">
        <v>3</v>
      </c>
      <c r="D2187" t="s">
        <v>74</v>
      </c>
      <c r="E2187" t="s">
        <v>16</v>
      </c>
      <c r="F2187" t="s">
        <v>75</v>
      </c>
      <c r="G2187" t="s">
        <v>76</v>
      </c>
      <c r="H2187" t="s">
        <v>77</v>
      </c>
      <c r="I2187" t="s">
        <v>78</v>
      </c>
      <c r="J2187" t="s">
        <v>77</v>
      </c>
      <c r="K2187" t="s">
        <v>78</v>
      </c>
      <c r="L2187" t="s">
        <v>324</v>
      </c>
      <c r="M2187" t="s">
        <v>324</v>
      </c>
      <c r="N2187">
        <v>13.985994015799999</v>
      </c>
      <c r="O2187">
        <f>IF(AND(COUNTIF(L2187:M2187, "BASE"),COUNTIF(L2187:M2187, "TAXONOMIC")),1,0)</f>
        <v>0</v>
      </c>
      <c r="P2187">
        <f>IF(AND(COUNTIF(L2187:M2187, "BASE"),COUNTIF(L2187:M2187, "THEMATIC")),1,0)</f>
        <v>0</v>
      </c>
      <c r="Q2187" t="s">
        <v>352</v>
      </c>
      <c r="R2187">
        <f>IF(AND(COUNTIF(L2187:M2187, "THEMATIC"),COUNTIF(L2187:M2187, "TAXONOMIC")),1,0)</f>
        <v>0</v>
      </c>
      <c r="S2187">
        <f>IF(COUNTIF(L2187:M2187, "UNRELATED"),1,0)</f>
        <v>1</v>
      </c>
    </row>
    <row r="2188" spans="1:19" x14ac:dyDescent="0.35">
      <c r="A2188">
        <v>3980</v>
      </c>
      <c r="B2188">
        <v>2</v>
      </c>
      <c r="C2188">
        <v>4</v>
      </c>
      <c r="D2188" t="s">
        <v>97</v>
      </c>
      <c r="E2188" t="s">
        <v>98</v>
      </c>
      <c r="F2188" t="s">
        <v>99</v>
      </c>
      <c r="G2188" t="s">
        <v>100</v>
      </c>
      <c r="H2188" t="s">
        <v>101</v>
      </c>
      <c r="I2188" t="s">
        <v>102</v>
      </c>
      <c r="J2188" t="s">
        <v>99</v>
      </c>
      <c r="K2188" t="s">
        <v>97</v>
      </c>
      <c r="L2188" t="s">
        <v>7</v>
      </c>
      <c r="M2188" t="s">
        <v>6</v>
      </c>
      <c r="N2188">
        <v>8.9754979694799992</v>
      </c>
      <c r="O2188">
        <f>IF(AND(COUNTIF(L2188:M2188, "BASE"),COUNTIF(L2188:M2188, "TAXONOMIC")),1,0)</f>
        <v>0</v>
      </c>
      <c r="P2188">
        <f>IF(AND(COUNTIF(L2188:M2188, "BASE"),COUNTIF(L2188:M2188, "THEMATIC")),1,0)</f>
        <v>1</v>
      </c>
      <c r="Q2188" t="s">
        <v>353</v>
      </c>
      <c r="R2188">
        <f>IF(AND(COUNTIF(L2188:M2188, "THEMATIC"),COUNTIF(L2188:M2188, "TAXONOMIC")),1,0)</f>
        <v>0</v>
      </c>
      <c r="S2188">
        <f>IF(COUNTIF(L2188:M2188, "UNRELATED"),1,0)</f>
        <v>0</v>
      </c>
    </row>
    <row r="2189" spans="1:19" x14ac:dyDescent="0.35">
      <c r="A2189">
        <v>3980</v>
      </c>
      <c r="B2189">
        <v>2</v>
      </c>
      <c r="C2189">
        <v>5</v>
      </c>
      <c r="D2189" t="s">
        <v>187</v>
      </c>
      <c r="E2189" t="s">
        <v>188</v>
      </c>
      <c r="F2189" t="s">
        <v>189</v>
      </c>
      <c r="G2189" t="s">
        <v>190</v>
      </c>
      <c r="H2189" t="s">
        <v>191</v>
      </c>
      <c r="I2189" t="s">
        <v>58</v>
      </c>
      <c r="J2189" t="s">
        <v>189</v>
      </c>
      <c r="K2189" t="s">
        <v>187</v>
      </c>
      <c r="L2189" t="s">
        <v>7</v>
      </c>
      <c r="M2189" t="s">
        <v>6</v>
      </c>
      <c r="N2189">
        <v>5.37566701078</v>
      </c>
      <c r="O2189">
        <f>IF(AND(COUNTIF(L2189:M2189, "BASE"),COUNTIF(L2189:M2189, "TAXONOMIC")),1,0)</f>
        <v>0</v>
      </c>
      <c r="P2189">
        <f>IF(AND(COUNTIF(L2189:M2189, "BASE"),COUNTIF(L2189:M2189, "THEMATIC")),1,0)</f>
        <v>1</v>
      </c>
      <c r="Q2189" t="s">
        <v>353</v>
      </c>
      <c r="R2189">
        <f>IF(AND(COUNTIF(L2189:M2189, "THEMATIC"),COUNTIF(L2189:M2189, "TAXONOMIC")),1,0)</f>
        <v>0</v>
      </c>
      <c r="S2189">
        <f>IF(COUNTIF(L2189:M2189, "UNRELATED"),1,0)</f>
        <v>0</v>
      </c>
    </row>
    <row r="2190" spans="1:19" x14ac:dyDescent="0.35">
      <c r="A2190">
        <v>3980</v>
      </c>
      <c r="B2190">
        <v>2</v>
      </c>
      <c r="C2190">
        <v>6</v>
      </c>
      <c r="D2190" t="s">
        <v>238</v>
      </c>
      <c r="E2190" t="s">
        <v>239</v>
      </c>
      <c r="F2190" t="s">
        <v>240</v>
      </c>
      <c r="G2190" t="s">
        <v>241</v>
      </c>
      <c r="H2190" t="s">
        <v>242</v>
      </c>
      <c r="I2190" t="s">
        <v>243</v>
      </c>
      <c r="J2190" t="s">
        <v>239</v>
      </c>
      <c r="K2190" t="s">
        <v>238</v>
      </c>
      <c r="L2190" t="s">
        <v>14</v>
      </c>
      <c r="M2190" t="s">
        <v>6</v>
      </c>
      <c r="N2190">
        <v>18.9584551373</v>
      </c>
      <c r="O2190">
        <f>IF(AND(COUNTIF(L2190:M2190, "BASE"),COUNTIF(L2190:M2190, "TAXONOMIC")),1,0)</f>
        <v>1</v>
      </c>
      <c r="P2190">
        <f>IF(AND(COUNTIF(L2190:M2190, "BASE"),COUNTIF(L2190:M2190, "THEMATIC")),1,0)</f>
        <v>0</v>
      </c>
      <c r="Q2190" t="s">
        <v>354</v>
      </c>
      <c r="R2190">
        <f>IF(AND(COUNTIF(L2190:M2190, "THEMATIC"),COUNTIF(L2190:M2190, "TAXONOMIC")),1,0)</f>
        <v>0</v>
      </c>
      <c r="S2190">
        <f>IF(COUNTIF(L2190:M2190, "UNRELATED"),1,0)</f>
        <v>0</v>
      </c>
    </row>
    <row r="2191" spans="1:19" x14ac:dyDescent="0.35">
      <c r="A2191">
        <v>3980</v>
      </c>
      <c r="B2191">
        <v>2</v>
      </c>
      <c r="C2191">
        <v>7</v>
      </c>
      <c r="D2191" t="s">
        <v>249</v>
      </c>
      <c r="E2191" t="s">
        <v>250</v>
      </c>
      <c r="F2191" t="s">
        <v>251</v>
      </c>
      <c r="G2191" t="s">
        <v>252</v>
      </c>
      <c r="H2191" t="s">
        <v>253</v>
      </c>
      <c r="I2191" t="s">
        <v>254</v>
      </c>
      <c r="J2191" t="s">
        <v>251</v>
      </c>
      <c r="K2191" t="s">
        <v>249</v>
      </c>
      <c r="L2191" t="s">
        <v>7</v>
      </c>
      <c r="M2191" t="s">
        <v>6</v>
      </c>
      <c r="N2191">
        <v>7.4258314501499996</v>
      </c>
      <c r="O2191">
        <f>IF(AND(COUNTIF(L2191:M2191, "BASE"),COUNTIF(L2191:M2191, "TAXONOMIC")),1,0)</f>
        <v>0</v>
      </c>
      <c r="P2191">
        <f>IF(AND(COUNTIF(L2191:M2191, "BASE"),COUNTIF(L2191:M2191, "THEMATIC")),1,0)</f>
        <v>1</v>
      </c>
      <c r="Q2191" t="s">
        <v>353</v>
      </c>
      <c r="R2191">
        <f>IF(AND(COUNTIF(L2191:M2191, "THEMATIC"),COUNTIF(L2191:M2191, "TAXONOMIC")),1,0)</f>
        <v>0</v>
      </c>
      <c r="S2191">
        <f>IF(COUNTIF(L2191:M2191, "UNRELATED"),1,0)</f>
        <v>0</v>
      </c>
    </row>
    <row r="2192" spans="1:19" x14ac:dyDescent="0.35">
      <c r="A2192">
        <v>3980</v>
      </c>
      <c r="B2192">
        <v>2</v>
      </c>
      <c r="C2192">
        <v>8</v>
      </c>
      <c r="D2192" t="s">
        <v>0</v>
      </c>
      <c r="E2192" t="s">
        <v>1</v>
      </c>
      <c r="F2192" t="s">
        <v>2</v>
      </c>
      <c r="G2192" t="s">
        <v>3</v>
      </c>
      <c r="H2192" t="s">
        <v>4</v>
      </c>
      <c r="I2192" t="s">
        <v>5</v>
      </c>
      <c r="J2192" t="s">
        <v>4</v>
      </c>
      <c r="K2192" t="s">
        <v>3</v>
      </c>
      <c r="L2192" t="s">
        <v>324</v>
      </c>
      <c r="M2192" t="s">
        <v>324</v>
      </c>
      <c r="N2192">
        <v>10.004113136499999</v>
      </c>
      <c r="O2192">
        <f>IF(AND(COUNTIF(L2192:M2192, "BASE"),COUNTIF(L2192:M2192, "TAXONOMIC")),1,0)</f>
        <v>0</v>
      </c>
      <c r="P2192">
        <f>IF(AND(COUNTIF(L2192:M2192, "BASE"),COUNTIF(L2192:M2192, "THEMATIC")),1,0)</f>
        <v>0</v>
      </c>
      <c r="Q2192" t="s">
        <v>352</v>
      </c>
      <c r="R2192">
        <f>IF(AND(COUNTIF(L2192:M2192, "THEMATIC"),COUNTIF(L2192:M2192, "TAXONOMIC")),1,0)</f>
        <v>0</v>
      </c>
      <c r="S2192">
        <f>IF(COUNTIF(L2192:M2192, "UNRELATED"),1,0)</f>
        <v>1</v>
      </c>
    </row>
    <row r="2193" spans="1:19" x14ac:dyDescent="0.35">
      <c r="A2193">
        <v>3980</v>
      </c>
      <c r="B2193">
        <v>2</v>
      </c>
      <c r="C2193">
        <v>9</v>
      </c>
      <c r="D2193" t="s">
        <v>131</v>
      </c>
      <c r="E2193" t="s">
        <v>132</v>
      </c>
      <c r="F2193" t="s">
        <v>133</v>
      </c>
      <c r="G2193" t="s">
        <v>134</v>
      </c>
      <c r="H2193" t="s">
        <v>135</v>
      </c>
      <c r="I2193" t="s">
        <v>136</v>
      </c>
      <c r="J2193" t="s">
        <v>131</v>
      </c>
      <c r="K2193" t="s">
        <v>132</v>
      </c>
      <c r="L2193" t="s">
        <v>6</v>
      </c>
      <c r="M2193" t="s">
        <v>14</v>
      </c>
      <c r="N2193">
        <v>20.186780556900001</v>
      </c>
      <c r="O2193">
        <f>IF(AND(COUNTIF(L2193:M2193, "BASE"),COUNTIF(L2193:M2193, "TAXONOMIC")),1,0)</f>
        <v>1</v>
      </c>
      <c r="P2193">
        <f>IF(AND(COUNTIF(L2193:M2193, "BASE"),COUNTIF(L2193:M2193, "THEMATIC")),1,0)</f>
        <v>0</v>
      </c>
      <c r="Q2193" t="s">
        <v>354</v>
      </c>
      <c r="R2193">
        <f>IF(AND(COUNTIF(L2193:M2193, "THEMATIC"),COUNTIF(L2193:M2193, "TAXONOMIC")),1,0)</f>
        <v>0</v>
      </c>
      <c r="S2193">
        <f>IF(COUNTIF(L2193:M2193, "UNRELATED"),1,0)</f>
        <v>0</v>
      </c>
    </row>
    <row r="2194" spans="1:19" x14ac:dyDescent="0.35">
      <c r="A2194">
        <v>3980</v>
      </c>
      <c r="B2194">
        <v>2</v>
      </c>
      <c r="C2194">
        <v>10</v>
      </c>
      <c r="D2194" t="s">
        <v>318</v>
      </c>
      <c r="E2194" t="s">
        <v>319</v>
      </c>
      <c r="F2194" t="s">
        <v>320</v>
      </c>
      <c r="G2194" t="s">
        <v>321</v>
      </c>
      <c r="H2194" t="s">
        <v>322</v>
      </c>
      <c r="I2194" t="s">
        <v>323</v>
      </c>
      <c r="J2194" t="s">
        <v>318</v>
      </c>
      <c r="K2194" t="s">
        <v>319</v>
      </c>
      <c r="L2194" t="s">
        <v>6</v>
      </c>
      <c r="M2194" t="s">
        <v>14</v>
      </c>
      <c r="N2194">
        <v>5.0477033112000003</v>
      </c>
      <c r="O2194">
        <f>IF(AND(COUNTIF(L2194:M2194, "BASE"),COUNTIF(L2194:M2194, "TAXONOMIC")),1,0)</f>
        <v>1</v>
      </c>
      <c r="P2194">
        <f>IF(AND(COUNTIF(L2194:M2194, "BASE"),COUNTIF(L2194:M2194, "THEMATIC")),1,0)</f>
        <v>0</v>
      </c>
      <c r="Q2194" t="s">
        <v>354</v>
      </c>
      <c r="R2194">
        <f>IF(AND(COUNTIF(L2194:M2194, "THEMATIC"),COUNTIF(L2194:M2194, "TAXONOMIC")),1,0)</f>
        <v>0</v>
      </c>
      <c r="S2194">
        <f>IF(COUNTIF(L2194:M2194, "UNRELATED"),1,0)</f>
        <v>0</v>
      </c>
    </row>
    <row r="2195" spans="1:19" x14ac:dyDescent="0.35">
      <c r="A2195">
        <v>3980</v>
      </c>
      <c r="B2195">
        <v>2</v>
      </c>
      <c r="C2195">
        <v>11</v>
      </c>
      <c r="D2195" t="s">
        <v>307</v>
      </c>
      <c r="E2195" t="s">
        <v>308</v>
      </c>
      <c r="F2195" t="s">
        <v>309</v>
      </c>
      <c r="G2195" t="s">
        <v>310</v>
      </c>
      <c r="H2195" t="s">
        <v>311</v>
      </c>
      <c r="I2195" t="s">
        <v>312</v>
      </c>
      <c r="J2195" t="s">
        <v>308</v>
      </c>
      <c r="K2195" t="s">
        <v>307</v>
      </c>
      <c r="L2195" t="s">
        <v>14</v>
      </c>
      <c r="M2195" t="s">
        <v>6</v>
      </c>
      <c r="N2195">
        <v>5.8233033146800004</v>
      </c>
      <c r="O2195">
        <f>IF(AND(COUNTIF(L2195:M2195, "BASE"),COUNTIF(L2195:M2195, "TAXONOMIC")),1,0)</f>
        <v>1</v>
      </c>
      <c r="P2195">
        <f>IF(AND(COUNTIF(L2195:M2195, "BASE"),COUNTIF(L2195:M2195, "THEMATIC")),1,0)</f>
        <v>0</v>
      </c>
      <c r="Q2195" t="s">
        <v>354</v>
      </c>
      <c r="R2195">
        <f>IF(AND(COUNTIF(L2195:M2195, "THEMATIC"),COUNTIF(L2195:M2195, "TAXONOMIC")),1,0)</f>
        <v>0</v>
      </c>
      <c r="S2195">
        <f>IF(COUNTIF(L2195:M2195, "UNRELATED"),1,0)</f>
        <v>0</v>
      </c>
    </row>
    <row r="2196" spans="1:19" x14ac:dyDescent="0.35">
      <c r="A2196">
        <v>3980</v>
      </c>
      <c r="B2196">
        <v>2</v>
      </c>
      <c r="C2196">
        <v>12</v>
      </c>
      <c r="D2196" t="s">
        <v>79</v>
      </c>
      <c r="E2196" t="s">
        <v>80</v>
      </c>
      <c r="F2196" t="s">
        <v>81</v>
      </c>
      <c r="G2196" t="s">
        <v>82</v>
      </c>
      <c r="H2196" t="s">
        <v>83</v>
      </c>
      <c r="I2196" t="s">
        <v>84</v>
      </c>
      <c r="J2196" t="s">
        <v>79</v>
      </c>
      <c r="K2196" t="s">
        <v>81</v>
      </c>
      <c r="L2196" t="s">
        <v>6</v>
      </c>
      <c r="M2196" t="s">
        <v>7</v>
      </c>
      <c r="N2196">
        <v>16.438504571700001</v>
      </c>
      <c r="O2196">
        <f>IF(AND(COUNTIF(L2196:M2196, "BASE"),COUNTIF(L2196:M2196, "TAXONOMIC")),1,0)</f>
        <v>0</v>
      </c>
      <c r="P2196">
        <f>IF(AND(COUNTIF(L2196:M2196, "BASE"),COUNTIF(L2196:M2196, "THEMATIC")),1,0)</f>
        <v>1</v>
      </c>
      <c r="Q2196" t="s">
        <v>353</v>
      </c>
      <c r="R2196">
        <f>IF(AND(COUNTIF(L2196:M2196, "THEMATIC"),COUNTIF(L2196:M2196, "TAXONOMIC")),1,0)</f>
        <v>0</v>
      </c>
      <c r="S2196">
        <f>IF(COUNTIF(L2196:M2196, "UNRELATED"),1,0)</f>
        <v>0</v>
      </c>
    </row>
    <row r="2197" spans="1:19" x14ac:dyDescent="0.35">
      <c r="A2197">
        <v>3980</v>
      </c>
      <c r="B2197">
        <v>2</v>
      </c>
      <c r="C2197">
        <v>13</v>
      </c>
      <c r="D2197" t="s">
        <v>197</v>
      </c>
      <c r="E2197" t="s">
        <v>198</v>
      </c>
      <c r="F2197" t="s">
        <v>199</v>
      </c>
      <c r="G2197" t="s">
        <v>200</v>
      </c>
      <c r="H2197" t="s">
        <v>201</v>
      </c>
      <c r="I2197" t="s">
        <v>202</v>
      </c>
      <c r="J2197" t="s">
        <v>198</v>
      </c>
      <c r="K2197" t="s">
        <v>197</v>
      </c>
      <c r="L2197" t="s">
        <v>14</v>
      </c>
      <c r="M2197" t="s">
        <v>6</v>
      </c>
      <c r="N2197">
        <v>9.2265873349999996</v>
      </c>
      <c r="O2197">
        <f>IF(AND(COUNTIF(L2197:M2197, "BASE"),COUNTIF(L2197:M2197, "TAXONOMIC")),1,0)</f>
        <v>1</v>
      </c>
      <c r="P2197">
        <f>IF(AND(COUNTIF(L2197:M2197, "BASE"),COUNTIF(L2197:M2197, "THEMATIC")),1,0)</f>
        <v>0</v>
      </c>
      <c r="Q2197" t="s">
        <v>354</v>
      </c>
      <c r="R2197">
        <f>IF(AND(COUNTIF(L2197:M2197, "THEMATIC"),COUNTIF(L2197:M2197, "TAXONOMIC")),1,0)</f>
        <v>0</v>
      </c>
      <c r="S2197">
        <f>IF(COUNTIF(L2197:M2197, "UNRELATED"),1,0)</f>
        <v>0</v>
      </c>
    </row>
    <row r="2198" spans="1:19" x14ac:dyDescent="0.35">
      <c r="A2198">
        <v>3980</v>
      </c>
      <c r="B2198">
        <v>2</v>
      </c>
      <c r="C2198">
        <v>14</v>
      </c>
      <c r="D2198" t="s">
        <v>51</v>
      </c>
      <c r="E2198" t="s">
        <v>52</v>
      </c>
      <c r="F2198" t="s">
        <v>53</v>
      </c>
      <c r="G2198" t="s">
        <v>54</v>
      </c>
      <c r="H2198" t="s">
        <v>55</v>
      </c>
      <c r="I2198" t="s">
        <v>56</v>
      </c>
      <c r="J2198" t="s">
        <v>52</v>
      </c>
      <c r="K2198" t="s">
        <v>51</v>
      </c>
      <c r="L2198" t="s">
        <v>14</v>
      </c>
      <c r="M2198" t="s">
        <v>6</v>
      </c>
      <c r="N2198">
        <v>6.36261316593</v>
      </c>
      <c r="O2198">
        <f>IF(AND(COUNTIF(L2198:M2198, "BASE"),COUNTIF(L2198:M2198, "TAXONOMIC")),1,0)</f>
        <v>1</v>
      </c>
      <c r="P2198">
        <f>IF(AND(COUNTIF(L2198:M2198, "BASE"),COUNTIF(L2198:M2198, "THEMATIC")),1,0)</f>
        <v>0</v>
      </c>
      <c r="Q2198" t="s">
        <v>354</v>
      </c>
      <c r="R2198">
        <f>IF(AND(COUNTIF(L2198:M2198, "THEMATIC"),COUNTIF(L2198:M2198, "TAXONOMIC")),1,0)</f>
        <v>0</v>
      </c>
      <c r="S2198">
        <f>IF(COUNTIF(L2198:M2198, "UNRELATED"),1,0)</f>
        <v>0</v>
      </c>
    </row>
    <row r="2199" spans="1:19" x14ac:dyDescent="0.35">
      <c r="A2199">
        <v>3980</v>
      </c>
      <c r="B2199">
        <v>2</v>
      </c>
      <c r="C2199">
        <v>15</v>
      </c>
      <c r="D2199" t="s">
        <v>285</v>
      </c>
      <c r="E2199" t="s">
        <v>286</v>
      </c>
      <c r="F2199" t="s">
        <v>81</v>
      </c>
      <c r="G2199" t="s">
        <v>287</v>
      </c>
      <c r="H2199" t="s">
        <v>288</v>
      </c>
      <c r="I2199" t="s">
        <v>289</v>
      </c>
      <c r="J2199" t="s">
        <v>285</v>
      </c>
      <c r="K2199" t="s">
        <v>286</v>
      </c>
      <c r="L2199" t="s">
        <v>6</v>
      </c>
      <c r="M2199" t="s">
        <v>14</v>
      </c>
      <c r="N2199">
        <v>10.4218037282</v>
      </c>
      <c r="O2199">
        <f>IF(AND(COUNTIF(L2199:M2199, "BASE"),COUNTIF(L2199:M2199, "TAXONOMIC")),1,0)</f>
        <v>1</v>
      </c>
      <c r="P2199">
        <f>IF(AND(COUNTIF(L2199:M2199, "BASE"),COUNTIF(L2199:M2199, "THEMATIC")),1,0)</f>
        <v>0</v>
      </c>
      <c r="Q2199" t="s">
        <v>354</v>
      </c>
      <c r="R2199">
        <f>IF(AND(COUNTIF(L2199:M2199, "THEMATIC"),COUNTIF(L2199:M2199, "TAXONOMIC")),1,0)</f>
        <v>0</v>
      </c>
      <c r="S2199">
        <f>IF(COUNTIF(L2199:M2199, "UNRELATED"),1,0)</f>
        <v>0</v>
      </c>
    </row>
    <row r="2200" spans="1:19" x14ac:dyDescent="0.35">
      <c r="A2200">
        <v>3980</v>
      </c>
      <c r="B2200">
        <v>2</v>
      </c>
      <c r="C2200">
        <v>16</v>
      </c>
      <c r="D2200" t="s">
        <v>21</v>
      </c>
      <c r="E2200" t="s">
        <v>22</v>
      </c>
      <c r="F2200" t="s">
        <v>23</v>
      </c>
      <c r="G2200" t="s">
        <v>24</v>
      </c>
      <c r="H2200" t="s">
        <v>25</v>
      </c>
      <c r="I2200" t="s">
        <v>26</v>
      </c>
      <c r="J2200" t="s">
        <v>22</v>
      </c>
      <c r="K2200" t="s">
        <v>21</v>
      </c>
      <c r="L2200" t="s">
        <v>14</v>
      </c>
      <c r="M2200" t="s">
        <v>6</v>
      </c>
      <c r="N2200">
        <v>10.442600823799999</v>
      </c>
      <c r="O2200">
        <f>IF(AND(COUNTIF(L2200:M2200, "BASE"),COUNTIF(L2200:M2200, "TAXONOMIC")),1,0)</f>
        <v>1</v>
      </c>
      <c r="P2200">
        <f>IF(AND(COUNTIF(L2200:M2200, "BASE"),COUNTIF(L2200:M2200, "THEMATIC")),1,0)</f>
        <v>0</v>
      </c>
      <c r="Q2200" t="s">
        <v>354</v>
      </c>
      <c r="R2200">
        <f>IF(AND(COUNTIF(L2200:M2200, "THEMATIC"),COUNTIF(L2200:M2200, "TAXONOMIC")),1,0)</f>
        <v>0</v>
      </c>
      <c r="S2200">
        <f>IF(COUNTIF(L2200:M2200, "UNRELATED"),1,0)</f>
        <v>0</v>
      </c>
    </row>
    <row r="2201" spans="1:19" x14ac:dyDescent="0.35">
      <c r="A2201">
        <v>3980</v>
      </c>
      <c r="B2201">
        <v>2</v>
      </c>
      <c r="C2201">
        <v>17</v>
      </c>
      <c r="D2201" t="s">
        <v>132</v>
      </c>
      <c r="E2201" t="s">
        <v>244</v>
      </c>
      <c r="F2201" t="s">
        <v>245</v>
      </c>
      <c r="G2201" t="s">
        <v>246</v>
      </c>
      <c r="H2201" t="s">
        <v>247</v>
      </c>
      <c r="I2201" t="s">
        <v>248</v>
      </c>
      <c r="J2201" t="s">
        <v>244</v>
      </c>
      <c r="K2201" t="s">
        <v>132</v>
      </c>
      <c r="L2201" t="s">
        <v>14</v>
      </c>
      <c r="M2201" t="s">
        <v>6</v>
      </c>
      <c r="N2201">
        <v>8.2727303426399992</v>
      </c>
      <c r="O2201">
        <f>IF(AND(COUNTIF(L2201:M2201, "BASE"),COUNTIF(L2201:M2201, "TAXONOMIC")),1,0)</f>
        <v>1</v>
      </c>
      <c r="P2201">
        <f>IF(AND(COUNTIF(L2201:M2201, "BASE"),COUNTIF(L2201:M2201, "THEMATIC")),1,0)</f>
        <v>0</v>
      </c>
      <c r="Q2201" t="s">
        <v>354</v>
      </c>
      <c r="R2201">
        <f>IF(AND(COUNTIF(L2201:M2201, "THEMATIC"),COUNTIF(L2201:M2201, "TAXONOMIC")),1,0)</f>
        <v>0</v>
      </c>
      <c r="S2201">
        <f>IF(COUNTIF(L2201:M2201, "UNRELATED"),1,0)</f>
        <v>0</v>
      </c>
    </row>
    <row r="2202" spans="1:19" x14ac:dyDescent="0.35">
      <c r="A2202">
        <v>3980</v>
      </c>
      <c r="B2202">
        <v>2</v>
      </c>
      <c r="C2202">
        <v>18</v>
      </c>
      <c r="D2202" t="s">
        <v>255</v>
      </c>
      <c r="E2202" t="s">
        <v>256</v>
      </c>
      <c r="F2202" t="s">
        <v>175</v>
      </c>
      <c r="G2202" t="s">
        <v>257</v>
      </c>
      <c r="H2202" t="s">
        <v>258</v>
      </c>
      <c r="I2202" t="s">
        <v>259</v>
      </c>
      <c r="J2202" t="s">
        <v>175</v>
      </c>
      <c r="K2202" t="s">
        <v>255</v>
      </c>
      <c r="L2202" t="s">
        <v>7</v>
      </c>
      <c r="M2202" t="s">
        <v>6</v>
      </c>
      <c r="N2202">
        <v>11.8902414316</v>
      </c>
      <c r="O2202">
        <f>IF(AND(COUNTIF(L2202:M2202, "BASE"),COUNTIF(L2202:M2202, "TAXONOMIC")),1,0)</f>
        <v>0</v>
      </c>
      <c r="P2202">
        <f>IF(AND(COUNTIF(L2202:M2202, "BASE"),COUNTIF(L2202:M2202, "THEMATIC")),1,0)</f>
        <v>1</v>
      </c>
      <c r="Q2202" t="s">
        <v>353</v>
      </c>
      <c r="R2202">
        <f>IF(AND(COUNTIF(L2202:M2202, "THEMATIC"),COUNTIF(L2202:M2202, "TAXONOMIC")),1,0)</f>
        <v>0</v>
      </c>
      <c r="S2202">
        <f>IF(COUNTIF(L2202:M2202, "UNRELATED"),1,0)</f>
        <v>0</v>
      </c>
    </row>
    <row r="2203" spans="1:19" x14ac:dyDescent="0.35">
      <c r="A2203">
        <v>3980</v>
      </c>
      <c r="B2203">
        <v>2</v>
      </c>
      <c r="C2203">
        <v>19</v>
      </c>
      <c r="D2203" t="s">
        <v>63</v>
      </c>
      <c r="E2203" t="s">
        <v>64</v>
      </c>
      <c r="F2203" t="s">
        <v>65</v>
      </c>
      <c r="G2203" t="s">
        <v>66</v>
      </c>
      <c r="H2203" t="s">
        <v>67</v>
      </c>
      <c r="I2203" t="s">
        <v>68</v>
      </c>
      <c r="J2203" t="s">
        <v>63</v>
      </c>
      <c r="K2203" t="s">
        <v>64</v>
      </c>
      <c r="L2203" t="s">
        <v>6</v>
      </c>
      <c r="M2203" t="s">
        <v>14</v>
      </c>
      <c r="N2203">
        <v>8.8878107612800008</v>
      </c>
      <c r="O2203">
        <f>IF(AND(COUNTIF(L2203:M2203, "BASE"),COUNTIF(L2203:M2203, "TAXONOMIC")),1,0)</f>
        <v>1</v>
      </c>
      <c r="P2203">
        <f>IF(AND(COUNTIF(L2203:M2203, "BASE"),COUNTIF(L2203:M2203, "THEMATIC")),1,0)</f>
        <v>0</v>
      </c>
      <c r="Q2203" t="s">
        <v>354</v>
      </c>
      <c r="R2203">
        <f>IF(AND(COUNTIF(L2203:M2203, "THEMATIC"),COUNTIF(L2203:M2203, "TAXONOMIC")),1,0)</f>
        <v>0</v>
      </c>
      <c r="S2203">
        <f>IF(COUNTIF(L2203:M2203, "UNRELATED"),1,0)</f>
        <v>0</v>
      </c>
    </row>
    <row r="2204" spans="1:19" x14ac:dyDescent="0.35">
      <c r="A2204">
        <v>3980</v>
      </c>
      <c r="B2204">
        <v>2</v>
      </c>
      <c r="C2204">
        <v>20</v>
      </c>
      <c r="D2204" t="s">
        <v>152</v>
      </c>
      <c r="E2204" t="s">
        <v>50</v>
      </c>
      <c r="F2204" t="s">
        <v>153</v>
      </c>
      <c r="G2204" t="s">
        <v>154</v>
      </c>
      <c r="H2204" t="s">
        <v>155</v>
      </c>
      <c r="I2204" t="s">
        <v>156</v>
      </c>
      <c r="J2204" t="s">
        <v>152</v>
      </c>
      <c r="K2204" t="s">
        <v>50</v>
      </c>
      <c r="L2204" t="s">
        <v>6</v>
      </c>
      <c r="M2204" t="s">
        <v>14</v>
      </c>
      <c r="N2204">
        <v>5.7679074053899999</v>
      </c>
      <c r="O2204">
        <f>IF(AND(COUNTIF(L2204:M2204, "BASE"),COUNTIF(L2204:M2204, "TAXONOMIC")),1,0)</f>
        <v>1</v>
      </c>
      <c r="P2204">
        <f>IF(AND(COUNTIF(L2204:M2204, "BASE"),COUNTIF(L2204:M2204, "THEMATIC")),1,0)</f>
        <v>0</v>
      </c>
      <c r="Q2204" t="s">
        <v>354</v>
      </c>
      <c r="R2204">
        <f>IF(AND(COUNTIF(L2204:M2204, "THEMATIC"),COUNTIF(L2204:M2204, "TAXONOMIC")),1,0)</f>
        <v>0</v>
      </c>
      <c r="S2204">
        <f>IF(COUNTIF(L2204:M2204, "UNRELATED"),1,0)</f>
        <v>0</v>
      </c>
    </row>
    <row r="2205" spans="1:19" x14ac:dyDescent="0.35">
      <c r="A2205">
        <v>3980</v>
      </c>
      <c r="B2205">
        <v>2</v>
      </c>
      <c r="C2205">
        <v>21</v>
      </c>
      <c r="D2205" t="s">
        <v>181</v>
      </c>
      <c r="E2205" t="s">
        <v>182</v>
      </c>
      <c r="F2205" t="s">
        <v>183</v>
      </c>
      <c r="G2205" t="s">
        <v>184</v>
      </c>
      <c r="H2205" t="s">
        <v>185</v>
      </c>
      <c r="I2205" t="s">
        <v>186</v>
      </c>
      <c r="J2205" t="s">
        <v>182</v>
      </c>
      <c r="K2205" t="s">
        <v>181</v>
      </c>
      <c r="L2205" t="s">
        <v>14</v>
      </c>
      <c r="M2205" t="s">
        <v>6</v>
      </c>
      <c r="N2205">
        <v>4.2293725744800001</v>
      </c>
      <c r="O2205">
        <f>IF(AND(COUNTIF(L2205:M2205, "BASE"),COUNTIF(L2205:M2205, "TAXONOMIC")),1,0)</f>
        <v>1</v>
      </c>
      <c r="P2205">
        <f>IF(AND(COUNTIF(L2205:M2205, "BASE"),COUNTIF(L2205:M2205, "THEMATIC")),1,0)</f>
        <v>0</v>
      </c>
      <c r="Q2205" t="s">
        <v>354</v>
      </c>
      <c r="R2205">
        <f>IF(AND(COUNTIF(L2205:M2205, "THEMATIC"),COUNTIF(L2205:M2205, "TAXONOMIC")),1,0)</f>
        <v>0</v>
      </c>
      <c r="S2205">
        <f>IF(COUNTIF(L2205:M2205, "UNRELATED"),1,0)</f>
        <v>0</v>
      </c>
    </row>
    <row r="2206" spans="1:19" x14ac:dyDescent="0.35">
      <c r="A2206">
        <v>3980</v>
      </c>
      <c r="B2206">
        <v>2</v>
      </c>
      <c r="C2206">
        <v>22</v>
      </c>
      <c r="D2206" t="s">
        <v>162</v>
      </c>
      <c r="E2206" t="s">
        <v>163</v>
      </c>
      <c r="F2206" t="s">
        <v>164</v>
      </c>
      <c r="G2206" t="s">
        <v>165</v>
      </c>
      <c r="H2206" t="s">
        <v>166</v>
      </c>
      <c r="I2206" t="s">
        <v>115</v>
      </c>
      <c r="J2206" t="s">
        <v>162</v>
      </c>
      <c r="K2206" t="s">
        <v>163</v>
      </c>
      <c r="L2206" t="s">
        <v>6</v>
      </c>
      <c r="M2206" t="s">
        <v>14</v>
      </c>
      <c r="N2206">
        <v>10.6482089779</v>
      </c>
      <c r="O2206">
        <f>IF(AND(COUNTIF(L2206:M2206, "BASE"),COUNTIF(L2206:M2206, "TAXONOMIC")),1,0)</f>
        <v>1</v>
      </c>
      <c r="P2206">
        <f>IF(AND(COUNTIF(L2206:M2206, "BASE"),COUNTIF(L2206:M2206, "THEMATIC")),1,0)</f>
        <v>0</v>
      </c>
      <c r="Q2206" t="s">
        <v>354</v>
      </c>
      <c r="R2206">
        <f>IF(AND(COUNTIF(L2206:M2206, "THEMATIC"),COUNTIF(L2206:M2206, "TAXONOMIC")),1,0)</f>
        <v>0</v>
      </c>
      <c r="S2206">
        <f>IF(COUNTIF(L2206:M2206, "UNRELATED"),1,0)</f>
        <v>0</v>
      </c>
    </row>
    <row r="2207" spans="1:19" x14ac:dyDescent="0.35">
      <c r="A2207">
        <v>3980</v>
      </c>
      <c r="B2207">
        <v>2</v>
      </c>
      <c r="C2207">
        <v>23</v>
      </c>
      <c r="D2207" t="s">
        <v>142</v>
      </c>
      <c r="E2207" t="s">
        <v>45</v>
      </c>
      <c r="F2207" t="s">
        <v>143</v>
      </c>
      <c r="G2207" t="s">
        <v>144</v>
      </c>
      <c r="H2207" t="s">
        <v>51</v>
      </c>
      <c r="I2207" t="s">
        <v>145</v>
      </c>
      <c r="J2207" t="s">
        <v>45</v>
      </c>
      <c r="K2207" t="s">
        <v>142</v>
      </c>
      <c r="L2207" t="s">
        <v>14</v>
      </c>
      <c r="M2207" t="s">
        <v>6</v>
      </c>
      <c r="N2207">
        <v>10.9318438995</v>
      </c>
      <c r="O2207">
        <f>IF(AND(COUNTIF(L2207:M2207, "BASE"),COUNTIF(L2207:M2207, "TAXONOMIC")),1,0)</f>
        <v>1</v>
      </c>
      <c r="P2207">
        <f>IF(AND(COUNTIF(L2207:M2207, "BASE"),COUNTIF(L2207:M2207, "THEMATIC")),1,0)</f>
        <v>0</v>
      </c>
      <c r="Q2207" t="s">
        <v>354</v>
      </c>
      <c r="R2207">
        <f>IF(AND(COUNTIF(L2207:M2207, "THEMATIC"),COUNTIF(L2207:M2207, "TAXONOMIC")),1,0)</f>
        <v>0</v>
      </c>
      <c r="S2207">
        <f>IF(COUNTIF(L2207:M2207, "UNRELATED"),1,0)</f>
        <v>0</v>
      </c>
    </row>
    <row r="2208" spans="1:19" x14ac:dyDescent="0.35">
      <c r="A2208">
        <v>3980</v>
      </c>
      <c r="B2208">
        <v>2</v>
      </c>
      <c r="C2208">
        <v>24</v>
      </c>
      <c r="D2208" t="s">
        <v>126</v>
      </c>
      <c r="E2208" t="s">
        <v>127</v>
      </c>
      <c r="F2208" t="s">
        <v>12</v>
      </c>
      <c r="G2208" t="s">
        <v>128</v>
      </c>
      <c r="H2208" t="s">
        <v>129</v>
      </c>
      <c r="I2208" t="s">
        <v>130</v>
      </c>
      <c r="J2208" t="s">
        <v>127</v>
      </c>
      <c r="K2208" t="s">
        <v>126</v>
      </c>
      <c r="L2208" t="s">
        <v>14</v>
      </c>
      <c r="M2208" t="s">
        <v>6</v>
      </c>
      <c r="N2208">
        <v>23.490884489799999</v>
      </c>
      <c r="O2208">
        <f>IF(AND(COUNTIF(L2208:M2208, "BASE"),COUNTIF(L2208:M2208, "TAXONOMIC")),1,0)</f>
        <v>1</v>
      </c>
      <c r="P2208">
        <f>IF(AND(COUNTIF(L2208:M2208, "BASE"),COUNTIF(L2208:M2208, "THEMATIC")),1,0)</f>
        <v>0</v>
      </c>
      <c r="Q2208" t="s">
        <v>354</v>
      </c>
      <c r="R2208">
        <f>IF(AND(COUNTIF(L2208:M2208, "THEMATIC"),COUNTIF(L2208:M2208, "TAXONOMIC")),1,0)</f>
        <v>0</v>
      </c>
      <c r="S2208">
        <f>IF(COUNTIF(L2208:M2208, "UNRELATED"),1,0)</f>
        <v>0</v>
      </c>
    </row>
    <row r="2209" spans="1:19" x14ac:dyDescent="0.35">
      <c r="A2209">
        <v>3980</v>
      </c>
      <c r="B2209">
        <v>2</v>
      </c>
      <c r="C2209">
        <v>25</v>
      </c>
      <c r="D2209" t="s">
        <v>208</v>
      </c>
      <c r="E2209" t="s">
        <v>209</v>
      </c>
      <c r="F2209" t="s">
        <v>210</v>
      </c>
      <c r="G2209" t="s">
        <v>211</v>
      </c>
      <c r="H2209" t="s">
        <v>212</v>
      </c>
      <c r="I2209" t="s">
        <v>213</v>
      </c>
      <c r="J2209" t="s">
        <v>208</v>
      </c>
      <c r="K2209" t="s">
        <v>209</v>
      </c>
      <c r="L2209" t="s">
        <v>6</v>
      </c>
      <c r="M2209" t="s">
        <v>14</v>
      </c>
      <c r="N2209">
        <v>7.5991453257700003</v>
      </c>
      <c r="O2209">
        <f>IF(AND(COUNTIF(L2209:M2209, "BASE"),COUNTIF(L2209:M2209, "TAXONOMIC")),1,0)</f>
        <v>1</v>
      </c>
      <c r="P2209">
        <f>IF(AND(COUNTIF(L2209:M2209, "BASE"),COUNTIF(L2209:M2209, "THEMATIC")),1,0)</f>
        <v>0</v>
      </c>
      <c r="Q2209" t="s">
        <v>354</v>
      </c>
      <c r="R2209">
        <f>IF(AND(COUNTIF(L2209:M2209, "THEMATIC"),COUNTIF(L2209:M2209, "TAXONOMIC")),1,0)</f>
        <v>0</v>
      </c>
      <c r="S2209">
        <f>IF(COUNTIF(L2209:M2209, "UNRELATED"),1,0)</f>
        <v>0</v>
      </c>
    </row>
    <row r="2210" spans="1:19" x14ac:dyDescent="0.35">
      <c r="A2210">
        <v>3980</v>
      </c>
      <c r="B2210">
        <v>2</v>
      </c>
      <c r="C2210">
        <v>26</v>
      </c>
      <c r="D2210" t="s">
        <v>214</v>
      </c>
      <c r="E2210" t="s">
        <v>215</v>
      </c>
      <c r="F2210" t="s">
        <v>216</v>
      </c>
      <c r="G2210" t="s">
        <v>217</v>
      </c>
      <c r="H2210" t="s">
        <v>218</v>
      </c>
      <c r="I2210" t="s">
        <v>219</v>
      </c>
      <c r="J2210" t="s">
        <v>214</v>
      </c>
      <c r="K2210" t="s">
        <v>215</v>
      </c>
      <c r="L2210" t="s">
        <v>6</v>
      </c>
      <c r="M2210" t="s">
        <v>14</v>
      </c>
      <c r="N2210">
        <v>6.87094372377</v>
      </c>
      <c r="O2210">
        <f>IF(AND(COUNTIF(L2210:M2210, "BASE"),COUNTIF(L2210:M2210, "TAXONOMIC")),1,0)</f>
        <v>1</v>
      </c>
      <c r="P2210">
        <f>IF(AND(COUNTIF(L2210:M2210, "BASE"),COUNTIF(L2210:M2210, "THEMATIC")),1,0)</f>
        <v>0</v>
      </c>
      <c r="Q2210" t="s">
        <v>354</v>
      </c>
      <c r="R2210">
        <f>IF(AND(COUNTIF(L2210:M2210, "THEMATIC"),COUNTIF(L2210:M2210, "TAXONOMIC")),1,0)</f>
        <v>0</v>
      </c>
      <c r="S2210">
        <f>IF(COUNTIF(L2210:M2210, "UNRELATED"),1,0)</f>
        <v>0</v>
      </c>
    </row>
    <row r="2211" spans="1:19" x14ac:dyDescent="0.35">
      <c r="A2211">
        <v>3980</v>
      </c>
      <c r="B2211">
        <v>2</v>
      </c>
      <c r="C2211">
        <v>27</v>
      </c>
      <c r="D2211" t="s">
        <v>33</v>
      </c>
      <c r="E2211" t="s">
        <v>34</v>
      </c>
      <c r="F2211" t="s">
        <v>35</v>
      </c>
      <c r="G2211" t="s">
        <v>36</v>
      </c>
      <c r="H2211" t="s">
        <v>37</v>
      </c>
      <c r="I2211" t="s">
        <v>38</v>
      </c>
      <c r="J2211" t="s">
        <v>33</v>
      </c>
      <c r="K2211" t="s">
        <v>35</v>
      </c>
      <c r="L2211" t="s">
        <v>6</v>
      </c>
      <c r="M2211" t="s">
        <v>7</v>
      </c>
      <c r="N2211">
        <v>61.478662608199997</v>
      </c>
      <c r="O2211">
        <f>IF(AND(COUNTIF(L2211:M2211, "BASE"),COUNTIF(L2211:M2211, "TAXONOMIC")),1,0)</f>
        <v>0</v>
      </c>
      <c r="P2211">
        <f>IF(AND(COUNTIF(L2211:M2211, "BASE"),COUNTIF(L2211:M2211, "THEMATIC")),1,0)</f>
        <v>1</v>
      </c>
      <c r="Q2211" t="s">
        <v>353</v>
      </c>
      <c r="R2211">
        <f>IF(AND(COUNTIF(L2211:M2211, "THEMATIC"),COUNTIF(L2211:M2211, "TAXONOMIC")),1,0)</f>
        <v>0</v>
      </c>
      <c r="S2211">
        <f>IF(COUNTIF(L2211:M2211, "UNRELATED"),1,0)</f>
        <v>0</v>
      </c>
    </row>
    <row r="2212" spans="1:19" x14ac:dyDescent="0.35">
      <c r="A2212">
        <v>3980</v>
      </c>
      <c r="B2212">
        <v>2</v>
      </c>
      <c r="C2212">
        <v>28</v>
      </c>
      <c r="D2212" t="s">
        <v>15</v>
      </c>
      <c r="E2212" t="s">
        <v>16</v>
      </c>
      <c r="F2212" t="s">
        <v>17</v>
      </c>
      <c r="G2212" t="s">
        <v>18</v>
      </c>
      <c r="H2212" t="s">
        <v>19</v>
      </c>
      <c r="I2212" t="s">
        <v>20</v>
      </c>
      <c r="J2212" t="s">
        <v>19</v>
      </c>
      <c r="K2212" t="s">
        <v>16</v>
      </c>
      <c r="L2212" t="s">
        <v>324</v>
      </c>
      <c r="M2212" t="s">
        <v>14</v>
      </c>
      <c r="N2212">
        <v>38.608228391600001</v>
      </c>
      <c r="O2212">
        <f>IF(AND(COUNTIF(L2212:M2212, "BASE"),COUNTIF(L2212:M2212, "TAXONOMIC")),1,0)</f>
        <v>0</v>
      </c>
      <c r="P2212">
        <f>IF(AND(COUNTIF(L2212:M2212, "BASE"),COUNTIF(L2212:M2212, "THEMATIC")),1,0)</f>
        <v>0</v>
      </c>
      <c r="Q2212" t="s">
        <v>352</v>
      </c>
      <c r="R2212">
        <f>IF(AND(COUNTIF(L2212:M2212, "THEMATIC"),COUNTIF(L2212:M2212, "TAXONOMIC")),1,0)</f>
        <v>0</v>
      </c>
      <c r="S2212">
        <f>IF(COUNTIF(L2212:M2212, "UNRELATED"),1,0)</f>
        <v>1</v>
      </c>
    </row>
    <row r="2213" spans="1:19" x14ac:dyDescent="0.35">
      <c r="A2213">
        <v>3980</v>
      </c>
      <c r="B2213">
        <v>2</v>
      </c>
      <c r="C2213">
        <v>29</v>
      </c>
      <c r="D2213" t="s">
        <v>115</v>
      </c>
      <c r="E2213" t="s">
        <v>116</v>
      </c>
      <c r="F2213" t="s">
        <v>106</v>
      </c>
      <c r="G2213" t="s">
        <v>117</v>
      </c>
      <c r="H2213" t="s">
        <v>118</v>
      </c>
      <c r="I2213" t="s">
        <v>119</v>
      </c>
      <c r="J2213" t="s">
        <v>115</v>
      </c>
      <c r="K2213" t="s">
        <v>116</v>
      </c>
      <c r="L2213" t="s">
        <v>6</v>
      </c>
      <c r="M2213" t="s">
        <v>14</v>
      </c>
      <c r="N2213">
        <v>5.7371227777299998</v>
      </c>
      <c r="O2213">
        <f>IF(AND(COUNTIF(L2213:M2213, "BASE"),COUNTIF(L2213:M2213, "TAXONOMIC")),1,0)</f>
        <v>1</v>
      </c>
      <c r="P2213">
        <f>IF(AND(COUNTIF(L2213:M2213, "BASE"),COUNTIF(L2213:M2213, "THEMATIC")),1,0)</f>
        <v>0</v>
      </c>
      <c r="Q2213" t="s">
        <v>354</v>
      </c>
      <c r="R2213">
        <f>IF(AND(COUNTIF(L2213:M2213, "THEMATIC"),COUNTIF(L2213:M2213, "TAXONOMIC")),1,0)</f>
        <v>0</v>
      </c>
      <c r="S2213">
        <f>IF(COUNTIF(L2213:M2213, "UNRELATED"),1,0)</f>
        <v>0</v>
      </c>
    </row>
    <row r="2214" spans="1:19" x14ac:dyDescent="0.35">
      <c r="A2214">
        <v>3980</v>
      </c>
      <c r="B2214">
        <v>2</v>
      </c>
      <c r="C2214">
        <v>30</v>
      </c>
      <c r="D2214" t="s">
        <v>8</v>
      </c>
      <c r="E2214" t="s">
        <v>9</v>
      </c>
      <c r="F2214" t="s">
        <v>10</v>
      </c>
      <c r="G2214" t="s">
        <v>11</v>
      </c>
      <c r="H2214" t="s">
        <v>12</v>
      </c>
      <c r="I2214" t="s">
        <v>13</v>
      </c>
      <c r="J2214" t="s">
        <v>9</v>
      </c>
      <c r="K2214" t="s">
        <v>8</v>
      </c>
      <c r="L2214" t="s">
        <v>14</v>
      </c>
      <c r="M2214" t="s">
        <v>6</v>
      </c>
      <c r="N2214">
        <v>8.6865746353300004</v>
      </c>
      <c r="O2214">
        <f>IF(AND(COUNTIF(L2214:M2214, "BASE"),COUNTIF(L2214:M2214, "TAXONOMIC")),1,0)</f>
        <v>1</v>
      </c>
      <c r="P2214">
        <f>IF(AND(COUNTIF(L2214:M2214, "BASE"),COUNTIF(L2214:M2214, "THEMATIC")),1,0)</f>
        <v>0</v>
      </c>
      <c r="Q2214" t="s">
        <v>354</v>
      </c>
      <c r="R2214">
        <f>IF(AND(COUNTIF(L2214:M2214, "THEMATIC"),COUNTIF(L2214:M2214, "TAXONOMIC")),1,0)</f>
        <v>0</v>
      </c>
      <c r="S2214">
        <f>IF(COUNTIF(L2214:M2214, "UNRELATED"),1,0)</f>
        <v>0</v>
      </c>
    </row>
    <row r="2215" spans="1:19" x14ac:dyDescent="0.35">
      <c r="A2215">
        <v>3980</v>
      </c>
      <c r="B2215">
        <v>2</v>
      </c>
      <c r="C2215">
        <v>31</v>
      </c>
      <c r="D2215" t="s">
        <v>253</v>
      </c>
      <c r="E2215" t="s">
        <v>275</v>
      </c>
      <c r="F2215" t="s">
        <v>234</v>
      </c>
      <c r="G2215" t="s">
        <v>276</v>
      </c>
      <c r="H2215" t="s">
        <v>277</v>
      </c>
      <c r="I2215" t="s">
        <v>278</v>
      </c>
      <c r="J2215" t="s">
        <v>278</v>
      </c>
      <c r="K2215" t="s">
        <v>276</v>
      </c>
      <c r="L2215" t="s">
        <v>324</v>
      </c>
      <c r="M2215" t="s">
        <v>324</v>
      </c>
      <c r="N2215">
        <v>22.378266192400002</v>
      </c>
      <c r="O2215">
        <f>IF(AND(COUNTIF(L2215:M2215, "BASE"),COUNTIF(L2215:M2215, "TAXONOMIC")),1,0)</f>
        <v>0</v>
      </c>
      <c r="P2215">
        <f>IF(AND(COUNTIF(L2215:M2215, "BASE"),COUNTIF(L2215:M2215, "THEMATIC")),1,0)</f>
        <v>0</v>
      </c>
      <c r="Q2215" t="s">
        <v>352</v>
      </c>
      <c r="R2215">
        <f>IF(AND(COUNTIF(L2215:M2215, "THEMATIC"),COUNTIF(L2215:M2215, "TAXONOMIC")),1,0)</f>
        <v>0</v>
      </c>
      <c r="S2215">
        <f>IF(COUNTIF(L2215:M2215, "UNRELATED"),1,0)</f>
        <v>1</v>
      </c>
    </row>
    <row r="2216" spans="1:19" x14ac:dyDescent="0.35">
      <c r="A2216">
        <v>3980</v>
      </c>
      <c r="B2216">
        <v>2</v>
      </c>
      <c r="C2216">
        <v>32</v>
      </c>
      <c r="D2216" t="s">
        <v>265</v>
      </c>
      <c r="E2216" t="s">
        <v>266</v>
      </c>
      <c r="F2216" t="s">
        <v>267</v>
      </c>
      <c r="G2216" t="s">
        <v>268</v>
      </c>
      <c r="H2216" t="s">
        <v>269</v>
      </c>
      <c r="I2216" t="s">
        <v>270</v>
      </c>
      <c r="J2216" t="s">
        <v>265</v>
      </c>
      <c r="K2216" t="s">
        <v>266</v>
      </c>
      <c r="L2216" t="s">
        <v>6</v>
      </c>
      <c r="M2216" t="s">
        <v>14</v>
      </c>
      <c r="N2216">
        <v>13.3007396627</v>
      </c>
      <c r="O2216">
        <f>IF(AND(COUNTIF(L2216:M2216, "BASE"),COUNTIF(L2216:M2216, "TAXONOMIC")),1,0)</f>
        <v>1</v>
      </c>
      <c r="P2216">
        <f>IF(AND(COUNTIF(L2216:M2216, "BASE"),COUNTIF(L2216:M2216, "THEMATIC")),1,0)</f>
        <v>0</v>
      </c>
      <c r="Q2216" t="s">
        <v>354</v>
      </c>
      <c r="R2216">
        <f>IF(AND(COUNTIF(L2216:M2216, "THEMATIC"),COUNTIF(L2216:M2216, "TAXONOMIC")),1,0)</f>
        <v>0</v>
      </c>
      <c r="S2216">
        <f>IF(COUNTIF(L2216:M2216, "UNRELATED"),1,0)</f>
        <v>0</v>
      </c>
    </row>
    <row r="2217" spans="1:19" x14ac:dyDescent="0.35">
      <c r="A2217">
        <v>3980</v>
      </c>
      <c r="B2217">
        <v>2</v>
      </c>
      <c r="C2217">
        <v>33</v>
      </c>
      <c r="D2217" t="s">
        <v>260</v>
      </c>
      <c r="E2217" t="s">
        <v>261</v>
      </c>
      <c r="F2217" t="s">
        <v>145</v>
      </c>
      <c r="G2217" t="s">
        <v>262</v>
      </c>
      <c r="H2217" t="s">
        <v>263</v>
      </c>
      <c r="I2217" t="s">
        <v>264</v>
      </c>
      <c r="J2217" t="s">
        <v>260</v>
      </c>
      <c r="K2217" t="s">
        <v>261</v>
      </c>
      <c r="L2217" t="s">
        <v>6</v>
      </c>
      <c r="M2217" t="s">
        <v>14</v>
      </c>
      <c r="N2217">
        <v>10.7667033264</v>
      </c>
      <c r="O2217">
        <f>IF(AND(COUNTIF(L2217:M2217, "BASE"),COUNTIF(L2217:M2217, "TAXONOMIC")),1,0)</f>
        <v>1</v>
      </c>
      <c r="P2217">
        <f>IF(AND(COUNTIF(L2217:M2217, "BASE"),COUNTIF(L2217:M2217, "THEMATIC")),1,0)</f>
        <v>0</v>
      </c>
      <c r="Q2217" t="s">
        <v>354</v>
      </c>
      <c r="R2217">
        <f>IF(AND(COUNTIF(L2217:M2217, "THEMATIC"),COUNTIF(L2217:M2217, "TAXONOMIC")),1,0)</f>
        <v>0</v>
      </c>
      <c r="S2217">
        <f>IF(COUNTIF(L2217:M2217, "UNRELATED"),1,0)</f>
        <v>0</v>
      </c>
    </row>
    <row r="2218" spans="1:19" x14ac:dyDescent="0.35">
      <c r="A2218">
        <v>3980</v>
      </c>
      <c r="B2218">
        <v>2</v>
      </c>
      <c r="C2218">
        <v>34</v>
      </c>
      <c r="D2218" t="s">
        <v>3</v>
      </c>
      <c r="E2218" t="s">
        <v>203</v>
      </c>
      <c r="F2218" t="s">
        <v>204</v>
      </c>
      <c r="G2218" t="s">
        <v>205</v>
      </c>
      <c r="H2218" t="s">
        <v>206</v>
      </c>
      <c r="I2218" t="s">
        <v>207</v>
      </c>
      <c r="J2218" t="s">
        <v>204</v>
      </c>
      <c r="K2218" t="s">
        <v>203</v>
      </c>
      <c r="L2218" t="s">
        <v>7</v>
      </c>
      <c r="M2218" t="s">
        <v>14</v>
      </c>
      <c r="N2218">
        <v>6.66532265814</v>
      </c>
      <c r="O2218">
        <f>IF(AND(COUNTIF(L2218:M2218, "BASE"),COUNTIF(L2218:M2218, "TAXONOMIC")),1,0)</f>
        <v>0</v>
      </c>
      <c r="P2218">
        <f>IF(AND(COUNTIF(L2218:M2218, "BASE"),COUNTIF(L2218:M2218, "THEMATIC")),1,0)</f>
        <v>0</v>
      </c>
      <c r="Q2218" t="s">
        <v>352</v>
      </c>
      <c r="R2218">
        <f>IF(AND(COUNTIF(L2218:M2218, "THEMATIC"),COUNTIF(L2218:M2218, "TAXONOMIC")),1,0)</f>
        <v>1</v>
      </c>
      <c r="S2218">
        <f>IF(COUNTIF(L2218:M2218, "UNRELATED"),1,0)</f>
        <v>0</v>
      </c>
    </row>
    <row r="2219" spans="1:19" x14ac:dyDescent="0.35">
      <c r="A2219">
        <v>3980</v>
      </c>
      <c r="B2219">
        <v>2</v>
      </c>
      <c r="C2219">
        <v>35</v>
      </c>
      <c r="D2219" t="s">
        <v>351</v>
      </c>
      <c r="E2219" t="s">
        <v>304</v>
      </c>
      <c r="F2219" t="s">
        <v>81</v>
      </c>
      <c r="G2219" t="s">
        <v>249</v>
      </c>
      <c r="H2219" t="s">
        <v>305</v>
      </c>
      <c r="I2219" t="s">
        <v>306</v>
      </c>
      <c r="J2219" t="s">
        <v>175</v>
      </c>
      <c r="K2219" t="s">
        <v>304</v>
      </c>
      <c r="L2219" t="s">
        <v>6</v>
      </c>
      <c r="M2219" t="s">
        <v>14</v>
      </c>
      <c r="N2219">
        <v>48.674519609900003</v>
      </c>
      <c r="O2219">
        <f>IF(AND(COUNTIF(L2219:M2219, "BASE"),COUNTIF(L2219:M2219, "TAXONOMIC")),1,0)</f>
        <v>1</v>
      </c>
      <c r="P2219">
        <f>IF(AND(COUNTIF(L2219:M2219, "BASE"),COUNTIF(L2219:M2219, "THEMATIC")),1,0)</f>
        <v>0</v>
      </c>
      <c r="Q2219" t="s">
        <v>354</v>
      </c>
      <c r="R2219">
        <f>IF(AND(COUNTIF(L2219:M2219, "THEMATIC"),COUNTIF(L2219:M2219, "TAXONOMIC")),1,0)</f>
        <v>0</v>
      </c>
      <c r="S2219">
        <f>IF(COUNTIF(L2219:M2219, "UNRELATED"),1,0)</f>
        <v>0</v>
      </c>
    </row>
    <row r="2220" spans="1:19" x14ac:dyDescent="0.35">
      <c r="A2220">
        <v>3980</v>
      </c>
      <c r="B2220">
        <v>2</v>
      </c>
      <c r="C2220">
        <v>36</v>
      </c>
      <c r="D2220" t="s">
        <v>299</v>
      </c>
      <c r="E2220" t="s">
        <v>206</v>
      </c>
      <c r="F2220" t="s">
        <v>300</v>
      </c>
      <c r="G2220" t="s">
        <v>301</v>
      </c>
      <c r="H2220" t="s">
        <v>302</v>
      </c>
      <c r="I2220" t="s">
        <v>303</v>
      </c>
      <c r="J2220" t="s">
        <v>299</v>
      </c>
      <c r="K2220" t="s">
        <v>206</v>
      </c>
      <c r="L2220" t="s">
        <v>6</v>
      </c>
      <c r="M2220" t="s">
        <v>14</v>
      </c>
      <c r="N2220">
        <v>4.3337066629300001</v>
      </c>
      <c r="O2220">
        <f>IF(AND(COUNTIF(L2220:M2220, "BASE"),COUNTIF(L2220:M2220, "TAXONOMIC")),1,0)</f>
        <v>1</v>
      </c>
      <c r="P2220">
        <f>IF(AND(COUNTIF(L2220:M2220, "BASE"),COUNTIF(L2220:M2220, "THEMATIC")),1,0)</f>
        <v>0</v>
      </c>
      <c r="Q2220" t="s">
        <v>354</v>
      </c>
      <c r="R2220">
        <f>IF(AND(COUNTIF(L2220:M2220, "THEMATIC"),COUNTIF(L2220:M2220, "TAXONOMIC")),1,0)</f>
        <v>0</v>
      </c>
      <c r="S2220">
        <f>IF(COUNTIF(L2220:M2220, "UNRELATED"),1,0)</f>
        <v>0</v>
      </c>
    </row>
    <row r="2221" spans="1:19" x14ac:dyDescent="0.35">
      <c r="A2221">
        <v>3980</v>
      </c>
      <c r="B2221">
        <v>2</v>
      </c>
      <c r="C2221">
        <v>37</v>
      </c>
      <c r="D2221" t="s">
        <v>141</v>
      </c>
      <c r="E2221" t="s">
        <v>157</v>
      </c>
      <c r="F2221" t="s">
        <v>158</v>
      </c>
      <c r="G2221" t="s">
        <v>159</v>
      </c>
      <c r="H2221" t="s">
        <v>160</v>
      </c>
      <c r="I2221" t="s">
        <v>161</v>
      </c>
      <c r="J2221" t="s">
        <v>157</v>
      </c>
      <c r="K2221" t="s">
        <v>141</v>
      </c>
      <c r="L2221" t="s">
        <v>14</v>
      </c>
      <c r="M2221" t="s">
        <v>6</v>
      </c>
      <c r="N2221">
        <v>4.6285954354100003</v>
      </c>
      <c r="O2221">
        <f>IF(AND(COUNTIF(L2221:M2221, "BASE"),COUNTIF(L2221:M2221, "TAXONOMIC")),1,0)</f>
        <v>1</v>
      </c>
      <c r="P2221">
        <f>IF(AND(COUNTIF(L2221:M2221, "BASE"),COUNTIF(L2221:M2221, "THEMATIC")),1,0)</f>
        <v>0</v>
      </c>
      <c r="Q2221" t="s">
        <v>354</v>
      </c>
      <c r="R2221">
        <f>IF(AND(COUNTIF(L2221:M2221, "THEMATIC"),COUNTIF(L2221:M2221, "TAXONOMIC")),1,0)</f>
        <v>0</v>
      </c>
      <c r="S2221">
        <f>IF(COUNTIF(L2221:M2221, "UNRELATED"),1,0)</f>
        <v>0</v>
      </c>
    </row>
    <row r="2222" spans="1:19" x14ac:dyDescent="0.35">
      <c r="A2222">
        <v>3980</v>
      </c>
      <c r="B2222">
        <v>2</v>
      </c>
      <c r="C2222">
        <v>38</v>
      </c>
      <c r="D2222" t="s">
        <v>69</v>
      </c>
      <c r="E2222" t="s">
        <v>70</v>
      </c>
      <c r="F2222" t="s">
        <v>71</v>
      </c>
      <c r="G2222" t="s">
        <v>38</v>
      </c>
      <c r="H2222" t="s">
        <v>72</v>
      </c>
      <c r="I2222" t="s">
        <v>73</v>
      </c>
      <c r="J2222" t="s">
        <v>69</v>
      </c>
      <c r="K2222" t="s">
        <v>70</v>
      </c>
      <c r="L2222" t="s">
        <v>6</v>
      </c>
      <c r="M2222" t="s">
        <v>14</v>
      </c>
      <c r="N2222">
        <v>7.4096526941300001</v>
      </c>
      <c r="O2222">
        <f>IF(AND(COUNTIF(L2222:M2222, "BASE"),COUNTIF(L2222:M2222, "TAXONOMIC")),1,0)</f>
        <v>1</v>
      </c>
      <c r="P2222">
        <f>IF(AND(COUNTIF(L2222:M2222, "BASE"),COUNTIF(L2222:M2222, "THEMATIC")),1,0)</f>
        <v>0</v>
      </c>
      <c r="Q2222" t="s">
        <v>354</v>
      </c>
      <c r="R2222">
        <f>IF(AND(COUNTIF(L2222:M2222, "THEMATIC"),COUNTIF(L2222:M2222, "TAXONOMIC")),1,0)</f>
        <v>0</v>
      </c>
      <c r="S2222">
        <f>IF(COUNTIF(L2222:M2222, "UNRELATED"),1,0)</f>
        <v>0</v>
      </c>
    </row>
    <row r="2223" spans="1:19" x14ac:dyDescent="0.35">
      <c r="A2223">
        <v>3980</v>
      </c>
      <c r="B2223">
        <v>2</v>
      </c>
      <c r="C2223">
        <v>39</v>
      </c>
      <c r="D2223" t="s">
        <v>103</v>
      </c>
      <c r="E2223" t="s">
        <v>104</v>
      </c>
      <c r="F2223" t="s">
        <v>105</v>
      </c>
      <c r="G2223" t="s">
        <v>106</v>
      </c>
      <c r="H2223" t="s">
        <v>107</v>
      </c>
      <c r="I2223" t="s">
        <v>108</v>
      </c>
      <c r="J2223" t="s">
        <v>104</v>
      </c>
      <c r="K2223" t="s">
        <v>103</v>
      </c>
      <c r="L2223" t="s">
        <v>14</v>
      </c>
      <c r="M2223" t="s">
        <v>6</v>
      </c>
      <c r="N2223">
        <v>5.7678786029599998</v>
      </c>
      <c r="O2223">
        <f>IF(AND(COUNTIF(L2223:M2223, "BASE"),COUNTIF(L2223:M2223, "TAXONOMIC")),1,0)</f>
        <v>1</v>
      </c>
      <c r="P2223">
        <f>IF(AND(COUNTIF(L2223:M2223, "BASE"),COUNTIF(L2223:M2223, "THEMATIC")),1,0)</f>
        <v>0</v>
      </c>
      <c r="Q2223" t="s">
        <v>354</v>
      </c>
      <c r="R2223">
        <f>IF(AND(COUNTIF(L2223:M2223, "THEMATIC"),COUNTIF(L2223:M2223, "TAXONOMIC")),1,0)</f>
        <v>0</v>
      </c>
      <c r="S2223">
        <f>IF(COUNTIF(L2223:M2223, "UNRELATED"),1,0)</f>
        <v>0</v>
      </c>
    </row>
    <row r="2224" spans="1:19" x14ac:dyDescent="0.35">
      <c r="A2224">
        <v>3980</v>
      </c>
      <c r="B2224">
        <v>2</v>
      </c>
      <c r="C2224">
        <v>40</v>
      </c>
      <c r="D2224" t="s">
        <v>175</v>
      </c>
      <c r="E2224" t="s">
        <v>176</v>
      </c>
      <c r="F2224" t="s">
        <v>177</v>
      </c>
      <c r="G2224" t="s">
        <v>178</v>
      </c>
      <c r="H2224" t="s">
        <v>179</v>
      </c>
      <c r="I2224" t="s">
        <v>180</v>
      </c>
      <c r="J2224" t="s">
        <v>175</v>
      </c>
      <c r="K2224" t="s">
        <v>176</v>
      </c>
      <c r="L2224" t="s">
        <v>6</v>
      </c>
      <c r="M2224" t="s">
        <v>14</v>
      </c>
      <c r="N2224">
        <v>23.664106660800002</v>
      </c>
      <c r="O2224">
        <f>IF(AND(COUNTIF(L2224:M2224, "BASE"),COUNTIF(L2224:M2224, "TAXONOMIC")),1,0)</f>
        <v>1</v>
      </c>
      <c r="P2224">
        <f>IF(AND(COUNTIF(L2224:M2224, "BASE"),COUNTIF(L2224:M2224, "THEMATIC")),1,0)</f>
        <v>0</v>
      </c>
      <c r="Q2224" t="s">
        <v>354</v>
      </c>
      <c r="R2224">
        <f>IF(AND(COUNTIF(L2224:M2224, "THEMATIC"),COUNTIF(L2224:M2224, "TAXONOMIC")),1,0)</f>
        <v>0</v>
      </c>
      <c r="S2224">
        <f>IF(COUNTIF(L2224:M2224, "UNRELATED"),1,0)</f>
        <v>0</v>
      </c>
    </row>
    <row r="2225" spans="1:19" x14ac:dyDescent="0.35">
      <c r="A2225">
        <v>3980</v>
      </c>
      <c r="B2225">
        <v>2</v>
      </c>
      <c r="C2225">
        <v>41</v>
      </c>
      <c r="D2225" t="s">
        <v>313</v>
      </c>
      <c r="E2225" t="s">
        <v>314</v>
      </c>
      <c r="F2225" t="s">
        <v>315</v>
      </c>
      <c r="G2225" t="s">
        <v>267</v>
      </c>
      <c r="H2225" t="s">
        <v>316</v>
      </c>
      <c r="I2225" t="s">
        <v>317</v>
      </c>
      <c r="J2225" t="s">
        <v>315</v>
      </c>
      <c r="K2225" t="s">
        <v>314</v>
      </c>
      <c r="L2225" t="s">
        <v>7</v>
      </c>
      <c r="M2225" t="s">
        <v>14</v>
      </c>
      <c r="N2225">
        <v>12.6496782391</v>
      </c>
      <c r="O2225">
        <f>IF(AND(COUNTIF(L2225:M2225, "BASE"),COUNTIF(L2225:M2225, "TAXONOMIC")),1,0)</f>
        <v>0</v>
      </c>
      <c r="P2225">
        <f>IF(AND(COUNTIF(L2225:M2225, "BASE"),COUNTIF(L2225:M2225, "THEMATIC")),1,0)</f>
        <v>0</v>
      </c>
      <c r="Q2225" t="s">
        <v>352</v>
      </c>
      <c r="R2225">
        <f>IF(AND(COUNTIF(L2225:M2225, "THEMATIC"),COUNTIF(L2225:M2225, "TAXONOMIC")),1,0)</f>
        <v>1</v>
      </c>
      <c r="S2225">
        <f>IF(COUNTIF(L2225:M2225, "UNRELATED"),1,0)</f>
        <v>0</v>
      </c>
    </row>
    <row r="2226" spans="1:19" x14ac:dyDescent="0.35">
      <c r="A2226">
        <v>3980</v>
      </c>
      <c r="B2226">
        <v>2</v>
      </c>
      <c r="C2226">
        <v>42</v>
      </c>
      <c r="D2226" t="s">
        <v>45</v>
      </c>
      <c r="E2226" t="s">
        <v>46</v>
      </c>
      <c r="F2226" t="s">
        <v>47</v>
      </c>
      <c r="G2226" t="s">
        <v>48</v>
      </c>
      <c r="H2226" t="s">
        <v>49</v>
      </c>
      <c r="I2226" t="s">
        <v>50</v>
      </c>
      <c r="J2226" t="s">
        <v>45</v>
      </c>
      <c r="K2226" t="s">
        <v>46</v>
      </c>
      <c r="L2226" t="s">
        <v>6</v>
      </c>
      <c r="M2226" t="s">
        <v>14</v>
      </c>
      <c r="N2226">
        <v>18.954347297799998</v>
      </c>
      <c r="O2226">
        <f>IF(AND(COUNTIF(L2226:M2226, "BASE"),COUNTIF(L2226:M2226, "TAXONOMIC")),1,0)</f>
        <v>1</v>
      </c>
      <c r="P2226">
        <f>IF(AND(COUNTIF(L2226:M2226, "BASE"),COUNTIF(L2226:M2226, "THEMATIC")),1,0)</f>
        <v>0</v>
      </c>
      <c r="Q2226" t="s">
        <v>354</v>
      </c>
      <c r="R2226">
        <f>IF(AND(COUNTIF(L2226:M2226, "THEMATIC"),COUNTIF(L2226:M2226, "TAXONOMIC")),1,0)</f>
        <v>0</v>
      </c>
      <c r="S2226">
        <f>IF(COUNTIF(L2226:M2226, "UNRELATED"),1,0)</f>
        <v>0</v>
      </c>
    </row>
    <row r="2227" spans="1:19" x14ac:dyDescent="0.35">
      <c r="A2227">
        <v>3980</v>
      </c>
      <c r="B2227">
        <v>2</v>
      </c>
      <c r="C2227">
        <v>43</v>
      </c>
      <c r="D2227" t="s">
        <v>4</v>
      </c>
      <c r="E2227" t="s">
        <v>236</v>
      </c>
      <c r="F2227" t="s">
        <v>290</v>
      </c>
      <c r="G2227" t="s">
        <v>291</v>
      </c>
      <c r="H2227" t="s">
        <v>292</v>
      </c>
      <c r="I2227" t="s">
        <v>146</v>
      </c>
      <c r="J2227" t="s">
        <v>236</v>
      </c>
      <c r="K2227" t="s">
        <v>4</v>
      </c>
      <c r="L2227" t="s">
        <v>14</v>
      </c>
      <c r="M2227" t="s">
        <v>6</v>
      </c>
      <c r="N2227">
        <v>6.60999858973</v>
      </c>
      <c r="O2227">
        <f>IF(AND(COUNTIF(L2227:M2227, "BASE"),COUNTIF(L2227:M2227, "TAXONOMIC")),1,0)</f>
        <v>1</v>
      </c>
      <c r="P2227">
        <f>IF(AND(COUNTIF(L2227:M2227, "BASE"),COUNTIF(L2227:M2227, "THEMATIC")),1,0)</f>
        <v>0</v>
      </c>
      <c r="Q2227" t="s">
        <v>354</v>
      </c>
      <c r="R2227">
        <f>IF(AND(COUNTIF(L2227:M2227, "THEMATIC"),COUNTIF(L2227:M2227, "TAXONOMIC")),1,0)</f>
        <v>0</v>
      </c>
      <c r="S2227">
        <f>IF(COUNTIF(L2227:M2227, "UNRELATED"),1,0)</f>
        <v>0</v>
      </c>
    </row>
    <row r="2228" spans="1:19" x14ac:dyDescent="0.35">
      <c r="A2228">
        <v>3980</v>
      </c>
      <c r="B2228">
        <v>2</v>
      </c>
      <c r="C2228">
        <v>44</v>
      </c>
      <c r="D2228" t="s">
        <v>57</v>
      </c>
      <c r="E2228" t="s">
        <v>58</v>
      </c>
      <c r="F2228" t="s">
        <v>59</v>
      </c>
      <c r="G2228" t="s">
        <v>60</v>
      </c>
      <c r="H2228" t="s">
        <v>61</v>
      </c>
      <c r="I2228" t="s">
        <v>62</v>
      </c>
      <c r="J2228" t="s">
        <v>57</v>
      </c>
      <c r="K2228" t="s">
        <v>58</v>
      </c>
      <c r="L2228" t="s">
        <v>6</v>
      </c>
      <c r="M2228" t="s">
        <v>14</v>
      </c>
      <c r="N2228">
        <v>8.6874032879699996</v>
      </c>
      <c r="O2228">
        <f>IF(AND(COUNTIF(L2228:M2228, "BASE"),COUNTIF(L2228:M2228, "TAXONOMIC")),1,0)</f>
        <v>1</v>
      </c>
      <c r="P2228">
        <f>IF(AND(COUNTIF(L2228:M2228, "BASE"),COUNTIF(L2228:M2228, "THEMATIC")),1,0)</f>
        <v>0</v>
      </c>
      <c r="Q2228" t="s">
        <v>354</v>
      </c>
      <c r="R2228">
        <f>IF(AND(COUNTIF(L2228:M2228, "THEMATIC"),COUNTIF(L2228:M2228, "TAXONOMIC")),1,0)</f>
        <v>0</v>
      </c>
      <c r="S2228">
        <f>IF(COUNTIF(L2228:M2228, "UNRELATED"),1,0)</f>
        <v>0</v>
      </c>
    </row>
    <row r="2229" spans="1:19" x14ac:dyDescent="0.35">
      <c r="A2229">
        <v>3980</v>
      </c>
      <c r="B2229">
        <v>2</v>
      </c>
      <c r="C2229">
        <v>45</v>
      </c>
      <c r="D2229" t="s">
        <v>39</v>
      </c>
      <c r="E2229" t="s">
        <v>40</v>
      </c>
      <c r="F2229" t="s">
        <v>41</v>
      </c>
      <c r="G2229" t="s">
        <v>42</v>
      </c>
      <c r="H2229" t="s">
        <v>43</v>
      </c>
      <c r="I2229" t="s">
        <v>44</v>
      </c>
      <c r="J2229" t="s">
        <v>39</v>
      </c>
      <c r="K2229" t="s">
        <v>40</v>
      </c>
      <c r="L2229" t="s">
        <v>6</v>
      </c>
      <c r="M2229" t="s">
        <v>14</v>
      </c>
      <c r="N2229">
        <v>16.646464602999998</v>
      </c>
      <c r="O2229">
        <f>IF(AND(COUNTIF(L2229:M2229, "BASE"),COUNTIF(L2229:M2229, "TAXONOMIC")),1,0)</f>
        <v>1</v>
      </c>
      <c r="P2229">
        <f>IF(AND(COUNTIF(L2229:M2229, "BASE"),COUNTIF(L2229:M2229, "THEMATIC")),1,0)</f>
        <v>0</v>
      </c>
      <c r="Q2229" t="s">
        <v>354</v>
      </c>
      <c r="R2229">
        <f>IF(AND(COUNTIF(L2229:M2229, "THEMATIC"),COUNTIF(L2229:M2229, "TAXONOMIC")),1,0)</f>
        <v>0</v>
      </c>
      <c r="S2229">
        <f>IF(COUNTIF(L2229:M2229, "UNRELATED"),1,0)</f>
        <v>0</v>
      </c>
    </row>
    <row r="2230" spans="1:19" x14ac:dyDescent="0.35">
      <c r="A2230">
        <v>3980</v>
      </c>
      <c r="B2230">
        <v>2</v>
      </c>
      <c r="C2230">
        <v>46</v>
      </c>
      <c r="D2230" t="s">
        <v>109</v>
      </c>
      <c r="E2230" t="s">
        <v>110</v>
      </c>
      <c r="F2230" t="s">
        <v>111</v>
      </c>
      <c r="G2230" t="s">
        <v>112</v>
      </c>
      <c r="H2230" t="s">
        <v>113</v>
      </c>
      <c r="I2230" t="s">
        <v>114</v>
      </c>
      <c r="J2230" t="s">
        <v>110</v>
      </c>
      <c r="K2230" t="s">
        <v>109</v>
      </c>
      <c r="L2230" t="s">
        <v>14</v>
      </c>
      <c r="M2230" t="s">
        <v>6</v>
      </c>
      <c r="N2230">
        <v>7.64960540505</v>
      </c>
      <c r="O2230">
        <f>IF(AND(COUNTIF(L2230:M2230, "BASE"),COUNTIF(L2230:M2230, "TAXONOMIC")),1,0)</f>
        <v>1</v>
      </c>
      <c r="P2230">
        <f>IF(AND(COUNTIF(L2230:M2230, "BASE"),COUNTIF(L2230:M2230, "THEMATIC")),1,0)</f>
        <v>0</v>
      </c>
      <c r="Q2230" t="s">
        <v>354</v>
      </c>
      <c r="R2230">
        <f>IF(AND(COUNTIF(L2230:M2230, "THEMATIC"),COUNTIF(L2230:M2230, "TAXONOMIC")),1,0)</f>
        <v>0</v>
      </c>
      <c r="S2230">
        <f>IF(COUNTIF(L2230:M2230, "UNRELATED"),1,0)</f>
        <v>0</v>
      </c>
    </row>
    <row r="2231" spans="1:19" x14ac:dyDescent="0.35">
      <c r="A2231">
        <v>3980</v>
      </c>
      <c r="B2231">
        <v>2</v>
      </c>
      <c r="C2231">
        <v>47</v>
      </c>
      <c r="D2231" t="s">
        <v>55</v>
      </c>
      <c r="E2231" t="s">
        <v>107</v>
      </c>
      <c r="F2231" t="s">
        <v>167</v>
      </c>
      <c r="G2231" t="s">
        <v>168</v>
      </c>
      <c r="H2231" t="s">
        <v>169</v>
      </c>
      <c r="I2231" t="s">
        <v>170</v>
      </c>
      <c r="J2231" t="s">
        <v>55</v>
      </c>
      <c r="K2231" t="s">
        <v>107</v>
      </c>
      <c r="L2231" t="s">
        <v>6</v>
      </c>
      <c r="M2231" t="s">
        <v>14</v>
      </c>
      <c r="N2231">
        <v>29.0465674314</v>
      </c>
      <c r="O2231">
        <f>IF(AND(COUNTIF(L2231:M2231, "BASE"),COUNTIF(L2231:M2231, "TAXONOMIC")),1,0)</f>
        <v>1</v>
      </c>
      <c r="P2231">
        <f>IF(AND(COUNTIF(L2231:M2231, "BASE"),COUNTIF(L2231:M2231, "THEMATIC")),1,0)</f>
        <v>0</v>
      </c>
      <c r="Q2231" t="s">
        <v>354</v>
      </c>
      <c r="R2231">
        <f>IF(AND(COUNTIF(L2231:M2231, "THEMATIC"),COUNTIF(L2231:M2231, "TAXONOMIC")),1,0)</f>
        <v>0</v>
      </c>
      <c r="S2231">
        <f>IF(COUNTIF(L2231:M2231, "UNRELATED"),1,0)</f>
        <v>0</v>
      </c>
    </row>
    <row r="2232" spans="1:19" x14ac:dyDescent="0.35">
      <c r="A2232">
        <v>3980</v>
      </c>
      <c r="B2232">
        <v>2</v>
      </c>
      <c r="C2232">
        <v>48</v>
      </c>
      <c r="D2232" t="s">
        <v>91</v>
      </c>
      <c r="E2232" t="s">
        <v>92</v>
      </c>
      <c r="F2232" t="s">
        <v>93</v>
      </c>
      <c r="G2232" t="s">
        <v>94</v>
      </c>
      <c r="H2232" t="s">
        <v>95</v>
      </c>
      <c r="I2232" t="s">
        <v>96</v>
      </c>
      <c r="J2232" t="s">
        <v>92</v>
      </c>
      <c r="K2232" t="s">
        <v>91</v>
      </c>
      <c r="L2232" t="s">
        <v>14</v>
      </c>
      <c r="M2232" t="s">
        <v>6</v>
      </c>
      <c r="N2232">
        <v>7.0179817292399997</v>
      </c>
      <c r="O2232">
        <f>IF(AND(COUNTIF(L2232:M2232, "BASE"),COUNTIF(L2232:M2232, "TAXONOMIC")),1,0)</f>
        <v>1</v>
      </c>
      <c r="P2232">
        <f>IF(AND(COUNTIF(L2232:M2232, "BASE"),COUNTIF(L2232:M2232, "THEMATIC")),1,0)</f>
        <v>0</v>
      </c>
      <c r="Q2232" t="s">
        <v>354</v>
      </c>
      <c r="R2232">
        <f>IF(AND(COUNTIF(L2232:M2232, "THEMATIC"),COUNTIF(L2232:M2232, "TAXONOMIC")),1,0)</f>
        <v>0</v>
      </c>
      <c r="S2232">
        <f>IF(COUNTIF(L2232:M2232, "UNRELATED"),1,0)</f>
        <v>0</v>
      </c>
    </row>
    <row r="2233" spans="1:19" x14ac:dyDescent="0.35">
      <c r="A2233">
        <v>3980</v>
      </c>
      <c r="B2233">
        <v>2</v>
      </c>
      <c r="C2233">
        <v>49</v>
      </c>
      <c r="D2233" t="s">
        <v>59</v>
      </c>
      <c r="E2233" t="s">
        <v>137</v>
      </c>
      <c r="F2233" t="s">
        <v>138</v>
      </c>
      <c r="G2233" t="s">
        <v>139</v>
      </c>
      <c r="H2233" t="s">
        <v>140</v>
      </c>
      <c r="I2233" t="s">
        <v>141</v>
      </c>
      <c r="J2233" t="s">
        <v>137</v>
      </c>
      <c r="K2233" t="s">
        <v>59</v>
      </c>
      <c r="L2233" t="s">
        <v>14</v>
      </c>
      <c r="M2233" t="s">
        <v>6</v>
      </c>
      <c r="N2233">
        <v>7.09449156217</v>
      </c>
      <c r="O2233">
        <f>IF(AND(COUNTIF(L2233:M2233, "BASE"),COUNTIF(L2233:M2233, "TAXONOMIC")),1,0)</f>
        <v>1</v>
      </c>
      <c r="P2233">
        <f>IF(AND(COUNTIF(L2233:M2233, "BASE"),COUNTIF(L2233:M2233, "THEMATIC")),1,0)</f>
        <v>0</v>
      </c>
      <c r="Q2233" t="s">
        <v>354</v>
      </c>
      <c r="R2233">
        <f>IF(AND(COUNTIF(L2233:M2233, "THEMATIC"),COUNTIF(L2233:M2233, "TAXONOMIC")),1,0)</f>
        <v>0</v>
      </c>
      <c r="S2233">
        <f>IF(COUNTIF(L2233:M2233, "UNRELATED"),1,0)</f>
        <v>0</v>
      </c>
    </row>
    <row r="2234" spans="1:19" x14ac:dyDescent="0.35">
      <c r="A2234">
        <v>3980</v>
      </c>
      <c r="B2234">
        <v>2</v>
      </c>
      <c r="C2234">
        <v>50</v>
      </c>
      <c r="D2234" t="s">
        <v>226</v>
      </c>
      <c r="E2234" t="s">
        <v>227</v>
      </c>
      <c r="F2234" t="s">
        <v>228</v>
      </c>
      <c r="G2234" t="s">
        <v>229</v>
      </c>
      <c r="H2234" t="s">
        <v>230</v>
      </c>
      <c r="I2234" t="s">
        <v>231</v>
      </c>
      <c r="J2234" t="s">
        <v>226</v>
      </c>
      <c r="K2234" t="s">
        <v>228</v>
      </c>
      <c r="L2234" t="s">
        <v>6</v>
      </c>
      <c r="M2234" t="s">
        <v>7</v>
      </c>
      <c r="N2234">
        <v>6.8154849124299997</v>
      </c>
      <c r="O2234">
        <f>IF(AND(COUNTIF(L2234:M2234, "BASE"),COUNTIF(L2234:M2234, "TAXONOMIC")),1,0)</f>
        <v>0</v>
      </c>
      <c r="P2234">
        <f>IF(AND(COUNTIF(L2234:M2234, "BASE"),COUNTIF(L2234:M2234, "THEMATIC")),1,0)</f>
        <v>1</v>
      </c>
      <c r="Q2234" t="s">
        <v>353</v>
      </c>
      <c r="R2234">
        <f>IF(AND(COUNTIF(L2234:M2234, "THEMATIC"),COUNTIF(L2234:M2234, "TAXONOMIC")),1,0)</f>
        <v>0</v>
      </c>
      <c r="S2234">
        <f>IF(COUNTIF(L2234:M2234, "UNRELATED"),1,0)</f>
        <v>0</v>
      </c>
    </row>
    <row r="2235" spans="1:19" x14ac:dyDescent="0.35">
      <c r="A2235">
        <v>3980</v>
      </c>
      <c r="B2235">
        <v>2</v>
      </c>
      <c r="C2235">
        <v>51</v>
      </c>
      <c r="D2235" t="s">
        <v>293</v>
      </c>
      <c r="E2235" t="s">
        <v>294</v>
      </c>
      <c r="F2235" t="s">
        <v>295</v>
      </c>
      <c r="G2235" t="s">
        <v>296</v>
      </c>
      <c r="H2235" t="s">
        <v>297</v>
      </c>
      <c r="I2235" t="s">
        <v>298</v>
      </c>
      <c r="J2235" t="s">
        <v>293</v>
      </c>
      <c r="K2235" t="s">
        <v>295</v>
      </c>
      <c r="L2235" t="s">
        <v>6</v>
      </c>
      <c r="M2235" t="s">
        <v>7</v>
      </c>
      <c r="N2235">
        <v>14.255164429400001</v>
      </c>
      <c r="O2235">
        <f>IF(AND(COUNTIF(L2235:M2235, "BASE"),COUNTIF(L2235:M2235, "TAXONOMIC")),1,0)</f>
        <v>0</v>
      </c>
      <c r="P2235">
        <f>IF(AND(COUNTIF(L2235:M2235, "BASE"),COUNTIF(L2235:M2235, "THEMATIC")),1,0)</f>
        <v>1</v>
      </c>
      <c r="Q2235" t="s">
        <v>353</v>
      </c>
      <c r="R2235">
        <f>IF(AND(COUNTIF(L2235:M2235, "THEMATIC"),COUNTIF(L2235:M2235, "TAXONOMIC")),1,0)</f>
        <v>0</v>
      </c>
      <c r="S2235">
        <f>IF(COUNTIF(L2235:M2235, "UNRELATED"),1,0)</f>
        <v>0</v>
      </c>
    </row>
    <row r="2236" spans="1:19" x14ac:dyDescent="0.35">
      <c r="A2236">
        <v>3980</v>
      </c>
      <c r="B2236">
        <v>2</v>
      </c>
      <c r="C2236">
        <v>52</v>
      </c>
      <c r="D2236" t="s">
        <v>192</v>
      </c>
      <c r="E2236" t="s">
        <v>193</v>
      </c>
      <c r="F2236" t="s">
        <v>72</v>
      </c>
      <c r="G2236" t="s">
        <v>194</v>
      </c>
      <c r="H2236" t="s">
        <v>195</v>
      </c>
      <c r="I2236" t="s">
        <v>196</v>
      </c>
      <c r="J2236" t="s">
        <v>192</v>
      </c>
      <c r="K2236" t="s">
        <v>72</v>
      </c>
      <c r="L2236" t="s">
        <v>6</v>
      </c>
      <c r="M2236" t="s">
        <v>7</v>
      </c>
      <c r="N2236">
        <v>30.135033632799999</v>
      </c>
      <c r="O2236">
        <f>IF(AND(COUNTIF(L2236:M2236, "BASE"),COUNTIF(L2236:M2236, "TAXONOMIC")),1,0)</f>
        <v>0</v>
      </c>
      <c r="P2236">
        <f>IF(AND(COUNTIF(L2236:M2236, "BASE"),COUNTIF(L2236:M2236, "THEMATIC")),1,0)</f>
        <v>1</v>
      </c>
      <c r="Q2236" t="s">
        <v>353</v>
      </c>
      <c r="R2236">
        <f>IF(AND(COUNTIF(L2236:M2236, "THEMATIC"),COUNTIF(L2236:M2236, "TAXONOMIC")),1,0)</f>
        <v>0</v>
      </c>
      <c r="S2236">
        <f>IF(COUNTIF(L2236:M2236, "UNRELATED"),1,0)</f>
        <v>0</v>
      </c>
    </row>
    <row r="2237" spans="1:19" x14ac:dyDescent="0.35">
      <c r="A2237">
        <v>3980</v>
      </c>
      <c r="B2237">
        <v>2</v>
      </c>
      <c r="C2237">
        <v>53</v>
      </c>
      <c r="D2237" t="s">
        <v>146</v>
      </c>
      <c r="E2237" t="s">
        <v>147</v>
      </c>
      <c r="F2237" t="s">
        <v>148</v>
      </c>
      <c r="G2237" t="s">
        <v>149</v>
      </c>
      <c r="H2237" t="s">
        <v>150</v>
      </c>
      <c r="I2237" t="s">
        <v>151</v>
      </c>
      <c r="J2237" t="s">
        <v>146</v>
      </c>
      <c r="K2237" t="s">
        <v>148</v>
      </c>
      <c r="L2237" t="s">
        <v>6</v>
      </c>
      <c r="M2237" t="s">
        <v>7</v>
      </c>
      <c r="N2237">
        <v>13.8174669914</v>
      </c>
      <c r="O2237">
        <f>IF(AND(COUNTIF(L2237:M2237, "BASE"),COUNTIF(L2237:M2237, "TAXONOMIC")),1,0)</f>
        <v>0</v>
      </c>
      <c r="P2237">
        <f>IF(AND(COUNTIF(L2237:M2237, "BASE"),COUNTIF(L2237:M2237, "THEMATIC")),1,0)</f>
        <v>1</v>
      </c>
      <c r="Q2237" t="s">
        <v>353</v>
      </c>
      <c r="R2237">
        <f>IF(AND(COUNTIF(L2237:M2237, "THEMATIC"),COUNTIF(L2237:M2237, "TAXONOMIC")),1,0)</f>
        <v>0</v>
      </c>
      <c r="S2237">
        <f>IF(COUNTIF(L2237:M2237, "UNRELATED"),1,0)</f>
        <v>0</v>
      </c>
    </row>
    <row r="2238" spans="1:19" x14ac:dyDescent="0.35">
      <c r="A2238">
        <v>3980</v>
      </c>
      <c r="B2238">
        <v>2</v>
      </c>
      <c r="C2238">
        <v>54</v>
      </c>
      <c r="D2238" t="s">
        <v>85</v>
      </c>
      <c r="E2238" t="s">
        <v>86</v>
      </c>
      <c r="F2238" t="s">
        <v>87</v>
      </c>
      <c r="G2238" t="s">
        <v>88</v>
      </c>
      <c r="H2238" t="s">
        <v>89</v>
      </c>
      <c r="I2238" t="s">
        <v>90</v>
      </c>
      <c r="J2238" t="s">
        <v>86</v>
      </c>
      <c r="K2238" t="s">
        <v>85</v>
      </c>
      <c r="L2238" t="s">
        <v>14</v>
      </c>
      <c r="M2238" t="s">
        <v>6</v>
      </c>
      <c r="N2238">
        <v>8.4094212806699993</v>
      </c>
      <c r="O2238">
        <f>IF(AND(COUNTIF(L2238:M2238, "BASE"),COUNTIF(L2238:M2238, "TAXONOMIC")),1,0)</f>
        <v>1</v>
      </c>
      <c r="P2238">
        <f>IF(AND(COUNTIF(L2238:M2238, "BASE"),COUNTIF(L2238:M2238, "THEMATIC")),1,0)</f>
        <v>0</v>
      </c>
      <c r="Q2238" t="s">
        <v>354</v>
      </c>
      <c r="R2238">
        <f>IF(AND(COUNTIF(L2238:M2238, "THEMATIC"),COUNTIF(L2238:M2238, "TAXONOMIC")),1,0)</f>
        <v>0</v>
      </c>
      <c r="S2238">
        <f>IF(COUNTIF(L2238:M2238, "UNRELATED"),1,0)</f>
        <v>0</v>
      </c>
    </row>
    <row r="2239" spans="1:19" x14ac:dyDescent="0.35">
      <c r="A2239">
        <v>3980</v>
      </c>
      <c r="B2239">
        <v>2</v>
      </c>
      <c r="C2239">
        <v>55</v>
      </c>
      <c r="D2239" t="s">
        <v>232</v>
      </c>
      <c r="E2239" t="s">
        <v>233</v>
      </c>
      <c r="F2239" t="s">
        <v>234</v>
      </c>
      <c r="G2239" t="s">
        <v>235</v>
      </c>
      <c r="H2239" t="s">
        <v>236</v>
      </c>
      <c r="I2239" t="s">
        <v>237</v>
      </c>
      <c r="J2239" t="s">
        <v>232</v>
      </c>
      <c r="K2239" t="s">
        <v>233</v>
      </c>
      <c r="L2239" t="s">
        <v>6</v>
      </c>
      <c r="M2239" t="s">
        <v>14</v>
      </c>
      <c r="N2239">
        <v>10.545979131099999</v>
      </c>
      <c r="O2239">
        <f>IF(AND(COUNTIF(L2239:M2239, "BASE"),COUNTIF(L2239:M2239, "TAXONOMIC")),1,0)</f>
        <v>1</v>
      </c>
      <c r="P2239">
        <f>IF(AND(COUNTIF(L2239:M2239, "BASE"),COUNTIF(L2239:M2239, "THEMATIC")),1,0)</f>
        <v>0</v>
      </c>
      <c r="Q2239" t="s">
        <v>354</v>
      </c>
      <c r="R2239">
        <f>IF(AND(COUNTIF(L2239:M2239, "THEMATIC"),COUNTIF(L2239:M2239, "TAXONOMIC")),1,0)</f>
        <v>0</v>
      </c>
      <c r="S2239">
        <f>IF(COUNTIF(L2239:M2239, "UNRELATED"),1,0)</f>
        <v>0</v>
      </c>
    </row>
    <row r="2240" spans="1:19" x14ac:dyDescent="0.35">
      <c r="A2240">
        <v>3980</v>
      </c>
      <c r="B2240">
        <v>2</v>
      </c>
      <c r="C2240">
        <v>56</v>
      </c>
      <c r="D2240" t="s">
        <v>220</v>
      </c>
      <c r="E2240" t="s">
        <v>221</v>
      </c>
      <c r="F2240" t="s">
        <v>222</v>
      </c>
      <c r="G2240" t="s">
        <v>223</v>
      </c>
      <c r="H2240" t="s">
        <v>224</v>
      </c>
      <c r="I2240" t="s">
        <v>225</v>
      </c>
      <c r="J2240" t="s">
        <v>221</v>
      </c>
      <c r="K2240" t="s">
        <v>220</v>
      </c>
      <c r="L2240" t="s">
        <v>14</v>
      </c>
      <c r="M2240" t="s">
        <v>6</v>
      </c>
      <c r="N2240">
        <v>4.93966726767</v>
      </c>
      <c r="O2240">
        <f>IF(AND(COUNTIF(L2240:M2240, "BASE"),COUNTIF(L2240:M2240, "TAXONOMIC")),1,0)</f>
        <v>1</v>
      </c>
      <c r="P2240">
        <f>IF(AND(COUNTIF(L2240:M2240, "BASE"),COUNTIF(L2240:M2240, "THEMATIC")),1,0)</f>
        <v>0</v>
      </c>
      <c r="Q2240" t="s">
        <v>354</v>
      </c>
      <c r="R2240">
        <f>IF(AND(COUNTIF(L2240:M2240, "THEMATIC"),COUNTIF(L2240:M2240, "TAXONOMIC")),1,0)</f>
        <v>0</v>
      </c>
      <c r="S2240">
        <f>IF(COUNTIF(L2240:M2240, "UNRELATED"),1,0)</f>
        <v>0</v>
      </c>
    </row>
    <row r="2241" spans="1:19" x14ac:dyDescent="0.35">
      <c r="A2241">
        <v>3980</v>
      </c>
      <c r="B2241">
        <v>2</v>
      </c>
      <c r="C2241">
        <v>57</v>
      </c>
      <c r="D2241" t="s">
        <v>171</v>
      </c>
      <c r="E2241" t="s">
        <v>172</v>
      </c>
      <c r="F2241" t="s">
        <v>140</v>
      </c>
      <c r="G2241" t="s">
        <v>86</v>
      </c>
      <c r="H2241" t="s">
        <v>173</v>
      </c>
      <c r="I2241" t="s">
        <v>174</v>
      </c>
      <c r="J2241" t="s">
        <v>172</v>
      </c>
      <c r="K2241" t="s">
        <v>171</v>
      </c>
      <c r="L2241" t="s">
        <v>14</v>
      </c>
      <c r="M2241" t="s">
        <v>6</v>
      </c>
      <c r="N2241">
        <v>10.1084703992</v>
      </c>
      <c r="O2241">
        <f>IF(AND(COUNTIF(L2241:M2241, "BASE"),COUNTIF(L2241:M2241, "TAXONOMIC")),1,0)</f>
        <v>1</v>
      </c>
      <c r="P2241">
        <f>IF(AND(COUNTIF(L2241:M2241, "BASE"),COUNTIF(L2241:M2241, "THEMATIC")),1,0)</f>
        <v>0</v>
      </c>
      <c r="Q2241" t="s">
        <v>354</v>
      </c>
      <c r="R2241">
        <f>IF(AND(COUNTIF(L2241:M2241, "THEMATIC"),COUNTIF(L2241:M2241, "TAXONOMIC")),1,0)</f>
        <v>0</v>
      </c>
      <c r="S2241">
        <f>IF(COUNTIF(L2241:M2241, "UNRELATED"),1,0)</f>
        <v>0</v>
      </c>
    </row>
    <row r="2242" spans="1:19" x14ac:dyDescent="0.35">
      <c r="A2242">
        <v>3980</v>
      </c>
      <c r="B2242">
        <v>2</v>
      </c>
      <c r="C2242">
        <v>58</v>
      </c>
      <c r="D2242" t="s">
        <v>120</v>
      </c>
      <c r="E2242" t="s">
        <v>121</v>
      </c>
      <c r="F2242" t="s">
        <v>122</v>
      </c>
      <c r="G2242" t="s">
        <v>123</v>
      </c>
      <c r="H2242" t="s">
        <v>124</v>
      </c>
      <c r="I2242" t="s">
        <v>125</v>
      </c>
      <c r="J2242" t="s">
        <v>121</v>
      </c>
      <c r="K2242" t="s">
        <v>120</v>
      </c>
      <c r="L2242" t="s">
        <v>14</v>
      </c>
      <c r="M2242" t="s">
        <v>6</v>
      </c>
      <c r="N2242">
        <v>4.7672207791499996</v>
      </c>
      <c r="O2242">
        <f>IF(AND(COUNTIF(L2242:M2242, "BASE"),COUNTIF(L2242:M2242, "TAXONOMIC")),1,0)</f>
        <v>1</v>
      </c>
      <c r="P2242">
        <f>IF(AND(COUNTIF(L2242:M2242, "BASE"),COUNTIF(L2242:M2242, "THEMATIC")),1,0)</f>
        <v>0</v>
      </c>
      <c r="Q2242" t="s">
        <v>354</v>
      </c>
      <c r="R2242">
        <f>IF(AND(COUNTIF(L2242:M2242, "THEMATIC"),COUNTIF(L2242:M2242, "TAXONOMIC")),1,0)</f>
        <v>0</v>
      </c>
      <c r="S2242">
        <f>IF(COUNTIF(L2242:M2242, "UNRELATED"),1,0)</f>
        <v>0</v>
      </c>
    </row>
    <row r="2243" spans="1:19" x14ac:dyDescent="0.35">
      <c r="A2243">
        <v>3980</v>
      </c>
      <c r="B2243">
        <v>2</v>
      </c>
      <c r="C2243">
        <v>59</v>
      </c>
      <c r="D2243" t="s">
        <v>279</v>
      </c>
      <c r="E2243" t="s">
        <v>280</v>
      </c>
      <c r="F2243" t="s">
        <v>281</v>
      </c>
      <c r="G2243" t="s">
        <v>282</v>
      </c>
      <c r="H2243" t="s">
        <v>283</v>
      </c>
      <c r="I2243" t="s">
        <v>284</v>
      </c>
      <c r="J2243" t="s">
        <v>280</v>
      </c>
      <c r="K2243" t="s">
        <v>279</v>
      </c>
      <c r="L2243" t="s">
        <v>14</v>
      </c>
      <c r="M2243" t="s">
        <v>6</v>
      </c>
      <c r="N2243">
        <v>7.1916054805599998</v>
      </c>
      <c r="O2243">
        <f>IF(AND(COUNTIF(L2243:M2243, "BASE"),COUNTIF(L2243:M2243, "TAXONOMIC")),1,0)</f>
        <v>1</v>
      </c>
      <c r="P2243">
        <f>IF(AND(COUNTIF(L2243:M2243, "BASE"),COUNTIF(L2243:M2243, "THEMATIC")),1,0)</f>
        <v>0</v>
      </c>
      <c r="Q2243" t="s">
        <v>354</v>
      </c>
      <c r="R2243">
        <f>IF(AND(COUNTIF(L2243:M2243, "THEMATIC"),COUNTIF(L2243:M2243, "TAXONOMIC")),1,0)</f>
        <v>0</v>
      </c>
      <c r="S2243">
        <f>IF(COUNTIF(L2243:M2243, "UNRELATED"),1,0)</f>
        <v>0</v>
      </c>
    </row>
    <row r="2244" spans="1:19" x14ac:dyDescent="0.35">
      <c r="A2244">
        <v>3982</v>
      </c>
      <c r="B2244">
        <v>2</v>
      </c>
      <c r="C2244">
        <v>1</v>
      </c>
      <c r="D2244" t="s">
        <v>131</v>
      </c>
      <c r="E2244" t="s">
        <v>132</v>
      </c>
      <c r="F2244" t="s">
        <v>133</v>
      </c>
      <c r="G2244" t="s">
        <v>134</v>
      </c>
      <c r="H2244" t="s">
        <v>135</v>
      </c>
      <c r="I2244" t="s">
        <v>136</v>
      </c>
      <c r="J2244" t="s">
        <v>132</v>
      </c>
      <c r="K2244" t="s">
        <v>131</v>
      </c>
      <c r="L2244" t="s">
        <v>14</v>
      </c>
      <c r="M2244" t="s">
        <v>6</v>
      </c>
      <c r="N2244">
        <v>9.6417399917799997</v>
      </c>
      <c r="O2244">
        <f>IF(AND(COUNTIF(L2244:M2244, "BASE"),COUNTIF(L2244:M2244, "TAXONOMIC")),1,0)</f>
        <v>1</v>
      </c>
      <c r="P2244">
        <f>IF(AND(COUNTIF(L2244:M2244, "BASE"),COUNTIF(L2244:M2244, "THEMATIC")),1,0)</f>
        <v>0</v>
      </c>
      <c r="Q2244" t="s">
        <v>354</v>
      </c>
      <c r="R2244">
        <f>IF(AND(COUNTIF(L2244:M2244, "THEMATIC"),COUNTIF(L2244:M2244, "TAXONOMIC")),1,0)</f>
        <v>0</v>
      </c>
      <c r="S2244">
        <f>IF(COUNTIF(L2244:M2244, "UNRELATED"),1,0)</f>
        <v>0</v>
      </c>
    </row>
    <row r="2245" spans="1:19" x14ac:dyDescent="0.35">
      <c r="A2245">
        <v>3982</v>
      </c>
      <c r="B2245">
        <v>2</v>
      </c>
      <c r="C2245">
        <v>2</v>
      </c>
      <c r="D2245" t="s">
        <v>146</v>
      </c>
      <c r="E2245" t="s">
        <v>147</v>
      </c>
      <c r="F2245" t="s">
        <v>148</v>
      </c>
      <c r="G2245" t="s">
        <v>149</v>
      </c>
      <c r="H2245" t="s">
        <v>150</v>
      </c>
      <c r="I2245" t="s">
        <v>151</v>
      </c>
      <c r="J2245" t="s">
        <v>147</v>
      </c>
      <c r="K2245" t="s">
        <v>146</v>
      </c>
      <c r="L2245" t="s">
        <v>14</v>
      </c>
      <c r="M2245" t="s">
        <v>6</v>
      </c>
      <c r="N2245">
        <v>9.8645422744999998</v>
      </c>
      <c r="O2245">
        <f>IF(AND(COUNTIF(L2245:M2245, "BASE"),COUNTIF(L2245:M2245, "TAXONOMIC")),1,0)</f>
        <v>1</v>
      </c>
      <c r="P2245">
        <f>IF(AND(COUNTIF(L2245:M2245, "BASE"),COUNTIF(L2245:M2245, "THEMATIC")),1,0)</f>
        <v>0</v>
      </c>
      <c r="Q2245" t="s">
        <v>354</v>
      </c>
      <c r="R2245">
        <f>IF(AND(COUNTIF(L2245:M2245, "THEMATIC"),COUNTIF(L2245:M2245, "TAXONOMIC")),1,0)</f>
        <v>0</v>
      </c>
      <c r="S2245">
        <f>IF(COUNTIF(L2245:M2245, "UNRELATED"),1,0)</f>
        <v>0</v>
      </c>
    </row>
    <row r="2246" spans="1:19" x14ac:dyDescent="0.35">
      <c r="A2246">
        <v>3982</v>
      </c>
      <c r="B2246">
        <v>2</v>
      </c>
      <c r="C2246">
        <v>3</v>
      </c>
      <c r="D2246" t="s">
        <v>120</v>
      </c>
      <c r="E2246" t="s">
        <v>121</v>
      </c>
      <c r="F2246" t="s">
        <v>122</v>
      </c>
      <c r="G2246" t="s">
        <v>123</v>
      </c>
      <c r="H2246" t="s">
        <v>124</v>
      </c>
      <c r="I2246" t="s">
        <v>125</v>
      </c>
      <c r="J2246" t="s">
        <v>120</v>
      </c>
      <c r="K2246" t="s">
        <v>121</v>
      </c>
      <c r="L2246" t="s">
        <v>6</v>
      </c>
      <c r="M2246" t="s">
        <v>14</v>
      </c>
      <c r="N2246">
        <v>10.2001641414</v>
      </c>
      <c r="O2246">
        <f>IF(AND(COUNTIF(L2246:M2246, "BASE"),COUNTIF(L2246:M2246, "TAXONOMIC")),1,0)</f>
        <v>1</v>
      </c>
      <c r="P2246">
        <f>IF(AND(COUNTIF(L2246:M2246, "BASE"),COUNTIF(L2246:M2246, "THEMATIC")),1,0)</f>
        <v>0</v>
      </c>
      <c r="Q2246" t="s">
        <v>354</v>
      </c>
      <c r="R2246">
        <f>IF(AND(COUNTIF(L2246:M2246, "THEMATIC"),COUNTIF(L2246:M2246, "TAXONOMIC")),1,0)</f>
        <v>0</v>
      </c>
      <c r="S2246">
        <f>IF(COUNTIF(L2246:M2246, "UNRELATED"),1,0)</f>
        <v>0</v>
      </c>
    </row>
    <row r="2247" spans="1:19" x14ac:dyDescent="0.35">
      <c r="A2247">
        <v>3982</v>
      </c>
      <c r="B2247">
        <v>2</v>
      </c>
      <c r="C2247">
        <v>4</v>
      </c>
      <c r="D2247" t="s">
        <v>307</v>
      </c>
      <c r="E2247" t="s">
        <v>308</v>
      </c>
      <c r="F2247" t="s">
        <v>309</v>
      </c>
      <c r="G2247" t="s">
        <v>310</v>
      </c>
      <c r="H2247" t="s">
        <v>311</v>
      </c>
      <c r="I2247" t="s">
        <v>312</v>
      </c>
      <c r="J2247" t="s">
        <v>310</v>
      </c>
      <c r="K2247" t="s">
        <v>308</v>
      </c>
      <c r="L2247" t="s">
        <v>324</v>
      </c>
      <c r="M2247" t="s">
        <v>14</v>
      </c>
      <c r="N2247">
        <v>13.707442909699999</v>
      </c>
      <c r="O2247">
        <f>IF(AND(COUNTIF(L2247:M2247, "BASE"),COUNTIF(L2247:M2247, "TAXONOMIC")),1,0)</f>
        <v>0</v>
      </c>
      <c r="P2247">
        <f>IF(AND(COUNTIF(L2247:M2247, "BASE"),COUNTIF(L2247:M2247, "THEMATIC")),1,0)</f>
        <v>0</v>
      </c>
      <c r="Q2247" t="s">
        <v>352</v>
      </c>
      <c r="R2247">
        <f>IF(AND(COUNTIF(L2247:M2247, "THEMATIC"),COUNTIF(L2247:M2247, "TAXONOMIC")),1,0)</f>
        <v>0</v>
      </c>
      <c r="S2247">
        <f>IF(COUNTIF(L2247:M2247, "UNRELATED"),1,0)</f>
        <v>1</v>
      </c>
    </row>
    <row r="2248" spans="1:19" x14ac:dyDescent="0.35">
      <c r="A2248">
        <v>3982</v>
      </c>
      <c r="B2248">
        <v>2</v>
      </c>
      <c r="C2248">
        <v>5</v>
      </c>
      <c r="D2248" t="s">
        <v>15</v>
      </c>
      <c r="E2248" t="s">
        <v>16</v>
      </c>
      <c r="F2248" t="s">
        <v>17</v>
      </c>
      <c r="G2248" t="s">
        <v>18</v>
      </c>
      <c r="H2248" t="s">
        <v>19</v>
      </c>
      <c r="I2248" t="s">
        <v>20</v>
      </c>
      <c r="J2248" t="s">
        <v>16</v>
      </c>
      <c r="K2248" t="s">
        <v>15</v>
      </c>
      <c r="L2248" t="s">
        <v>14</v>
      </c>
      <c r="M2248" t="s">
        <v>6</v>
      </c>
      <c r="N2248">
        <v>9.7124965982500004</v>
      </c>
      <c r="O2248">
        <f>IF(AND(COUNTIF(L2248:M2248, "BASE"),COUNTIF(L2248:M2248, "TAXONOMIC")),1,0)</f>
        <v>1</v>
      </c>
      <c r="P2248">
        <f>IF(AND(COUNTIF(L2248:M2248, "BASE"),COUNTIF(L2248:M2248, "THEMATIC")),1,0)</f>
        <v>0</v>
      </c>
      <c r="Q2248" t="s">
        <v>354</v>
      </c>
      <c r="R2248">
        <f>IF(AND(COUNTIF(L2248:M2248, "THEMATIC"),COUNTIF(L2248:M2248, "TAXONOMIC")),1,0)</f>
        <v>0</v>
      </c>
      <c r="S2248">
        <f>IF(COUNTIF(L2248:M2248, "UNRELATED"),1,0)</f>
        <v>0</v>
      </c>
    </row>
    <row r="2249" spans="1:19" x14ac:dyDescent="0.35">
      <c r="A2249">
        <v>3982</v>
      </c>
      <c r="B2249">
        <v>2</v>
      </c>
      <c r="C2249">
        <v>6</v>
      </c>
      <c r="D2249" t="s">
        <v>152</v>
      </c>
      <c r="E2249" t="s">
        <v>50</v>
      </c>
      <c r="F2249" t="s">
        <v>153</v>
      </c>
      <c r="G2249" t="s">
        <v>154</v>
      </c>
      <c r="H2249" t="s">
        <v>155</v>
      </c>
      <c r="I2249" t="s">
        <v>156</v>
      </c>
      <c r="J2249" t="s">
        <v>152</v>
      </c>
      <c r="K2249" t="s">
        <v>50</v>
      </c>
      <c r="L2249" t="s">
        <v>6</v>
      </c>
      <c r="M2249" t="s">
        <v>14</v>
      </c>
      <c r="N2249">
        <v>11.9478269967</v>
      </c>
      <c r="O2249">
        <f>IF(AND(COUNTIF(L2249:M2249, "BASE"),COUNTIF(L2249:M2249, "TAXONOMIC")),1,0)</f>
        <v>1</v>
      </c>
      <c r="P2249">
        <f>IF(AND(COUNTIF(L2249:M2249, "BASE"),COUNTIF(L2249:M2249, "THEMATIC")),1,0)</f>
        <v>0</v>
      </c>
      <c r="Q2249" t="s">
        <v>354</v>
      </c>
      <c r="R2249">
        <f>IF(AND(COUNTIF(L2249:M2249, "THEMATIC"),COUNTIF(L2249:M2249, "TAXONOMIC")),1,0)</f>
        <v>0</v>
      </c>
      <c r="S2249">
        <f>IF(COUNTIF(L2249:M2249, "UNRELATED"),1,0)</f>
        <v>0</v>
      </c>
    </row>
    <row r="2250" spans="1:19" x14ac:dyDescent="0.35">
      <c r="A2250">
        <v>3982</v>
      </c>
      <c r="B2250">
        <v>2</v>
      </c>
      <c r="C2250">
        <v>7</v>
      </c>
      <c r="D2250" t="s">
        <v>4</v>
      </c>
      <c r="E2250" t="s">
        <v>236</v>
      </c>
      <c r="F2250" t="s">
        <v>290</v>
      </c>
      <c r="G2250" t="s">
        <v>291</v>
      </c>
      <c r="H2250" t="s">
        <v>292</v>
      </c>
      <c r="I2250" t="s">
        <v>146</v>
      </c>
      <c r="J2250" t="s">
        <v>4</v>
      </c>
      <c r="K2250" t="s">
        <v>236</v>
      </c>
      <c r="L2250" t="s">
        <v>6</v>
      </c>
      <c r="M2250" t="s">
        <v>14</v>
      </c>
      <c r="N2250">
        <v>8.5717885323700003</v>
      </c>
      <c r="O2250">
        <f>IF(AND(COUNTIF(L2250:M2250, "BASE"),COUNTIF(L2250:M2250, "TAXONOMIC")),1,0)</f>
        <v>1</v>
      </c>
      <c r="P2250">
        <f>IF(AND(COUNTIF(L2250:M2250, "BASE"),COUNTIF(L2250:M2250, "THEMATIC")),1,0)</f>
        <v>0</v>
      </c>
      <c r="Q2250" t="s">
        <v>354</v>
      </c>
      <c r="R2250">
        <f>IF(AND(COUNTIF(L2250:M2250, "THEMATIC"),COUNTIF(L2250:M2250, "TAXONOMIC")),1,0)</f>
        <v>0</v>
      </c>
      <c r="S2250">
        <f>IF(COUNTIF(L2250:M2250, "UNRELATED"),1,0)</f>
        <v>0</v>
      </c>
    </row>
    <row r="2251" spans="1:19" x14ac:dyDescent="0.35">
      <c r="A2251">
        <v>3982</v>
      </c>
      <c r="B2251">
        <v>2</v>
      </c>
      <c r="C2251">
        <v>8</v>
      </c>
      <c r="D2251" t="s">
        <v>91</v>
      </c>
      <c r="E2251" t="s">
        <v>92</v>
      </c>
      <c r="F2251" t="s">
        <v>93</v>
      </c>
      <c r="G2251" t="s">
        <v>94</v>
      </c>
      <c r="H2251" t="s">
        <v>95</v>
      </c>
      <c r="I2251" t="s">
        <v>96</v>
      </c>
      <c r="J2251" t="s">
        <v>92</v>
      </c>
      <c r="K2251" t="s">
        <v>91</v>
      </c>
      <c r="L2251" t="s">
        <v>14</v>
      </c>
      <c r="M2251" t="s">
        <v>6</v>
      </c>
      <c r="N2251">
        <v>8.6372140187900008</v>
      </c>
      <c r="O2251">
        <f>IF(AND(COUNTIF(L2251:M2251, "BASE"),COUNTIF(L2251:M2251, "TAXONOMIC")),1,0)</f>
        <v>1</v>
      </c>
      <c r="P2251">
        <f>IF(AND(COUNTIF(L2251:M2251, "BASE"),COUNTIF(L2251:M2251, "THEMATIC")),1,0)</f>
        <v>0</v>
      </c>
      <c r="Q2251" t="s">
        <v>354</v>
      </c>
      <c r="R2251">
        <f>IF(AND(COUNTIF(L2251:M2251, "THEMATIC"),COUNTIF(L2251:M2251, "TAXONOMIC")),1,0)</f>
        <v>0</v>
      </c>
      <c r="S2251">
        <f>IF(COUNTIF(L2251:M2251, "UNRELATED"),1,0)</f>
        <v>0</v>
      </c>
    </row>
    <row r="2252" spans="1:19" x14ac:dyDescent="0.35">
      <c r="A2252">
        <v>3982</v>
      </c>
      <c r="B2252">
        <v>2</v>
      </c>
      <c r="C2252">
        <v>9</v>
      </c>
      <c r="D2252" t="s">
        <v>21</v>
      </c>
      <c r="E2252" t="s">
        <v>22</v>
      </c>
      <c r="F2252" t="s">
        <v>23</v>
      </c>
      <c r="G2252" t="s">
        <v>24</v>
      </c>
      <c r="H2252" t="s">
        <v>25</v>
      </c>
      <c r="I2252" t="s">
        <v>26</v>
      </c>
      <c r="J2252" t="s">
        <v>22</v>
      </c>
      <c r="K2252" t="s">
        <v>21</v>
      </c>
      <c r="L2252" t="s">
        <v>14</v>
      </c>
      <c r="M2252" t="s">
        <v>6</v>
      </c>
      <c r="N2252">
        <v>10.704911265</v>
      </c>
      <c r="O2252">
        <f>IF(AND(COUNTIF(L2252:M2252, "BASE"),COUNTIF(L2252:M2252, "TAXONOMIC")),1,0)</f>
        <v>1</v>
      </c>
      <c r="P2252">
        <f>IF(AND(COUNTIF(L2252:M2252, "BASE"),COUNTIF(L2252:M2252, "THEMATIC")),1,0)</f>
        <v>0</v>
      </c>
      <c r="Q2252" t="s">
        <v>354</v>
      </c>
      <c r="R2252">
        <f>IF(AND(COUNTIF(L2252:M2252, "THEMATIC"),COUNTIF(L2252:M2252, "TAXONOMIC")),1,0)</f>
        <v>0</v>
      </c>
      <c r="S2252">
        <f>IF(COUNTIF(L2252:M2252, "UNRELATED"),1,0)</f>
        <v>0</v>
      </c>
    </row>
    <row r="2253" spans="1:19" x14ac:dyDescent="0.35">
      <c r="A2253">
        <v>3982</v>
      </c>
      <c r="B2253">
        <v>2</v>
      </c>
      <c r="C2253">
        <v>10</v>
      </c>
      <c r="D2253" t="s">
        <v>74</v>
      </c>
      <c r="E2253" t="s">
        <v>16</v>
      </c>
      <c r="F2253" t="s">
        <v>75</v>
      </c>
      <c r="G2253" t="s">
        <v>76</v>
      </c>
      <c r="H2253" t="s">
        <v>77</v>
      </c>
      <c r="I2253" t="s">
        <v>78</v>
      </c>
      <c r="J2253" t="s">
        <v>16</v>
      </c>
      <c r="K2253" t="s">
        <v>74</v>
      </c>
      <c r="L2253" t="s">
        <v>14</v>
      </c>
      <c r="M2253" t="s">
        <v>6</v>
      </c>
      <c r="N2253">
        <v>11.353902546700001</v>
      </c>
      <c r="O2253">
        <f>IF(AND(COUNTIF(L2253:M2253, "BASE"),COUNTIF(L2253:M2253, "TAXONOMIC")),1,0)</f>
        <v>1</v>
      </c>
      <c r="P2253">
        <f>IF(AND(COUNTIF(L2253:M2253, "BASE"),COUNTIF(L2253:M2253, "THEMATIC")),1,0)</f>
        <v>0</v>
      </c>
      <c r="Q2253" t="s">
        <v>354</v>
      </c>
      <c r="R2253">
        <f>IF(AND(COUNTIF(L2253:M2253, "THEMATIC"),COUNTIF(L2253:M2253, "TAXONOMIC")),1,0)</f>
        <v>0</v>
      </c>
      <c r="S2253">
        <f>IF(COUNTIF(L2253:M2253, "UNRELATED"),1,0)</f>
        <v>0</v>
      </c>
    </row>
    <row r="2254" spans="1:19" x14ac:dyDescent="0.35">
      <c r="A2254">
        <v>3982</v>
      </c>
      <c r="B2254">
        <v>2</v>
      </c>
      <c r="C2254">
        <v>11</v>
      </c>
      <c r="D2254" t="s">
        <v>63</v>
      </c>
      <c r="E2254" t="s">
        <v>64</v>
      </c>
      <c r="F2254" t="s">
        <v>65</v>
      </c>
      <c r="G2254" t="s">
        <v>66</v>
      </c>
      <c r="H2254" t="s">
        <v>67</v>
      </c>
      <c r="I2254" t="s">
        <v>68</v>
      </c>
      <c r="J2254" t="s">
        <v>63</v>
      </c>
      <c r="K2254" t="s">
        <v>64</v>
      </c>
      <c r="L2254" t="s">
        <v>6</v>
      </c>
      <c r="M2254" t="s">
        <v>14</v>
      </c>
      <c r="N2254">
        <v>9.2338740488000006</v>
      </c>
      <c r="O2254">
        <f>IF(AND(COUNTIF(L2254:M2254, "BASE"),COUNTIF(L2254:M2254, "TAXONOMIC")),1,0)</f>
        <v>1</v>
      </c>
      <c r="P2254">
        <f>IF(AND(COUNTIF(L2254:M2254, "BASE"),COUNTIF(L2254:M2254, "THEMATIC")),1,0)</f>
        <v>0</v>
      </c>
      <c r="Q2254" t="s">
        <v>354</v>
      </c>
      <c r="R2254">
        <f>IF(AND(COUNTIF(L2254:M2254, "THEMATIC"),COUNTIF(L2254:M2254, "TAXONOMIC")),1,0)</f>
        <v>0</v>
      </c>
      <c r="S2254">
        <f>IF(COUNTIF(L2254:M2254, "UNRELATED"),1,0)</f>
        <v>0</v>
      </c>
    </row>
    <row r="2255" spans="1:19" x14ac:dyDescent="0.35">
      <c r="A2255">
        <v>3982</v>
      </c>
      <c r="B2255">
        <v>2</v>
      </c>
      <c r="C2255">
        <v>12</v>
      </c>
      <c r="D2255" t="s">
        <v>45</v>
      </c>
      <c r="E2255" t="s">
        <v>46</v>
      </c>
      <c r="F2255" t="s">
        <v>47</v>
      </c>
      <c r="G2255" t="s">
        <v>48</v>
      </c>
      <c r="H2255" t="s">
        <v>49</v>
      </c>
      <c r="I2255" t="s">
        <v>50</v>
      </c>
      <c r="J2255" t="s">
        <v>46</v>
      </c>
      <c r="K2255" t="s">
        <v>45</v>
      </c>
      <c r="L2255" t="s">
        <v>14</v>
      </c>
      <c r="M2255" t="s">
        <v>6</v>
      </c>
      <c r="N2255">
        <v>13.658776533999999</v>
      </c>
      <c r="O2255">
        <f>IF(AND(COUNTIF(L2255:M2255, "BASE"),COUNTIF(L2255:M2255, "TAXONOMIC")),1,0)</f>
        <v>1</v>
      </c>
      <c r="P2255">
        <f>IF(AND(COUNTIF(L2255:M2255, "BASE"),COUNTIF(L2255:M2255, "THEMATIC")),1,0)</f>
        <v>0</v>
      </c>
      <c r="Q2255" t="s">
        <v>354</v>
      </c>
      <c r="R2255">
        <f>IF(AND(COUNTIF(L2255:M2255, "THEMATIC"),COUNTIF(L2255:M2255, "TAXONOMIC")),1,0)</f>
        <v>0</v>
      </c>
      <c r="S2255">
        <f>IF(COUNTIF(L2255:M2255, "UNRELATED"),1,0)</f>
        <v>0</v>
      </c>
    </row>
    <row r="2256" spans="1:19" x14ac:dyDescent="0.35">
      <c r="A2256">
        <v>3982</v>
      </c>
      <c r="B2256">
        <v>2</v>
      </c>
      <c r="C2256">
        <v>13</v>
      </c>
      <c r="D2256" t="s">
        <v>115</v>
      </c>
      <c r="E2256" t="s">
        <v>116</v>
      </c>
      <c r="F2256" t="s">
        <v>106</v>
      </c>
      <c r="G2256" t="s">
        <v>117</v>
      </c>
      <c r="H2256" t="s">
        <v>118</v>
      </c>
      <c r="I2256" t="s">
        <v>119</v>
      </c>
      <c r="J2256" t="s">
        <v>116</v>
      </c>
      <c r="K2256" t="s">
        <v>115</v>
      </c>
      <c r="L2256" t="s">
        <v>14</v>
      </c>
      <c r="M2256" t="s">
        <v>6</v>
      </c>
      <c r="N2256">
        <v>8.3163724944999995</v>
      </c>
      <c r="O2256">
        <f>IF(AND(COUNTIF(L2256:M2256, "BASE"),COUNTIF(L2256:M2256, "TAXONOMIC")),1,0)</f>
        <v>1</v>
      </c>
      <c r="P2256">
        <f>IF(AND(COUNTIF(L2256:M2256, "BASE"),COUNTIF(L2256:M2256, "THEMATIC")),1,0)</f>
        <v>0</v>
      </c>
      <c r="Q2256" t="s">
        <v>354</v>
      </c>
      <c r="R2256">
        <f>IF(AND(COUNTIF(L2256:M2256, "THEMATIC"),COUNTIF(L2256:M2256, "TAXONOMIC")),1,0)</f>
        <v>0</v>
      </c>
      <c r="S2256">
        <f>IF(COUNTIF(L2256:M2256, "UNRELATED"),1,0)</f>
        <v>0</v>
      </c>
    </row>
    <row r="2257" spans="1:19" x14ac:dyDescent="0.35">
      <c r="A2257">
        <v>3982</v>
      </c>
      <c r="B2257">
        <v>2</v>
      </c>
      <c r="C2257">
        <v>14</v>
      </c>
      <c r="D2257" t="s">
        <v>85</v>
      </c>
      <c r="E2257" t="s">
        <v>86</v>
      </c>
      <c r="F2257" t="s">
        <v>87</v>
      </c>
      <c r="G2257" t="s">
        <v>88</v>
      </c>
      <c r="H2257" t="s">
        <v>89</v>
      </c>
      <c r="I2257" t="s">
        <v>90</v>
      </c>
      <c r="J2257" t="s">
        <v>85</v>
      </c>
      <c r="K2257" t="s">
        <v>86</v>
      </c>
      <c r="L2257" t="s">
        <v>6</v>
      </c>
      <c r="M2257" t="s">
        <v>14</v>
      </c>
      <c r="N2257">
        <v>9.9504887494799998</v>
      </c>
      <c r="O2257">
        <f>IF(AND(COUNTIF(L2257:M2257, "BASE"),COUNTIF(L2257:M2257, "TAXONOMIC")),1,0)</f>
        <v>1</v>
      </c>
      <c r="P2257">
        <f>IF(AND(COUNTIF(L2257:M2257, "BASE"),COUNTIF(L2257:M2257, "THEMATIC")),1,0)</f>
        <v>0</v>
      </c>
      <c r="Q2257" t="s">
        <v>354</v>
      </c>
      <c r="R2257">
        <f>IF(AND(COUNTIF(L2257:M2257, "THEMATIC"),COUNTIF(L2257:M2257, "TAXONOMIC")),1,0)</f>
        <v>0</v>
      </c>
      <c r="S2257">
        <f>IF(COUNTIF(L2257:M2257, "UNRELATED"),1,0)</f>
        <v>0</v>
      </c>
    </row>
    <row r="2258" spans="1:19" x14ac:dyDescent="0.35">
      <c r="A2258">
        <v>3982</v>
      </c>
      <c r="B2258">
        <v>2</v>
      </c>
      <c r="C2258">
        <v>15</v>
      </c>
      <c r="D2258" t="s">
        <v>142</v>
      </c>
      <c r="E2258" t="s">
        <v>45</v>
      </c>
      <c r="F2258" t="s">
        <v>143</v>
      </c>
      <c r="G2258" t="s">
        <v>144</v>
      </c>
      <c r="H2258" t="s">
        <v>51</v>
      </c>
      <c r="I2258" t="s">
        <v>145</v>
      </c>
      <c r="J2258" t="s">
        <v>45</v>
      </c>
      <c r="K2258" t="s">
        <v>142</v>
      </c>
      <c r="L2258" t="s">
        <v>14</v>
      </c>
      <c r="M2258" t="s">
        <v>6</v>
      </c>
      <c r="N2258">
        <v>11.9304683295</v>
      </c>
      <c r="O2258">
        <f>IF(AND(COUNTIF(L2258:M2258, "BASE"),COUNTIF(L2258:M2258, "TAXONOMIC")),1,0)</f>
        <v>1</v>
      </c>
      <c r="P2258">
        <f>IF(AND(COUNTIF(L2258:M2258, "BASE"),COUNTIF(L2258:M2258, "THEMATIC")),1,0)</f>
        <v>0</v>
      </c>
      <c r="Q2258" t="s">
        <v>354</v>
      </c>
      <c r="R2258">
        <f>IF(AND(COUNTIF(L2258:M2258, "THEMATIC"),COUNTIF(L2258:M2258, "TAXONOMIC")),1,0)</f>
        <v>0</v>
      </c>
      <c r="S2258">
        <f>IF(COUNTIF(L2258:M2258, "UNRELATED"),1,0)</f>
        <v>0</v>
      </c>
    </row>
    <row r="2259" spans="1:19" x14ac:dyDescent="0.35">
      <c r="A2259">
        <v>3982</v>
      </c>
      <c r="B2259">
        <v>2</v>
      </c>
      <c r="C2259">
        <v>16</v>
      </c>
      <c r="D2259" t="s">
        <v>59</v>
      </c>
      <c r="E2259" t="s">
        <v>137</v>
      </c>
      <c r="F2259" t="s">
        <v>138</v>
      </c>
      <c r="G2259" t="s">
        <v>139</v>
      </c>
      <c r="H2259" t="s">
        <v>140</v>
      </c>
      <c r="I2259" t="s">
        <v>141</v>
      </c>
      <c r="J2259" t="s">
        <v>137</v>
      </c>
      <c r="K2259" t="s">
        <v>59</v>
      </c>
      <c r="L2259" t="s">
        <v>14</v>
      </c>
      <c r="M2259" t="s">
        <v>6</v>
      </c>
      <c r="N2259">
        <v>6.85742539645</v>
      </c>
      <c r="O2259">
        <f>IF(AND(COUNTIF(L2259:M2259, "BASE"),COUNTIF(L2259:M2259, "TAXONOMIC")),1,0)</f>
        <v>1</v>
      </c>
      <c r="P2259">
        <f>IF(AND(COUNTIF(L2259:M2259, "BASE"),COUNTIF(L2259:M2259, "THEMATIC")),1,0)</f>
        <v>0</v>
      </c>
      <c r="Q2259" t="s">
        <v>354</v>
      </c>
      <c r="R2259">
        <f>IF(AND(COUNTIF(L2259:M2259, "THEMATIC"),COUNTIF(L2259:M2259, "TAXONOMIC")),1,0)</f>
        <v>0</v>
      </c>
      <c r="S2259">
        <f>IF(COUNTIF(L2259:M2259, "UNRELATED"),1,0)</f>
        <v>0</v>
      </c>
    </row>
    <row r="2260" spans="1:19" x14ac:dyDescent="0.35">
      <c r="A2260">
        <v>3982</v>
      </c>
      <c r="B2260">
        <v>2</v>
      </c>
      <c r="C2260">
        <v>17</v>
      </c>
      <c r="D2260" t="s">
        <v>279</v>
      </c>
      <c r="E2260" t="s">
        <v>280</v>
      </c>
      <c r="F2260" t="s">
        <v>281</v>
      </c>
      <c r="G2260" t="s">
        <v>282</v>
      </c>
      <c r="H2260" t="s">
        <v>283</v>
      </c>
      <c r="I2260" t="s">
        <v>284</v>
      </c>
      <c r="J2260" t="s">
        <v>280</v>
      </c>
      <c r="K2260" t="s">
        <v>279</v>
      </c>
      <c r="L2260" t="s">
        <v>14</v>
      </c>
      <c r="M2260" t="s">
        <v>6</v>
      </c>
      <c r="N2260">
        <v>16.625078876</v>
      </c>
      <c r="O2260">
        <f>IF(AND(COUNTIF(L2260:M2260, "BASE"),COUNTIF(L2260:M2260, "TAXONOMIC")),1,0)</f>
        <v>1</v>
      </c>
      <c r="P2260">
        <f>IF(AND(COUNTIF(L2260:M2260, "BASE"),COUNTIF(L2260:M2260, "THEMATIC")),1,0)</f>
        <v>0</v>
      </c>
      <c r="Q2260" t="s">
        <v>354</v>
      </c>
      <c r="R2260">
        <f>IF(AND(COUNTIF(L2260:M2260, "THEMATIC"),COUNTIF(L2260:M2260, "TAXONOMIC")),1,0)</f>
        <v>0</v>
      </c>
      <c r="S2260">
        <f>IF(COUNTIF(L2260:M2260, "UNRELATED"),1,0)</f>
        <v>0</v>
      </c>
    </row>
    <row r="2261" spans="1:19" x14ac:dyDescent="0.35">
      <c r="A2261">
        <v>3982</v>
      </c>
      <c r="B2261">
        <v>2</v>
      </c>
      <c r="C2261">
        <v>18</v>
      </c>
      <c r="D2261" t="s">
        <v>39</v>
      </c>
      <c r="E2261" t="s">
        <v>40</v>
      </c>
      <c r="F2261" t="s">
        <v>41</v>
      </c>
      <c r="G2261" t="s">
        <v>42</v>
      </c>
      <c r="H2261" t="s">
        <v>43</v>
      </c>
      <c r="I2261" t="s">
        <v>44</v>
      </c>
      <c r="J2261" t="s">
        <v>39</v>
      </c>
      <c r="K2261" t="s">
        <v>40</v>
      </c>
      <c r="L2261" t="s">
        <v>6</v>
      </c>
      <c r="M2261" t="s">
        <v>14</v>
      </c>
      <c r="N2261">
        <v>9.0884595800899994</v>
      </c>
      <c r="O2261">
        <f>IF(AND(COUNTIF(L2261:M2261, "BASE"),COUNTIF(L2261:M2261, "TAXONOMIC")),1,0)</f>
        <v>1</v>
      </c>
      <c r="P2261">
        <f>IF(AND(COUNTIF(L2261:M2261, "BASE"),COUNTIF(L2261:M2261, "THEMATIC")),1,0)</f>
        <v>0</v>
      </c>
      <c r="Q2261" t="s">
        <v>354</v>
      </c>
      <c r="R2261">
        <f>IF(AND(COUNTIF(L2261:M2261, "THEMATIC"),COUNTIF(L2261:M2261, "TAXONOMIC")),1,0)</f>
        <v>0</v>
      </c>
      <c r="S2261">
        <f>IF(COUNTIF(L2261:M2261, "UNRELATED"),1,0)</f>
        <v>0</v>
      </c>
    </row>
    <row r="2262" spans="1:19" x14ac:dyDescent="0.35">
      <c r="A2262">
        <v>3982</v>
      </c>
      <c r="B2262">
        <v>2</v>
      </c>
      <c r="C2262">
        <v>19</v>
      </c>
      <c r="D2262" t="s">
        <v>8</v>
      </c>
      <c r="E2262" t="s">
        <v>9</v>
      </c>
      <c r="F2262" t="s">
        <v>10</v>
      </c>
      <c r="G2262" t="s">
        <v>11</v>
      </c>
      <c r="H2262" t="s">
        <v>12</v>
      </c>
      <c r="I2262" t="s">
        <v>13</v>
      </c>
      <c r="J2262" t="s">
        <v>9</v>
      </c>
      <c r="K2262" t="s">
        <v>8</v>
      </c>
      <c r="L2262" t="s">
        <v>14</v>
      </c>
      <c r="M2262" t="s">
        <v>6</v>
      </c>
      <c r="N2262">
        <v>6.1139044801800004</v>
      </c>
      <c r="O2262">
        <f>IF(AND(COUNTIF(L2262:M2262, "BASE"),COUNTIF(L2262:M2262, "TAXONOMIC")),1,0)</f>
        <v>1</v>
      </c>
      <c r="P2262">
        <f>IF(AND(COUNTIF(L2262:M2262, "BASE"),COUNTIF(L2262:M2262, "THEMATIC")),1,0)</f>
        <v>0</v>
      </c>
      <c r="Q2262" t="s">
        <v>354</v>
      </c>
      <c r="R2262">
        <f>IF(AND(COUNTIF(L2262:M2262, "THEMATIC"),COUNTIF(L2262:M2262, "TAXONOMIC")),1,0)</f>
        <v>0</v>
      </c>
      <c r="S2262">
        <f>IF(COUNTIF(L2262:M2262, "UNRELATED"),1,0)</f>
        <v>0</v>
      </c>
    </row>
    <row r="2263" spans="1:19" x14ac:dyDescent="0.35">
      <c r="A2263">
        <v>3982</v>
      </c>
      <c r="B2263">
        <v>2</v>
      </c>
      <c r="C2263">
        <v>20</v>
      </c>
      <c r="D2263" t="s">
        <v>79</v>
      </c>
      <c r="E2263" t="s">
        <v>80</v>
      </c>
      <c r="F2263" t="s">
        <v>81</v>
      </c>
      <c r="G2263" t="s">
        <v>82</v>
      </c>
      <c r="H2263" t="s">
        <v>83</v>
      </c>
      <c r="I2263" t="s">
        <v>84</v>
      </c>
      <c r="J2263" t="s">
        <v>80</v>
      </c>
      <c r="K2263" t="s">
        <v>79</v>
      </c>
      <c r="L2263" t="s">
        <v>14</v>
      </c>
      <c r="M2263" t="s">
        <v>6</v>
      </c>
      <c r="N2263">
        <v>6.4447328745699997</v>
      </c>
      <c r="O2263">
        <f>IF(AND(COUNTIF(L2263:M2263, "BASE"),COUNTIF(L2263:M2263, "TAXONOMIC")),1,0)</f>
        <v>1</v>
      </c>
      <c r="P2263">
        <f>IF(AND(COUNTIF(L2263:M2263, "BASE"),COUNTIF(L2263:M2263, "THEMATIC")),1,0)</f>
        <v>0</v>
      </c>
      <c r="Q2263" t="s">
        <v>354</v>
      </c>
      <c r="R2263">
        <f>IF(AND(COUNTIF(L2263:M2263, "THEMATIC"),COUNTIF(L2263:M2263, "TAXONOMIC")),1,0)</f>
        <v>0</v>
      </c>
      <c r="S2263">
        <f>IF(COUNTIF(L2263:M2263, "UNRELATED"),1,0)</f>
        <v>0</v>
      </c>
    </row>
    <row r="2264" spans="1:19" x14ac:dyDescent="0.35">
      <c r="A2264">
        <v>3982</v>
      </c>
      <c r="B2264">
        <v>2</v>
      </c>
      <c r="C2264">
        <v>21</v>
      </c>
      <c r="D2264" t="s">
        <v>351</v>
      </c>
      <c r="E2264" t="s">
        <v>304</v>
      </c>
      <c r="F2264" t="s">
        <v>81</v>
      </c>
      <c r="G2264" t="s">
        <v>249</v>
      </c>
      <c r="H2264" t="s">
        <v>305</v>
      </c>
      <c r="I2264" t="s">
        <v>306</v>
      </c>
      <c r="J2264" t="s">
        <v>304</v>
      </c>
      <c r="K2264" t="s">
        <v>175</v>
      </c>
      <c r="L2264" t="s">
        <v>14</v>
      </c>
      <c r="M2264" t="s">
        <v>6</v>
      </c>
      <c r="N2264">
        <v>5.6273244816099997</v>
      </c>
      <c r="O2264">
        <f>IF(AND(COUNTIF(L2264:M2264, "BASE"),COUNTIF(L2264:M2264, "TAXONOMIC")),1,0)</f>
        <v>1</v>
      </c>
      <c r="P2264">
        <f>IF(AND(COUNTIF(L2264:M2264, "BASE"),COUNTIF(L2264:M2264, "THEMATIC")),1,0)</f>
        <v>0</v>
      </c>
      <c r="Q2264" t="s">
        <v>354</v>
      </c>
      <c r="R2264">
        <f>IF(AND(COUNTIF(L2264:M2264, "THEMATIC"),COUNTIF(L2264:M2264, "TAXONOMIC")),1,0)</f>
        <v>0</v>
      </c>
      <c r="S2264">
        <f>IF(COUNTIF(L2264:M2264, "UNRELATED"),1,0)</f>
        <v>0</v>
      </c>
    </row>
    <row r="2265" spans="1:19" x14ac:dyDescent="0.35">
      <c r="A2265">
        <v>3982</v>
      </c>
      <c r="B2265">
        <v>2</v>
      </c>
      <c r="C2265">
        <v>22</v>
      </c>
      <c r="D2265" t="s">
        <v>192</v>
      </c>
      <c r="E2265" t="s">
        <v>193</v>
      </c>
      <c r="F2265" t="s">
        <v>72</v>
      </c>
      <c r="G2265" t="s">
        <v>194</v>
      </c>
      <c r="H2265" t="s">
        <v>195</v>
      </c>
      <c r="I2265" t="s">
        <v>196</v>
      </c>
      <c r="J2265" t="s">
        <v>193</v>
      </c>
      <c r="K2265" t="s">
        <v>192</v>
      </c>
      <c r="L2265" t="s">
        <v>14</v>
      </c>
      <c r="M2265" t="s">
        <v>6</v>
      </c>
      <c r="N2265">
        <v>5.9641073890999996</v>
      </c>
      <c r="O2265">
        <f>IF(AND(COUNTIF(L2265:M2265, "BASE"),COUNTIF(L2265:M2265, "TAXONOMIC")),1,0)</f>
        <v>1</v>
      </c>
      <c r="P2265">
        <f>IF(AND(COUNTIF(L2265:M2265, "BASE"),COUNTIF(L2265:M2265, "THEMATIC")),1,0)</f>
        <v>0</v>
      </c>
      <c r="Q2265" t="s">
        <v>354</v>
      </c>
      <c r="R2265">
        <f>IF(AND(COUNTIF(L2265:M2265, "THEMATIC"),COUNTIF(L2265:M2265, "TAXONOMIC")),1,0)</f>
        <v>0</v>
      </c>
      <c r="S2265">
        <f>IF(COUNTIF(L2265:M2265, "UNRELATED"),1,0)</f>
        <v>0</v>
      </c>
    </row>
    <row r="2266" spans="1:19" x14ac:dyDescent="0.35">
      <c r="A2266">
        <v>3982</v>
      </c>
      <c r="B2266">
        <v>2</v>
      </c>
      <c r="C2266">
        <v>23</v>
      </c>
      <c r="D2266" t="s">
        <v>313</v>
      </c>
      <c r="E2266" t="s">
        <v>314</v>
      </c>
      <c r="F2266" t="s">
        <v>315</v>
      </c>
      <c r="G2266" t="s">
        <v>267</v>
      </c>
      <c r="H2266" t="s">
        <v>316</v>
      </c>
      <c r="I2266" t="s">
        <v>317</v>
      </c>
      <c r="J2266" t="s">
        <v>313</v>
      </c>
      <c r="K2266" t="s">
        <v>314</v>
      </c>
      <c r="L2266" t="s">
        <v>6</v>
      </c>
      <c r="M2266" t="s">
        <v>14</v>
      </c>
      <c r="N2266">
        <v>6.2277622802100003</v>
      </c>
      <c r="O2266">
        <f>IF(AND(COUNTIF(L2266:M2266, "BASE"),COUNTIF(L2266:M2266, "TAXONOMIC")),1,0)</f>
        <v>1</v>
      </c>
      <c r="P2266">
        <f>IF(AND(COUNTIF(L2266:M2266, "BASE"),COUNTIF(L2266:M2266, "THEMATIC")),1,0)</f>
        <v>0</v>
      </c>
      <c r="Q2266" t="s">
        <v>354</v>
      </c>
      <c r="R2266">
        <f>IF(AND(COUNTIF(L2266:M2266, "THEMATIC"),COUNTIF(L2266:M2266, "TAXONOMIC")),1,0)</f>
        <v>0</v>
      </c>
      <c r="S2266">
        <f>IF(COUNTIF(L2266:M2266, "UNRELATED"),1,0)</f>
        <v>0</v>
      </c>
    </row>
    <row r="2267" spans="1:19" x14ac:dyDescent="0.35">
      <c r="A2267">
        <v>3982</v>
      </c>
      <c r="B2267">
        <v>2</v>
      </c>
      <c r="C2267">
        <v>24</v>
      </c>
      <c r="D2267" t="s">
        <v>55</v>
      </c>
      <c r="E2267" t="s">
        <v>107</v>
      </c>
      <c r="F2267" t="s">
        <v>167</v>
      </c>
      <c r="G2267" t="s">
        <v>168</v>
      </c>
      <c r="H2267" t="s">
        <v>169</v>
      </c>
      <c r="I2267" t="s">
        <v>170</v>
      </c>
      <c r="J2267" t="s">
        <v>107</v>
      </c>
      <c r="K2267" t="s">
        <v>55</v>
      </c>
      <c r="L2267" t="s">
        <v>14</v>
      </c>
      <c r="M2267" t="s">
        <v>6</v>
      </c>
      <c r="N2267">
        <v>7.5559815610800003</v>
      </c>
      <c r="O2267">
        <f>IF(AND(COUNTIF(L2267:M2267, "BASE"),COUNTIF(L2267:M2267, "TAXONOMIC")),1,0)</f>
        <v>1</v>
      </c>
      <c r="P2267">
        <f>IF(AND(COUNTIF(L2267:M2267, "BASE"),COUNTIF(L2267:M2267, "THEMATIC")),1,0)</f>
        <v>0</v>
      </c>
      <c r="Q2267" t="s">
        <v>354</v>
      </c>
      <c r="R2267">
        <f>IF(AND(COUNTIF(L2267:M2267, "THEMATIC"),COUNTIF(L2267:M2267, "TAXONOMIC")),1,0)</f>
        <v>0</v>
      </c>
      <c r="S2267">
        <f>IF(COUNTIF(L2267:M2267, "UNRELATED"),1,0)</f>
        <v>0</v>
      </c>
    </row>
    <row r="2268" spans="1:19" x14ac:dyDescent="0.35">
      <c r="A2268">
        <v>3982</v>
      </c>
      <c r="B2268">
        <v>2</v>
      </c>
      <c r="C2268">
        <v>25</v>
      </c>
      <c r="D2268" t="s">
        <v>132</v>
      </c>
      <c r="E2268" t="s">
        <v>244</v>
      </c>
      <c r="F2268" t="s">
        <v>245</v>
      </c>
      <c r="G2268" t="s">
        <v>246</v>
      </c>
      <c r="H2268" t="s">
        <v>247</v>
      </c>
      <c r="I2268" t="s">
        <v>248</v>
      </c>
      <c r="J2268" t="s">
        <v>244</v>
      </c>
      <c r="K2268" t="s">
        <v>132</v>
      </c>
      <c r="L2268" t="s">
        <v>14</v>
      </c>
      <c r="M2268" t="s">
        <v>6</v>
      </c>
      <c r="N2268">
        <v>3.4655855889999998</v>
      </c>
      <c r="O2268">
        <f>IF(AND(COUNTIF(L2268:M2268, "BASE"),COUNTIF(L2268:M2268, "TAXONOMIC")),1,0)</f>
        <v>1</v>
      </c>
      <c r="P2268">
        <f>IF(AND(COUNTIF(L2268:M2268, "BASE"),COUNTIF(L2268:M2268, "THEMATIC")),1,0)</f>
        <v>0</v>
      </c>
      <c r="Q2268" t="s">
        <v>354</v>
      </c>
      <c r="R2268">
        <f>IF(AND(COUNTIF(L2268:M2268, "THEMATIC"),COUNTIF(L2268:M2268, "TAXONOMIC")),1,0)</f>
        <v>0</v>
      </c>
      <c r="S2268">
        <f>IF(COUNTIF(L2268:M2268, "UNRELATED"),1,0)</f>
        <v>0</v>
      </c>
    </row>
    <row r="2269" spans="1:19" x14ac:dyDescent="0.35">
      <c r="A2269">
        <v>3982</v>
      </c>
      <c r="B2269">
        <v>2</v>
      </c>
      <c r="C2269">
        <v>26</v>
      </c>
      <c r="D2269" t="s">
        <v>285</v>
      </c>
      <c r="E2269" t="s">
        <v>286</v>
      </c>
      <c r="F2269" t="s">
        <v>81</v>
      </c>
      <c r="G2269" t="s">
        <v>287</v>
      </c>
      <c r="H2269" t="s">
        <v>288</v>
      </c>
      <c r="I2269" t="s">
        <v>289</v>
      </c>
      <c r="J2269" t="s">
        <v>285</v>
      </c>
      <c r="K2269" t="s">
        <v>81</v>
      </c>
      <c r="L2269" t="s">
        <v>6</v>
      </c>
      <c r="M2269" t="s">
        <v>7</v>
      </c>
      <c r="N2269">
        <v>15.732797098300001</v>
      </c>
      <c r="O2269">
        <f>IF(AND(COUNTIF(L2269:M2269, "BASE"),COUNTIF(L2269:M2269, "TAXONOMIC")),1,0)</f>
        <v>0</v>
      </c>
      <c r="P2269">
        <f>IF(AND(COUNTIF(L2269:M2269, "BASE"),COUNTIF(L2269:M2269, "THEMATIC")),1,0)</f>
        <v>1</v>
      </c>
      <c r="Q2269" t="s">
        <v>353</v>
      </c>
      <c r="R2269">
        <f>IF(AND(COUNTIF(L2269:M2269, "THEMATIC"),COUNTIF(L2269:M2269, "TAXONOMIC")),1,0)</f>
        <v>0</v>
      </c>
      <c r="S2269">
        <f>IF(COUNTIF(L2269:M2269, "UNRELATED"),1,0)</f>
        <v>0</v>
      </c>
    </row>
    <row r="2270" spans="1:19" x14ac:dyDescent="0.35">
      <c r="A2270">
        <v>3982</v>
      </c>
      <c r="B2270">
        <v>2</v>
      </c>
      <c r="C2270">
        <v>27</v>
      </c>
      <c r="D2270" t="s">
        <v>208</v>
      </c>
      <c r="E2270" t="s">
        <v>209</v>
      </c>
      <c r="F2270" t="s">
        <v>210</v>
      </c>
      <c r="G2270" t="s">
        <v>211</v>
      </c>
      <c r="H2270" t="s">
        <v>212</v>
      </c>
      <c r="I2270" t="s">
        <v>213</v>
      </c>
      <c r="J2270" t="s">
        <v>208</v>
      </c>
      <c r="K2270" t="s">
        <v>209</v>
      </c>
      <c r="L2270" t="s">
        <v>6</v>
      </c>
      <c r="M2270" t="s">
        <v>14</v>
      </c>
      <c r="N2270">
        <v>8.7973088487600002</v>
      </c>
      <c r="O2270">
        <f>IF(AND(COUNTIF(L2270:M2270, "BASE"),COUNTIF(L2270:M2270, "TAXONOMIC")),1,0)</f>
        <v>1</v>
      </c>
      <c r="P2270">
        <f>IF(AND(COUNTIF(L2270:M2270, "BASE"),COUNTIF(L2270:M2270, "THEMATIC")),1,0)</f>
        <v>0</v>
      </c>
      <c r="Q2270" t="s">
        <v>354</v>
      </c>
      <c r="R2270">
        <f>IF(AND(COUNTIF(L2270:M2270, "THEMATIC"),COUNTIF(L2270:M2270, "TAXONOMIC")),1,0)</f>
        <v>0</v>
      </c>
      <c r="S2270">
        <f>IF(COUNTIF(L2270:M2270, "UNRELATED"),1,0)</f>
        <v>0</v>
      </c>
    </row>
    <row r="2271" spans="1:19" x14ac:dyDescent="0.35">
      <c r="A2271">
        <v>3982</v>
      </c>
      <c r="B2271">
        <v>2</v>
      </c>
      <c r="C2271">
        <v>28</v>
      </c>
      <c r="D2271" t="s">
        <v>51</v>
      </c>
      <c r="E2271" t="s">
        <v>52</v>
      </c>
      <c r="F2271" t="s">
        <v>53</v>
      </c>
      <c r="G2271" t="s">
        <v>54</v>
      </c>
      <c r="H2271" t="s">
        <v>55</v>
      </c>
      <c r="I2271" t="s">
        <v>56</v>
      </c>
      <c r="J2271" t="s">
        <v>51</v>
      </c>
      <c r="K2271" t="s">
        <v>52</v>
      </c>
      <c r="L2271" t="s">
        <v>6</v>
      </c>
      <c r="M2271" t="s">
        <v>14</v>
      </c>
      <c r="N2271">
        <v>9.7236378877400007</v>
      </c>
      <c r="O2271">
        <f>IF(AND(COUNTIF(L2271:M2271, "BASE"),COUNTIF(L2271:M2271, "TAXONOMIC")),1,0)</f>
        <v>1</v>
      </c>
      <c r="P2271">
        <f>IF(AND(COUNTIF(L2271:M2271, "BASE"),COUNTIF(L2271:M2271, "THEMATIC")),1,0)</f>
        <v>0</v>
      </c>
      <c r="Q2271" t="s">
        <v>354</v>
      </c>
      <c r="R2271">
        <f>IF(AND(COUNTIF(L2271:M2271, "THEMATIC"),COUNTIF(L2271:M2271, "TAXONOMIC")),1,0)</f>
        <v>0</v>
      </c>
      <c r="S2271">
        <f>IF(COUNTIF(L2271:M2271, "UNRELATED"),1,0)</f>
        <v>0</v>
      </c>
    </row>
    <row r="2272" spans="1:19" x14ac:dyDescent="0.35">
      <c r="A2272">
        <v>3982</v>
      </c>
      <c r="B2272">
        <v>2</v>
      </c>
      <c r="C2272">
        <v>29</v>
      </c>
      <c r="D2272" t="s">
        <v>109</v>
      </c>
      <c r="E2272" t="s">
        <v>110</v>
      </c>
      <c r="F2272" t="s">
        <v>111</v>
      </c>
      <c r="G2272" t="s">
        <v>112</v>
      </c>
      <c r="H2272" t="s">
        <v>113</v>
      </c>
      <c r="I2272" t="s">
        <v>114</v>
      </c>
      <c r="J2272" t="s">
        <v>111</v>
      </c>
      <c r="K2272" t="s">
        <v>109</v>
      </c>
      <c r="L2272" t="s">
        <v>7</v>
      </c>
      <c r="M2272" t="s">
        <v>6</v>
      </c>
      <c r="N2272">
        <v>12.7370645105</v>
      </c>
      <c r="O2272">
        <f>IF(AND(COUNTIF(L2272:M2272, "BASE"),COUNTIF(L2272:M2272, "TAXONOMIC")),1,0)</f>
        <v>0</v>
      </c>
      <c r="P2272">
        <f>IF(AND(COUNTIF(L2272:M2272, "BASE"),COUNTIF(L2272:M2272, "THEMATIC")),1,0)</f>
        <v>1</v>
      </c>
      <c r="Q2272" t="s">
        <v>353</v>
      </c>
      <c r="R2272">
        <f>IF(AND(COUNTIF(L2272:M2272, "THEMATIC"),COUNTIF(L2272:M2272, "TAXONOMIC")),1,0)</f>
        <v>0</v>
      </c>
      <c r="S2272">
        <f>IF(COUNTIF(L2272:M2272, "UNRELATED"),1,0)</f>
        <v>0</v>
      </c>
    </row>
    <row r="2273" spans="1:19" x14ac:dyDescent="0.35">
      <c r="A2273">
        <v>3982</v>
      </c>
      <c r="B2273">
        <v>2</v>
      </c>
      <c r="C2273">
        <v>30</v>
      </c>
      <c r="D2273" t="s">
        <v>3</v>
      </c>
      <c r="E2273" t="s">
        <v>203</v>
      </c>
      <c r="F2273" t="s">
        <v>204</v>
      </c>
      <c r="G2273" t="s">
        <v>205</v>
      </c>
      <c r="H2273" t="s">
        <v>206</v>
      </c>
      <c r="I2273" t="s">
        <v>207</v>
      </c>
      <c r="J2273" t="s">
        <v>203</v>
      </c>
      <c r="K2273" t="s">
        <v>3</v>
      </c>
      <c r="L2273" t="s">
        <v>14</v>
      </c>
      <c r="M2273" t="s">
        <v>6</v>
      </c>
      <c r="N2273">
        <v>12.268825445299999</v>
      </c>
      <c r="O2273">
        <f>IF(AND(COUNTIF(L2273:M2273, "BASE"),COUNTIF(L2273:M2273, "TAXONOMIC")),1,0)</f>
        <v>1</v>
      </c>
      <c r="P2273">
        <f>IF(AND(COUNTIF(L2273:M2273, "BASE"),COUNTIF(L2273:M2273, "THEMATIC")),1,0)</f>
        <v>0</v>
      </c>
      <c r="Q2273" t="s">
        <v>354</v>
      </c>
      <c r="R2273">
        <f>IF(AND(COUNTIF(L2273:M2273, "THEMATIC"),COUNTIF(L2273:M2273, "TAXONOMIC")),1,0)</f>
        <v>0</v>
      </c>
      <c r="S2273">
        <f>IF(COUNTIF(L2273:M2273, "UNRELATED"),1,0)</f>
        <v>0</v>
      </c>
    </row>
    <row r="2274" spans="1:19" x14ac:dyDescent="0.35">
      <c r="A2274">
        <v>3982</v>
      </c>
      <c r="B2274">
        <v>2</v>
      </c>
      <c r="C2274">
        <v>31</v>
      </c>
      <c r="D2274" t="s">
        <v>36</v>
      </c>
      <c r="E2274" t="s">
        <v>271</v>
      </c>
      <c r="F2274" t="s">
        <v>165</v>
      </c>
      <c r="G2274" t="s">
        <v>272</v>
      </c>
      <c r="H2274" t="s">
        <v>273</v>
      </c>
      <c r="I2274" t="s">
        <v>274</v>
      </c>
      <c r="J2274" t="s">
        <v>36</v>
      </c>
      <c r="K2274" t="s">
        <v>271</v>
      </c>
      <c r="L2274" t="s">
        <v>6</v>
      </c>
      <c r="M2274" t="s">
        <v>14</v>
      </c>
      <c r="N2274">
        <v>11.036914935900001</v>
      </c>
      <c r="O2274">
        <f>IF(AND(COUNTIF(L2274:M2274, "BASE"),COUNTIF(L2274:M2274, "TAXONOMIC")),1,0)</f>
        <v>1</v>
      </c>
      <c r="P2274">
        <f>IF(AND(COUNTIF(L2274:M2274, "BASE"),COUNTIF(L2274:M2274, "THEMATIC")),1,0)</f>
        <v>0</v>
      </c>
      <c r="Q2274" t="s">
        <v>354</v>
      </c>
      <c r="R2274">
        <f>IF(AND(COUNTIF(L2274:M2274, "THEMATIC"),COUNTIF(L2274:M2274, "TAXONOMIC")),1,0)</f>
        <v>0</v>
      </c>
      <c r="S2274">
        <f>IF(COUNTIF(L2274:M2274, "UNRELATED"),1,0)</f>
        <v>0</v>
      </c>
    </row>
    <row r="2275" spans="1:19" x14ac:dyDescent="0.35">
      <c r="A2275">
        <v>3982</v>
      </c>
      <c r="B2275">
        <v>2</v>
      </c>
      <c r="C2275">
        <v>32</v>
      </c>
      <c r="D2275" t="s">
        <v>171</v>
      </c>
      <c r="E2275" t="s">
        <v>172</v>
      </c>
      <c r="F2275" t="s">
        <v>140</v>
      </c>
      <c r="G2275" t="s">
        <v>86</v>
      </c>
      <c r="H2275" t="s">
        <v>173</v>
      </c>
      <c r="I2275" t="s">
        <v>174</v>
      </c>
      <c r="J2275" t="s">
        <v>171</v>
      </c>
      <c r="K2275" t="s">
        <v>172</v>
      </c>
      <c r="L2275" t="s">
        <v>6</v>
      </c>
      <c r="M2275" t="s">
        <v>14</v>
      </c>
      <c r="N2275">
        <v>6.6331823241199999</v>
      </c>
      <c r="O2275">
        <f>IF(AND(COUNTIF(L2275:M2275, "BASE"),COUNTIF(L2275:M2275, "TAXONOMIC")),1,0)</f>
        <v>1</v>
      </c>
      <c r="P2275">
        <f>IF(AND(COUNTIF(L2275:M2275, "BASE"),COUNTIF(L2275:M2275, "THEMATIC")),1,0)</f>
        <v>0</v>
      </c>
      <c r="Q2275" t="s">
        <v>354</v>
      </c>
      <c r="R2275">
        <f>IF(AND(COUNTIF(L2275:M2275, "THEMATIC"),COUNTIF(L2275:M2275, "TAXONOMIC")),1,0)</f>
        <v>0</v>
      </c>
      <c r="S2275">
        <f>IF(COUNTIF(L2275:M2275, "UNRELATED"),1,0)</f>
        <v>0</v>
      </c>
    </row>
    <row r="2276" spans="1:19" x14ac:dyDescent="0.35">
      <c r="A2276">
        <v>3982</v>
      </c>
      <c r="B2276">
        <v>2</v>
      </c>
      <c r="C2276">
        <v>33</v>
      </c>
      <c r="D2276" t="s">
        <v>175</v>
      </c>
      <c r="E2276" t="s">
        <v>176</v>
      </c>
      <c r="F2276" t="s">
        <v>177</v>
      </c>
      <c r="G2276" t="s">
        <v>178</v>
      </c>
      <c r="H2276" t="s">
        <v>179</v>
      </c>
      <c r="I2276" t="s">
        <v>180</v>
      </c>
      <c r="J2276" t="s">
        <v>176</v>
      </c>
      <c r="K2276" t="s">
        <v>175</v>
      </c>
      <c r="L2276" t="s">
        <v>14</v>
      </c>
      <c r="M2276" t="s">
        <v>6</v>
      </c>
      <c r="N2276">
        <v>9.7183991344600003</v>
      </c>
      <c r="O2276">
        <f>IF(AND(COUNTIF(L2276:M2276, "BASE"),COUNTIF(L2276:M2276, "TAXONOMIC")),1,0)</f>
        <v>1</v>
      </c>
      <c r="P2276">
        <f>IF(AND(COUNTIF(L2276:M2276, "BASE"),COUNTIF(L2276:M2276, "THEMATIC")),1,0)</f>
        <v>0</v>
      </c>
      <c r="Q2276" t="s">
        <v>354</v>
      </c>
      <c r="R2276">
        <f>IF(AND(COUNTIF(L2276:M2276, "THEMATIC"),COUNTIF(L2276:M2276, "TAXONOMIC")),1,0)</f>
        <v>0</v>
      </c>
      <c r="S2276">
        <f>IF(COUNTIF(L2276:M2276, "UNRELATED"),1,0)</f>
        <v>0</v>
      </c>
    </row>
    <row r="2277" spans="1:19" x14ac:dyDescent="0.35">
      <c r="A2277">
        <v>3982</v>
      </c>
      <c r="B2277">
        <v>2</v>
      </c>
      <c r="C2277">
        <v>34</v>
      </c>
      <c r="D2277" t="s">
        <v>249</v>
      </c>
      <c r="E2277" t="s">
        <v>250</v>
      </c>
      <c r="F2277" t="s">
        <v>251</v>
      </c>
      <c r="G2277" t="s">
        <v>252</v>
      </c>
      <c r="H2277" t="s">
        <v>253</v>
      </c>
      <c r="I2277" t="s">
        <v>254</v>
      </c>
      <c r="J2277" t="s">
        <v>249</v>
      </c>
      <c r="K2277" t="s">
        <v>250</v>
      </c>
      <c r="L2277" t="s">
        <v>6</v>
      </c>
      <c r="M2277" t="s">
        <v>14</v>
      </c>
      <c r="N2277">
        <v>14.339541662</v>
      </c>
      <c r="O2277">
        <f>IF(AND(COUNTIF(L2277:M2277, "BASE"),COUNTIF(L2277:M2277, "TAXONOMIC")),1,0)</f>
        <v>1</v>
      </c>
      <c r="P2277">
        <f>IF(AND(COUNTIF(L2277:M2277, "BASE"),COUNTIF(L2277:M2277, "THEMATIC")),1,0)</f>
        <v>0</v>
      </c>
      <c r="Q2277" t="s">
        <v>354</v>
      </c>
      <c r="R2277">
        <f>IF(AND(COUNTIF(L2277:M2277, "THEMATIC"),COUNTIF(L2277:M2277, "TAXONOMIC")),1,0)</f>
        <v>0</v>
      </c>
      <c r="S2277">
        <f>IF(COUNTIF(L2277:M2277, "UNRELATED"),1,0)</f>
        <v>0</v>
      </c>
    </row>
    <row r="2278" spans="1:19" x14ac:dyDescent="0.35">
      <c r="A2278">
        <v>3982</v>
      </c>
      <c r="B2278">
        <v>2</v>
      </c>
      <c r="C2278">
        <v>35</v>
      </c>
      <c r="D2278" t="s">
        <v>0</v>
      </c>
      <c r="E2278" t="s">
        <v>1</v>
      </c>
      <c r="F2278" t="s">
        <v>2</v>
      </c>
      <c r="G2278" t="s">
        <v>3</v>
      </c>
      <c r="H2278" t="s">
        <v>4</v>
      </c>
      <c r="I2278" t="s">
        <v>5</v>
      </c>
      <c r="J2278" t="s">
        <v>1</v>
      </c>
      <c r="K2278" t="s">
        <v>0</v>
      </c>
      <c r="L2278" t="s">
        <v>14</v>
      </c>
      <c r="M2278" t="s">
        <v>6</v>
      </c>
      <c r="N2278">
        <v>14.207849456</v>
      </c>
      <c r="O2278">
        <f>IF(AND(COUNTIF(L2278:M2278, "BASE"),COUNTIF(L2278:M2278, "TAXONOMIC")),1,0)</f>
        <v>1</v>
      </c>
      <c r="P2278">
        <f>IF(AND(COUNTIF(L2278:M2278, "BASE"),COUNTIF(L2278:M2278, "THEMATIC")),1,0)</f>
        <v>0</v>
      </c>
      <c r="Q2278" t="s">
        <v>354</v>
      </c>
      <c r="R2278">
        <f>IF(AND(COUNTIF(L2278:M2278, "THEMATIC"),COUNTIF(L2278:M2278, "TAXONOMIC")),1,0)</f>
        <v>0</v>
      </c>
      <c r="S2278">
        <f>IF(COUNTIF(L2278:M2278, "UNRELATED"),1,0)</f>
        <v>0</v>
      </c>
    </row>
    <row r="2279" spans="1:19" x14ac:dyDescent="0.35">
      <c r="A2279">
        <v>3982</v>
      </c>
      <c r="B2279">
        <v>2</v>
      </c>
      <c r="C2279">
        <v>36</v>
      </c>
      <c r="D2279" t="s">
        <v>141</v>
      </c>
      <c r="E2279" t="s">
        <v>157</v>
      </c>
      <c r="F2279" t="s">
        <v>158</v>
      </c>
      <c r="G2279" t="s">
        <v>159</v>
      </c>
      <c r="H2279" t="s">
        <v>160</v>
      </c>
      <c r="I2279" t="s">
        <v>161</v>
      </c>
      <c r="J2279" t="s">
        <v>158</v>
      </c>
      <c r="K2279" t="s">
        <v>141</v>
      </c>
      <c r="L2279" t="s">
        <v>7</v>
      </c>
      <c r="M2279" t="s">
        <v>6</v>
      </c>
      <c r="N2279">
        <v>14.7721062874</v>
      </c>
      <c r="O2279">
        <f>IF(AND(COUNTIF(L2279:M2279, "BASE"),COUNTIF(L2279:M2279, "TAXONOMIC")),1,0)</f>
        <v>0</v>
      </c>
      <c r="P2279">
        <f>IF(AND(COUNTIF(L2279:M2279, "BASE"),COUNTIF(L2279:M2279, "THEMATIC")),1,0)</f>
        <v>1</v>
      </c>
      <c r="Q2279" t="s">
        <v>353</v>
      </c>
      <c r="R2279">
        <f>IF(AND(COUNTIF(L2279:M2279, "THEMATIC"),COUNTIF(L2279:M2279, "TAXONOMIC")),1,0)</f>
        <v>0</v>
      </c>
      <c r="S2279">
        <f>IF(COUNTIF(L2279:M2279, "UNRELATED"),1,0)</f>
        <v>0</v>
      </c>
    </row>
    <row r="2280" spans="1:19" x14ac:dyDescent="0.35">
      <c r="A2280">
        <v>3982</v>
      </c>
      <c r="B2280">
        <v>2</v>
      </c>
      <c r="C2280">
        <v>37</v>
      </c>
      <c r="D2280" t="s">
        <v>226</v>
      </c>
      <c r="E2280" t="s">
        <v>227</v>
      </c>
      <c r="F2280" t="s">
        <v>228</v>
      </c>
      <c r="G2280" t="s">
        <v>229</v>
      </c>
      <c r="H2280" t="s">
        <v>230</v>
      </c>
      <c r="I2280" t="s">
        <v>231</v>
      </c>
      <c r="J2280" t="s">
        <v>226</v>
      </c>
      <c r="K2280" t="s">
        <v>227</v>
      </c>
      <c r="L2280" t="s">
        <v>6</v>
      </c>
      <c r="M2280" t="s">
        <v>14</v>
      </c>
      <c r="N2280">
        <v>14.545338191600001</v>
      </c>
      <c r="O2280">
        <f>IF(AND(COUNTIF(L2280:M2280, "BASE"),COUNTIF(L2280:M2280, "TAXONOMIC")),1,0)</f>
        <v>1</v>
      </c>
      <c r="P2280">
        <f>IF(AND(COUNTIF(L2280:M2280, "BASE"),COUNTIF(L2280:M2280, "THEMATIC")),1,0)</f>
        <v>0</v>
      </c>
      <c r="Q2280" t="s">
        <v>354</v>
      </c>
      <c r="R2280">
        <f>IF(AND(COUNTIF(L2280:M2280, "THEMATIC"),COUNTIF(L2280:M2280, "TAXONOMIC")),1,0)</f>
        <v>0</v>
      </c>
      <c r="S2280">
        <f>IF(COUNTIF(L2280:M2280, "UNRELATED"),1,0)</f>
        <v>0</v>
      </c>
    </row>
    <row r="2281" spans="1:19" x14ac:dyDescent="0.35">
      <c r="A2281">
        <v>3982</v>
      </c>
      <c r="B2281">
        <v>2</v>
      </c>
      <c r="C2281">
        <v>38</v>
      </c>
      <c r="D2281" t="s">
        <v>299</v>
      </c>
      <c r="E2281" t="s">
        <v>206</v>
      </c>
      <c r="F2281" t="s">
        <v>300</v>
      </c>
      <c r="G2281" t="s">
        <v>301</v>
      </c>
      <c r="H2281" t="s">
        <v>302</v>
      </c>
      <c r="I2281" t="s">
        <v>303</v>
      </c>
      <c r="J2281" t="s">
        <v>299</v>
      </c>
      <c r="K2281" t="s">
        <v>206</v>
      </c>
      <c r="L2281" t="s">
        <v>6</v>
      </c>
      <c r="M2281" t="s">
        <v>14</v>
      </c>
      <c r="N2281">
        <v>11.810298467300001</v>
      </c>
      <c r="O2281">
        <f>IF(AND(COUNTIF(L2281:M2281, "BASE"),COUNTIF(L2281:M2281, "TAXONOMIC")),1,0)</f>
        <v>1</v>
      </c>
      <c r="P2281">
        <f>IF(AND(COUNTIF(L2281:M2281, "BASE"),COUNTIF(L2281:M2281, "THEMATIC")),1,0)</f>
        <v>0</v>
      </c>
      <c r="Q2281" t="s">
        <v>354</v>
      </c>
      <c r="R2281">
        <f>IF(AND(COUNTIF(L2281:M2281, "THEMATIC"),COUNTIF(L2281:M2281, "TAXONOMIC")),1,0)</f>
        <v>0</v>
      </c>
      <c r="S2281">
        <f>IF(COUNTIF(L2281:M2281, "UNRELATED"),1,0)</f>
        <v>0</v>
      </c>
    </row>
    <row r="2282" spans="1:19" x14ac:dyDescent="0.35">
      <c r="A2282">
        <v>3982</v>
      </c>
      <c r="B2282">
        <v>2</v>
      </c>
      <c r="C2282">
        <v>39</v>
      </c>
      <c r="D2282" t="s">
        <v>187</v>
      </c>
      <c r="E2282" t="s">
        <v>188</v>
      </c>
      <c r="F2282" t="s">
        <v>189</v>
      </c>
      <c r="G2282" t="s">
        <v>190</v>
      </c>
      <c r="H2282" t="s">
        <v>191</v>
      </c>
      <c r="I2282" t="s">
        <v>58</v>
      </c>
      <c r="J2282" t="s">
        <v>187</v>
      </c>
      <c r="K2282" t="s">
        <v>188</v>
      </c>
      <c r="L2282" t="s">
        <v>6</v>
      </c>
      <c r="M2282" t="s">
        <v>14</v>
      </c>
      <c r="N2282">
        <v>10.114084910000001</v>
      </c>
      <c r="O2282">
        <f>IF(AND(COUNTIF(L2282:M2282, "BASE"),COUNTIF(L2282:M2282, "TAXONOMIC")),1,0)</f>
        <v>1</v>
      </c>
      <c r="P2282">
        <f>IF(AND(COUNTIF(L2282:M2282, "BASE"),COUNTIF(L2282:M2282, "THEMATIC")),1,0)</f>
        <v>0</v>
      </c>
      <c r="Q2282" t="s">
        <v>354</v>
      </c>
      <c r="R2282">
        <f>IF(AND(COUNTIF(L2282:M2282, "THEMATIC"),COUNTIF(L2282:M2282, "TAXONOMIC")),1,0)</f>
        <v>0</v>
      </c>
      <c r="S2282">
        <f>IF(COUNTIF(L2282:M2282, "UNRELATED"),1,0)</f>
        <v>0</v>
      </c>
    </row>
    <row r="2283" spans="1:19" x14ac:dyDescent="0.35">
      <c r="A2283">
        <v>3982</v>
      </c>
      <c r="B2283">
        <v>2</v>
      </c>
      <c r="C2283">
        <v>40</v>
      </c>
      <c r="D2283" t="s">
        <v>97</v>
      </c>
      <c r="E2283" t="s">
        <v>98</v>
      </c>
      <c r="F2283" t="s">
        <v>99</v>
      </c>
      <c r="G2283" t="s">
        <v>100</v>
      </c>
      <c r="H2283" t="s">
        <v>101</v>
      </c>
      <c r="I2283" t="s">
        <v>102</v>
      </c>
      <c r="J2283" t="s">
        <v>98</v>
      </c>
      <c r="K2283" t="s">
        <v>97</v>
      </c>
      <c r="L2283" t="s">
        <v>14</v>
      </c>
      <c r="M2283" t="s">
        <v>6</v>
      </c>
      <c r="N2283">
        <v>14.806903739199999</v>
      </c>
      <c r="O2283">
        <f>IF(AND(COUNTIF(L2283:M2283, "BASE"),COUNTIF(L2283:M2283, "TAXONOMIC")),1,0)</f>
        <v>1</v>
      </c>
      <c r="P2283">
        <f>IF(AND(COUNTIF(L2283:M2283, "BASE"),COUNTIF(L2283:M2283, "THEMATIC")),1,0)</f>
        <v>0</v>
      </c>
      <c r="Q2283" t="s">
        <v>354</v>
      </c>
      <c r="R2283">
        <f>IF(AND(COUNTIF(L2283:M2283, "THEMATIC"),COUNTIF(L2283:M2283, "TAXONOMIC")),1,0)</f>
        <v>0</v>
      </c>
      <c r="S2283">
        <f>IF(COUNTIF(L2283:M2283, "UNRELATED"),1,0)</f>
        <v>0</v>
      </c>
    </row>
    <row r="2284" spans="1:19" x14ac:dyDescent="0.35">
      <c r="A2284">
        <v>3982</v>
      </c>
      <c r="B2284">
        <v>2</v>
      </c>
      <c r="C2284">
        <v>41</v>
      </c>
      <c r="D2284" t="s">
        <v>162</v>
      </c>
      <c r="E2284" t="s">
        <v>163</v>
      </c>
      <c r="F2284" t="s">
        <v>164</v>
      </c>
      <c r="G2284" t="s">
        <v>165</v>
      </c>
      <c r="H2284" t="s">
        <v>166</v>
      </c>
      <c r="I2284" t="s">
        <v>115</v>
      </c>
      <c r="J2284" t="s">
        <v>163</v>
      </c>
      <c r="K2284" t="s">
        <v>162</v>
      </c>
      <c r="L2284" t="s">
        <v>14</v>
      </c>
      <c r="M2284" t="s">
        <v>6</v>
      </c>
      <c r="N2284">
        <v>11.0905449508</v>
      </c>
      <c r="O2284">
        <f>IF(AND(COUNTIF(L2284:M2284, "BASE"),COUNTIF(L2284:M2284, "TAXONOMIC")),1,0)</f>
        <v>1</v>
      </c>
      <c r="P2284">
        <f>IF(AND(COUNTIF(L2284:M2284, "BASE"),COUNTIF(L2284:M2284, "THEMATIC")),1,0)</f>
        <v>0</v>
      </c>
      <c r="Q2284" t="s">
        <v>354</v>
      </c>
      <c r="R2284">
        <f>IF(AND(COUNTIF(L2284:M2284, "THEMATIC"),COUNTIF(L2284:M2284, "TAXONOMIC")),1,0)</f>
        <v>0</v>
      </c>
      <c r="S2284">
        <f>IF(COUNTIF(L2284:M2284, "UNRELATED"),1,0)</f>
        <v>0</v>
      </c>
    </row>
    <row r="2285" spans="1:19" x14ac:dyDescent="0.35">
      <c r="A2285">
        <v>3982</v>
      </c>
      <c r="B2285">
        <v>2</v>
      </c>
      <c r="C2285">
        <v>42</v>
      </c>
      <c r="D2285" t="s">
        <v>214</v>
      </c>
      <c r="E2285" t="s">
        <v>215</v>
      </c>
      <c r="F2285" t="s">
        <v>216</v>
      </c>
      <c r="G2285" t="s">
        <v>217</v>
      </c>
      <c r="H2285" t="s">
        <v>218</v>
      </c>
      <c r="I2285" t="s">
        <v>219</v>
      </c>
      <c r="J2285" t="s">
        <v>215</v>
      </c>
      <c r="K2285" t="s">
        <v>214</v>
      </c>
      <c r="L2285" t="s">
        <v>14</v>
      </c>
      <c r="M2285" t="s">
        <v>6</v>
      </c>
      <c r="N2285">
        <v>9.6918673520599992</v>
      </c>
      <c r="O2285">
        <f>IF(AND(COUNTIF(L2285:M2285, "BASE"),COUNTIF(L2285:M2285, "TAXONOMIC")),1,0)</f>
        <v>1</v>
      </c>
      <c r="P2285">
        <f>IF(AND(COUNTIF(L2285:M2285, "BASE"),COUNTIF(L2285:M2285, "THEMATIC")),1,0)</f>
        <v>0</v>
      </c>
      <c r="Q2285" t="s">
        <v>354</v>
      </c>
      <c r="R2285">
        <f>IF(AND(COUNTIF(L2285:M2285, "THEMATIC"),COUNTIF(L2285:M2285, "TAXONOMIC")),1,0)</f>
        <v>0</v>
      </c>
      <c r="S2285">
        <f>IF(COUNTIF(L2285:M2285, "UNRELATED"),1,0)</f>
        <v>0</v>
      </c>
    </row>
    <row r="2286" spans="1:19" x14ac:dyDescent="0.35">
      <c r="A2286">
        <v>3982</v>
      </c>
      <c r="B2286">
        <v>2</v>
      </c>
      <c r="C2286">
        <v>43</v>
      </c>
      <c r="D2286" t="s">
        <v>69</v>
      </c>
      <c r="E2286" t="s">
        <v>70</v>
      </c>
      <c r="F2286" t="s">
        <v>71</v>
      </c>
      <c r="G2286" t="s">
        <v>38</v>
      </c>
      <c r="H2286" t="s">
        <v>72</v>
      </c>
      <c r="I2286" t="s">
        <v>73</v>
      </c>
      <c r="J2286" t="s">
        <v>70</v>
      </c>
      <c r="K2286" t="s">
        <v>69</v>
      </c>
      <c r="L2286" t="s">
        <v>14</v>
      </c>
      <c r="M2286" t="s">
        <v>6</v>
      </c>
      <c r="N2286">
        <v>8.7247068926800004</v>
      </c>
      <c r="O2286">
        <f>IF(AND(COUNTIF(L2286:M2286, "BASE"),COUNTIF(L2286:M2286, "TAXONOMIC")),1,0)</f>
        <v>1</v>
      </c>
      <c r="P2286">
        <f>IF(AND(COUNTIF(L2286:M2286, "BASE"),COUNTIF(L2286:M2286, "THEMATIC")),1,0)</f>
        <v>0</v>
      </c>
      <c r="Q2286" t="s">
        <v>354</v>
      </c>
      <c r="R2286">
        <f>IF(AND(COUNTIF(L2286:M2286, "THEMATIC"),COUNTIF(L2286:M2286, "TAXONOMIC")),1,0)</f>
        <v>0</v>
      </c>
      <c r="S2286">
        <f>IF(COUNTIF(L2286:M2286, "UNRELATED"),1,0)</f>
        <v>0</v>
      </c>
    </row>
    <row r="2287" spans="1:19" x14ac:dyDescent="0.35">
      <c r="A2287">
        <v>3982</v>
      </c>
      <c r="B2287">
        <v>2</v>
      </c>
      <c r="C2287">
        <v>44</v>
      </c>
      <c r="D2287" t="s">
        <v>293</v>
      </c>
      <c r="E2287" t="s">
        <v>294</v>
      </c>
      <c r="F2287" t="s">
        <v>295</v>
      </c>
      <c r="G2287" t="s">
        <v>296</v>
      </c>
      <c r="H2287" t="s">
        <v>297</v>
      </c>
      <c r="I2287" t="s">
        <v>298</v>
      </c>
      <c r="J2287" t="s">
        <v>294</v>
      </c>
      <c r="K2287" t="s">
        <v>293</v>
      </c>
      <c r="L2287" t="s">
        <v>14</v>
      </c>
      <c r="M2287" t="s">
        <v>6</v>
      </c>
      <c r="N2287">
        <v>4.2465720000899996</v>
      </c>
      <c r="O2287">
        <f>IF(AND(COUNTIF(L2287:M2287, "BASE"),COUNTIF(L2287:M2287, "TAXONOMIC")),1,0)</f>
        <v>1</v>
      </c>
      <c r="P2287">
        <f>IF(AND(COUNTIF(L2287:M2287, "BASE"),COUNTIF(L2287:M2287, "THEMATIC")),1,0)</f>
        <v>0</v>
      </c>
      <c r="Q2287" t="s">
        <v>354</v>
      </c>
      <c r="R2287">
        <f>IF(AND(COUNTIF(L2287:M2287, "THEMATIC"),COUNTIF(L2287:M2287, "TAXONOMIC")),1,0)</f>
        <v>0</v>
      </c>
      <c r="S2287">
        <f>IF(COUNTIF(L2287:M2287, "UNRELATED"),1,0)</f>
        <v>0</v>
      </c>
    </row>
    <row r="2288" spans="1:19" x14ac:dyDescent="0.35">
      <c r="A2288">
        <v>3982</v>
      </c>
      <c r="B2288">
        <v>2</v>
      </c>
      <c r="C2288">
        <v>45</v>
      </c>
      <c r="D2288" t="s">
        <v>27</v>
      </c>
      <c r="E2288" t="s">
        <v>28</v>
      </c>
      <c r="F2288" t="s">
        <v>29</v>
      </c>
      <c r="G2288" t="s">
        <v>30</v>
      </c>
      <c r="H2288" t="s">
        <v>31</v>
      </c>
      <c r="I2288" t="s">
        <v>32</v>
      </c>
      <c r="J2288" t="s">
        <v>27</v>
      </c>
      <c r="K2288" t="s">
        <v>28</v>
      </c>
      <c r="L2288" t="s">
        <v>6</v>
      </c>
      <c r="M2288" t="s">
        <v>14</v>
      </c>
      <c r="N2288">
        <v>8.9595969762299994</v>
      </c>
      <c r="O2288">
        <f>IF(AND(COUNTIF(L2288:M2288, "BASE"),COUNTIF(L2288:M2288, "TAXONOMIC")),1,0)</f>
        <v>1</v>
      </c>
      <c r="P2288">
        <f>IF(AND(COUNTIF(L2288:M2288, "BASE"),COUNTIF(L2288:M2288, "THEMATIC")),1,0)</f>
        <v>0</v>
      </c>
      <c r="Q2288" t="s">
        <v>354</v>
      </c>
      <c r="R2288">
        <f>IF(AND(COUNTIF(L2288:M2288, "THEMATIC"),COUNTIF(L2288:M2288, "TAXONOMIC")),1,0)</f>
        <v>0</v>
      </c>
      <c r="S2288">
        <f>IF(COUNTIF(L2288:M2288, "UNRELATED"),1,0)</f>
        <v>0</v>
      </c>
    </row>
    <row r="2289" spans="1:19" x14ac:dyDescent="0.35">
      <c r="A2289">
        <v>3982</v>
      </c>
      <c r="B2289">
        <v>2</v>
      </c>
      <c r="C2289">
        <v>46</v>
      </c>
      <c r="D2289" t="s">
        <v>103</v>
      </c>
      <c r="E2289" t="s">
        <v>104</v>
      </c>
      <c r="F2289" t="s">
        <v>105</v>
      </c>
      <c r="G2289" t="s">
        <v>106</v>
      </c>
      <c r="H2289" t="s">
        <v>107</v>
      </c>
      <c r="I2289" t="s">
        <v>108</v>
      </c>
      <c r="J2289" t="s">
        <v>104</v>
      </c>
      <c r="K2289" t="s">
        <v>103</v>
      </c>
      <c r="L2289" t="s">
        <v>14</v>
      </c>
      <c r="M2289" t="s">
        <v>6</v>
      </c>
      <c r="N2289">
        <v>19.225923552000001</v>
      </c>
      <c r="O2289">
        <f>IF(AND(COUNTIF(L2289:M2289, "BASE"),COUNTIF(L2289:M2289, "TAXONOMIC")),1,0)</f>
        <v>1</v>
      </c>
      <c r="P2289">
        <f>IF(AND(COUNTIF(L2289:M2289, "BASE"),COUNTIF(L2289:M2289, "THEMATIC")),1,0)</f>
        <v>0</v>
      </c>
      <c r="Q2289" t="s">
        <v>354</v>
      </c>
      <c r="R2289">
        <f>IF(AND(COUNTIF(L2289:M2289, "THEMATIC"),COUNTIF(L2289:M2289, "TAXONOMIC")),1,0)</f>
        <v>0</v>
      </c>
      <c r="S2289">
        <f>IF(COUNTIF(L2289:M2289, "UNRELATED"),1,0)</f>
        <v>0</v>
      </c>
    </row>
    <row r="2290" spans="1:19" x14ac:dyDescent="0.35">
      <c r="A2290">
        <v>3982</v>
      </c>
      <c r="B2290">
        <v>2</v>
      </c>
      <c r="C2290">
        <v>47</v>
      </c>
      <c r="D2290" t="s">
        <v>57</v>
      </c>
      <c r="E2290" t="s">
        <v>58</v>
      </c>
      <c r="F2290" t="s">
        <v>59</v>
      </c>
      <c r="G2290" t="s">
        <v>60</v>
      </c>
      <c r="H2290" t="s">
        <v>61</v>
      </c>
      <c r="I2290" t="s">
        <v>62</v>
      </c>
      <c r="J2290" t="s">
        <v>57</v>
      </c>
      <c r="K2290" t="s">
        <v>58</v>
      </c>
      <c r="L2290" t="s">
        <v>6</v>
      </c>
      <c r="M2290" t="s">
        <v>14</v>
      </c>
      <c r="N2290">
        <v>7.1163325019899997</v>
      </c>
      <c r="O2290">
        <f>IF(AND(COUNTIF(L2290:M2290, "BASE"),COUNTIF(L2290:M2290, "TAXONOMIC")),1,0)</f>
        <v>1</v>
      </c>
      <c r="P2290">
        <f>IF(AND(COUNTIF(L2290:M2290, "BASE"),COUNTIF(L2290:M2290, "THEMATIC")),1,0)</f>
        <v>0</v>
      </c>
      <c r="Q2290" t="s">
        <v>354</v>
      </c>
      <c r="R2290">
        <f>IF(AND(COUNTIF(L2290:M2290, "THEMATIC"),COUNTIF(L2290:M2290, "TAXONOMIC")),1,0)</f>
        <v>0</v>
      </c>
      <c r="S2290">
        <f>IF(COUNTIF(L2290:M2290, "UNRELATED"),1,0)</f>
        <v>0</v>
      </c>
    </row>
    <row r="2291" spans="1:19" x14ac:dyDescent="0.35">
      <c r="A2291">
        <v>3982</v>
      </c>
      <c r="B2291">
        <v>2</v>
      </c>
      <c r="C2291">
        <v>48</v>
      </c>
      <c r="D2291" t="s">
        <v>220</v>
      </c>
      <c r="E2291" t="s">
        <v>221</v>
      </c>
      <c r="F2291" t="s">
        <v>222</v>
      </c>
      <c r="G2291" t="s">
        <v>223</v>
      </c>
      <c r="H2291" t="s">
        <v>224</v>
      </c>
      <c r="I2291" t="s">
        <v>225</v>
      </c>
      <c r="J2291" t="s">
        <v>221</v>
      </c>
      <c r="K2291" t="s">
        <v>220</v>
      </c>
      <c r="L2291" t="s">
        <v>14</v>
      </c>
      <c r="M2291" t="s">
        <v>6</v>
      </c>
      <c r="N2291">
        <v>4.2563916828900004</v>
      </c>
      <c r="O2291">
        <f>IF(AND(COUNTIF(L2291:M2291, "BASE"),COUNTIF(L2291:M2291, "TAXONOMIC")),1,0)</f>
        <v>1</v>
      </c>
      <c r="P2291">
        <f>IF(AND(COUNTIF(L2291:M2291, "BASE"),COUNTIF(L2291:M2291, "THEMATIC")),1,0)</f>
        <v>0</v>
      </c>
      <c r="Q2291" t="s">
        <v>354</v>
      </c>
      <c r="R2291">
        <f>IF(AND(COUNTIF(L2291:M2291, "THEMATIC"),COUNTIF(L2291:M2291, "TAXONOMIC")),1,0)</f>
        <v>0</v>
      </c>
      <c r="S2291">
        <f>IF(COUNTIF(L2291:M2291, "UNRELATED"),1,0)</f>
        <v>0</v>
      </c>
    </row>
    <row r="2292" spans="1:19" x14ac:dyDescent="0.35">
      <c r="A2292">
        <v>3982</v>
      </c>
      <c r="B2292">
        <v>2</v>
      </c>
      <c r="C2292">
        <v>49</v>
      </c>
      <c r="D2292" t="s">
        <v>260</v>
      </c>
      <c r="E2292" t="s">
        <v>261</v>
      </c>
      <c r="F2292" t="s">
        <v>145</v>
      </c>
      <c r="G2292" t="s">
        <v>262</v>
      </c>
      <c r="H2292" t="s">
        <v>263</v>
      </c>
      <c r="I2292" t="s">
        <v>264</v>
      </c>
      <c r="J2292" t="s">
        <v>261</v>
      </c>
      <c r="K2292" t="s">
        <v>260</v>
      </c>
      <c r="L2292" t="s">
        <v>14</v>
      </c>
      <c r="M2292" t="s">
        <v>6</v>
      </c>
      <c r="N2292">
        <v>33.460287575199999</v>
      </c>
      <c r="O2292">
        <f>IF(AND(COUNTIF(L2292:M2292, "BASE"),COUNTIF(L2292:M2292, "TAXONOMIC")),1,0)</f>
        <v>1</v>
      </c>
      <c r="P2292">
        <f>IF(AND(COUNTIF(L2292:M2292, "BASE"),COUNTIF(L2292:M2292, "THEMATIC")),1,0)</f>
        <v>0</v>
      </c>
      <c r="Q2292" t="s">
        <v>354</v>
      </c>
      <c r="R2292">
        <f>IF(AND(COUNTIF(L2292:M2292, "THEMATIC"),COUNTIF(L2292:M2292, "TAXONOMIC")),1,0)</f>
        <v>0</v>
      </c>
      <c r="S2292">
        <f>IF(COUNTIF(L2292:M2292, "UNRELATED"),1,0)</f>
        <v>0</v>
      </c>
    </row>
    <row r="2293" spans="1:19" x14ac:dyDescent="0.35">
      <c r="A2293">
        <v>3982</v>
      </c>
      <c r="B2293">
        <v>2</v>
      </c>
      <c r="C2293">
        <v>50</v>
      </c>
      <c r="D2293" t="s">
        <v>265</v>
      </c>
      <c r="E2293" t="s">
        <v>266</v>
      </c>
      <c r="F2293" t="s">
        <v>267</v>
      </c>
      <c r="G2293" t="s">
        <v>268</v>
      </c>
      <c r="H2293" t="s">
        <v>269</v>
      </c>
      <c r="I2293" t="s">
        <v>270</v>
      </c>
      <c r="J2293" t="s">
        <v>265</v>
      </c>
      <c r="K2293" t="s">
        <v>266</v>
      </c>
      <c r="L2293" t="s">
        <v>6</v>
      </c>
      <c r="M2293" t="s">
        <v>14</v>
      </c>
      <c r="N2293">
        <v>4.8007724380600001</v>
      </c>
      <c r="O2293">
        <f>IF(AND(COUNTIF(L2293:M2293, "BASE"),COUNTIF(L2293:M2293, "TAXONOMIC")),1,0)</f>
        <v>1</v>
      </c>
      <c r="P2293">
        <f>IF(AND(COUNTIF(L2293:M2293, "BASE"),COUNTIF(L2293:M2293, "THEMATIC")),1,0)</f>
        <v>0</v>
      </c>
      <c r="Q2293" t="s">
        <v>354</v>
      </c>
      <c r="R2293">
        <f>IF(AND(COUNTIF(L2293:M2293, "THEMATIC"),COUNTIF(L2293:M2293, "TAXONOMIC")),1,0)</f>
        <v>0</v>
      </c>
      <c r="S2293">
        <f>IF(COUNTIF(L2293:M2293, "UNRELATED"),1,0)</f>
        <v>0</v>
      </c>
    </row>
    <row r="2294" spans="1:19" x14ac:dyDescent="0.35">
      <c r="A2294">
        <v>3982</v>
      </c>
      <c r="B2294">
        <v>2</v>
      </c>
      <c r="C2294">
        <v>51</v>
      </c>
      <c r="D2294" t="s">
        <v>253</v>
      </c>
      <c r="E2294" t="s">
        <v>275</v>
      </c>
      <c r="F2294" t="s">
        <v>234</v>
      </c>
      <c r="G2294" t="s">
        <v>276</v>
      </c>
      <c r="H2294" t="s">
        <v>277</v>
      </c>
      <c r="I2294" t="s">
        <v>278</v>
      </c>
      <c r="J2294" t="s">
        <v>253</v>
      </c>
      <c r="K2294" t="s">
        <v>275</v>
      </c>
      <c r="L2294" t="s">
        <v>6</v>
      </c>
      <c r="M2294" t="s">
        <v>14</v>
      </c>
      <c r="N2294">
        <v>4.9088256969100001</v>
      </c>
      <c r="O2294">
        <f>IF(AND(COUNTIF(L2294:M2294, "BASE"),COUNTIF(L2294:M2294, "TAXONOMIC")),1,0)</f>
        <v>1</v>
      </c>
      <c r="P2294">
        <f>IF(AND(COUNTIF(L2294:M2294, "BASE"),COUNTIF(L2294:M2294, "THEMATIC")),1,0)</f>
        <v>0</v>
      </c>
      <c r="Q2294" t="s">
        <v>354</v>
      </c>
      <c r="R2294">
        <f>IF(AND(COUNTIF(L2294:M2294, "THEMATIC"),COUNTIF(L2294:M2294, "TAXONOMIC")),1,0)</f>
        <v>0</v>
      </c>
      <c r="S2294">
        <f>IF(COUNTIF(L2294:M2294, "UNRELATED"),1,0)</f>
        <v>0</v>
      </c>
    </row>
    <row r="2295" spans="1:19" x14ac:dyDescent="0.35">
      <c r="A2295">
        <v>3982</v>
      </c>
      <c r="B2295">
        <v>2</v>
      </c>
      <c r="C2295">
        <v>52</v>
      </c>
      <c r="D2295" t="s">
        <v>232</v>
      </c>
      <c r="E2295" t="s">
        <v>233</v>
      </c>
      <c r="F2295" t="s">
        <v>234</v>
      </c>
      <c r="G2295" t="s">
        <v>235</v>
      </c>
      <c r="H2295" t="s">
        <v>236</v>
      </c>
      <c r="I2295" t="s">
        <v>237</v>
      </c>
      <c r="J2295" t="s">
        <v>233</v>
      </c>
      <c r="K2295" t="s">
        <v>232</v>
      </c>
      <c r="L2295" t="s">
        <v>14</v>
      </c>
      <c r="M2295" t="s">
        <v>6</v>
      </c>
      <c r="N2295">
        <v>9.5941204397199993</v>
      </c>
      <c r="O2295">
        <f>IF(AND(COUNTIF(L2295:M2295, "BASE"),COUNTIF(L2295:M2295, "TAXONOMIC")),1,0)</f>
        <v>1</v>
      </c>
      <c r="P2295">
        <f>IF(AND(COUNTIF(L2295:M2295, "BASE"),COUNTIF(L2295:M2295, "THEMATIC")),1,0)</f>
        <v>0</v>
      </c>
      <c r="Q2295" t="s">
        <v>354</v>
      </c>
      <c r="R2295">
        <f>IF(AND(COUNTIF(L2295:M2295, "THEMATIC"),COUNTIF(L2295:M2295, "TAXONOMIC")),1,0)</f>
        <v>0</v>
      </c>
      <c r="S2295">
        <f>IF(COUNTIF(L2295:M2295, "UNRELATED"),1,0)</f>
        <v>0</v>
      </c>
    </row>
    <row r="2296" spans="1:19" x14ac:dyDescent="0.35">
      <c r="A2296">
        <v>3982</v>
      </c>
      <c r="B2296">
        <v>2</v>
      </c>
      <c r="C2296">
        <v>53</v>
      </c>
      <c r="D2296" t="s">
        <v>238</v>
      </c>
      <c r="E2296" t="s">
        <v>239</v>
      </c>
      <c r="F2296" t="s">
        <v>240</v>
      </c>
      <c r="G2296" t="s">
        <v>241</v>
      </c>
      <c r="H2296" t="s">
        <v>242</v>
      </c>
      <c r="I2296" t="s">
        <v>243</v>
      </c>
      <c r="J2296" t="s">
        <v>238</v>
      </c>
      <c r="K2296" t="s">
        <v>239</v>
      </c>
      <c r="L2296" t="s">
        <v>6</v>
      </c>
      <c r="M2296" t="s">
        <v>14</v>
      </c>
      <c r="N2296">
        <v>6.7734898028400004</v>
      </c>
      <c r="O2296">
        <f>IF(AND(COUNTIF(L2296:M2296, "BASE"),COUNTIF(L2296:M2296, "TAXONOMIC")),1,0)</f>
        <v>1</v>
      </c>
      <c r="P2296">
        <f>IF(AND(COUNTIF(L2296:M2296, "BASE"),COUNTIF(L2296:M2296, "THEMATIC")),1,0)</f>
        <v>0</v>
      </c>
      <c r="Q2296" t="s">
        <v>354</v>
      </c>
      <c r="R2296">
        <f>IF(AND(COUNTIF(L2296:M2296, "THEMATIC"),COUNTIF(L2296:M2296, "TAXONOMIC")),1,0)</f>
        <v>0</v>
      </c>
      <c r="S2296">
        <f>IF(COUNTIF(L2296:M2296, "UNRELATED"),1,0)</f>
        <v>0</v>
      </c>
    </row>
    <row r="2297" spans="1:19" x14ac:dyDescent="0.35">
      <c r="A2297">
        <v>3982</v>
      </c>
      <c r="B2297">
        <v>2</v>
      </c>
      <c r="C2297">
        <v>54</v>
      </c>
      <c r="D2297" t="s">
        <v>255</v>
      </c>
      <c r="E2297" t="s">
        <v>256</v>
      </c>
      <c r="F2297" t="s">
        <v>175</v>
      </c>
      <c r="G2297" t="s">
        <v>257</v>
      </c>
      <c r="H2297" t="s">
        <v>258</v>
      </c>
      <c r="I2297" t="s">
        <v>259</v>
      </c>
      <c r="J2297" t="s">
        <v>255</v>
      </c>
      <c r="K2297" t="s">
        <v>256</v>
      </c>
      <c r="L2297" t="s">
        <v>6</v>
      </c>
      <c r="M2297" t="s">
        <v>14</v>
      </c>
      <c r="N2297">
        <v>4.3100991668799997</v>
      </c>
      <c r="O2297">
        <f>IF(AND(COUNTIF(L2297:M2297, "BASE"),COUNTIF(L2297:M2297, "TAXONOMIC")),1,0)</f>
        <v>1</v>
      </c>
      <c r="P2297">
        <f>IF(AND(COUNTIF(L2297:M2297, "BASE"),COUNTIF(L2297:M2297, "THEMATIC")),1,0)</f>
        <v>0</v>
      </c>
      <c r="Q2297" t="s">
        <v>354</v>
      </c>
      <c r="R2297">
        <f>IF(AND(COUNTIF(L2297:M2297, "THEMATIC"),COUNTIF(L2297:M2297, "TAXONOMIC")),1,0)</f>
        <v>0</v>
      </c>
      <c r="S2297">
        <f>IF(COUNTIF(L2297:M2297, "UNRELATED"),1,0)</f>
        <v>0</v>
      </c>
    </row>
    <row r="2298" spans="1:19" x14ac:dyDescent="0.35">
      <c r="A2298">
        <v>3982</v>
      </c>
      <c r="B2298">
        <v>2</v>
      </c>
      <c r="C2298">
        <v>55</v>
      </c>
      <c r="D2298" t="s">
        <v>126</v>
      </c>
      <c r="E2298" t="s">
        <v>127</v>
      </c>
      <c r="F2298" t="s">
        <v>12</v>
      </c>
      <c r="G2298" t="s">
        <v>128</v>
      </c>
      <c r="H2298" t="s">
        <v>129</v>
      </c>
      <c r="I2298" t="s">
        <v>130</v>
      </c>
      <c r="J2298" t="s">
        <v>127</v>
      </c>
      <c r="K2298" t="s">
        <v>126</v>
      </c>
      <c r="L2298" t="s">
        <v>14</v>
      </c>
      <c r="M2298" t="s">
        <v>6</v>
      </c>
      <c r="N2298">
        <v>7.8099482018200002</v>
      </c>
      <c r="O2298">
        <f>IF(AND(COUNTIF(L2298:M2298, "BASE"),COUNTIF(L2298:M2298, "TAXONOMIC")),1,0)</f>
        <v>1</v>
      </c>
      <c r="P2298">
        <f>IF(AND(COUNTIF(L2298:M2298, "BASE"),COUNTIF(L2298:M2298, "THEMATIC")),1,0)</f>
        <v>0</v>
      </c>
      <c r="Q2298" t="s">
        <v>354</v>
      </c>
      <c r="R2298">
        <f>IF(AND(COUNTIF(L2298:M2298, "THEMATIC"),COUNTIF(L2298:M2298, "TAXONOMIC")),1,0)</f>
        <v>0</v>
      </c>
      <c r="S2298">
        <f>IF(COUNTIF(L2298:M2298, "UNRELATED"),1,0)</f>
        <v>0</v>
      </c>
    </row>
    <row r="2299" spans="1:19" x14ac:dyDescent="0.35">
      <c r="A2299">
        <v>3982</v>
      </c>
      <c r="B2299">
        <v>2</v>
      </c>
      <c r="C2299">
        <v>56</v>
      </c>
      <c r="D2299" t="s">
        <v>318</v>
      </c>
      <c r="E2299" t="s">
        <v>319</v>
      </c>
      <c r="F2299" t="s">
        <v>320</v>
      </c>
      <c r="G2299" t="s">
        <v>321</v>
      </c>
      <c r="H2299" t="s">
        <v>322</v>
      </c>
      <c r="I2299" t="s">
        <v>323</v>
      </c>
      <c r="J2299" t="s">
        <v>318</v>
      </c>
      <c r="K2299" t="s">
        <v>319</v>
      </c>
      <c r="L2299" t="s">
        <v>6</v>
      </c>
      <c r="M2299" t="s">
        <v>14</v>
      </c>
      <c r="N2299">
        <v>4.48310813267</v>
      </c>
      <c r="O2299">
        <f>IF(AND(COUNTIF(L2299:M2299, "BASE"),COUNTIF(L2299:M2299, "TAXONOMIC")),1,0)</f>
        <v>1</v>
      </c>
      <c r="P2299">
        <f>IF(AND(COUNTIF(L2299:M2299, "BASE"),COUNTIF(L2299:M2299, "THEMATIC")),1,0)</f>
        <v>0</v>
      </c>
      <c r="Q2299" t="s">
        <v>354</v>
      </c>
      <c r="R2299">
        <f>IF(AND(COUNTIF(L2299:M2299, "THEMATIC"),COUNTIF(L2299:M2299, "TAXONOMIC")),1,0)</f>
        <v>0</v>
      </c>
      <c r="S2299">
        <f>IF(COUNTIF(L2299:M2299, "UNRELATED"),1,0)</f>
        <v>0</v>
      </c>
    </row>
    <row r="2300" spans="1:19" x14ac:dyDescent="0.35">
      <c r="A2300">
        <v>3982</v>
      </c>
      <c r="B2300">
        <v>2</v>
      </c>
      <c r="C2300">
        <v>57</v>
      </c>
      <c r="D2300" t="s">
        <v>197</v>
      </c>
      <c r="E2300" t="s">
        <v>198</v>
      </c>
      <c r="F2300" t="s">
        <v>199</v>
      </c>
      <c r="G2300" t="s">
        <v>200</v>
      </c>
      <c r="H2300" t="s">
        <v>201</v>
      </c>
      <c r="I2300" t="s">
        <v>202</v>
      </c>
      <c r="J2300" t="s">
        <v>198</v>
      </c>
      <c r="K2300" t="s">
        <v>197</v>
      </c>
      <c r="L2300" t="s">
        <v>14</v>
      </c>
      <c r="M2300" t="s">
        <v>6</v>
      </c>
      <c r="N2300">
        <v>5.1120942234399998</v>
      </c>
      <c r="O2300">
        <f>IF(AND(COUNTIF(L2300:M2300, "BASE"),COUNTIF(L2300:M2300, "TAXONOMIC")),1,0)</f>
        <v>1</v>
      </c>
      <c r="P2300">
        <f>IF(AND(COUNTIF(L2300:M2300, "BASE"),COUNTIF(L2300:M2300, "THEMATIC")),1,0)</f>
        <v>0</v>
      </c>
      <c r="Q2300" t="s">
        <v>354</v>
      </c>
      <c r="R2300">
        <f>IF(AND(COUNTIF(L2300:M2300, "THEMATIC"),COUNTIF(L2300:M2300, "TAXONOMIC")),1,0)</f>
        <v>0</v>
      </c>
      <c r="S2300">
        <f>IF(COUNTIF(L2300:M2300, "UNRELATED"),1,0)</f>
        <v>0</v>
      </c>
    </row>
    <row r="2301" spans="1:19" x14ac:dyDescent="0.35">
      <c r="A2301">
        <v>3982</v>
      </c>
      <c r="B2301">
        <v>2</v>
      </c>
      <c r="C2301">
        <v>58</v>
      </c>
      <c r="D2301" t="s">
        <v>33</v>
      </c>
      <c r="E2301" t="s">
        <v>34</v>
      </c>
      <c r="F2301" t="s">
        <v>35</v>
      </c>
      <c r="G2301" t="s">
        <v>36</v>
      </c>
      <c r="H2301" t="s">
        <v>37</v>
      </c>
      <c r="I2301" t="s">
        <v>38</v>
      </c>
      <c r="J2301" t="s">
        <v>33</v>
      </c>
      <c r="K2301" t="s">
        <v>34</v>
      </c>
      <c r="L2301" t="s">
        <v>6</v>
      </c>
      <c r="M2301" t="s">
        <v>14</v>
      </c>
      <c r="N2301">
        <v>9.3686282637100007</v>
      </c>
      <c r="O2301">
        <f>IF(AND(COUNTIF(L2301:M2301, "BASE"),COUNTIF(L2301:M2301, "TAXONOMIC")),1,0)</f>
        <v>1</v>
      </c>
      <c r="P2301">
        <f>IF(AND(COUNTIF(L2301:M2301, "BASE"),COUNTIF(L2301:M2301, "THEMATIC")),1,0)</f>
        <v>0</v>
      </c>
      <c r="Q2301" t="s">
        <v>354</v>
      </c>
      <c r="R2301">
        <f>IF(AND(COUNTIF(L2301:M2301, "THEMATIC"),COUNTIF(L2301:M2301, "TAXONOMIC")),1,0)</f>
        <v>0</v>
      </c>
      <c r="S2301">
        <f>IF(COUNTIF(L2301:M2301, "UNRELATED"),1,0)</f>
        <v>0</v>
      </c>
    </row>
    <row r="2302" spans="1:19" x14ac:dyDescent="0.35">
      <c r="A2302">
        <v>3982</v>
      </c>
      <c r="B2302">
        <v>2</v>
      </c>
      <c r="C2302">
        <v>59</v>
      </c>
      <c r="D2302" t="s">
        <v>181</v>
      </c>
      <c r="E2302" t="s">
        <v>182</v>
      </c>
      <c r="F2302" t="s">
        <v>183</v>
      </c>
      <c r="G2302" t="s">
        <v>184</v>
      </c>
      <c r="H2302" t="s">
        <v>185</v>
      </c>
      <c r="I2302" t="s">
        <v>186</v>
      </c>
      <c r="J2302" t="s">
        <v>181</v>
      </c>
      <c r="K2302" t="s">
        <v>182</v>
      </c>
      <c r="L2302" t="s">
        <v>6</v>
      </c>
      <c r="M2302" t="s">
        <v>14</v>
      </c>
      <c r="N2302">
        <v>4.22544516489</v>
      </c>
      <c r="O2302">
        <f>IF(AND(COUNTIF(L2302:M2302, "BASE"),COUNTIF(L2302:M2302, "TAXONOMIC")),1,0)</f>
        <v>1</v>
      </c>
      <c r="P2302">
        <f>IF(AND(COUNTIF(L2302:M2302, "BASE"),COUNTIF(L2302:M2302, "THEMATIC")),1,0)</f>
        <v>0</v>
      </c>
      <c r="Q2302" t="s">
        <v>354</v>
      </c>
      <c r="R2302">
        <f>IF(AND(COUNTIF(L2302:M2302, "THEMATIC"),COUNTIF(L2302:M2302, "TAXONOMIC")),1,0)</f>
        <v>0</v>
      </c>
      <c r="S2302">
        <f>IF(COUNTIF(L2302:M2302, "UNRELATED"),1,0)</f>
        <v>0</v>
      </c>
    </row>
    <row r="2303" spans="1:19" x14ac:dyDescent="0.35">
      <c r="A2303">
        <v>3984</v>
      </c>
      <c r="B2303">
        <v>2</v>
      </c>
      <c r="C2303">
        <v>1</v>
      </c>
      <c r="D2303" t="s">
        <v>318</v>
      </c>
      <c r="E2303" t="s">
        <v>319</v>
      </c>
      <c r="F2303" t="s">
        <v>320</v>
      </c>
      <c r="G2303" t="s">
        <v>321</v>
      </c>
      <c r="H2303" t="s">
        <v>322</v>
      </c>
      <c r="I2303" t="s">
        <v>323</v>
      </c>
      <c r="J2303" t="s">
        <v>318</v>
      </c>
      <c r="K2303" t="s">
        <v>319</v>
      </c>
      <c r="L2303" t="s">
        <v>6</v>
      </c>
      <c r="M2303" t="s">
        <v>14</v>
      </c>
      <c r="N2303">
        <v>13.4254644688</v>
      </c>
      <c r="O2303">
        <f>IF(AND(COUNTIF(L2303:M2303, "BASE"),COUNTIF(L2303:M2303, "TAXONOMIC")),1,0)</f>
        <v>1</v>
      </c>
      <c r="P2303">
        <f>IF(AND(COUNTIF(L2303:M2303, "BASE"),COUNTIF(L2303:M2303, "THEMATIC")),1,0)</f>
        <v>0</v>
      </c>
      <c r="Q2303" t="s">
        <v>354</v>
      </c>
      <c r="R2303">
        <f>IF(AND(COUNTIF(L2303:M2303, "THEMATIC"),COUNTIF(L2303:M2303, "TAXONOMIC")),1,0)</f>
        <v>0</v>
      </c>
      <c r="S2303">
        <f>IF(COUNTIF(L2303:M2303, "UNRELATED"),1,0)</f>
        <v>0</v>
      </c>
    </row>
    <row r="2304" spans="1:19" x14ac:dyDescent="0.35">
      <c r="A2304">
        <v>3984</v>
      </c>
      <c r="B2304">
        <v>2</v>
      </c>
      <c r="C2304">
        <v>2</v>
      </c>
      <c r="D2304" t="s">
        <v>299</v>
      </c>
      <c r="E2304" t="s">
        <v>206</v>
      </c>
      <c r="F2304" t="s">
        <v>300</v>
      </c>
      <c r="G2304" t="s">
        <v>301</v>
      </c>
      <c r="H2304" t="s">
        <v>302</v>
      </c>
      <c r="I2304" t="s">
        <v>303</v>
      </c>
      <c r="J2304" t="s">
        <v>206</v>
      </c>
      <c r="K2304" t="s">
        <v>299</v>
      </c>
      <c r="L2304" t="s">
        <v>14</v>
      </c>
      <c r="M2304" t="s">
        <v>6</v>
      </c>
      <c r="N2304">
        <v>19.681049055500001</v>
      </c>
      <c r="O2304">
        <f>IF(AND(COUNTIF(L2304:M2304, "BASE"),COUNTIF(L2304:M2304, "TAXONOMIC")),1,0)</f>
        <v>1</v>
      </c>
      <c r="P2304">
        <f>IF(AND(COUNTIF(L2304:M2304, "BASE"),COUNTIF(L2304:M2304, "THEMATIC")),1,0)</f>
        <v>0</v>
      </c>
      <c r="Q2304" t="s">
        <v>354</v>
      </c>
      <c r="R2304">
        <f>IF(AND(COUNTIF(L2304:M2304, "THEMATIC"),COUNTIF(L2304:M2304, "TAXONOMIC")),1,0)</f>
        <v>0</v>
      </c>
      <c r="S2304">
        <f>IF(COUNTIF(L2304:M2304, "UNRELATED"),1,0)</f>
        <v>0</v>
      </c>
    </row>
    <row r="2305" spans="1:19" x14ac:dyDescent="0.35">
      <c r="A2305">
        <v>3984</v>
      </c>
      <c r="B2305">
        <v>2</v>
      </c>
      <c r="C2305">
        <v>3</v>
      </c>
      <c r="D2305" t="s">
        <v>146</v>
      </c>
      <c r="E2305" t="s">
        <v>147</v>
      </c>
      <c r="F2305" t="s">
        <v>148</v>
      </c>
      <c r="G2305" t="s">
        <v>149</v>
      </c>
      <c r="H2305" t="s">
        <v>150</v>
      </c>
      <c r="I2305" t="s">
        <v>151</v>
      </c>
      <c r="J2305" t="s">
        <v>147</v>
      </c>
      <c r="K2305" t="s">
        <v>146</v>
      </c>
      <c r="L2305" t="s">
        <v>14</v>
      </c>
      <c r="M2305" t="s">
        <v>6</v>
      </c>
      <c r="N2305">
        <v>16.2786357168</v>
      </c>
      <c r="O2305">
        <f>IF(AND(COUNTIF(L2305:M2305, "BASE"),COUNTIF(L2305:M2305, "TAXONOMIC")),1,0)</f>
        <v>1</v>
      </c>
      <c r="P2305">
        <f>IF(AND(COUNTIF(L2305:M2305, "BASE"),COUNTIF(L2305:M2305, "THEMATIC")),1,0)</f>
        <v>0</v>
      </c>
      <c r="Q2305" t="s">
        <v>354</v>
      </c>
      <c r="R2305">
        <f>IF(AND(COUNTIF(L2305:M2305, "THEMATIC"),COUNTIF(L2305:M2305, "TAXONOMIC")),1,0)</f>
        <v>0</v>
      </c>
      <c r="S2305">
        <f>IF(COUNTIF(L2305:M2305, "UNRELATED"),1,0)</f>
        <v>0</v>
      </c>
    </row>
    <row r="2306" spans="1:19" x14ac:dyDescent="0.35">
      <c r="A2306">
        <v>3984</v>
      </c>
      <c r="B2306">
        <v>2</v>
      </c>
      <c r="C2306">
        <v>4</v>
      </c>
      <c r="D2306" t="s">
        <v>131</v>
      </c>
      <c r="E2306" t="s">
        <v>132</v>
      </c>
      <c r="F2306" t="s">
        <v>133</v>
      </c>
      <c r="G2306" t="s">
        <v>134</v>
      </c>
      <c r="H2306" t="s">
        <v>135</v>
      </c>
      <c r="I2306" t="s">
        <v>136</v>
      </c>
      <c r="J2306" t="s">
        <v>132</v>
      </c>
      <c r="K2306" t="s">
        <v>131</v>
      </c>
      <c r="L2306" t="s">
        <v>14</v>
      </c>
      <c r="M2306" t="s">
        <v>6</v>
      </c>
      <c r="N2306">
        <v>10.439423203800001</v>
      </c>
      <c r="O2306">
        <f>IF(AND(COUNTIF(L2306:M2306, "BASE"),COUNTIF(L2306:M2306, "TAXONOMIC")),1,0)</f>
        <v>1</v>
      </c>
      <c r="P2306">
        <f>IF(AND(COUNTIF(L2306:M2306, "BASE"),COUNTIF(L2306:M2306, "THEMATIC")),1,0)</f>
        <v>0</v>
      </c>
      <c r="Q2306" t="s">
        <v>354</v>
      </c>
      <c r="R2306">
        <f>IF(AND(COUNTIF(L2306:M2306, "THEMATIC"),COUNTIF(L2306:M2306, "TAXONOMIC")),1,0)</f>
        <v>0</v>
      </c>
      <c r="S2306">
        <f>IF(COUNTIF(L2306:M2306, "UNRELATED"),1,0)</f>
        <v>0</v>
      </c>
    </row>
    <row r="2307" spans="1:19" x14ac:dyDescent="0.35">
      <c r="A2307">
        <v>3984</v>
      </c>
      <c r="B2307">
        <v>2</v>
      </c>
      <c r="C2307">
        <v>5</v>
      </c>
      <c r="D2307" t="s">
        <v>175</v>
      </c>
      <c r="E2307" t="s">
        <v>176</v>
      </c>
      <c r="F2307" t="s">
        <v>177</v>
      </c>
      <c r="G2307" t="s">
        <v>178</v>
      </c>
      <c r="H2307" t="s">
        <v>179</v>
      </c>
      <c r="I2307" t="s">
        <v>180</v>
      </c>
      <c r="J2307" t="s">
        <v>175</v>
      </c>
      <c r="K2307" t="s">
        <v>176</v>
      </c>
      <c r="L2307" t="s">
        <v>6</v>
      </c>
      <c r="M2307" t="s">
        <v>14</v>
      </c>
      <c r="N2307">
        <v>6.5670001384600001</v>
      </c>
      <c r="O2307">
        <f>IF(AND(COUNTIF(L2307:M2307, "BASE"),COUNTIF(L2307:M2307, "TAXONOMIC")),1,0)</f>
        <v>1</v>
      </c>
      <c r="P2307">
        <f>IF(AND(COUNTIF(L2307:M2307, "BASE"),COUNTIF(L2307:M2307, "THEMATIC")),1,0)</f>
        <v>0</v>
      </c>
      <c r="Q2307" t="s">
        <v>354</v>
      </c>
      <c r="R2307">
        <f>IF(AND(COUNTIF(L2307:M2307, "THEMATIC"),COUNTIF(L2307:M2307, "TAXONOMIC")),1,0)</f>
        <v>0</v>
      </c>
      <c r="S2307">
        <f>IF(COUNTIF(L2307:M2307, "UNRELATED"),1,0)</f>
        <v>0</v>
      </c>
    </row>
    <row r="2308" spans="1:19" x14ac:dyDescent="0.35">
      <c r="A2308">
        <v>3984</v>
      </c>
      <c r="B2308">
        <v>2</v>
      </c>
      <c r="C2308">
        <v>6</v>
      </c>
      <c r="D2308" t="s">
        <v>0</v>
      </c>
      <c r="E2308" t="s">
        <v>1</v>
      </c>
      <c r="F2308" t="s">
        <v>2</v>
      </c>
      <c r="G2308" t="s">
        <v>3</v>
      </c>
      <c r="H2308" t="s">
        <v>4</v>
      </c>
      <c r="I2308" t="s">
        <v>5</v>
      </c>
      <c r="J2308" t="s">
        <v>0</v>
      </c>
      <c r="K2308" t="s">
        <v>2</v>
      </c>
      <c r="L2308" t="s">
        <v>6</v>
      </c>
      <c r="M2308" t="s">
        <v>7</v>
      </c>
      <c r="N2308">
        <v>15.3817276744</v>
      </c>
      <c r="O2308">
        <f>IF(AND(COUNTIF(L2308:M2308, "BASE"),COUNTIF(L2308:M2308, "TAXONOMIC")),1,0)</f>
        <v>0</v>
      </c>
      <c r="P2308">
        <f>IF(AND(COUNTIF(L2308:M2308, "BASE"),COUNTIF(L2308:M2308, "THEMATIC")),1,0)</f>
        <v>1</v>
      </c>
      <c r="Q2308" t="s">
        <v>353</v>
      </c>
      <c r="R2308">
        <f>IF(AND(COUNTIF(L2308:M2308, "THEMATIC"),COUNTIF(L2308:M2308, "TAXONOMIC")),1,0)</f>
        <v>0</v>
      </c>
      <c r="S2308">
        <f>IF(COUNTIF(L2308:M2308, "UNRELATED"),1,0)</f>
        <v>0</v>
      </c>
    </row>
    <row r="2309" spans="1:19" x14ac:dyDescent="0.35">
      <c r="A2309">
        <v>3984</v>
      </c>
      <c r="B2309">
        <v>2</v>
      </c>
      <c r="C2309">
        <v>7</v>
      </c>
      <c r="D2309" t="s">
        <v>279</v>
      </c>
      <c r="E2309" t="s">
        <v>280</v>
      </c>
      <c r="F2309" t="s">
        <v>281</v>
      </c>
      <c r="G2309" t="s">
        <v>282</v>
      </c>
      <c r="H2309" t="s">
        <v>283</v>
      </c>
      <c r="I2309" t="s">
        <v>284</v>
      </c>
      <c r="J2309" t="s">
        <v>280</v>
      </c>
      <c r="K2309" t="s">
        <v>279</v>
      </c>
      <c r="L2309" t="s">
        <v>14</v>
      </c>
      <c r="M2309" t="s">
        <v>6</v>
      </c>
      <c r="N2309">
        <v>9.9394112852200003</v>
      </c>
      <c r="O2309">
        <f>IF(AND(COUNTIF(L2309:M2309, "BASE"),COUNTIF(L2309:M2309, "TAXONOMIC")),1,0)</f>
        <v>1</v>
      </c>
      <c r="P2309">
        <f>IF(AND(COUNTIF(L2309:M2309, "BASE"),COUNTIF(L2309:M2309, "THEMATIC")),1,0)</f>
        <v>0</v>
      </c>
      <c r="Q2309" t="s">
        <v>354</v>
      </c>
      <c r="R2309">
        <f>IF(AND(COUNTIF(L2309:M2309, "THEMATIC"),COUNTIF(L2309:M2309, "TAXONOMIC")),1,0)</f>
        <v>0</v>
      </c>
      <c r="S2309">
        <f>IF(COUNTIF(L2309:M2309, "UNRELATED"),1,0)</f>
        <v>0</v>
      </c>
    </row>
    <row r="2310" spans="1:19" x14ac:dyDescent="0.35">
      <c r="A2310">
        <v>3984</v>
      </c>
      <c r="B2310">
        <v>2</v>
      </c>
      <c r="C2310">
        <v>8</v>
      </c>
      <c r="D2310" t="s">
        <v>152</v>
      </c>
      <c r="E2310" t="s">
        <v>50</v>
      </c>
      <c r="F2310" t="s">
        <v>153</v>
      </c>
      <c r="G2310" t="s">
        <v>154</v>
      </c>
      <c r="H2310" t="s">
        <v>155</v>
      </c>
      <c r="I2310" t="s">
        <v>156</v>
      </c>
      <c r="J2310" t="s">
        <v>152</v>
      </c>
      <c r="K2310" t="s">
        <v>50</v>
      </c>
      <c r="L2310" t="s">
        <v>6</v>
      </c>
      <c r="M2310" t="s">
        <v>14</v>
      </c>
      <c r="N2310">
        <v>7.9627828875100004</v>
      </c>
      <c r="O2310">
        <f>IF(AND(COUNTIF(L2310:M2310, "BASE"),COUNTIF(L2310:M2310, "TAXONOMIC")),1,0)</f>
        <v>1</v>
      </c>
      <c r="P2310">
        <f>IF(AND(COUNTIF(L2310:M2310, "BASE"),COUNTIF(L2310:M2310, "THEMATIC")),1,0)</f>
        <v>0</v>
      </c>
      <c r="Q2310" t="s">
        <v>354</v>
      </c>
      <c r="R2310">
        <f>IF(AND(COUNTIF(L2310:M2310, "THEMATIC"),COUNTIF(L2310:M2310, "TAXONOMIC")),1,0)</f>
        <v>0</v>
      </c>
      <c r="S2310">
        <f>IF(COUNTIF(L2310:M2310, "UNRELATED"),1,0)</f>
        <v>0</v>
      </c>
    </row>
    <row r="2311" spans="1:19" x14ac:dyDescent="0.35">
      <c r="A2311">
        <v>3984</v>
      </c>
      <c r="B2311">
        <v>2</v>
      </c>
      <c r="C2311">
        <v>9</v>
      </c>
      <c r="D2311" t="s">
        <v>351</v>
      </c>
      <c r="E2311" t="s">
        <v>304</v>
      </c>
      <c r="F2311" t="s">
        <v>81</v>
      </c>
      <c r="G2311" t="s">
        <v>249</v>
      </c>
      <c r="H2311" t="s">
        <v>305</v>
      </c>
      <c r="I2311" t="s">
        <v>306</v>
      </c>
      <c r="J2311" t="s">
        <v>304</v>
      </c>
      <c r="K2311" t="s">
        <v>175</v>
      </c>
      <c r="L2311" t="s">
        <v>14</v>
      </c>
      <c r="M2311" t="s">
        <v>6</v>
      </c>
      <c r="N2311">
        <v>7.8140809641900004</v>
      </c>
      <c r="O2311">
        <f>IF(AND(COUNTIF(L2311:M2311, "BASE"),COUNTIF(L2311:M2311, "TAXONOMIC")),1,0)</f>
        <v>1</v>
      </c>
      <c r="P2311">
        <f>IF(AND(COUNTIF(L2311:M2311, "BASE"),COUNTIF(L2311:M2311, "THEMATIC")),1,0)</f>
        <v>0</v>
      </c>
      <c r="Q2311" t="s">
        <v>354</v>
      </c>
      <c r="R2311">
        <f>IF(AND(COUNTIF(L2311:M2311, "THEMATIC"),COUNTIF(L2311:M2311, "TAXONOMIC")),1,0)</f>
        <v>0</v>
      </c>
      <c r="S2311">
        <f>IF(COUNTIF(L2311:M2311, "UNRELATED"),1,0)</f>
        <v>0</v>
      </c>
    </row>
    <row r="2312" spans="1:19" x14ac:dyDescent="0.35">
      <c r="A2312">
        <v>3984</v>
      </c>
      <c r="B2312">
        <v>2</v>
      </c>
      <c r="C2312">
        <v>10</v>
      </c>
      <c r="D2312" t="s">
        <v>27</v>
      </c>
      <c r="E2312" t="s">
        <v>28</v>
      </c>
      <c r="F2312" t="s">
        <v>29</v>
      </c>
      <c r="G2312" t="s">
        <v>30</v>
      </c>
      <c r="H2312" t="s">
        <v>31</v>
      </c>
      <c r="I2312" t="s">
        <v>32</v>
      </c>
      <c r="J2312" t="s">
        <v>27</v>
      </c>
      <c r="K2312" t="s">
        <v>29</v>
      </c>
      <c r="L2312" t="s">
        <v>6</v>
      </c>
      <c r="M2312" t="s">
        <v>7</v>
      </c>
      <c r="N2312">
        <v>24.3078691732</v>
      </c>
      <c r="O2312">
        <f>IF(AND(COUNTIF(L2312:M2312, "BASE"),COUNTIF(L2312:M2312, "TAXONOMIC")),1,0)</f>
        <v>0</v>
      </c>
      <c r="P2312">
        <f>IF(AND(COUNTIF(L2312:M2312, "BASE"),COUNTIF(L2312:M2312, "THEMATIC")),1,0)</f>
        <v>1</v>
      </c>
      <c r="Q2312" t="s">
        <v>353</v>
      </c>
      <c r="R2312">
        <f>IF(AND(COUNTIF(L2312:M2312, "THEMATIC"),COUNTIF(L2312:M2312, "TAXONOMIC")),1,0)</f>
        <v>0</v>
      </c>
      <c r="S2312">
        <f>IF(COUNTIF(L2312:M2312, "UNRELATED"),1,0)</f>
        <v>0</v>
      </c>
    </row>
    <row r="2313" spans="1:19" x14ac:dyDescent="0.35">
      <c r="A2313">
        <v>3984</v>
      </c>
      <c r="B2313">
        <v>2</v>
      </c>
      <c r="C2313">
        <v>11</v>
      </c>
      <c r="D2313" t="s">
        <v>253</v>
      </c>
      <c r="E2313" t="s">
        <v>275</v>
      </c>
      <c r="F2313" t="s">
        <v>234</v>
      </c>
      <c r="G2313" t="s">
        <v>276</v>
      </c>
      <c r="H2313" t="s">
        <v>277</v>
      </c>
      <c r="I2313" t="s">
        <v>278</v>
      </c>
      <c r="J2313" t="s">
        <v>253</v>
      </c>
      <c r="K2313" t="s">
        <v>275</v>
      </c>
      <c r="L2313" t="s">
        <v>6</v>
      </c>
      <c r="M2313" t="s">
        <v>14</v>
      </c>
      <c r="N2313">
        <v>5.4631857950000002</v>
      </c>
      <c r="O2313">
        <f>IF(AND(COUNTIF(L2313:M2313, "BASE"),COUNTIF(L2313:M2313, "TAXONOMIC")),1,0)</f>
        <v>1</v>
      </c>
      <c r="P2313">
        <f>IF(AND(COUNTIF(L2313:M2313, "BASE"),COUNTIF(L2313:M2313, "THEMATIC")),1,0)</f>
        <v>0</v>
      </c>
      <c r="Q2313" t="s">
        <v>354</v>
      </c>
      <c r="R2313">
        <f>IF(AND(COUNTIF(L2313:M2313, "THEMATIC"),COUNTIF(L2313:M2313, "TAXONOMIC")),1,0)</f>
        <v>0</v>
      </c>
      <c r="S2313">
        <f>IF(COUNTIF(L2313:M2313, "UNRELATED"),1,0)</f>
        <v>0</v>
      </c>
    </row>
    <row r="2314" spans="1:19" x14ac:dyDescent="0.35">
      <c r="A2314">
        <v>3984</v>
      </c>
      <c r="B2314">
        <v>2</v>
      </c>
      <c r="C2314">
        <v>12</v>
      </c>
      <c r="D2314" t="s">
        <v>260</v>
      </c>
      <c r="E2314" t="s">
        <v>261</v>
      </c>
      <c r="F2314" t="s">
        <v>145</v>
      </c>
      <c r="G2314" t="s">
        <v>262</v>
      </c>
      <c r="H2314" t="s">
        <v>263</v>
      </c>
      <c r="I2314" t="s">
        <v>264</v>
      </c>
      <c r="J2314" t="s">
        <v>261</v>
      </c>
      <c r="K2314" t="s">
        <v>260</v>
      </c>
      <c r="L2314" t="s">
        <v>14</v>
      </c>
      <c r="M2314" t="s">
        <v>6</v>
      </c>
      <c r="N2314">
        <v>13.6156870314</v>
      </c>
      <c r="O2314">
        <f>IF(AND(COUNTIF(L2314:M2314, "BASE"),COUNTIF(L2314:M2314, "TAXONOMIC")),1,0)</f>
        <v>1</v>
      </c>
      <c r="P2314">
        <f>IF(AND(COUNTIF(L2314:M2314, "BASE"),COUNTIF(L2314:M2314, "THEMATIC")),1,0)</f>
        <v>0</v>
      </c>
      <c r="Q2314" t="s">
        <v>354</v>
      </c>
      <c r="R2314">
        <f>IF(AND(COUNTIF(L2314:M2314, "THEMATIC"),COUNTIF(L2314:M2314, "TAXONOMIC")),1,0)</f>
        <v>0</v>
      </c>
      <c r="S2314">
        <f>IF(COUNTIF(L2314:M2314, "UNRELATED"),1,0)</f>
        <v>0</v>
      </c>
    </row>
    <row r="2315" spans="1:19" x14ac:dyDescent="0.35">
      <c r="A2315">
        <v>3984</v>
      </c>
      <c r="B2315">
        <v>2</v>
      </c>
      <c r="C2315">
        <v>13</v>
      </c>
      <c r="D2315" t="s">
        <v>45</v>
      </c>
      <c r="E2315" t="s">
        <v>46</v>
      </c>
      <c r="F2315" t="s">
        <v>47</v>
      </c>
      <c r="G2315" t="s">
        <v>48</v>
      </c>
      <c r="H2315" t="s">
        <v>49</v>
      </c>
      <c r="I2315" t="s">
        <v>50</v>
      </c>
      <c r="J2315" t="s">
        <v>45</v>
      </c>
      <c r="K2315" t="s">
        <v>46</v>
      </c>
      <c r="L2315" t="s">
        <v>6</v>
      </c>
      <c r="M2315" t="s">
        <v>14</v>
      </c>
      <c r="N2315">
        <v>12.0571681411</v>
      </c>
      <c r="O2315">
        <f>IF(AND(COUNTIF(L2315:M2315, "BASE"),COUNTIF(L2315:M2315, "TAXONOMIC")),1,0)</f>
        <v>1</v>
      </c>
      <c r="P2315">
        <f>IF(AND(COUNTIF(L2315:M2315, "BASE"),COUNTIF(L2315:M2315, "THEMATIC")),1,0)</f>
        <v>0</v>
      </c>
      <c r="Q2315" t="s">
        <v>354</v>
      </c>
      <c r="R2315">
        <f>IF(AND(COUNTIF(L2315:M2315, "THEMATIC"),COUNTIF(L2315:M2315, "TAXONOMIC")),1,0)</f>
        <v>0</v>
      </c>
      <c r="S2315">
        <f>IF(COUNTIF(L2315:M2315, "UNRELATED"),1,0)</f>
        <v>0</v>
      </c>
    </row>
    <row r="2316" spans="1:19" x14ac:dyDescent="0.35">
      <c r="A2316">
        <v>3984</v>
      </c>
      <c r="B2316">
        <v>2</v>
      </c>
      <c r="C2316">
        <v>14</v>
      </c>
      <c r="D2316" t="s">
        <v>63</v>
      </c>
      <c r="E2316" t="s">
        <v>64</v>
      </c>
      <c r="F2316" t="s">
        <v>65</v>
      </c>
      <c r="G2316" t="s">
        <v>66</v>
      </c>
      <c r="H2316" t="s">
        <v>67</v>
      </c>
      <c r="I2316" t="s">
        <v>68</v>
      </c>
      <c r="J2316" t="s">
        <v>63</v>
      </c>
      <c r="K2316" t="s">
        <v>64</v>
      </c>
      <c r="L2316" t="s">
        <v>6</v>
      </c>
      <c r="M2316" t="s">
        <v>14</v>
      </c>
      <c r="N2316">
        <v>13.553755182</v>
      </c>
      <c r="O2316">
        <f>IF(AND(COUNTIF(L2316:M2316, "BASE"),COUNTIF(L2316:M2316, "TAXONOMIC")),1,0)</f>
        <v>1</v>
      </c>
      <c r="P2316">
        <f>IF(AND(COUNTIF(L2316:M2316, "BASE"),COUNTIF(L2316:M2316, "THEMATIC")),1,0)</f>
        <v>0</v>
      </c>
      <c r="Q2316" t="s">
        <v>354</v>
      </c>
      <c r="R2316">
        <f>IF(AND(COUNTIF(L2316:M2316, "THEMATIC"),COUNTIF(L2316:M2316, "TAXONOMIC")),1,0)</f>
        <v>0</v>
      </c>
      <c r="S2316">
        <f>IF(COUNTIF(L2316:M2316, "UNRELATED"),1,0)</f>
        <v>0</v>
      </c>
    </row>
    <row r="2317" spans="1:19" x14ac:dyDescent="0.35">
      <c r="A2317">
        <v>3984</v>
      </c>
      <c r="B2317">
        <v>2</v>
      </c>
      <c r="C2317">
        <v>15</v>
      </c>
      <c r="D2317" t="s">
        <v>307</v>
      </c>
      <c r="E2317" t="s">
        <v>308</v>
      </c>
      <c r="F2317" t="s">
        <v>309</v>
      </c>
      <c r="G2317" t="s">
        <v>310</v>
      </c>
      <c r="H2317" t="s">
        <v>311</v>
      </c>
      <c r="I2317" t="s">
        <v>312</v>
      </c>
      <c r="J2317" t="s">
        <v>307</v>
      </c>
      <c r="K2317" t="s">
        <v>308</v>
      </c>
      <c r="L2317" t="s">
        <v>6</v>
      </c>
      <c r="M2317" t="s">
        <v>14</v>
      </c>
      <c r="N2317">
        <v>11.246800412800001</v>
      </c>
      <c r="O2317">
        <f>IF(AND(COUNTIF(L2317:M2317, "BASE"),COUNTIF(L2317:M2317, "TAXONOMIC")),1,0)</f>
        <v>1</v>
      </c>
      <c r="P2317">
        <f>IF(AND(COUNTIF(L2317:M2317, "BASE"),COUNTIF(L2317:M2317, "THEMATIC")),1,0)</f>
        <v>0</v>
      </c>
      <c r="Q2317" t="s">
        <v>354</v>
      </c>
      <c r="R2317">
        <f>IF(AND(COUNTIF(L2317:M2317, "THEMATIC"),COUNTIF(L2317:M2317, "TAXONOMIC")),1,0)</f>
        <v>0</v>
      </c>
      <c r="S2317">
        <f>IF(COUNTIF(L2317:M2317, "UNRELATED"),1,0)</f>
        <v>0</v>
      </c>
    </row>
    <row r="2318" spans="1:19" x14ac:dyDescent="0.35">
      <c r="A2318">
        <v>3984</v>
      </c>
      <c r="B2318">
        <v>2</v>
      </c>
      <c r="C2318">
        <v>16</v>
      </c>
      <c r="D2318" t="s">
        <v>91</v>
      </c>
      <c r="E2318" t="s">
        <v>92</v>
      </c>
      <c r="F2318" t="s">
        <v>93</v>
      </c>
      <c r="G2318" t="s">
        <v>94</v>
      </c>
      <c r="H2318" t="s">
        <v>95</v>
      </c>
      <c r="I2318" t="s">
        <v>96</v>
      </c>
      <c r="J2318" t="s">
        <v>92</v>
      </c>
      <c r="K2318" t="s">
        <v>91</v>
      </c>
      <c r="L2318" t="s">
        <v>14</v>
      </c>
      <c r="M2318" t="s">
        <v>6</v>
      </c>
      <c r="N2318">
        <v>15.8522445943</v>
      </c>
      <c r="O2318">
        <f>IF(AND(COUNTIF(L2318:M2318, "BASE"),COUNTIF(L2318:M2318, "TAXONOMIC")),1,0)</f>
        <v>1</v>
      </c>
      <c r="P2318">
        <f>IF(AND(COUNTIF(L2318:M2318, "BASE"),COUNTIF(L2318:M2318, "THEMATIC")),1,0)</f>
        <v>0</v>
      </c>
      <c r="Q2318" t="s">
        <v>354</v>
      </c>
      <c r="R2318">
        <f>IF(AND(COUNTIF(L2318:M2318, "THEMATIC"),COUNTIF(L2318:M2318, "TAXONOMIC")),1,0)</f>
        <v>0</v>
      </c>
      <c r="S2318">
        <f>IF(COUNTIF(L2318:M2318, "UNRELATED"),1,0)</f>
        <v>0</v>
      </c>
    </row>
    <row r="2319" spans="1:19" x14ac:dyDescent="0.35">
      <c r="A2319">
        <v>3984</v>
      </c>
      <c r="B2319">
        <v>2</v>
      </c>
      <c r="C2319">
        <v>17</v>
      </c>
      <c r="D2319" t="s">
        <v>33</v>
      </c>
      <c r="E2319" t="s">
        <v>34</v>
      </c>
      <c r="F2319" t="s">
        <v>35</v>
      </c>
      <c r="G2319" t="s">
        <v>36</v>
      </c>
      <c r="H2319" t="s">
        <v>37</v>
      </c>
      <c r="I2319" t="s">
        <v>38</v>
      </c>
      <c r="J2319" t="s">
        <v>33</v>
      </c>
      <c r="K2319" t="s">
        <v>34</v>
      </c>
      <c r="L2319" t="s">
        <v>6</v>
      </c>
      <c r="M2319" t="s">
        <v>14</v>
      </c>
      <c r="N2319">
        <v>20.003860891199999</v>
      </c>
      <c r="O2319">
        <f>IF(AND(COUNTIF(L2319:M2319, "BASE"),COUNTIF(L2319:M2319, "TAXONOMIC")),1,0)</f>
        <v>1</v>
      </c>
      <c r="P2319">
        <f>IF(AND(COUNTIF(L2319:M2319, "BASE"),COUNTIF(L2319:M2319, "THEMATIC")),1,0)</f>
        <v>0</v>
      </c>
      <c r="Q2319" t="s">
        <v>354</v>
      </c>
      <c r="R2319">
        <f>IF(AND(COUNTIF(L2319:M2319, "THEMATIC"),COUNTIF(L2319:M2319, "TAXONOMIC")),1,0)</f>
        <v>0</v>
      </c>
      <c r="S2319">
        <f>IF(COUNTIF(L2319:M2319, "UNRELATED"),1,0)</f>
        <v>0</v>
      </c>
    </row>
    <row r="2320" spans="1:19" x14ac:dyDescent="0.35">
      <c r="A2320">
        <v>3984</v>
      </c>
      <c r="B2320">
        <v>2</v>
      </c>
      <c r="C2320">
        <v>18</v>
      </c>
      <c r="D2320" t="s">
        <v>4</v>
      </c>
      <c r="E2320" t="s">
        <v>236</v>
      </c>
      <c r="F2320" t="s">
        <v>290</v>
      </c>
      <c r="G2320" t="s">
        <v>291</v>
      </c>
      <c r="H2320" t="s">
        <v>292</v>
      </c>
      <c r="I2320" t="s">
        <v>146</v>
      </c>
      <c r="J2320" t="s">
        <v>236</v>
      </c>
      <c r="K2320" t="s">
        <v>4</v>
      </c>
      <c r="L2320" t="s">
        <v>14</v>
      </c>
      <c r="M2320" t="s">
        <v>6</v>
      </c>
      <c r="N2320">
        <v>6.5746811999699997</v>
      </c>
      <c r="O2320">
        <f>IF(AND(COUNTIF(L2320:M2320, "BASE"),COUNTIF(L2320:M2320, "TAXONOMIC")),1,0)</f>
        <v>1</v>
      </c>
      <c r="P2320">
        <f>IF(AND(COUNTIF(L2320:M2320, "BASE"),COUNTIF(L2320:M2320, "THEMATIC")),1,0)</f>
        <v>0</v>
      </c>
      <c r="Q2320" t="s">
        <v>354</v>
      </c>
      <c r="R2320">
        <f>IF(AND(COUNTIF(L2320:M2320, "THEMATIC"),COUNTIF(L2320:M2320, "TAXONOMIC")),1,0)</f>
        <v>0</v>
      </c>
      <c r="S2320">
        <f>IF(COUNTIF(L2320:M2320, "UNRELATED"),1,0)</f>
        <v>0</v>
      </c>
    </row>
    <row r="2321" spans="1:19" x14ac:dyDescent="0.35">
      <c r="A2321">
        <v>3984</v>
      </c>
      <c r="B2321">
        <v>2</v>
      </c>
      <c r="C2321">
        <v>19</v>
      </c>
      <c r="D2321" t="s">
        <v>214</v>
      </c>
      <c r="E2321" t="s">
        <v>215</v>
      </c>
      <c r="F2321" t="s">
        <v>216</v>
      </c>
      <c r="G2321" t="s">
        <v>217</v>
      </c>
      <c r="H2321" t="s">
        <v>218</v>
      </c>
      <c r="I2321" t="s">
        <v>219</v>
      </c>
      <c r="J2321" t="s">
        <v>215</v>
      </c>
      <c r="K2321" t="s">
        <v>214</v>
      </c>
      <c r="L2321" t="s">
        <v>14</v>
      </c>
      <c r="M2321" t="s">
        <v>6</v>
      </c>
      <c r="N2321">
        <v>7.7672040088800003</v>
      </c>
      <c r="O2321">
        <f>IF(AND(COUNTIF(L2321:M2321, "BASE"),COUNTIF(L2321:M2321, "TAXONOMIC")),1,0)</f>
        <v>1</v>
      </c>
      <c r="P2321">
        <f>IF(AND(COUNTIF(L2321:M2321, "BASE"),COUNTIF(L2321:M2321, "THEMATIC")),1,0)</f>
        <v>0</v>
      </c>
      <c r="Q2321" t="s">
        <v>354</v>
      </c>
      <c r="R2321">
        <f>IF(AND(COUNTIF(L2321:M2321, "THEMATIC"),COUNTIF(L2321:M2321, "TAXONOMIC")),1,0)</f>
        <v>0</v>
      </c>
      <c r="S2321">
        <f>IF(COUNTIF(L2321:M2321, "UNRELATED"),1,0)</f>
        <v>0</v>
      </c>
    </row>
    <row r="2322" spans="1:19" x14ac:dyDescent="0.35">
      <c r="A2322">
        <v>3984</v>
      </c>
      <c r="B2322">
        <v>2</v>
      </c>
      <c r="C2322">
        <v>20</v>
      </c>
      <c r="D2322" t="s">
        <v>197</v>
      </c>
      <c r="E2322" t="s">
        <v>198</v>
      </c>
      <c r="F2322" t="s">
        <v>199</v>
      </c>
      <c r="G2322" t="s">
        <v>200</v>
      </c>
      <c r="H2322" t="s">
        <v>201</v>
      </c>
      <c r="I2322" t="s">
        <v>202</v>
      </c>
      <c r="J2322" t="s">
        <v>198</v>
      </c>
      <c r="K2322" t="s">
        <v>197</v>
      </c>
      <c r="L2322" t="s">
        <v>14</v>
      </c>
      <c r="M2322" t="s">
        <v>6</v>
      </c>
      <c r="N2322">
        <v>10.7937753639</v>
      </c>
      <c r="O2322">
        <f>IF(AND(COUNTIF(L2322:M2322, "BASE"),COUNTIF(L2322:M2322, "TAXONOMIC")),1,0)</f>
        <v>1</v>
      </c>
      <c r="P2322">
        <f>IF(AND(COUNTIF(L2322:M2322, "BASE"),COUNTIF(L2322:M2322, "THEMATIC")),1,0)</f>
        <v>0</v>
      </c>
      <c r="Q2322" t="s">
        <v>354</v>
      </c>
      <c r="R2322">
        <f>IF(AND(COUNTIF(L2322:M2322, "THEMATIC"),COUNTIF(L2322:M2322, "TAXONOMIC")),1,0)</f>
        <v>0</v>
      </c>
      <c r="S2322">
        <f>IF(COUNTIF(L2322:M2322, "UNRELATED"),1,0)</f>
        <v>0</v>
      </c>
    </row>
    <row r="2323" spans="1:19" x14ac:dyDescent="0.35">
      <c r="A2323">
        <v>3984</v>
      </c>
      <c r="B2323">
        <v>2</v>
      </c>
      <c r="C2323">
        <v>21</v>
      </c>
      <c r="D2323" t="s">
        <v>265</v>
      </c>
      <c r="E2323" t="s">
        <v>266</v>
      </c>
      <c r="F2323" t="s">
        <v>267</v>
      </c>
      <c r="G2323" t="s">
        <v>268</v>
      </c>
      <c r="H2323" t="s">
        <v>269</v>
      </c>
      <c r="I2323" t="s">
        <v>270</v>
      </c>
      <c r="J2323" t="s">
        <v>265</v>
      </c>
      <c r="K2323" t="s">
        <v>266</v>
      </c>
      <c r="L2323" t="s">
        <v>6</v>
      </c>
      <c r="M2323" t="s">
        <v>14</v>
      </c>
      <c r="N2323">
        <v>6.9237369667999999</v>
      </c>
      <c r="O2323">
        <f>IF(AND(COUNTIF(L2323:M2323, "BASE"),COUNTIF(L2323:M2323, "TAXONOMIC")),1,0)</f>
        <v>1</v>
      </c>
      <c r="P2323">
        <f>IF(AND(COUNTIF(L2323:M2323, "BASE"),COUNTIF(L2323:M2323, "THEMATIC")),1,0)</f>
        <v>0</v>
      </c>
      <c r="Q2323" t="s">
        <v>354</v>
      </c>
      <c r="R2323">
        <f>IF(AND(COUNTIF(L2323:M2323, "THEMATIC"),COUNTIF(L2323:M2323, "TAXONOMIC")),1,0)</f>
        <v>0</v>
      </c>
      <c r="S2323">
        <f>IF(COUNTIF(L2323:M2323, "UNRELATED"),1,0)</f>
        <v>0</v>
      </c>
    </row>
    <row r="2324" spans="1:19" x14ac:dyDescent="0.35">
      <c r="A2324">
        <v>3984</v>
      </c>
      <c r="B2324">
        <v>2</v>
      </c>
      <c r="C2324">
        <v>22</v>
      </c>
      <c r="D2324" t="s">
        <v>109</v>
      </c>
      <c r="E2324" t="s">
        <v>110</v>
      </c>
      <c r="F2324" t="s">
        <v>111</v>
      </c>
      <c r="G2324" t="s">
        <v>112</v>
      </c>
      <c r="H2324" t="s">
        <v>113</v>
      </c>
      <c r="I2324" t="s">
        <v>114</v>
      </c>
      <c r="J2324" t="s">
        <v>110</v>
      </c>
      <c r="K2324" t="s">
        <v>109</v>
      </c>
      <c r="L2324" t="s">
        <v>14</v>
      </c>
      <c r="M2324" t="s">
        <v>6</v>
      </c>
      <c r="N2324">
        <v>8.6918576973300006</v>
      </c>
      <c r="O2324">
        <f>IF(AND(COUNTIF(L2324:M2324, "BASE"),COUNTIF(L2324:M2324, "TAXONOMIC")),1,0)</f>
        <v>1</v>
      </c>
      <c r="P2324">
        <f>IF(AND(COUNTIF(L2324:M2324, "BASE"),COUNTIF(L2324:M2324, "THEMATIC")),1,0)</f>
        <v>0</v>
      </c>
      <c r="Q2324" t="s">
        <v>354</v>
      </c>
      <c r="R2324">
        <f>IF(AND(COUNTIF(L2324:M2324, "THEMATIC"),COUNTIF(L2324:M2324, "TAXONOMIC")),1,0)</f>
        <v>0</v>
      </c>
      <c r="S2324">
        <f>IF(COUNTIF(L2324:M2324, "UNRELATED"),1,0)</f>
        <v>0</v>
      </c>
    </row>
    <row r="2325" spans="1:19" x14ac:dyDescent="0.35">
      <c r="A2325">
        <v>3984</v>
      </c>
      <c r="B2325">
        <v>2</v>
      </c>
      <c r="C2325">
        <v>23</v>
      </c>
      <c r="D2325" t="s">
        <v>238</v>
      </c>
      <c r="E2325" t="s">
        <v>239</v>
      </c>
      <c r="F2325" t="s">
        <v>240</v>
      </c>
      <c r="G2325" t="s">
        <v>241</v>
      </c>
      <c r="H2325" t="s">
        <v>242</v>
      </c>
      <c r="I2325" t="s">
        <v>243</v>
      </c>
      <c r="J2325" t="s">
        <v>239</v>
      </c>
      <c r="K2325" t="s">
        <v>238</v>
      </c>
      <c r="L2325" t="s">
        <v>14</v>
      </c>
      <c r="M2325" t="s">
        <v>6</v>
      </c>
      <c r="N2325">
        <v>11.364177536</v>
      </c>
      <c r="O2325">
        <f>IF(AND(COUNTIF(L2325:M2325, "BASE"),COUNTIF(L2325:M2325, "TAXONOMIC")),1,0)</f>
        <v>1</v>
      </c>
      <c r="P2325">
        <f>IF(AND(COUNTIF(L2325:M2325, "BASE"),COUNTIF(L2325:M2325, "THEMATIC")),1,0)</f>
        <v>0</v>
      </c>
      <c r="Q2325" t="s">
        <v>354</v>
      </c>
      <c r="R2325">
        <f>IF(AND(COUNTIF(L2325:M2325, "THEMATIC"),COUNTIF(L2325:M2325, "TAXONOMIC")),1,0)</f>
        <v>0</v>
      </c>
      <c r="S2325">
        <f>IF(COUNTIF(L2325:M2325, "UNRELATED"),1,0)</f>
        <v>0</v>
      </c>
    </row>
    <row r="2326" spans="1:19" x14ac:dyDescent="0.35">
      <c r="A2326">
        <v>3984</v>
      </c>
      <c r="B2326">
        <v>2</v>
      </c>
      <c r="C2326">
        <v>24</v>
      </c>
      <c r="D2326" t="s">
        <v>187</v>
      </c>
      <c r="E2326" t="s">
        <v>188</v>
      </c>
      <c r="F2326" t="s">
        <v>189</v>
      </c>
      <c r="G2326" t="s">
        <v>190</v>
      </c>
      <c r="H2326" t="s">
        <v>191</v>
      </c>
      <c r="I2326" t="s">
        <v>58</v>
      </c>
      <c r="J2326" t="s">
        <v>188</v>
      </c>
      <c r="K2326" t="s">
        <v>187</v>
      </c>
      <c r="L2326" t="s">
        <v>14</v>
      </c>
      <c r="M2326" t="s">
        <v>6</v>
      </c>
      <c r="N2326">
        <v>9.1015852763100007</v>
      </c>
      <c r="O2326">
        <f>IF(AND(COUNTIF(L2326:M2326, "BASE"),COUNTIF(L2326:M2326, "TAXONOMIC")),1,0)</f>
        <v>1</v>
      </c>
      <c r="P2326">
        <f>IF(AND(COUNTIF(L2326:M2326, "BASE"),COUNTIF(L2326:M2326, "THEMATIC")),1,0)</f>
        <v>0</v>
      </c>
      <c r="Q2326" t="s">
        <v>354</v>
      </c>
      <c r="R2326">
        <f>IF(AND(COUNTIF(L2326:M2326, "THEMATIC"),COUNTIF(L2326:M2326, "TAXONOMIC")),1,0)</f>
        <v>0</v>
      </c>
      <c r="S2326">
        <f>IF(COUNTIF(L2326:M2326, "UNRELATED"),1,0)</f>
        <v>0</v>
      </c>
    </row>
    <row r="2327" spans="1:19" x14ac:dyDescent="0.35">
      <c r="A2327">
        <v>3984</v>
      </c>
      <c r="B2327">
        <v>2</v>
      </c>
      <c r="C2327">
        <v>25</v>
      </c>
      <c r="D2327" t="s">
        <v>36</v>
      </c>
      <c r="E2327" t="s">
        <v>271</v>
      </c>
      <c r="F2327" t="s">
        <v>165</v>
      </c>
      <c r="G2327" t="s">
        <v>272</v>
      </c>
      <c r="H2327" t="s">
        <v>273</v>
      </c>
      <c r="I2327" t="s">
        <v>274</v>
      </c>
      <c r="J2327" t="s">
        <v>36</v>
      </c>
      <c r="K2327" t="s">
        <v>271</v>
      </c>
      <c r="L2327" t="s">
        <v>6</v>
      </c>
      <c r="M2327" t="s">
        <v>14</v>
      </c>
      <c r="N2327">
        <v>7.7259836465799996</v>
      </c>
      <c r="O2327">
        <f>IF(AND(COUNTIF(L2327:M2327, "BASE"),COUNTIF(L2327:M2327, "TAXONOMIC")),1,0)</f>
        <v>1</v>
      </c>
      <c r="P2327">
        <f>IF(AND(COUNTIF(L2327:M2327, "BASE"),COUNTIF(L2327:M2327, "THEMATIC")),1,0)</f>
        <v>0</v>
      </c>
      <c r="Q2327" t="s">
        <v>354</v>
      </c>
      <c r="R2327">
        <f>IF(AND(COUNTIF(L2327:M2327, "THEMATIC"),COUNTIF(L2327:M2327, "TAXONOMIC")),1,0)</f>
        <v>0</v>
      </c>
      <c r="S2327">
        <f>IF(COUNTIF(L2327:M2327, "UNRELATED"),1,0)</f>
        <v>0</v>
      </c>
    </row>
    <row r="2328" spans="1:19" x14ac:dyDescent="0.35">
      <c r="A2328">
        <v>3984</v>
      </c>
      <c r="B2328">
        <v>2</v>
      </c>
      <c r="C2328">
        <v>26</v>
      </c>
      <c r="D2328" t="s">
        <v>85</v>
      </c>
      <c r="E2328" t="s">
        <v>86</v>
      </c>
      <c r="F2328" t="s">
        <v>87</v>
      </c>
      <c r="G2328" t="s">
        <v>88</v>
      </c>
      <c r="H2328" t="s">
        <v>89</v>
      </c>
      <c r="I2328" t="s">
        <v>90</v>
      </c>
      <c r="J2328" t="s">
        <v>86</v>
      </c>
      <c r="K2328" t="s">
        <v>85</v>
      </c>
      <c r="L2328" t="s">
        <v>14</v>
      </c>
      <c r="M2328" t="s">
        <v>6</v>
      </c>
      <c r="N2328">
        <v>12.3295549878</v>
      </c>
      <c r="O2328">
        <f>IF(AND(COUNTIF(L2328:M2328, "BASE"),COUNTIF(L2328:M2328, "TAXONOMIC")),1,0)</f>
        <v>1</v>
      </c>
      <c r="P2328">
        <f>IF(AND(COUNTIF(L2328:M2328, "BASE"),COUNTIF(L2328:M2328, "THEMATIC")),1,0)</f>
        <v>0</v>
      </c>
      <c r="Q2328" t="s">
        <v>354</v>
      </c>
      <c r="R2328">
        <f>IF(AND(COUNTIF(L2328:M2328, "THEMATIC"),COUNTIF(L2328:M2328, "TAXONOMIC")),1,0)</f>
        <v>0</v>
      </c>
      <c r="S2328">
        <f>IF(COUNTIF(L2328:M2328, "UNRELATED"),1,0)</f>
        <v>0</v>
      </c>
    </row>
    <row r="2329" spans="1:19" x14ac:dyDescent="0.35">
      <c r="A2329">
        <v>3984</v>
      </c>
      <c r="B2329">
        <v>2</v>
      </c>
      <c r="C2329">
        <v>27</v>
      </c>
      <c r="D2329" t="s">
        <v>57</v>
      </c>
      <c r="E2329" t="s">
        <v>58</v>
      </c>
      <c r="F2329" t="s">
        <v>59</v>
      </c>
      <c r="G2329" t="s">
        <v>60</v>
      </c>
      <c r="H2329" t="s">
        <v>61</v>
      </c>
      <c r="I2329" t="s">
        <v>62</v>
      </c>
      <c r="J2329" t="s">
        <v>58</v>
      </c>
      <c r="K2329" t="s">
        <v>57</v>
      </c>
      <c r="L2329" t="s">
        <v>14</v>
      </c>
      <c r="M2329" t="s">
        <v>6</v>
      </c>
      <c r="N2329">
        <v>13.4045225598</v>
      </c>
      <c r="O2329">
        <f>IF(AND(COUNTIF(L2329:M2329, "BASE"),COUNTIF(L2329:M2329, "TAXONOMIC")),1,0)</f>
        <v>1</v>
      </c>
      <c r="P2329">
        <f>IF(AND(COUNTIF(L2329:M2329, "BASE"),COUNTIF(L2329:M2329, "THEMATIC")),1,0)</f>
        <v>0</v>
      </c>
      <c r="Q2329" t="s">
        <v>354</v>
      </c>
      <c r="R2329">
        <f>IF(AND(COUNTIF(L2329:M2329, "THEMATIC"),COUNTIF(L2329:M2329, "TAXONOMIC")),1,0)</f>
        <v>0</v>
      </c>
      <c r="S2329">
        <f>IF(COUNTIF(L2329:M2329, "UNRELATED"),1,0)</f>
        <v>0</v>
      </c>
    </row>
    <row r="2330" spans="1:19" x14ac:dyDescent="0.35">
      <c r="A2330">
        <v>3984</v>
      </c>
      <c r="B2330">
        <v>2</v>
      </c>
      <c r="C2330">
        <v>28</v>
      </c>
      <c r="D2330" t="s">
        <v>285</v>
      </c>
      <c r="E2330" t="s">
        <v>286</v>
      </c>
      <c r="F2330" t="s">
        <v>81</v>
      </c>
      <c r="G2330" t="s">
        <v>287</v>
      </c>
      <c r="H2330" t="s">
        <v>288</v>
      </c>
      <c r="I2330" t="s">
        <v>289</v>
      </c>
      <c r="J2330" t="s">
        <v>289</v>
      </c>
      <c r="K2330" t="s">
        <v>286</v>
      </c>
      <c r="L2330" t="s">
        <v>324</v>
      </c>
      <c r="M2330" t="s">
        <v>14</v>
      </c>
      <c r="N2330">
        <v>24.9311905862</v>
      </c>
      <c r="O2330">
        <f>IF(AND(COUNTIF(L2330:M2330, "BASE"),COUNTIF(L2330:M2330, "TAXONOMIC")),1,0)</f>
        <v>0</v>
      </c>
      <c r="P2330">
        <f>IF(AND(COUNTIF(L2330:M2330, "BASE"),COUNTIF(L2330:M2330, "THEMATIC")),1,0)</f>
        <v>0</v>
      </c>
      <c r="Q2330" t="s">
        <v>352</v>
      </c>
      <c r="R2330">
        <f>IF(AND(COUNTIF(L2330:M2330, "THEMATIC"),COUNTIF(L2330:M2330, "TAXONOMIC")),1,0)</f>
        <v>0</v>
      </c>
      <c r="S2330">
        <f>IF(COUNTIF(L2330:M2330, "UNRELATED"),1,0)</f>
        <v>1</v>
      </c>
    </row>
    <row r="2331" spans="1:19" x14ac:dyDescent="0.35">
      <c r="A2331">
        <v>3984</v>
      </c>
      <c r="B2331">
        <v>2</v>
      </c>
      <c r="C2331">
        <v>29</v>
      </c>
      <c r="D2331" t="s">
        <v>21</v>
      </c>
      <c r="E2331" t="s">
        <v>22</v>
      </c>
      <c r="F2331" t="s">
        <v>23</v>
      </c>
      <c r="G2331" t="s">
        <v>24</v>
      </c>
      <c r="H2331" t="s">
        <v>25</v>
      </c>
      <c r="I2331" t="s">
        <v>26</v>
      </c>
      <c r="J2331" t="s">
        <v>22</v>
      </c>
      <c r="K2331" t="s">
        <v>21</v>
      </c>
      <c r="L2331" t="s">
        <v>14</v>
      </c>
      <c r="M2331" t="s">
        <v>6</v>
      </c>
      <c r="N2331">
        <v>9.1568007903400002</v>
      </c>
      <c r="O2331">
        <f>IF(AND(COUNTIF(L2331:M2331, "BASE"),COUNTIF(L2331:M2331, "TAXONOMIC")),1,0)</f>
        <v>1</v>
      </c>
      <c r="P2331">
        <f>IF(AND(COUNTIF(L2331:M2331, "BASE"),COUNTIF(L2331:M2331, "THEMATIC")),1,0)</f>
        <v>0</v>
      </c>
      <c r="Q2331" t="s">
        <v>354</v>
      </c>
      <c r="R2331">
        <f>IF(AND(COUNTIF(L2331:M2331, "THEMATIC"),COUNTIF(L2331:M2331, "TAXONOMIC")),1,0)</f>
        <v>0</v>
      </c>
      <c r="S2331">
        <f>IF(COUNTIF(L2331:M2331, "UNRELATED"),1,0)</f>
        <v>0</v>
      </c>
    </row>
    <row r="2332" spans="1:19" x14ac:dyDescent="0.35">
      <c r="A2332">
        <v>3984</v>
      </c>
      <c r="B2332">
        <v>2</v>
      </c>
      <c r="C2332">
        <v>30</v>
      </c>
      <c r="D2332" t="s">
        <v>171</v>
      </c>
      <c r="E2332" t="s">
        <v>172</v>
      </c>
      <c r="F2332" t="s">
        <v>140</v>
      </c>
      <c r="G2332" t="s">
        <v>86</v>
      </c>
      <c r="H2332" t="s">
        <v>173</v>
      </c>
      <c r="I2332" t="s">
        <v>174</v>
      </c>
      <c r="J2332" t="s">
        <v>171</v>
      </c>
      <c r="K2332" t="s">
        <v>172</v>
      </c>
      <c r="L2332" t="s">
        <v>6</v>
      </c>
      <c r="M2332" t="s">
        <v>14</v>
      </c>
      <c r="N2332">
        <v>9.2166681123200007</v>
      </c>
      <c r="O2332">
        <f>IF(AND(COUNTIF(L2332:M2332, "BASE"),COUNTIF(L2332:M2332, "TAXONOMIC")),1,0)</f>
        <v>1</v>
      </c>
      <c r="P2332">
        <f>IF(AND(COUNTIF(L2332:M2332, "BASE"),COUNTIF(L2332:M2332, "THEMATIC")),1,0)</f>
        <v>0</v>
      </c>
      <c r="Q2332" t="s">
        <v>354</v>
      </c>
      <c r="R2332">
        <f>IF(AND(COUNTIF(L2332:M2332, "THEMATIC"),COUNTIF(L2332:M2332, "TAXONOMIC")),1,0)</f>
        <v>0</v>
      </c>
      <c r="S2332">
        <f>IF(COUNTIF(L2332:M2332, "UNRELATED"),1,0)</f>
        <v>0</v>
      </c>
    </row>
    <row r="2333" spans="1:19" x14ac:dyDescent="0.35">
      <c r="A2333">
        <v>3984</v>
      </c>
      <c r="B2333">
        <v>2</v>
      </c>
      <c r="C2333">
        <v>31</v>
      </c>
      <c r="D2333" t="s">
        <v>55</v>
      </c>
      <c r="E2333" t="s">
        <v>107</v>
      </c>
      <c r="F2333" t="s">
        <v>167</v>
      </c>
      <c r="G2333" t="s">
        <v>168</v>
      </c>
      <c r="H2333" t="s">
        <v>169</v>
      </c>
      <c r="I2333" t="s">
        <v>170</v>
      </c>
      <c r="J2333" t="s">
        <v>55</v>
      </c>
      <c r="K2333" t="s">
        <v>107</v>
      </c>
      <c r="L2333" t="s">
        <v>6</v>
      </c>
      <c r="M2333" t="s">
        <v>14</v>
      </c>
      <c r="N2333">
        <v>12.369930800600001</v>
      </c>
      <c r="O2333">
        <f>IF(AND(COUNTIF(L2333:M2333, "BASE"),COUNTIF(L2333:M2333, "TAXONOMIC")),1,0)</f>
        <v>1</v>
      </c>
      <c r="P2333">
        <f>IF(AND(COUNTIF(L2333:M2333, "BASE"),COUNTIF(L2333:M2333, "THEMATIC")),1,0)</f>
        <v>0</v>
      </c>
      <c r="Q2333" t="s">
        <v>354</v>
      </c>
      <c r="R2333">
        <f>IF(AND(COUNTIF(L2333:M2333, "THEMATIC"),COUNTIF(L2333:M2333, "TAXONOMIC")),1,0)</f>
        <v>0</v>
      </c>
      <c r="S2333">
        <f>IF(COUNTIF(L2333:M2333, "UNRELATED"),1,0)</f>
        <v>0</v>
      </c>
    </row>
    <row r="2334" spans="1:19" x14ac:dyDescent="0.35">
      <c r="A2334">
        <v>3984</v>
      </c>
      <c r="B2334">
        <v>2</v>
      </c>
      <c r="C2334">
        <v>32</v>
      </c>
      <c r="D2334" t="s">
        <v>59</v>
      </c>
      <c r="E2334" t="s">
        <v>137</v>
      </c>
      <c r="F2334" t="s">
        <v>138</v>
      </c>
      <c r="G2334" t="s">
        <v>139</v>
      </c>
      <c r="H2334" t="s">
        <v>140</v>
      </c>
      <c r="I2334" t="s">
        <v>141</v>
      </c>
      <c r="J2334" t="s">
        <v>59</v>
      </c>
      <c r="K2334" t="s">
        <v>137</v>
      </c>
      <c r="L2334" t="s">
        <v>6</v>
      </c>
      <c r="M2334" t="s">
        <v>14</v>
      </c>
      <c r="N2334">
        <v>8.8144742706799999</v>
      </c>
      <c r="O2334">
        <f>IF(AND(COUNTIF(L2334:M2334, "BASE"),COUNTIF(L2334:M2334, "TAXONOMIC")),1,0)</f>
        <v>1</v>
      </c>
      <c r="P2334">
        <f>IF(AND(COUNTIF(L2334:M2334, "BASE"),COUNTIF(L2334:M2334, "THEMATIC")),1,0)</f>
        <v>0</v>
      </c>
      <c r="Q2334" t="s">
        <v>354</v>
      </c>
      <c r="R2334">
        <f>IF(AND(COUNTIF(L2334:M2334, "THEMATIC"),COUNTIF(L2334:M2334, "TAXONOMIC")),1,0)</f>
        <v>0</v>
      </c>
      <c r="S2334">
        <f>IF(COUNTIF(L2334:M2334, "UNRELATED"),1,0)</f>
        <v>0</v>
      </c>
    </row>
    <row r="2335" spans="1:19" x14ac:dyDescent="0.35">
      <c r="A2335">
        <v>3984</v>
      </c>
      <c r="B2335">
        <v>2</v>
      </c>
      <c r="C2335">
        <v>33</v>
      </c>
      <c r="D2335" t="s">
        <v>3</v>
      </c>
      <c r="E2335" t="s">
        <v>203</v>
      </c>
      <c r="F2335" t="s">
        <v>204</v>
      </c>
      <c r="G2335" t="s">
        <v>205</v>
      </c>
      <c r="H2335" t="s">
        <v>206</v>
      </c>
      <c r="I2335" t="s">
        <v>207</v>
      </c>
      <c r="J2335" t="s">
        <v>3</v>
      </c>
      <c r="K2335" t="s">
        <v>203</v>
      </c>
      <c r="L2335" t="s">
        <v>6</v>
      </c>
      <c r="M2335" t="s">
        <v>14</v>
      </c>
      <c r="N2335">
        <v>5.7903574387300001</v>
      </c>
      <c r="O2335">
        <f>IF(AND(COUNTIF(L2335:M2335, "BASE"),COUNTIF(L2335:M2335, "TAXONOMIC")),1,0)</f>
        <v>1</v>
      </c>
      <c r="P2335">
        <f>IF(AND(COUNTIF(L2335:M2335, "BASE"),COUNTIF(L2335:M2335, "THEMATIC")),1,0)</f>
        <v>0</v>
      </c>
      <c r="Q2335" t="s">
        <v>354</v>
      </c>
      <c r="R2335">
        <f>IF(AND(COUNTIF(L2335:M2335, "THEMATIC"),COUNTIF(L2335:M2335, "TAXONOMIC")),1,0)</f>
        <v>0</v>
      </c>
      <c r="S2335">
        <f>IF(COUNTIF(L2335:M2335, "UNRELATED"),1,0)</f>
        <v>0</v>
      </c>
    </row>
    <row r="2336" spans="1:19" x14ac:dyDescent="0.35">
      <c r="A2336">
        <v>3984</v>
      </c>
      <c r="B2336">
        <v>2</v>
      </c>
      <c r="C2336">
        <v>34</v>
      </c>
      <c r="D2336" t="s">
        <v>103</v>
      </c>
      <c r="E2336" t="s">
        <v>104</v>
      </c>
      <c r="F2336" t="s">
        <v>105</v>
      </c>
      <c r="G2336" t="s">
        <v>106</v>
      </c>
      <c r="H2336" t="s">
        <v>107</v>
      </c>
      <c r="I2336" t="s">
        <v>108</v>
      </c>
      <c r="J2336" t="s">
        <v>104</v>
      </c>
      <c r="K2336" t="s">
        <v>103</v>
      </c>
      <c r="L2336" t="s">
        <v>14</v>
      </c>
      <c r="M2336" t="s">
        <v>6</v>
      </c>
      <c r="N2336">
        <v>7.5950159340900001</v>
      </c>
      <c r="O2336">
        <f>IF(AND(COUNTIF(L2336:M2336, "BASE"),COUNTIF(L2336:M2336, "TAXONOMIC")),1,0)</f>
        <v>1</v>
      </c>
      <c r="P2336">
        <f>IF(AND(COUNTIF(L2336:M2336, "BASE"),COUNTIF(L2336:M2336, "THEMATIC")),1,0)</f>
        <v>0</v>
      </c>
      <c r="Q2336" t="s">
        <v>354</v>
      </c>
      <c r="R2336">
        <f>IF(AND(COUNTIF(L2336:M2336, "THEMATIC"),COUNTIF(L2336:M2336, "TAXONOMIC")),1,0)</f>
        <v>0</v>
      </c>
      <c r="S2336">
        <f>IF(COUNTIF(L2336:M2336, "UNRELATED"),1,0)</f>
        <v>0</v>
      </c>
    </row>
    <row r="2337" spans="1:19" x14ac:dyDescent="0.35">
      <c r="A2337">
        <v>3984</v>
      </c>
      <c r="B2337">
        <v>2</v>
      </c>
      <c r="C2337">
        <v>35</v>
      </c>
      <c r="D2337" t="s">
        <v>293</v>
      </c>
      <c r="E2337" t="s">
        <v>294</v>
      </c>
      <c r="F2337" t="s">
        <v>295</v>
      </c>
      <c r="G2337" t="s">
        <v>296</v>
      </c>
      <c r="H2337" t="s">
        <v>297</v>
      </c>
      <c r="I2337" t="s">
        <v>298</v>
      </c>
      <c r="J2337" t="s">
        <v>294</v>
      </c>
      <c r="K2337" t="s">
        <v>293</v>
      </c>
      <c r="L2337" t="s">
        <v>14</v>
      </c>
      <c r="M2337" t="s">
        <v>6</v>
      </c>
      <c r="N2337">
        <v>7.7429650137200001</v>
      </c>
      <c r="O2337">
        <f>IF(AND(COUNTIF(L2337:M2337, "BASE"),COUNTIF(L2337:M2337, "TAXONOMIC")),1,0)</f>
        <v>1</v>
      </c>
      <c r="P2337">
        <f>IF(AND(COUNTIF(L2337:M2337, "BASE"),COUNTIF(L2337:M2337, "THEMATIC")),1,0)</f>
        <v>0</v>
      </c>
      <c r="Q2337" t="s">
        <v>354</v>
      </c>
      <c r="R2337">
        <f>IF(AND(COUNTIF(L2337:M2337, "THEMATIC"),COUNTIF(L2337:M2337, "TAXONOMIC")),1,0)</f>
        <v>0</v>
      </c>
      <c r="S2337">
        <f>IF(COUNTIF(L2337:M2337, "UNRELATED"),1,0)</f>
        <v>0</v>
      </c>
    </row>
    <row r="2338" spans="1:19" x14ac:dyDescent="0.35">
      <c r="A2338">
        <v>3984</v>
      </c>
      <c r="B2338">
        <v>2</v>
      </c>
      <c r="C2338">
        <v>36</v>
      </c>
      <c r="D2338" t="s">
        <v>15</v>
      </c>
      <c r="E2338" t="s">
        <v>16</v>
      </c>
      <c r="F2338" t="s">
        <v>17</v>
      </c>
      <c r="G2338" t="s">
        <v>18</v>
      </c>
      <c r="H2338" t="s">
        <v>19</v>
      </c>
      <c r="I2338" t="s">
        <v>20</v>
      </c>
      <c r="J2338" t="s">
        <v>15</v>
      </c>
      <c r="K2338" t="s">
        <v>16</v>
      </c>
      <c r="L2338" t="s">
        <v>6</v>
      </c>
      <c r="M2338" t="s">
        <v>14</v>
      </c>
      <c r="N2338">
        <v>4.0197139855000001</v>
      </c>
      <c r="O2338">
        <f>IF(AND(COUNTIF(L2338:M2338, "BASE"),COUNTIF(L2338:M2338, "TAXONOMIC")),1,0)</f>
        <v>1</v>
      </c>
      <c r="P2338">
        <f>IF(AND(COUNTIF(L2338:M2338, "BASE"),COUNTIF(L2338:M2338, "THEMATIC")),1,0)</f>
        <v>0</v>
      </c>
      <c r="Q2338" t="s">
        <v>354</v>
      </c>
      <c r="R2338">
        <f>IF(AND(COUNTIF(L2338:M2338, "THEMATIC"),COUNTIF(L2338:M2338, "TAXONOMIC")),1,0)</f>
        <v>0</v>
      </c>
      <c r="S2338">
        <f>IF(COUNTIF(L2338:M2338, "UNRELATED"),1,0)</f>
        <v>0</v>
      </c>
    </row>
    <row r="2339" spans="1:19" x14ac:dyDescent="0.35">
      <c r="A2339">
        <v>3984</v>
      </c>
      <c r="B2339">
        <v>2</v>
      </c>
      <c r="C2339">
        <v>37</v>
      </c>
      <c r="D2339" t="s">
        <v>220</v>
      </c>
      <c r="E2339" t="s">
        <v>221</v>
      </c>
      <c r="F2339" t="s">
        <v>222</v>
      </c>
      <c r="G2339" t="s">
        <v>223</v>
      </c>
      <c r="H2339" t="s">
        <v>224</v>
      </c>
      <c r="I2339" t="s">
        <v>225</v>
      </c>
      <c r="J2339" t="s">
        <v>221</v>
      </c>
      <c r="K2339" t="s">
        <v>220</v>
      </c>
      <c r="L2339" t="s">
        <v>14</v>
      </c>
      <c r="M2339" t="s">
        <v>6</v>
      </c>
      <c r="N2339">
        <v>7.3576333548399999</v>
      </c>
      <c r="O2339">
        <f>IF(AND(COUNTIF(L2339:M2339, "BASE"),COUNTIF(L2339:M2339, "TAXONOMIC")),1,0)</f>
        <v>1</v>
      </c>
      <c r="P2339">
        <f>IF(AND(COUNTIF(L2339:M2339, "BASE"),COUNTIF(L2339:M2339, "THEMATIC")),1,0)</f>
        <v>0</v>
      </c>
      <c r="Q2339" t="s">
        <v>354</v>
      </c>
      <c r="R2339">
        <f>IF(AND(COUNTIF(L2339:M2339, "THEMATIC"),COUNTIF(L2339:M2339, "TAXONOMIC")),1,0)</f>
        <v>0</v>
      </c>
      <c r="S2339">
        <f>IF(COUNTIF(L2339:M2339, "UNRELATED"),1,0)</f>
        <v>0</v>
      </c>
    </row>
    <row r="2340" spans="1:19" x14ac:dyDescent="0.35">
      <c r="A2340">
        <v>3984</v>
      </c>
      <c r="B2340">
        <v>2</v>
      </c>
      <c r="C2340">
        <v>38</v>
      </c>
      <c r="D2340" t="s">
        <v>208</v>
      </c>
      <c r="E2340" t="s">
        <v>209</v>
      </c>
      <c r="F2340" t="s">
        <v>210</v>
      </c>
      <c r="G2340" t="s">
        <v>211</v>
      </c>
      <c r="H2340" t="s">
        <v>212</v>
      </c>
      <c r="I2340" t="s">
        <v>213</v>
      </c>
      <c r="J2340" t="s">
        <v>208</v>
      </c>
      <c r="K2340" t="s">
        <v>209</v>
      </c>
      <c r="L2340" t="s">
        <v>6</v>
      </c>
      <c r="M2340" t="s">
        <v>14</v>
      </c>
      <c r="N2340">
        <v>9.2766397200800004</v>
      </c>
      <c r="O2340">
        <f>IF(AND(COUNTIF(L2340:M2340, "BASE"),COUNTIF(L2340:M2340, "TAXONOMIC")),1,0)</f>
        <v>1</v>
      </c>
      <c r="P2340">
        <f>IF(AND(COUNTIF(L2340:M2340, "BASE"),COUNTIF(L2340:M2340, "THEMATIC")),1,0)</f>
        <v>0</v>
      </c>
      <c r="Q2340" t="s">
        <v>354</v>
      </c>
      <c r="R2340">
        <f>IF(AND(COUNTIF(L2340:M2340, "THEMATIC"),COUNTIF(L2340:M2340, "TAXONOMIC")),1,0)</f>
        <v>0</v>
      </c>
      <c r="S2340">
        <f>IF(COUNTIF(L2340:M2340, "UNRELATED"),1,0)</f>
        <v>0</v>
      </c>
    </row>
    <row r="2341" spans="1:19" x14ac:dyDescent="0.35">
      <c r="A2341">
        <v>3984</v>
      </c>
      <c r="B2341">
        <v>2</v>
      </c>
      <c r="C2341">
        <v>39</v>
      </c>
      <c r="D2341" t="s">
        <v>192</v>
      </c>
      <c r="E2341" t="s">
        <v>193</v>
      </c>
      <c r="F2341" t="s">
        <v>72</v>
      </c>
      <c r="G2341" t="s">
        <v>194</v>
      </c>
      <c r="H2341" t="s">
        <v>195</v>
      </c>
      <c r="I2341" t="s">
        <v>196</v>
      </c>
      <c r="J2341" t="s">
        <v>192</v>
      </c>
      <c r="K2341" t="s">
        <v>193</v>
      </c>
      <c r="L2341" t="s">
        <v>6</v>
      </c>
      <c r="M2341" t="s">
        <v>14</v>
      </c>
      <c r="N2341">
        <v>15.1634270757</v>
      </c>
      <c r="O2341">
        <f>IF(AND(COUNTIF(L2341:M2341, "BASE"),COUNTIF(L2341:M2341, "TAXONOMIC")),1,0)</f>
        <v>1</v>
      </c>
      <c r="P2341">
        <f>IF(AND(COUNTIF(L2341:M2341, "BASE"),COUNTIF(L2341:M2341, "THEMATIC")),1,0)</f>
        <v>0</v>
      </c>
      <c r="Q2341" t="s">
        <v>354</v>
      </c>
      <c r="R2341">
        <f>IF(AND(COUNTIF(L2341:M2341, "THEMATIC"),COUNTIF(L2341:M2341, "TAXONOMIC")),1,0)</f>
        <v>0</v>
      </c>
      <c r="S2341">
        <f>IF(COUNTIF(L2341:M2341, "UNRELATED"),1,0)</f>
        <v>0</v>
      </c>
    </row>
    <row r="2342" spans="1:19" x14ac:dyDescent="0.35">
      <c r="A2342">
        <v>3984</v>
      </c>
      <c r="B2342">
        <v>2</v>
      </c>
      <c r="C2342">
        <v>40</v>
      </c>
      <c r="D2342" t="s">
        <v>97</v>
      </c>
      <c r="E2342" t="s">
        <v>98</v>
      </c>
      <c r="F2342" t="s">
        <v>99</v>
      </c>
      <c r="G2342" t="s">
        <v>100</v>
      </c>
      <c r="H2342" t="s">
        <v>101</v>
      </c>
      <c r="I2342" t="s">
        <v>102</v>
      </c>
      <c r="J2342" t="s">
        <v>98</v>
      </c>
      <c r="K2342" t="s">
        <v>97</v>
      </c>
      <c r="L2342" t="s">
        <v>14</v>
      </c>
      <c r="M2342" t="s">
        <v>6</v>
      </c>
      <c r="N2342">
        <v>7.34875813848</v>
      </c>
      <c r="O2342">
        <f>IF(AND(COUNTIF(L2342:M2342, "BASE"),COUNTIF(L2342:M2342, "TAXONOMIC")),1,0)</f>
        <v>1</v>
      </c>
      <c r="P2342">
        <f>IF(AND(COUNTIF(L2342:M2342, "BASE"),COUNTIF(L2342:M2342, "THEMATIC")),1,0)</f>
        <v>0</v>
      </c>
      <c r="Q2342" t="s">
        <v>354</v>
      </c>
      <c r="R2342">
        <f>IF(AND(COUNTIF(L2342:M2342, "THEMATIC"),COUNTIF(L2342:M2342, "TAXONOMIC")),1,0)</f>
        <v>0</v>
      </c>
      <c r="S2342">
        <f>IF(COUNTIF(L2342:M2342, "UNRELATED"),1,0)</f>
        <v>0</v>
      </c>
    </row>
    <row r="2343" spans="1:19" x14ac:dyDescent="0.35">
      <c r="A2343">
        <v>3984</v>
      </c>
      <c r="B2343">
        <v>2</v>
      </c>
      <c r="C2343">
        <v>41</v>
      </c>
      <c r="D2343" t="s">
        <v>120</v>
      </c>
      <c r="E2343" t="s">
        <v>121</v>
      </c>
      <c r="F2343" t="s">
        <v>122</v>
      </c>
      <c r="G2343" t="s">
        <v>123</v>
      </c>
      <c r="H2343" t="s">
        <v>124</v>
      </c>
      <c r="I2343" t="s">
        <v>125</v>
      </c>
      <c r="J2343" t="s">
        <v>121</v>
      </c>
      <c r="K2343" t="s">
        <v>120</v>
      </c>
      <c r="L2343" t="s">
        <v>14</v>
      </c>
      <c r="M2343" t="s">
        <v>6</v>
      </c>
      <c r="N2343">
        <v>3.52564602566</v>
      </c>
      <c r="O2343">
        <f>IF(AND(COUNTIF(L2343:M2343, "BASE"),COUNTIF(L2343:M2343, "TAXONOMIC")),1,0)</f>
        <v>1</v>
      </c>
      <c r="P2343">
        <f>IF(AND(COUNTIF(L2343:M2343, "BASE"),COUNTIF(L2343:M2343, "THEMATIC")),1,0)</f>
        <v>0</v>
      </c>
      <c r="Q2343" t="s">
        <v>354</v>
      </c>
      <c r="R2343">
        <f>IF(AND(COUNTIF(L2343:M2343, "THEMATIC"),COUNTIF(L2343:M2343, "TAXONOMIC")),1,0)</f>
        <v>0</v>
      </c>
      <c r="S2343">
        <f>IF(COUNTIF(L2343:M2343, "UNRELATED"),1,0)</f>
        <v>0</v>
      </c>
    </row>
    <row r="2344" spans="1:19" x14ac:dyDescent="0.35">
      <c r="A2344">
        <v>3984</v>
      </c>
      <c r="B2344">
        <v>2</v>
      </c>
      <c r="C2344">
        <v>42</v>
      </c>
      <c r="D2344" t="s">
        <v>51</v>
      </c>
      <c r="E2344" t="s">
        <v>52</v>
      </c>
      <c r="F2344" t="s">
        <v>53</v>
      </c>
      <c r="G2344" t="s">
        <v>54</v>
      </c>
      <c r="H2344" t="s">
        <v>55</v>
      </c>
      <c r="I2344" t="s">
        <v>56</v>
      </c>
      <c r="J2344" t="s">
        <v>52</v>
      </c>
      <c r="K2344" t="s">
        <v>51</v>
      </c>
      <c r="L2344" t="s">
        <v>14</v>
      </c>
      <c r="M2344" t="s">
        <v>6</v>
      </c>
      <c r="N2344">
        <v>7.6551822088700003</v>
      </c>
      <c r="O2344">
        <f>IF(AND(COUNTIF(L2344:M2344, "BASE"),COUNTIF(L2344:M2344, "TAXONOMIC")),1,0)</f>
        <v>1</v>
      </c>
      <c r="P2344">
        <f>IF(AND(COUNTIF(L2344:M2344, "BASE"),COUNTIF(L2344:M2344, "THEMATIC")),1,0)</f>
        <v>0</v>
      </c>
      <c r="Q2344" t="s">
        <v>354</v>
      </c>
      <c r="R2344">
        <f>IF(AND(COUNTIF(L2344:M2344, "THEMATIC"),COUNTIF(L2344:M2344, "TAXONOMIC")),1,0)</f>
        <v>0</v>
      </c>
      <c r="S2344">
        <f>IF(COUNTIF(L2344:M2344, "UNRELATED"),1,0)</f>
        <v>0</v>
      </c>
    </row>
    <row r="2345" spans="1:19" x14ac:dyDescent="0.35">
      <c r="A2345">
        <v>3984</v>
      </c>
      <c r="B2345">
        <v>2</v>
      </c>
      <c r="C2345">
        <v>43</v>
      </c>
      <c r="D2345" t="s">
        <v>255</v>
      </c>
      <c r="E2345" t="s">
        <v>256</v>
      </c>
      <c r="F2345" t="s">
        <v>175</v>
      </c>
      <c r="G2345" t="s">
        <v>257</v>
      </c>
      <c r="H2345" t="s">
        <v>258</v>
      </c>
      <c r="I2345" t="s">
        <v>259</v>
      </c>
      <c r="J2345" t="s">
        <v>256</v>
      </c>
      <c r="K2345" t="s">
        <v>255</v>
      </c>
      <c r="L2345" t="s">
        <v>14</v>
      </c>
      <c r="M2345" t="s">
        <v>6</v>
      </c>
      <c r="N2345">
        <v>8.6694259911299998</v>
      </c>
      <c r="O2345">
        <f>IF(AND(COUNTIF(L2345:M2345, "BASE"),COUNTIF(L2345:M2345, "TAXONOMIC")),1,0)</f>
        <v>1</v>
      </c>
      <c r="P2345">
        <f>IF(AND(COUNTIF(L2345:M2345, "BASE"),COUNTIF(L2345:M2345, "THEMATIC")),1,0)</f>
        <v>0</v>
      </c>
      <c r="Q2345" t="s">
        <v>354</v>
      </c>
      <c r="R2345">
        <f>IF(AND(COUNTIF(L2345:M2345, "THEMATIC"),COUNTIF(L2345:M2345, "TAXONOMIC")),1,0)</f>
        <v>0</v>
      </c>
      <c r="S2345">
        <f>IF(COUNTIF(L2345:M2345, "UNRELATED"),1,0)</f>
        <v>0</v>
      </c>
    </row>
    <row r="2346" spans="1:19" x14ac:dyDescent="0.35">
      <c r="A2346">
        <v>3984</v>
      </c>
      <c r="B2346">
        <v>2</v>
      </c>
      <c r="C2346">
        <v>44</v>
      </c>
      <c r="D2346" t="s">
        <v>74</v>
      </c>
      <c r="E2346" t="s">
        <v>16</v>
      </c>
      <c r="F2346" t="s">
        <v>75</v>
      </c>
      <c r="G2346" t="s">
        <v>76</v>
      </c>
      <c r="H2346" t="s">
        <v>77</v>
      </c>
      <c r="I2346" t="s">
        <v>78</v>
      </c>
      <c r="J2346" t="s">
        <v>74</v>
      </c>
      <c r="K2346" t="s">
        <v>16</v>
      </c>
      <c r="L2346" t="s">
        <v>6</v>
      </c>
      <c r="M2346" t="s">
        <v>14</v>
      </c>
      <c r="N2346">
        <v>17.651164723099999</v>
      </c>
      <c r="O2346">
        <f>IF(AND(COUNTIF(L2346:M2346, "BASE"),COUNTIF(L2346:M2346, "TAXONOMIC")),1,0)</f>
        <v>1</v>
      </c>
      <c r="P2346">
        <f>IF(AND(COUNTIF(L2346:M2346, "BASE"),COUNTIF(L2346:M2346, "THEMATIC")),1,0)</f>
        <v>0</v>
      </c>
      <c r="Q2346" t="s">
        <v>354</v>
      </c>
      <c r="R2346">
        <f>IF(AND(COUNTIF(L2346:M2346, "THEMATIC"),COUNTIF(L2346:M2346, "TAXONOMIC")),1,0)</f>
        <v>0</v>
      </c>
      <c r="S2346">
        <f>IF(COUNTIF(L2346:M2346, "UNRELATED"),1,0)</f>
        <v>0</v>
      </c>
    </row>
    <row r="2347" spans="1:19" x14ac:dyDescent="0.35">
      <c r="A2347">
        <v>3984</v>
      </c>
      <c r="B2347">
        <v>2</v>
      </c>
      <c r="C2347">
        <v>45</v>
      </c>
      <c r="D2347" t="s">
        <v>226</v>
      </c>
      <c r="E2347" t="s">
        <v>227</v>
      </c>
      <c r="F2347" t="s">
        <v>228</v>
      </c>
      <c r="G2347" t="s">
        <v>229</v>
      </c>
      <c r="H2347" t="s">
        <v>230</v>
      </c>
      <c r="I2347" t="s">
        <v>231</v>
      </c>
      <c r="J2347" t="s">
        <v>227</v>
      </c>
      <c r="K2347" t="s">
        <v>226</v>
      </c>
      <c r="L2347" t="s">
        <v>14</v>
      </c>
      <c r="M2347" t="s">
        <v>6</v>
      </c>
      <c r="N2347">
        <v>6.4685881294999996</v>
      </c>
      <c r="O2347">
        <f>IF(AND(COUNTIF(L2347:M2347, "BASE"),COUNTIF(L2347:M2347, "TAXONOMIC")),1,0)</f>
        <v>1</v>
      </c>
      <c r="P2347">
        <f>IF(AND(COUNTIF(L2347:M2347, "BASE"),COUNTIF(L2347:M2347, "THEMATIC")),1,0)</f>
        <v>0</v>
      </c>
      <c r="Q2347" t="s">
        <v>354</v>
      </c>
      <c r="R2347">
        <f>IF(AND(COUNTIF(L2347:M2347, "THEMATIC"),COUNTIF(L2347:M2347, "TAXONOMIC")),1,0)</f>
        <v>0</v>
      </c>
      <c r="S2347">
        <f>IF(COUNTIF(L2347:M2347, "UNRELATED"),1,0)</f>
        <v>0</v>
      </c>
    </row>
    <row r="2348" spans="1:19" x14ac:dyDescent="0.35">
      <c r="A2348">
        <v>3984</v>
      </c>
      <c r="B2348">
        <v>2</v>
      </c>
      <c r="C2348">
        <v>46</v>
      </c>
      <c r="D2348" t="s">
        <v>115</v>
      </c>
      <c r="E2348" t="s">
        <v>116</v>
      </c>
      <c r="F2348" t="s">
        <v>106</v>
      </c>
      <c r="G2348" t="s">
        <v>117</v>
      </c>
      <c r="H2348" t="s">
        <v>118</v>
      </c>
      <c r="I2348" t="s">
        <v>119</v>
      </c>
      <c r="J2348" t="s">
        <v>116</v>
      </c>
      <c r="K2348" t="s">
        <v>115</v>
      </c>
      <c r="L2348" t="s">
        <v>14</v>
      </c>
      <c r="M2348" t="s">
        <v>6</v>
      </c>
      <c r="N2348">
        <v>5.1703417197599997</v>
      </c>
      <c r="O2348">
        <f>IF(AND(COUNTIF(L2348:M2348, "BASE"),COUNTIF(L2348:M2348, "TAXONOMIC")),1,0)</f>
        <v>1</v>
      </c>
      <c r="P2348">
        <f>IF(AND(COUNTIF(L2348:M2348, "BASE"),COUNTIF(L2348:M2348, "THEMATIC")),1,0)</f>
        <v>0</v>
      </c>
      <c r="Q2348" t="s">
        <v>354</v>
      </c>
      <c r="R2348">
        <f>IF(AND(COUNTIF(L2348:M2348, "THEMATIC"),COUNTIF(L2348:M2348, "TAXONOMIC")),1,0)</f>
        <v>0</v>
      </c>
      <c r="S2348">
        <f>IF(COUNTIF(L2348:M2348, "UNRELATED"),1,0)</f>
        <v>0</v>
      </c>
    </row>
    <row r="2349" spans="1:19" x14ac:dyDescent="0.35">
      <c r="A2349">
        <v>3984</v>
      </c>
      <c r="B2349">
        <v>2</v>
      </c>
      <c r="C2349">
        <v>47</v>
      </c>
      <c r="D2349" t="s">
        <v>132</v>
      </c>
      <c r="E2349" t="s">
        <v>244</v>
      </c>
      <c r="F2349" t="s">
        <v>245</v>
      </c>
      <c r="G2349" t="s">
        <v>246</v>
      </c>
      <c r="H2349" t="s">
        <v>247</v>
      </c>
      <c r="I2349" t="s">
        <v>248</v>
      </c>
      <c r="J2349" t="s">
        <v>244</v>
      </c>
      <c r="K2349" t="s">
        <v>132</v>
      </c>
      <c r="L2349" t="s">
        <v>14</v>
      </c>
      <c r="M2349" t="s">
        <v>6</v>
      </c>
      <c r="N2349">
        <v>3.16498374788</v>
      </c>
      <c r="O2349">
        <f>IF(AND(COUNTIF(L2349:M2349, "BASE"),COUNTIF(L2349:M2349, "TAXONOMIC")),1,0)</f>
        <v>1</v>
      </c>
      <c r="P2349">
        <f>IF(AND(COUNTIF(L2349:M2349, "BASE"),COUNTIF(L2349:M2349, "THEMATIC")),1,0)</f>
        <v>0</v>
      </c>
      <c r="Q2349" t="s">
        <v>354</v>
      </c>
      <c r="R2349">
        <f>IF(AND(COUNTIF(L2349:M2349, "THEMATIC"),COUNTIF(L2349:M2349, "TAXONOMIC")),1,0)</f>
        <v>0</v>
      </c>
      <c r="S2349">
        <f>IF(COUNTIF(L2349:M2349, "UNRELATED"),1,0)</f>
        <v>0</v>
      </c>
    </row>
    <row r="2350" spans="1:19" x14ac:dyDescent="0.35">
      <c r="A2350">
        <v>3984</v>
      </c>
      <c r="B2350">
        <v>2</v>
      </c>
      <c r="C2350">
        <v>48</v>
      </c>
      <c r="D2350" t="s">
        <v>313</v>
      </c>
      <c r="E2350" t="s">
        <v>314</v>
      </c>
      <c r="F2350" t="s">
        <v>315</v>
      </c>
      <c r="G2350" t="s">
        <v>267</v>
      </c>
      <c r="H2350" t="s">
        <v>316</v>
      </c>
      <c r="I2350" t="s">
        <v>317</v>
      </c>
      <c r="J2350" t="s">
        <v>313</v>
      </c>
      <c r="K2350" t="s">
        <v>314</v>
      </c>
      <c r="L2350" t="s">
        <v>6</v>
      </c>
      <c r="M2350" t="s">
        <v>14</v>
      </c>
      <c r="N2350">
        <v>8.4389249493800005</v>
      </c>
      <c r="O2350">
        <f>IF(AND(COUNTIF(L2350:M2350, "BASE"),COUNTIF(L2350:M2350, "TAXONOMIC")),1,0)</f>
        <v>1</v>
      </c>
      <c r="P2350">
        <f>IF(AND(COUNTIF(L2350:M2350, "BASE"),COUNTIF(L2350:M2350, "THEMATIC")),1,0)</f>
        <v>0</v>
      </c>
      <c r="Q2350" t="s">
        <v>354</v>
      </c>
      <c r="R2350">
        <f>IF(AND(COUNTIF(L2350:M2350, "THEMATIC"),COUNTIF(L2350:M2350, "TAXONOMIC")),1,0)</f>
        <v>0</v>
      </c>
      <c r="S2350">
        <f>IF(COUNTIF(L2350:M2350, "UNRELATED"),1,0)</f>
        <v>0</v>
      </c>
    </row>
    <row r="2351" spans="1:19" x14ac:dyDescent="0.35">
      <c r="A2351">
        <v>3984</v>
      </c>
      <c r="B2351">
        <v>2</v>
      </c>
      <c r="C2351">
        <v>49</v>
      </c>
      <c r="D2351" t="s">
        <v>181</v>
      </c>
      <c r="E2351" t="s">
        <v>182</v>
      </c>
      <c r="F2351" t="s">
        <v>183</v>
      </c>
      <c r="G2351" t="s">
        <v>184</v>
      </c>
      <c r="H2351" t="s">
        <v>185</v>
      </c>
      <c r="I2351" t="s">
        <v>186</v>
      </c>
      <c r="J2351" t="s">
        <v>182</v>
      </c>
      <c r="K2351" t="s">
        <v>181</v>
      </c>
      <c r="L2351" t="s">
        <v>14</v>
      </c>
      <c r="M2351" t="s">
        <v>6</v>
      </c>
      <c r="N2351">
        <v>9.3941148389099993</v>
      </c>
      <c r="O2351">
        <f>IF(AND(COUNTIF(L2351:M2351, "BASE"),COUNTIF(L2351:M2351, "TAXONOMIC")),1,0)</f>
        <v>1</v>
      </c>
      <c r="P2351">
        <f>IF(AND(COUNTIF(L2351:M2351, "BASE"),COUNTIF(L2351:M2351, "THEMATIC")),1,0)</f>
        <v>0</v>
      </c>
      <c r="Q2351" t="s">
        <v>354</v>
      </c>
      <c r="R2351">
        <f>IF(AND(COUNTIF(L2351:M2351, "THEMATIC"),COUNTIF(L2351:M2351, "TAXONOMIC")),1,0)</f>
        <v>0</v>
      </c>
      <c r="S2351">
        <f>IF(COUNTIF(L2351:M2351, "UNRELATED"),1,0)</f>
        <v>0</v>
      </c>
    </row>
    <row r="2352" spans="1:19" x14ac:dyDescent="0.35">
      <c r="A2352">
        <v>3984</v>
      </c>
      <c r="B2352">
        <v>2</v>
      </c>
      <c r="C2352">
        <v>50</v>
      </c>
      <c r="D2352" t="s">
        <v>232</v>
      </c>
      <c r="E2352" t="s">
        <v>233</v>
      </c>
      <c r="F2352" t="s">
        <v>234</v>
      </c>
      <c r="G2352" t="s">
        <v>235</v>
      </c>
      <c r="H2352" t="s">
        <v>236</v>
      </c>
      <c r="I2352" t="s">
        <v>237</v>
      </c>
      <c r="J2352" t="s">
        <v>233</v>
      </c>
      <c r="K2352" t="s">
        <v>232</v>
      </c>
      <c r="L2352" t="s">
        <v>14</v>
      </c>
      <c r="M2352" t="s">
        <v>6</v>
      </c>
      <c r="N2352">
        <v>15.698468091500001</v>
      </c>
      <c r="O2352">
        <f>IF(AND(COUNTIF(L2352:M2352, "BASE"),COUNTIF(L2352:M2352, "TAXONOMIC")),1,0)</f>
        <v>1</v>
      </c>
      <c r="P2352">
        <f>IF(AND(COUNTIF(L2352:M2352, "BASE"),COUNTIF(L2352:M2352, "THEMATIC")),1,0)</f>
        <v>0</v>
      </c>
      <c r="Q2352" t="s">
        <v>354</v>
      </c>
      <c r="R2352">
        <f>IF(AND(COUNTIF(L2352:M2352, "THEMATIC"),COUNTIF(L2352:M2352, "TAXONOMIC")),1,0)</f>
        <v>0</v>
      </c>
      <c r="S2352">
        <f>IF(COUNTIF(L2352:M2352, "UNRELATED"),1,0)</f>
        <v>0</v>
      </c>
    </row>
    <row r="2353" spans="1:19" x14ac:dyDescent="0.35">
      <c r="A2353">
        <v>3984</v>
      </c>
      <c r="B2353">
        <v>2</v>
      </c>
      <c r="C2353">
        <v>51</v>
      </c>
      <c r="D2353" t="s">
        <v>142</v>
      </c>
      <c r="E2353" t="s">
        <v>45</v>
      </c>
      <c r="F2353" t="s">
        <v>143</v>
      </c>
      <c r="G2353" t="s">
        <v>144</v>
      </c>
      <c r="H2353" t="s">
        <v>51</v>
      </c>
      <c r="I2353" t="s">
        <v>145</v>
      </c>
      <c r="J2353" t="s">
        <v>142</v>
      </c>
      <c r="K2353" t="s">
        <v>45</v>
      </c>
      <c r="L2353" t="s">
        <v>6</v>
      </c>
      <c r="M2353" t="s">
        <v>14</v>
      </c>
      <c r="N2353">
        <v>11.409042272500001</v>
      </c>
      <c r="O2353">
        <f>IF(AND(COUNTIF(L2353:M2353, "BASE"),COUNTIF(L2353:M2353, "TAXONOMIC")),1,0)</f>
        <v>1</v>
      </c>
      <c r="P2353">
        <f>IF(AND(COUNTIF(L2353:M2353, "BASE"),COUNTIF(L2353:M2353, "THEMATIC")),1,0)</f>
        <v>0</v>
      </c>
      <c r="Q2353" t="s">
        <v>354</v>
      </c>
      <c r="R2353">
        <f>IF(AND(COUNTIF(L2353:M2353, "THEMATIC"),COUNTIF(L2353:M2353, "TAXONOMIC")),1,0)</f>
        <v>0</v>
      </c>
      <c r="S2353">
        <f>IF(COUNTIF(L2353:M2353, "UNRELATED"),1,0)</f>
        <v>0</v>
      </c>
    </row>
    <row r="2354" spans="1:19" x14ac:dyDescent="0.35">
      <c r="A2354">
        <v>3984</v>
      </c>
      <c r="B2354">
        <v>2</v>
      </c>
      <c r="C2354">
        <v>52</v>
      </c>
      <c r="D2354" t="s">
        <v>39</v>
      </c>
      <c r="E2354" t="s">
        <v>40</v>
      </c>
      <c r="F2354" t="s">
        <v>41</v>
      </c>
      <c r="G2354" t="s">
        <v>42</v>
      </c>
      <c r="H2354" t="s">
        <v>43</v>
      </c>
      <c r="I2354" t="s">
        <v>44</v>
      </c>
      <c r="J2354" t="s">
        <v>39</v>
      </c>
      <c r="K2354" t="s">
        <v>40</v>
      </c>
      <c r="L2354" t="s">
        <v>6</v>
      </c>
      <c r="M2354" t="s">
        <v>14</v>
      </c>
      <c r="N2354">
        <v>22.292173004599999</v>
      </c>
      <c r="O2354">
        <f>IF(AND(COUNTIF(L2354:M2354, "BASE"),COUNTIF(L2354:M2354, "TAXONOMIC")),1,0)</f>
        <v>1</v>
      </c>
      <c r="P2354">
        <f>IF(AND(COUNTIF(L2354:M2354, "BASE"),COUNTIF(L2354:M2354, "THEMATIC")),1,0)</f>
        <v>0</v>
      </c>
      <c r="Q2354" t="s">
        <v>354</v>
      </c>
      <c r="R2354">
        <f>IF(AND(COUNTIF(L2354:M2354, "THEMATIC"),COUNTIF(L2354:M2354, "TAXONOMIC")),1,0)</f>
        <v>0</v>
      </c>
      <c r="S2354">
        <f>IF(COUNTIF(L2354:M2354, "UNRELATED"),1,0)</f>
        <v>0</v>
      </c>
    </row>
    <row r="2355" spans="1:19" x14ac:dyDescent="0.35">
      <c r="A2355">
        <v>3984</v>
      </c>
      <c r="B2355">
        <v>2</v>
      </c>
      <c r="C2355">
        <v>53</v>
      </c>
      <c r="D2355" t="s">
        <v>79</v>
      </c>
      <c r="E2355" t="s">
        <v>80</v>
      </c>
      <c r="F2355" t="s">
        <v>81</v>
      </c>
      <c r="G2355" t="s">
        <v>82</v>
      </c>
      <c r="H2355" t="s">
        <v>83</v>
      </c>
      <c r="I2355" t="s">
        <v>84</v>
      </c>
      <c r="J2355" t="s">
        <v>79</v>
      </c>
      <c r="K2355" t="s">
        <v>80</v>
      </c>
      <c r="L2355" t="s">
        <v>6</v>
      </c>
      <c r="M2355" t="s">
        <v>14</v>
      </c>
      <c r="N2355">
        <v>13.454333753</v>
      </c>
      <c r="O2355">
        <f>IF(AND(COUNTIF(L2355:M2355, "BASE"),COUNTIF(L2355:M2355, "TAXONOMIC")),1,0)</f>
        <v>1</v>
      </c>
      <c r="P2355">
        <f>IF(AND(COUNTIF(L2355:M2355, "BASE"),COUNTIF(L2355:M2355, "THEMATIC")),1,0)</f>
        <v>0</v>
      </c>
      <c r="Q2355" t="s">
        <v>354</v>
      </c>
      <c r="R2355">
        <f>IF(AND(COUNTIF(L2355:M2355, "THEMATIC"),COUNTIF(L2355:M2355, "TAXONOMIC")),1,0)</f>
        <v>0</v>
      </c>
      <c r="S2355">
        <f>IF(COUNTIF(L2355:M2355, "UNRELATED"),1,0)</f>
        <v>0</v>
      </c>
    </row>
    <row r="2356" spans="1:19" x14ac:dyDescent="0.35">
      <c r="A2356">
        <v>3984</v>
      </c>
      <c r="B2356">
        <v>2</v>
      </c>
      <c r="C2356">
        <v>54</v>
      </c>
      <c r="D2356" t="s">
        <v>69</v>
      </c>
      <c r="E2356" t="s">
        <v>70</v>
      </c>
      <c r="F2356" t="s">
        <v>71</v>
      </c>
      <c r="G2356" t="s">
        <v>38</v>
      </c>
      <c r="H2356" t="s">
        <v>72</v>
      </c>
      <c r="I2356" t="s">
        <v>73</v>
      </c>
      <c r="J2356" t="s">
        <v>69</v>
      </c>
      <c r="K2356" t="s">
        <v>70</v>
      </c>
      <c r="L2356" t="s">
        <v>6</v>
      </c>
      <c r="M2356" t="s">
        <v>14</v>
      </c>
      <c r="N2356">
        <v>5.7885859047499997</v>
      </c>
      <c r="O2356">
        <f>IF(AND(COUNTIF(L2356:M2356, "BASE"),COUNTIF(L2356:M2356, "TAXONOMIC")),1,0)</f>
        <v>1</v>
      </c>
      <c r="P2356">
        <f>IF(AND(COUNTIF(L2356:M2356, "BASE"),COUNTIF(L2356:M2356, "THEMATIC")),1,0)</f>
        <v>0</v>
      </c>
      <c r="Q2356" t="s">
        <v>354</v>
      </c>
      <c r="R2356">
        <f>IF(AND(COUNTIF(L2356:M2356, "THEMATIC"),COUNTIF(L2356:M2356, "TAXONOMIC")),1,0)</f>
        <v>0</v>
      </c>
      <c r="S2356">
        <f>IF(COUNTIF(L2356:M2356, "UNRELATED"),1,0)</f>
        <v>0</v>
      </c>
    </row>
    <row r="2357" spans="1:19" x14ac:dyDescent="0.35">
      <c r="A2357">
        <v>3984</v>
      </c>
      <c r="B2357">
        <v>2</v>
      </c>
      <c r="C2357">
        <v>55</v>
      </c>
      <c r="D2357" t="s">
        <v>126</v>
      </c>
      <c r="E2357" t="s">
        <v>127</v>
      </c>
      <c r="F2357" t="s">
        <v>12</v>
      </c>
      <c r="G2357" t="s">
        <v>128</v>
      </c>
      <c r="H2357" t="s">
        <v>129</v>
      </c>
      <c r="I2357" t="s">
        <v>130</v>
      </c>
      <c r="J2357" t="s">
        <v>126</v>
      </c>
      <c r="K2357" t="s">
        <v>127</v>
      </c>
      <c r="L2357" t="s">
        <v>6</v>
      </c>
      <c r="M2357" t="s">
        <v>14</v>
      </c>
      <c r="N2357">
        <v>8.2191017781200006</v>
      </c>
      <c r="O2357">
        <f>IF(AND(COUNTIF(L2357:M2357, "BASE"),COUNTIF(L2357:M2357, "TAXONOMIC")),1,0)</f>
        <v>1</v>
      </c>
      <c r="P2357">
        <f>IF(AND(COUNTIF(L2357:M2357, "BASE"),COUNTIF(L2357:M2357, "THEMATIC")),1,0)</f>
        <v>0</v>
      </c>
      <c r="Q2357" t="s">
        <v>354</v>
      </c>
      <c r="R2357">
        <f>IF(AND(COUNTIF(L2357:M2357, "THEMATIC"),COUNTIF(L2357:M2357, "TAXONOMIC")),1,0)</f>
        <v>0</v>
      </c>
      <c r="S2357">
        <f>IF(COUNTIF(L2357:M2357, "UNRELATED"),1,0)</f>
        <v>0</v>
      </c>
    </row>
    <row r="2358" spans="1:19" x14ac:dyDescent="0.35">
      <c r="A2358">
        <v>3984</v>
      </c>
      <c r="B2358">
        <v>2</v>
      </c>
      <c r="C2358">
        <v>56</v>
      </c>
      <c r="D2358" t="s">
        <v>162</v>
      </c>
      <c r="E2358" t="s">
        <v>163</v>
      </c>
      <c r="F2358" t="s">
        <v>164</v>
      </c>
      <c r="G2358" t="s">
        <v>165</v>
      </c>
      <c r="H2358" t="s">
        <v>166</v>
      </c>
      <c r="I2358" t="s">
        <v>115</v>
      </c>
      <c r="J2358" t="s">
        <v>162</v>
      </c>
      <c r="K2358" t="s">
        <v>163</v>
      </c>
      <c r="L2358" t="s">
        <v>6</v>
      </c>
      <c r="M2358" t="s">
        <v>14</v>
      </c>
      <c r="N2358">
        <v>8.3622646370199991</v>
      </c>
      <c r="O2358">
        <f>IF(AND(COUNTIF(L2358:M2358, "BASE"),COUNTIF(L2358:M2358, "TAXONOMIC")),1,0)</f>
        <v>1</v>
      </c>
      <c r="P2358">
        <f>IF(AND(COUNTIF(L2358:M2358, "BASE"),COUNTIF(L2358:M2358, "THEMATIC")),1,0)</f>
        <v>0</v>
      </c>
      <c r="Q2358" t="s">
        <v>354</v>
      </c>
      <c r="R2358">
        <f>IF(AND(COUNTIF(L2358:M2358, "THEMATIC"),COUNTIF(L2358:M2358, "TAXONOMIC")),1,0)</f>
        <v>0</v>
      </c>
      <c r="S2358">
        <f>IF(COUNTIF(L2358:M2358, "UNRELATED"),1,0)</f>
        <v>0</v>
      </c>
    </row>
    <row r="2359" spans="1:19" x14ac:dyDescent="0.35">
      <c r="A2359">
        <v>3984</v>
      </c>
      <c r="B2359">
        <v>2</v>
      </c>
      <c r="C2359">
        <v>57</v>
      </c>
      <c r="D2359" t="s">
        <v>141</v>
      </c>
      <c r="E2359" t="s">
        <v>157</v>
      </c>
      <c r="F2359" t="s">
        <v>158</v>
      </c>
      <c r="G2359" t="s">
        <v>159</v>
      </c>
      <c r="H2359" t="s">
        <v>160</v>
      </c>
      <c r="I2359" t="s">
        <v>161</v>
      </c>
      <c r="J2359" t="s">
        <v>157</v>
      </c>
      <c r="K2359" t="s">
        <v>141</v>
      </c>
      <c r="L2359" t="s">
        <v>14</v>
      </c>
      <c r="M2359" t="s">
        <v>6</v>
      </c>
      <c r="N2359">
        <v>5.6753371743300001</v>
      </c>
      <c r="O2359">
        <f>IF(AND(COUNTIF(L2359:M2359, "BASE"),COUNTIF(L2359:M2359, "TAXONOMIC")),1,0)</f>
        <v>1</v>
      </c>
      <c r="P2359">
        <f>IF(AND(COUNTIF(L2359:M2359, "BASE"),COUNTIF(L2359:M2359, "THEMATIC")),1,0)</f>
        <v>0</v>
      </c>
      <c r="Q2359" t="s">
        <v>354</v>
      </c>
      <c r="R2359">
        <f>IF(AND(COUNTIF(L2359:M2359, "THEMATIC"),COUNTIF(L2359:M2359, "TAXONOMIC")),1,0)</f>
        <v>0</v>
      </c>
      <c r="S2359">
        <f>IF(COUNTIF(L2359:M2359, "UNRELATED"),1,0)</f>
        <v>0</v>
      </c>
    </row>
    <row r="2360" spans="1:19" x14ac:dyDescent="0.35">
      <c r="A2360">
        <v>3984</v>
      </c>
      <c r="B2360">
        <v>2</v>
      </c>
      <c r="C2360">
        <v>58</v>
      </c>
      <c r="D2360" t="s">
        <v>8</v>
      </c>
      <c r="E2360" t="s">
        <v>9</v>
      </c>
      <c r="F2360" t="s">
        <v>10</v>
      </c>
      <c r="G2360" t="s">
        <v>11</v>
      </c>
      <c r="H2360" t="s">
        <v>12</v>
      </c>
      <c r="I2360" t="s">
        <v>13</v>
      </c>
      <c r="J2360" t="s">
        <v>8</v>
      </c>
      <c r="K2360" t="s">
        <v>9</v>
      </c>
      <c r="L2360" t="s">
        <v>6</v>
      </c>
      <c r="M2360" t="s">
        <v>14</v>
      </c>
      <c r="N2360">
        <v>6.8806182722300004</v>
      </c>
      <c r="O2360">
        <f>IF(AND(COUNTIF(L2360:M2360, "BASE"),COUNTIF(L2360:M2360, "TAXONOMIC")),1,0)</f>
        <v>1</v>
      </c>
      <c r="P2360">
        <f>IF(AND(COUNTIF(L2360:M2360, "BASE"),COUNTIF(L2360:M2360, "THEMATIC")),1,0)</f>
        <v>0</v>
      </c>
      <c r="Q2360" t="s">
        <v>354</v>
      </c>
      <c r="R2360">
        <f>IF(AND(COUNTIF(L2360:M2360, "THEMATIC"),COUNTIF(L2360:M2360, "TAXONOMIC")),1,0)</f>
        <v>0</v>
      </c>
      <c r="S2360">
        <f>IF(COUNTIF(L2360:M2360, "UNRELATED"),1,0)</f>
        <v>0</v>
      </c>
    </row>
    <row r="2361" spans="1:19" x14ac:dyDescent="0.35">
      <c r="A2361">
        <v>3984</v>
      </c>
      <c r="B2361">
        <v>2</v>
      </c>
      <c r="C2361">
        <v>59</v>
      </c>
      <c r="D2361" t="s">
        <v>249</v>
      </c>
      <c r="E2361" t="s">
        <v>250</v>
      </c>
      <c r="F2361" t="s">
        <v>251</v>
      </c>
      <c r="G2361" t="s">
        <v>252</v>
      </c>
      <c r="H2361" t="s">
        <v>253</v>
      </c>
      <c r="I2361" t="s">
        <v>254</v>
      </c>
      <c r="J2361" t="s">
        <v>251</v>
      </c>
      <c r="K2361" t="s">
        <v>249</v>
      </c>
      <c r="L2361" t="s">
        <v>7</v>
      </c>
      <c r="M2361" t="s">
        <v>6</v>
      </c>
      <c r="N2361">
        <v>19.590796498500001</v>
      </c>
      <c r="O2361">
        <f>IF(AND(COUNTIF(L2361:M2361, "BASE"),COUNTIF(L2361:M2361, "TAXONOMIC")),1,0)</f>
        <v>0</v>
      </c>
      <c r="P2361">
        <f>IF(AND(COUNTIF(L2361:M2361, "BASE"),COUNTIF(L2361:M2361, "THEMATIC")),1,0)</f>
        <v>1</v>
      </c>
      <c r="Q2361" t="s">
        <v>353</v>
      </c>
      <c r="R2361">
        <f>IF(AND(COUNTIF(L2361:M2361, "THEMATIC"),COUNTIF(L2361:M2361, "TAXONOMIC")),1,0)</f>
        <v>0</v>
      </c>
      <c r="S2361">
        <f>IF(COUNTIF(L2361:M2361, "UNRELATED"),1,0)</f>
        <v>0</v>
      </c>
    </row>
    <row r="2362" spans="1:19" x14ac:dyDescent="0.35">
      <c r="A2362">
        <v>3986</v>
      </c>
      <c r="B2362">
        <v>2</v>
      </c>
      <c r="C2362">
        <v>1</v>
      </c>
      <c r="D2362" t="s">
        <v>74</v>
      </c>
      <c r="E2362" t="s">
        <v>16</v>
      </c>
      <c r="F2362" t="s">
        <v>75</v>
      </c>
      <c r="G2362" t="s">
        <v>76</v>
      </c>
      <c r="H2362" t="s">
        <v>77</v>
      </c>
      <c r="I2362" t="s">
        <v>78</v>
      </c>
      <c r="J2362" t="s">
        <v>16</v>
      </c>
      <c r="K2362" t="s">
        <v>74</v>
      </c>
      <c r="L2362" t="s">
        <v>14</v>
      </c>
      <c r="M2362" t="s">
        <v>6</v>
      </c>
      <c r="N2362">
        <v>12.0315517026</v>
      </c>
      <c r="O2362">
        <f>IF(AND(COUNTIF(L2362:M2362, "BASE"),COUNTIF(L2362:M2362, "TAXONOMIC")),1,0)</f>
        <v>1</v>
      </c>
      <c r="P2362">
        <f>IF(AND(COUNTIF(L2362:M2362, "BASE"),COUNTIF(L2362:M2362, "THEMATIC")),1,0)</f>
        <v>0</v>
      </c>
      <c r="Q2362" t="s">
        <v>354</v>
      </c>
      <c r="R2362">
        <f>IF(AND(COUNTIF(L2362:M2362, "THEMATIC"),COUNTIF(L2362:M2362, "TAXONOMIC")),1,0)</f>
        <v>0</v>
      </c>
      <c r="S2362">
        <f>IF(COUNTIF(L2362:M2362, "UNRELATED"),1,0)</f>
        <v>0</v>
      </c>
    </row>
    <row r="2363" spans="1:19" x14ac:dyDescent="0.35">
      <c r="A2363">
        <v>3986</v>
      </c>
      <c r="B2363">
        <v>2</v>
      </c>
      <c r="C2363">
        <v>2</v>
      </c>
      <c r="D2363" t="s">
        <v>253</v>
      </c>
      <c r="E2363" t="s">
        <v>275</v>
      </c>
      <c r="F2363" t="s">
        <v>234</v>
      </c>
      <c r="G2363" t="s">
        <v>276</v>
      </c>
      <c r="H2363" t="s">
        <v>277</v>
      </c>
      <c r="I2363" t="s">
        <v>278</v>
      </c>
      <c r="J2363" t="s">
        <v>253</v>
      </c>
      <c r="K2363" t="s">
        <v>275</v>
      </c>
      <c r="L2363" t="s">
        <v>6</v>
      </c>
      <c r="M2363" t="s">
        <v>14</v>
      </c>
      <c r="N2363">
        <v>6.7166160249600004</v>
      </c>
      <c r="O2363">
        <f>IF(AND(COUNTIF(L2363:M2363, "BASE"),COUNTIF(L2363:M2363, "TAXONOMIC")),1,0)</f>
        <v>1</v>
      </c>
      <c r="P2363">
        <f>IF(AND(COUNTIF(L2363:M2363, "BASE"),COUNTIF(L2363:M2363, "THEMATIC")),1,0)</f>
        <v>0</v>
      </c>
      <c r="Q2363" t="s">
        <v>354</v>
      </c>
      <c r="R2363">
        <f>IF(AND(COUNTIF(L2363:M2363, "THEMATIC"),COUNTIF(L2363:M2363, "TAXONOMIC")),1,0)</f>
        <v>0</v>
      </c>
      <c r="S2363">
        <f>IF(COUNTIF(L2363:M2363, "UNRELATED"),1,0)</f>
        <v>0</v>
      </c>
    </row>
    <row r="2364" spans="1:19" x14ac:dyDescent="0.35">
      <c r="A2364">
        <v>3986</v>
      </c>
      <c r="B2364">
        <v>2</v>
      </c>
      <c r="C2364">
        <v>3</v>
      </c>
      <c r="D2364" t="s">
        <v>115</v>
      </c>
      <c r="E2364" t="s">
        <v>116</v>
      </c>
      <c r="F2364" t="s">
        <v>106</v>
      </c>
      <c r="G2364" t="s">
        <v>117</v>
      </c>
      <c r="H2364" t="s">
        <v>118</v>
      </c>
      <c r="I2364" t="s">
        <v>119</v>
      </c>
      <c r="J2364" t="s">
        <v>116</v>
      </c>
      <c r="K2364" t="s">
        <v>115</v>
      </c>
      <c r="L2364" t="s">
        <v>14</v>
      </c>
      <c r="M2364" t="s">
        <v>6</v>
      </c>
      <c r="N2364">
        <v>7.4531488470399996</v>
      </c>
      <c r="O2364">
        <f>IF(AND(COUNTIF(L2364:M2364, "BASE"),COUNTIF(L2364:M2364, "TAXONOMIC")),1,0)</f>
        <v>1</v>
      </c>
      <c r="P2364">
        <f>IF(AND(COUNTIF(L2364:M2364, "BASE"),COUNTIF(L2364:M2364, "THEMATIC")),1,0)</f>
        <v>0</v>
      </c>
      <c r="Q2364" t="s">
        <v>354</v>
      </c>
      <c r="R2364">
        <f>IF(AND(COUNTIF(L2364:M2364, "THEMATIC"),COUNTIF(L2364:M2364, "TAXONOMIC")),1,0)</f>
        <v>0</v>
      </c>
      <c r="S2364">
        <f>IF(COUNTIF(L2364:M2364, "UNRELATED"),1,0)</f>
        <v>0</v>
      </c>
    </row>
    <row r="2365" spans="1:19" x14ac:dyDescent="0.35">
      <c r="A2365">
        <v>3986</v>
      </c>
      <c r="B2365">
        <v>2</v>
      </c>
      <c r="C2365">
        <v>4</v>
      </c>
      <c r="D2365" t="s">
        <v>208</v>
      </c>
      <c r="E2365" t="s">
        <v>209</v>
      </c>
      <c r="F2365" t="s">
        <v>210</v>
      </c>
      <c r="G2365" t="s">
        <v>211</v>
      </c>
      <c r="H2365" t="s">
        <v>212</v>
      </c>
      <c r="I2365" t="s">
        <v>213</v>
      </c>
      <c r="J2365" t="s">
        <v>209</v>
      </c>
      <c r="K2365" t="s">
        <v>208</v>
      </c>
      <c r="L2365" t="s">
        <v>14</v>
      </c>
      <c r="M2365" t="s">
        <v>6</v>
      </c>
      <c r="N2365">
        <v>12.1271834484</v>
      </c>
      <c r="O2365">
        <f>IF(AND(COUNTIF(L2365:M2365, "BASE"),COUNTIF(L2365:M2365, "TAXONOMIC")),1,0)</f>
        <v>1</v>
      </c>
      <c r="P2365">
        <f>IF(AND(COUNTIF(L2365:M2365, "BASE"),COUNTIF(L2365:M2365, "THEMATIC")),1,0)</f>
        <v>0</v>
      </c>
      <c r="Q2365" t="s">
        <v>354</v>
      </c>
      <c r="R2365">
        <f>IF(AND(COUNTIF(L2365:M2365, "THEMATIC"),COUNTIF(L2365:M2365, "TAXONOMIC")),1,0)</f>
        <v>0</v>
      </c>
      <c r="S2365">
        <f>IF(COUNTIF(L2365:M2365, "UNRELATED"),1,0)</f>
        <v>0</v>
      </c>
    </row>
    <row r="2366" spans="1:19" x14ac:dyDescent="0.35">
      <c r="A2366">
        <v>3986</v>
      </c>
      <c r="B2366">
        <v>2</v>
      </c>
      <c r="C2366">
        <v>5</v>
      </c>
      <c r="D2366" t="s">
        <v>51</v>
      </c>
      <c r="E2366" t="s">
        <v>52</v>
      </c>
      <c r="F2366" t="s">
        <v>53</v>
      </c>
      <c r="G2366" t="s">
        <v>54</v>
      </c>
      <c r="H2366" t="s">
        <v>55</v>
      </c>
      <c r="I2366" t="s">
        <v>56</v>
      </c>
      <c r="J2366" t="s">
        <v>52</v>
      </c>
      <c r="K2366" t="s">
        <v>51</v>
      </c>
      <c r="L2366" t="s">
        <v>14</v>
      </c>
      <c r="M2366" t="s">
        <v>6</v>
      </c>
      <c r="N2366">
        <v>8.9587004554299998</v>
      </c>
      <c r="O2366">
        <f>IF(AND(COUNTIF(L2366:M2366, "BASE"),COUNTIF(L2366:M2366, "TAXONOMIC")),1,0)</f>
        <v>1</v>
      </c>
      <c r="P2366">
        <f>IF(AND(COUNTIF(L2366:M2366, "BASE"),COUNTIF(L2366:M2366, "THEMATIC")),1,0)</f>
        <v>0</v>
      </c>
      <c r="Q2366" t="s">
        <v>354</v>
      </c>
      <c r="R2366">
        <f>IF(AND(COUNTIF(L2366:M2366, "THEMATIC"),COUNTIF(L2366:M2366, "TAXONOMIC")),1,0)</f>
        <v>0</v>
      </c>
      <c r="S2366">
        <f>IF(COUNTIF(L2366:M2366, "UNRELATED"),1,0)</f>
        <v>0</v>
      </c>
    </row>
    <row r="2367" spans="1:19" x14ac:dyDescent="0.35">
      <c r="A2367">
        <v>3986</v>
      </c>
      <c r="B2367">
        <v>2</v>
      </c>
      <c r="C2367">
        <v>6</v>
      </c>
      <c r="D2367" t="s">
        <v>97</v>
      </c>
      <c r="E2367" t="s">
        <v>98</v>
      </c>
      <c r="F2367" t="s">
        <v>99</v>
      </c>
      <c r="G2367" t="s">
        <v>100</v>
      </c>
      <c r="H2367" t="s">
        <v>101</v>
      </c>
      <c r="I2367" t="s">
        <v>102</v>
      </c>
      <c r="J2367" t="s">
        <v>97</v>
      </c>
      <c r="K2367" t="s">
        <v>98</v>
      </c>
      <c r="L2367" t="s">
        <v>6</v>
      </c>
      <c r="M2367" t="s">
        <v>14</v>
      </c>
      <c r="N2367">
        <v>7.9322441555600003</v>
      </c>
      <c r="O2367">
        <f>IF(AND(COUNTIF(L2367:M2367, "BASE"),COUNTIF(L2367:M2367, "TAXONOMIC")),1,0)</f>
        <v>1</v>
      </c>
      <c r="P2367">
        <f>IF(AND(COUNTIF(L2367:M2367, "BASE"),COUNTIF(L2367:M2367, "THEMATIC")),1,0)</f>
        <v>0</v>
      </c>
      <c r="Q2367" t="s">
        <v>354</v>
      </c>
      <c r="R2367">
        <f>IF(AND(COUNTIF(L2367:M2367, "THEMATIC"),COUNTIF(L2367:M2367, "TAXONOMIC")),1,0)</f>
        <v>0</v>
      </c>
      <c r="S2367">
        <f>IF(COUNTIF(L2367:M2367, "UNRELATED"),1,0)</f>
        <v>0</v>
      </c>
    </row>
    <row r="2368" spans="1:19" x14ac:dyDescent="0.35">
      <c r="A2368">
        <v>3986</v>
      </c>
      <c r="B2368">
        <v>2</v>
      </c>
      <c r="C2368">
        <v>7</v>
      </c>
      <c r="D2368" t="s">
        <v>313</v>
      </c>
      <c r="E2368" t="s">
        <v>314</v>
      </c>
      <c r="F2368" t="s">
        <v>315</v>
      </c>
      <c r="G2368" t="s">
        <v>267</v>
      </c>
      <c r="H2368" t="s">
        <v>316</v>
      </c>
      <c r="I2368" t="s">
        <v>317</v>
      </c>
      <c r="J2368" t="s">
        <v>313</v>
      </c>
      <c r="K2368" t="s">
        <v>314</v>
      </c>
      <c r="L2368" t="s">
        <v>6</v>
      </c>
      <c r="M2368" t="s">
        <v>14</v>
      </c>
      <c r="N2368">
        <v>6.5435494539599999</v>
      </c>
      <c r="O2368">
        <f>IF(AND(COUNTIF(L2368:M2368, "BASE"),COUNTIF(L2368:M2368, "TAXONOMIC")),1,0)</f>
        <v>1</v>
      </c>
      <c r="P2368">
        <f>IF(AND(COUNTIF(L2368:M2368, "BASE"),COUNTIF(L2368:M2368, "THEMATIC")),1,0)</f>
        <v>0</v>
      </c>
      <c r="Q2368" t="s">
        <v>354</v>
      </c>
      <c r="R2368">
        <f>IF(AND(COUNTIF(L2368:M2368, "THEMATIC"),COUNTIF(L2368:M2368, "TAXONOMIC")),1,0)</f>
        <v>0</v>
      </c>
      <c r="S2368">
        <f>IF(COUNTIF(L2368:M2368, "UNRELATED"),1,0)</f>
        <v>0</v>
      </c>
    </row>
    <row r="2369" spans="1:19" x14ac:dyDescent="0.35">
      <c r="A2369">
        <v>3986</v>
      </c>
      <c r="B2369">
        <v>2</v>
      </c>
      <c r="C2369">
        <v>8</v>
      </c>
      <c r="D2369" t="s">
        <v>162</v>
      </c>
      <c r="E2369" t="s">
        <v>163</v>
      </c>
      <c r="F2369" t="s">
        <v>164</v>
      </c>
      <c r="G2369" t="s">
        <v>165</v>
      </c>
      <c r="H2369" t="s">
        <v>166</v>
      </c>
      <c r="I2369" t="s">
        <v>115</v>
      </c>
      <c r="J2369" t="s">
        <v>163</v>
      </c>
      <c r="K2369" t="s">
        <v>162</v>
      </c>
      <c r="L2369" t="s">
        <v>14</v>
      </c>
      <c r="M2369" t="s">
        <v>6</v>
      </c>
      <c r="N2369">
        <v>6.6933329713600003</v>
      </c>
      <c r="O2369">
        <f>IF(AND(COUNTIF(L2369:M2369, "BASE"),COUNTIF(L2369:M2369, "TAXONOMIC")),1,0)</f>
        <v>1</v>
      </c>
      <c r="P2369">
        <f>IF(AND(COUNTIF(L2369:M2369, "BASE"),COUNTIF(L2369:M2369, "THEMATIC")),1,0)</f>
        <v>0</v>
      </c>
      <c r="Q2369" t="s">
        <v>354</v>
      </c>
      <c r="R2369">
        <f>IF(AND(COUNTIF(L2369:M2369, "THEMATIC"),COUNTIF(L2369:M2369, "TAXONOMIC")),1,0)</f>
        <v>0</v>
      </c>
      <c r="S2369">
        <f>IF(COUNTIF(L2369:M2369, "UNRELATED"),1,0)</f>
        <v>0</v>
      </c>
    </row>
    <row r="2370" spans="1:19" x14ac:dyDescent="0.35">
      <c r="A2370">
        <v>3986</v>
      </c>
      <c r="B2370">
        <v>2</v>
      </c>
      <c r="C2370">
        <v>9</v>
      </c>
      <c r="D2370" t="s">
        <v>59</v>
      </c>
      <c r="E2370" t="s">
        <v>137</v>
      </c>
      <c r="F2370" t="s">
        <v>138</v>
      </c>
      <c r="G2370" t="s">
        <v>139</v>
      </c>
      <c r="H2370" t="s">
        <v>140</v>
      </c>
      <c r="I2370" t="s">
        <v>141</v>
      </c>
      <c r="J2370" t="s">
        <v>137</v>
      </c>
      <c r="K2370" t="s">
        <v>59</v>
      </c>
      <c r="L2370" t="s">
        <v>14</v>
      </c>
      <c r="M2370" t="s">
        <v>6</v>
      </c>
      <c r="N2370">
        <v>9.0993082091400002</v>
      </c>
      <c r="O2370">
        <f>IF(AND(COUNTIF(L2370:M2370, "BASE"),COUNTIF(L2370:M2370, "TAXONOMIC")),1,0)</f>
        <v>1</v>
      </c>
      <c r="P2370">
        <f>IF(AND(COUNTIF(L2370:M2370, "BASE"),COUNTIF(L2370:M2370, "THEMATIC")),1,0)</f>
        <v>0</v>
      </c>
      <c r="Q2370" t="s">
        <v>354</v>
      </c>
      <c r="R2370">
        <f>IF(AND(COUNTIF(L2370:M2370, "THEMATIC"),COUNTIF(L2370:M2370, "TAXONOMIC")),1,0)</f>
        <v>0</v>
      </c>
      <c r="S2370">
        <f>IF(COUNTIF(L2370:M2370, "UNRELATED"),1,0)</f>
        <v>0</v>
      </c>
    </row>
    <row r="2371" spans="1:19" x14ac:dyDescent="0.35">
      <c r="A2371">
        <v>3986</v>
      </c>
      <c r="B2371">
        <v>2</v>
      </c>
      <c r="C2371">
        <v>10</v>
      </c>
      <c r="D2371" t="s">
        <v>351</v>
      </c>
      <c r="E2371" t="s">
        <v>304</v>
      </c>
      <c r="F2371" t="s">
        <v>81</v>
      </c>
      <c r="G2371" t="s">
        <v>249</v>
      </c>
      <c r="H2371" t="s">
        <v>305</v>
      </c>
      <c r="I2371" t="s">
        <v>306</v>
      </c>
      <c r="J2371" t="s">
        <v>175</v>
      </c>
      <c r="K2371" t="s">
        <v>304</v>
      </c>
      <c r="L2371" t="s">
        <v>6</v>
      </c>
      <c r="M2371" t="s">
        <v>14</v>
      </c>
      <c r="N2371">
        <v>5.2906965118000002</v>
      </c>
      <c r="O2371">
        <f>IF(AND(COUNTIF(L2371:M2371, "BASE"),COUNTIF(L2371:M2371, "TAXONOMIC")),1,0)</f>
        <v>1</v>
      </c>
      <c r="P2371">
        <f>IF(AND(COUNTIF(L2371:M2371, "BASE"),COUNTIF(L2371:M2371, "THEMATIC")),1,0)</f>
        <v>0</v>
      </c>
      <c r="Q2371" t="s">
        <v>354</v>
      </c>
      <c r="R2371">
        <f>IF(AND(COUNTIF(L2371:M2371, "THEMATIC"),COUNTIF(L2371:M2371, "TAXONOMIC")),1,0)</f>
        <v>0</v>
      </c>
      <c r="S2371">
        <f>IF(COUNTIF(L2371:M2371, "UNRELATED"),1,0)</f>
        <v>0</v>
      </c>
    </row>
    <row r="2372" spans="1:19" x14ac:dyDescent="0.35">
      <c r="A2372">
        <v>3986</v>
      </c>
      <c r="B2372">
        <v>2</v>
      </c>
      <c r="C2372">
        <v>11</v>
      </c>
      <c r="D2372" t="s">
        <v>175</v>
      </c>
      <c r="E2372" t="s">
        <v>176</v>
      </c>
      <c r="F2372" t="s">
        <v>177</v>
      </c>
      <c r="G2372" t="s">
        <v>178</v>
      </c>
      <c r="H2372" t="s">
        <v>179</v>
      </c>
      <c r="I2372" t="s">
        <v>180</v>
      </c>
      <c r="J2372" t="s">
        <v>176</v>
      </c>
      <c r="K2372" t="s">
        <v>175</v>
      </c>
      <c r="L2372" t="s">
        <v>14</v>
      </c>
      <c r="M2372" t="s">
        <v>6</v>
      </c>
      <c r="N2372">
        <v>6.7320959051699996</v>
      </c>
      <c r="O2372">
        <f>IF(AND(COUNTIF(L2372:M2372, "BASE"),COUNTIF(L2372:M2372, "TAXONOMIC")),1,0)</f>
        <v>1</v>
      </c>
      <c r="P2372">
        <f>IF(AND(COUNTIF(L2372:M2372, "BASE"),COUNTIF(L2372:M2372, "THEMATIC")),1,0)</f>
        <v>0</v>
      </c>
      <c r="Q2372" t="s">
        <v>354</v>
      </c>
      <c r="R2372">
        <f>IF(AND(COUNTIF(L2372:M2372, "THEMATIC"),COUNTIF(L2372:M2372, "TAXONOMIC")),1,0)</f>
        <v>0</v>
      </c>
      <c r="S2372">
        <f>IF(COUNTIF(L2372:M2372, "UNRELATED"),1,0)</f>
        <v>0</v>
      </c>
    </row>
    <row r="2373" spans="1:19" x14ac:dyDescent="0.35">
      <c r="A2373">
        <v>3986</v>
      </c>
      <c r="B2373">
        <v>2</v>
      </c>
      <c r="C2373">
        <v>12</v>
      </c>
      <c r="D2373" t="s">
        <v>141</v>
      </c>
      <c r="E2373" t="s">
        <v>157</v>
      </c>
      <c r="F2373" t="s">
        <v>158</v>
      </c>
      <c r="G2373" t="s">
        <v>159</v>
      </c>
      <c r="H2373" t="s">
        <v>160</v>
      </c>
      <c r="I2373" t="s">
        <v>161</v>
      </c>
      <c r="J2373" t="s">
        <v>141</v>
      </c>
      <c r="K2373" t="s">
        <v>157</v>
      </c>
      <c r="L2373" t="s">
        <v>6</v>
      </c>
      <c r="M2373" t="s">
        <v>14</v>
      </c>
      <c r="N2373">
        <v>4.3192510939600002</v>
      </c>
      <c r="O2373">
        <f>IF(AND(COUNTIF(L2373:M2373, "BASE"),COUNTIF(L2373:M2373, "TAXONOMIC")),1,0)</f>
        <v>1</v>
      </c>
      <c r="P2373">
        <f>IF(AND(COUNTIF(L2373:M2373, "BASE"),COUNTIF(L2373:M2373, "THEMATIC")),1,0)</f>
        <v>0</v>
      </c>
      <c r="Q2373" t="s">
        <v>354</v>
      </c>
      <c r="R2373">
        <f>IF(AND(COUNTIF(L2373:M2373, "THEMATIC"),COUNTIF(L2373:M2373, "TAXONOMIC")),1,0)</f>
        <v>0</v>
      </c>
      <c r="S2373">
        <f>IF(COUNTIF(L2373:M2373, "UNRELATED"),1,0)</f>
        <v>0</v>
      </c>
    </row>
    <row r="2374" spans="1:19" x14ac:dyDescent="0.35">
      <c r="A2374">
        <v>3986</v>
      </c>
      <c r="B2374">
        <v>2</v>
      </c>
      <c r="C2374">
        <v>13</v>
      </c>
      <c r="D2374" t="s">
        <v>3</v>
      </c>
      <c r="E2374" t="s">
        <v>203</v>
      </c>
      <c r="F2374" t="s">
        <v>204</v>
      </c>
      <c r="G2374" t="s">
        <v>205</v>
      </c>
      <c r="H2374" t="s">
        <v>206</v>
      </c>
      <c r="I2374" t="s">
        <v>207</v>
      </c>
      <c r="J2374" t="s">
        <v>203</v>
      </c>
      <c r="K2374" t="s">
        <v>3</v>
      </c>
      <c r="L2374" t="s">
        <v>14</v>
      </c>
      <c r="M2374" t="s">
        <v>6</v>
      </c>
      <c r="N2374">
        <v>4.3417981927099998</v>
      </c>
      <c r="O2374">
        <f>IF(AND(COUNTIF(L2374:M2374, "BASE"),COUNTIF(L2374:M2374, "TAXONOMIC")),1,0)</f>
        <v>1</v>
      </c>
      <c r="P2374">
        <f>IF(AND(COUNTIF(L2374:M2374, "BASE"),COUNTIF(L2374:M2374, "THEMATIC")),1,0)</f>
        <v>0</v>
      </c>
      <c r="Q2374" t="s">
        <v>354</v>
      </c>
      <c r="R2374">
        <f>IF(AND(COUNTIF(L2374:M2374, "THEMATIC"),COUNTIF(L2374:M2374, "TAXONOMIC")),1,0)</f>
        <v>0</v>
      </c>
      <c r="S2374">
        <f>IF(COUNTIF(L2374:M2374, "UNRELATED"),1,0)</f>
        <v>0</v>
      </c>
    </row>
    <row r="2375" spans="1:19" x14ac:dyDescent="0.35">
      <c r="A2375">
        <v>3986</v>
      </c>
      <c r="B2375">
        <v>2</v>
      </c>
      <c r="C2375">
        <v>14</v>
      </c>
      <c r="D2375" t="s">
        <v>103</v>
      </c>
      <c r="E2375" t="s">
        <v>104</v>
      </c>
      <c r="F2375" t="s">
        <v>105</v>
      </c>
      <c r="G2375" t="s">
        <v>106</v>
      </c>
      <c r="H2375" t="s">
        <v>107</v>
      </c>
      <c r="I2375" t="s">
        <v>108</v>
      </c>
      <c r="J2375" t="s">
        <v>103</v>
      </c>
      <c r="K2375" t="s">
        <v>104</v>
      </c>
      <c r="L2375" t="s">
        <v>6</v>
      </c>
      <c r="M2375" t="s">
        <v>14</v>
      </c>
      <c r="N2375">
        <v>2.9391862319299999</v>
      </c>
      <c r="O2375">
        <f>IF(AND(COUNTIF(L2375:M2375, "BASE"),COUNTIF(L2375:M2375, "TAXONOMIC")),1,0)</f>
        <v>1</v>
      </c>
      <c r="P2375">
        <f>IF(AND(COUNTIF(L2375:M2375, "BASE"),COUNTIF(L2375:M2375, "THEMATIC")),1,0)</f>
        <v>0</v>
      </c>
      <c r="Q2375" t="s">
        <v>354</v>
      </c>
      <c r="R2375">
        <f>IF(AND(COUNTIF(L2375:M2375, "THEMATIC"),COUNTIF(L2375:M2375, "TAXONOMIC")),1,0)</f>
        <v>0</v>
      </c>
      <c r="S2375">
        <f>IF(COUNTIF(L2375:M2375, "UNRELATED"),1,0)</f>
        <v>0</v>
      </c>
    </row>
    <row r="2376" spans="1:19" x14ac:dyDescent="0.35">
      <c r="A2376">
        <v>3986</v>
      </c>
      <c r="B2376">
        <v>2</v>
      </c>
      <c r="C2376">
        <v>15</v>
      </c>
      <c r="D2376" t="s">
        <v>4</v>
      </c>
      <c r="E2376" t="s">
        <v>236</v>
      </c>
      <c r="F2376" t="s">
        <v>290</v>
      </c>
      <c r="G2376" t="s">
        <v>291</v>
      </c>
      <c r="H2376" t="s">
        <v>292</v>
      </c>
      <c r="I2376" t="s">
        <v>146</v>
      </c>
      <c r="J2376" t="s">
        <v>236</v>
      </c>
      <c r="K2376" t="s">
        <v>4</v>
      </c>
      <c r="L2376" t="s">
        <v>14</v>
      </c>
      <c r="M2376" t="s">
        <v>6</v>
      </c>
      <c r="N2376">
        <v>3.0201485416599998</v>
      </c>
      <c r="O2376">
        <f>IF(AND(COUNTIF(L2376:M2376, "BASE"),COUNTIF(L2376:M2376, "TAXONOMIC")),1,0)</f>
        <v>1</v>
      </c>
      <c r="P2376">
        <f>IF(AND(COUNTIF(L2376:M2376, "BASE"),COUNTIF(L2376:M2376, "THEMATIC")),1,0)</f>
        <v>0</v>
      </c>
      <c r="Q2376" t="s">
        <v>354</v>
      </c>
      <c r="R2376">
        <f>IF(AND(COUNTIF(L2376:M2376, "THEMATIC"),COUNTIF(L2376:M2376, "TAXONOMIC")),1,0)</f>
        <v>0</v>
      </c>
      <c r="S2376">
        <f>IF(COUNTIF(L2376:M2376, "UNRELATED"),1,0)</f>
        <v>0</v>
      </c>
    </row>
    <row r="2377" spans="1:19" x14ac:dyDescent="0.35">
      <c r="A2377">
        <v>3986</v>
      </c>
      <c r="B2377">
        <v>2</v>
      </c>
      <c r="C2377">
        <v>16</v>
      </c>
      <c r="D2377" t="s">
        <v>238</v>
      </c>
      <c r="E2377" t="s">
        <v>239</v>
      </c>
      <c r="F2377" t="s">
        <v>240</v>
      </c>
      <c r="G2377" t="s">
        <v>241</v>
      </c>
      <c r="H2377" t="s">
        <v>242</v>
      </c>
      <c r="I2377" t="s">
        <v>243</v>
      </c>
      <c r="J2377" t="s">
        <v>239</v>
      </c>
      <c r="K2377" t="s">
        <v>238</v>
      </c>
      <c r="L2377" t="s">
        <v>14</v>
      </c>
      <c r="M2377" t="s">
        <v>6</v>
      </c>
      <c r="N2377">
        <v>3.3995747817100002</v>
      </c>
      <c r="O2377">
        <f>IF(AND(COUNTIF(L2377:M2377, "BASE"),COUNTIF(L2377:M2377, "TAXONOMIC")),1,0)</f>
        <v>1</v>
      </c>
      <c r="P2377">
        <f>IF(AND(COUNTIF(L2377:M2377, "BASE"),COUNTIF(L2377:M2377, "THEMATIC")),1,0)</f>
        <v>0</v>
      </c>
      <c r="Q2377" t="s">
        <v>354</v>
      </c>
      <c r="R2377">
        <f>IF(AND(COUNTIF(L2377:M2377, "THEMATIC"),COUNTIF(L2377:M2377, "TAXONOMIC")),1,0)</f>
        <v>0</v>
      </c>
      <c r="S2377">
        <f>IF(COUNTIF(L2377:M2377, "UNRELATED"),1,0)</f>
        <v>0</v>
      </c>
    </row>
    <row r="2378" spans="1:19" x14ac:dyDescent="0.35">
      <c r="A2378">
        <v>3986</v>
      </c>
      <c r="B2378">
        <v>2</v>
      </c>
      <c r="C2378">
        <v>17</v>
      </c>
      <c r="D2378" t="s">
        <v>21</v>
      </c>
      <c r="E2378" t="s">
        <v>22</v>
      </c>
      <c r="F2378" t="s">
        <v>23</v>
      </c>
      <c r="G2378" t="s">
        <v>24</v>
      </c>
      <c r="H2378" t="s">
        <v>25</v>
      </c>
      <c r="I2378" t="s">
        <v>26</v>
      </c>
      <c r="J2378" t="s">
        <v>22</v>
      </c>
      <c r="K2378" t="s">
        <v>21</v>
      </c>
      <c r="L2378" t="s">
        <v>14</v>
      </c>
      <c r="M2378" t="s">
        <v>6</v>
      </c>
      <c r="N2378">
        <v>4.7662815511599996</v>
      </c>
      <c r="O2378">
        <f>IF(AND(COUNTIF(L2378:M2378, "BASE"),COUNTIF(L2378:M2378, "TAXONOMIC")),1,0)</f>
        <v>1</v>
      </c>
      <c r="P2378">
        <f>IF(AND(COUNTIF(L2378:M2378, "BASE"),COUNTIF(L2378:M2378, "THEMATIC")),1,0)</f>
        <v>0</v>
      </c>
      <c r="Q2378" t="s">
        <v>354</v>
      </c>
      <c r="R2378">
        <f>IF(AND(COUNTIF(L2378:M2378, "THEMATIC"),COUNTIF(L2378:M2378, "TAXONOMIC")),1,0)</f>
        <v>0</v>
      </c>
      <c r="S2378">
        <f>IF(COUNTIF(L2378:M2378, "UNRELATED"),1,0)</f>
        <v>0</v>
      </c>
    </row>
    <row r="2379" spans="1:19" x14ac:dyDescent="0.35">
      <c r="A2379">
        <v>3986</v>
      </c>
      <c r="B2379">
        <v>2</v>
      </c>
      <c r="C2379">
        <v>18</v>
      </c>
      <c r="D2379" t="s">
        <v>33</v>
      </c>
      <c r="E2379" t="s">
        <v>34</v>
      </c>
      <c r="F2379" t="s">
        <v>35</v>
      </c>
      <c r="G2379" t="s">
        <v>36</v>
      </c>
      <c r="H2379" t="s">
        <v>37</v>
      </c>
      <c r="I2379" t="s">
        <v>38</v>
      </c>
      <c r="J2379" t="s">
        <v>33</v>
      </c>
      <c r="K2379" t="s">
        <v>34</v>
      </c>
      <c r="L2379" t="s">
        <v>6</v>
      </c>
      <c r="M2379" t="s">
        <v>14</v>
      </c>
      <c r="N2379">
        <v>11.127995547899999</v>
      </c>
      <c r="O2379">
        <f>IF(AND(COUNTIF(L2379:M2379, "BASE"),COUNTIF(L2379:M2379, "TAXONOMIC")),1,0)</f>
        <v>1</v>
      </c>
      <c r="P2379">
        <f>IF(AND(COUNTIF(L2379:M2379, "BASE"),COUNTIF(L2379:M2379, "THEMATIC")),1,0)</f>
        <v>0</v>
      </c>
      <c r="Q2379" t="s">
        <v>354</v>
      </c>
      <c r="R2379">
        <f>IF(AND(COUNTIF(L2379:M2379, "THEMATIC"),COUNTIF(L2379:M2379, "TAXONOMIC")),1,0)</f>
        <v>0</v>
      </c>
      <c r="S2379">
        <f>IF(COUNTIF(L2379:M2379, "UNRELATED"),1,0)</f>
        <v>0</v>
      </c>
    </row>
    <row r="2380" spans="1:19" x14ac:dyDescent="0.35">
      <c r="A2380">
        <v>3986</v>
      </c>
      <c r="B2380">
        <v>2</v>
      </c>
      <c r="C2380">
        <v>19</v>
      </c>
      <c r="D2380" t="s">
        <v>260</v>
      </c>
      <c r="E2380" t="s">
        <v>261</v>
      </c>
      <c r="F2380" t="s">
        <v>145</v>
      </c>
      <c r="G2380" t="s">
        <v>262</v>
      </c>
      <c r="H2380" t="s">
        <v>263</v>
      </c>
      <c r="I2380" t="s">
        <v>264</v>
      </c>
      <c r="J2380" t="s">
        <v>261</v>
      </c>
      <c r="K2380" t="s">
        <v>260</v>
      </c>
      <c r="L2380" t="s">
        <v>14</v>
      </c>
      <c r="M2380" t="s">
        <v>6</v>
      </c>
      <c r="N2380">
        <v>6.1865726489900004</v>
      </c>
      <c r="O2380">
        <f>IF(AND(COUNTIF(L2380:M2380, "BASE"),COUNTIF(L2380:M2380, "TAXONOMIC")),1,0)</f>
        <v>1</v>
      </c>
      <c r="P2380">
        <f>IF(AND(COUNTIF(L2380:M2380, "BASE"),COUNTIF(L2380:M2380, "THEMATIC")),1,0)</f>
        <v>0</v>
      </c>
      <c r="Q2380" t="s">
        <v>354</v>
      </c>
      <c r="R2380">
        <f>IF(AND(COUNTIF(L2380:M2380, "THEMATIC"),COUNTIF(L2380:M2380, "TAXONOMIC")),1,0)</f>
        <v>0</v>
      </c>
      <c r="S2380">
        <f>IF(COUNTIF(L2380:M2380, "UNRELATED"),1,0)</f>
        <v>0</v>
      </c>
    </row>
    <row r="2381" spans="1:19" x14ac:dyDescent="0.35">
      <c r="A2381">
        <v>3986</v>
      </c>
      <c r="B2381">
        <v>2</v>
      </c>
      <c r="C2381">
        <v>20</v>
      </c>
      <c r="D2381" t="s">
        <v>63</v>
      </c>
      <c r="E2381" t="s">
        <v>64</v>
      </c>
      <c r="F2381" t="s">
        <v>65</v>
      </c>
      <c r="G2381" t="s">
        <v>66</v>
      </c>
      <c r="H2381" t="s">
        <v>67</v>
      </c>
      <c r="I2381" t="s">
        <v>68</v>
      </c>
      <c r="J2381" t="s">
        <v>63</v>
      </c>
      <c r="K2381" t="s">
        <v>64</v>
      </c>
      <c r="L2381" t="s">
        <v>6</v>
      </c>
      <c r="M2381" t="s">
        <v>14</v>
      </c>
      <c r="N2381">
        <v>5.2211708003900004</v>
      </c>
      <c r="O2381">
        <f>IF(AND(COUNTIF(L2381:M2381, "BASE"),COUNTIF(L2381:M2381, "TAXONOMIC")),1,0)</f>
        <v>1</v>
      </c>
      <c r="P2381">
        <f>IF(AND(COUNTIF(L2381:M2381, "BASE"),COUNTIF(L2381:M2381, "THEMATIC")),1,0)</f>
        <v>0</v>
      </c>
      <c r="Q2381" t="s">
        <v>354</v>
      </c>
      <c r="R2381">
        <f>IF(AND(COUNTIF(L2381:M2381, "THEMATIC"),COUNTIF(L2381:M2381, "TAXONOMIC")),1,0)</f>
        <v>0</v>
      </c>
      <c r="S2381">
        <f>IF(COUNTIF(L2381:M2381, "UNRELATED"),1,0)</f>
        <v>0</v>
      </c>
    </row>
    <row r="2382" spans="1:19" x14ac:dyDescent="0.35">
      <c r="A2382">
        <v>3986</v>
      </c>
      <c r="B2382">
        <v>2</v>
      </c>
      <c r="C2382">
        <v>21</v>
      </c>
      <c r="D2382" t="s">
        <v>39</v>
      </c>
      <c r="E2382" t="s">
        <v>40</v>
      </c>
      <c r="F2382" t="s">
        <v>41</v>
      </c>
      <c r="G2382" t="s">
        <v>42</v>
      </c>
      <c r="H2382" t="s">
        <v>43</v>
      </c>
      <c r="I2382" t="s">
        <v>44</v>
      </c>
      <c r="J2382" t="s">
        <v>40</v>
      </c>
      <c r="K2382" t="s">
        <v>39</v>
      </c>
      <c r="L2382" t="s">
        <v>14</v>
      </c>
      <c r="M2382" t="s">
        <v>6</v>
      </c>
      <c r="N2382">
        <v>19.9025623012</v>
      </c>
      <c r="O2382">
        <f>IF(AND(COUNTIF(L2382:M2382, "BASE"),COUNTIF(L2382:M2382, "TAXONOMIC")),1,0)</f>
        <v>1</v>
      </c>
      <c r="P2382">
        <f>IF(AND(COUNTIF(L2382:M2382, "BASE"),COUNTIF(L2382:M2382, "THEMATIC")),1,0)</f>
        <v>0</v>
      </c>
      <c r="Q2382" t="s">
        <v>354</v>
      </c>
      <c r="R2382">
        <f>IF(AND(COUNTIF(L2382:M2382, "THEMATIC"),COUNTIF(L2382:M2382, "TAXONOMIC")),1,0)</f>
        <v>0</v>
      </c>
      <c r="S2382">
        <f>IF(COUNTIF(L2382:M2382, "UNRELATED"),1,0)</f>
        <v>0</v>
      </c>
    </row>
    <row r="2383" spans="1:19" x14ac:dyDescent="0.35">
      <c r="A2383">
        <v>3986</v>
      </c>
      <c r="B2383">
        <v>2</v>
      </c>
      <c r="C2383">
        <v>22</v>
      </c>
      <c r="D2383" t="s">
        <v>192</v>
      </c>
      <c r="E2383" t="s">
        <v>193</v>
      </c>
      <c r="F2383" t="s">
        <v>72</v>
      </c>
      <c r="G2383" t="s">
        <v>194</v>
      </c>
      <c r="H2383" t="s">
        <v>195</v>
      </c>
      <c r="I2383" t="s">
        <v>196</v>
      </c>
      <c r="J2383" t="s">
        <v>192</v>
      </c>
      <c r="K2383" t="s">
        <v>193</v>
      </c>
      <c r="L2383" t="s">
        <v>6</v>
      </c>
      <c r="M2383" t="s">
        <v>14</v>
      </c>
      <c r="N2383">
        <v>11.3059807334</v>
      </c>
      <c r="O2383">
        <f>IF(AND(COUNTIF(L2383:M2383, "BASE"),COUNTIF(L2383:M2383, "TAXONOMIC")),1,0)</f>
        <v>1</v>
      </c>
      <c r="P2383">
        <f>IF(AND(COUNTIF(L2383:M2383, "BASE"),COUNTIF(L2383:M2383, "THEMATIC")),1,0)</f>
        <v>0</v>
      </c>
      <c r="Q2383" t="s">
        <v>354</v>
      </c>
      <c r="R2383">
        <f>IF(AND(COUNTIF(L2383:M2383, "THEMATIC"),COUNTIF(L2383:M2383, "TAXONOMIC")),1,0)</f>
        <v>0</v>
      </c>
      <c r="S2383">
        <f>IF(COUNTIF(L2383:M2383, "UNRELATED"),1,0)</f>
        <v>0</v>
      </c>
    </row>
    <row r="2384" spans="1:19" x14ac:dyDescent="0.35">
      <c r="A2384">
        <v>3986</v>
      </c>
      <c r="B2384">
        <v>2</v>
      </c>
      <c r="C2384">
        <v>23</v>
      </c>
      <c r="D2384" t="s">
        <v>91</v>
      </c>
      <c r="E2384" t="s">
        <v>92</v>
      </c>
      <c r="F2384" t="s">
        <v>93</v>
      </c>
      <c r="G2384" t="s">
        <v>94</v>
      </c>
      <c r="H2384" t="s">
        <v>95</v>
      </c>
      <c r="I2384" t="s">
        <v>96</v>
      </c>
      <c r="J2384" t="s">
        <v>92</v>
      </c>
      <c r="K2384" t="s">
        <v>91</v>
      </c>
      <c r="L2384" t="s">
        <v>14</v>
      </c>
      <c r="M2384" t="s">
        <v>6</v>
      </c>
      <c r="N2384">
        <v>23.076783291600002</v>
      </c>
      <c r="O2384">
        <f>IF(AND(COUNTIF(L2384:M2384, "BASE"),COUNTIF(L2384:M2384, "TAXONOMIC")),1,0)</f>
        <v>1</v>
      </c>
      <c r="P2384">
        <f>IF(AND(COUNTIF(L2384:M2384, "BASE"),COUNTIF(L2384:M2384, "THEMATIC")),1,0)</f>
        <v>0</v>
      </c>
      <c r="Q2384" t="s">
        <v>354</v>
      </c>
      <c r="R2384">
        <f>IF(AND(COUNTIF(L2384:M2384, "THEMATIC"),COUNTIF(L2384:M2384, "TAXONOMIC")),1,0)</f>
        <v>0</v>
      </c>
      <c r="S2384">
        <f>IF(COUNTIF(L2384:M2384, "UNRELATED"),1,0)</f>
        <v>0</v>
      </c>
    </row>
    <row r="2385" spans="1:19" x14ac:dyDescent="0.35">
      <c r="A2385">
        <v>3986</v>
      </c>
      <c r="B2385">
        <v>2</v>
      </c>
      <c r="C2385">
        <v>24</v>
      </c>
      <c r="D2385" t="s">
        <v>307</v>
      </c>
      <c r="E2385" t="s">
        <v>308</v>
      </c>
      <c r="F2385" t="s">
        <v>309</v>
      </c>
      <c r="G2385" t="s">
        <v>310</v>
      </c>
      <c r="H2385" t="s">
        <v>311</v>
      </c>
      <c r="I2385" t="s">
        <v>312</v>
      </c>
      <c r="J2385" t="s">
        <v>307</v>
      </c>
      <c r="K2385" t="s">
        <v>308</v>
      </c>
      <c r="L2385" t="s">
        <v>6</v>
      </c>
      <c r="M2385" t="s">
        <v>14</v>
      </c>
      <c r="N2385">
        <v>6.3179897409299999</v>
      </c>
      <c r="O2385">
        <f>IF(AND(COUNTIF(L2385:M2385, "BASE"),COUNTIF(L2385:M2385, "TAXONOMIC")),1,0)</f>
        <v>1</v>
      </c>
      <c r="P2385">
        <f>IF(AND(COUNTIF(L2385:M2385, "BASE"),COUNTIF(L2385:M2385, "THEMATIC")),1,0)</f>
        <v>0</v>
      </c>
      <c r="Q2385" t="s">
        <v>354</v>
      </c>
      <c r="R2385">
        <f>IF(AND(COUNTIF(L2385:M2385, "THEMATIC"),COUNTIF(L2385:M2385, "TAXONOMIC")),1,0)</f>
        <v>0</v>
      </c>
      <c r="S2385">
        <f>IF(COUNTIF(L2385:M2385, "UNRELATED"),1,0)</f>
        <v>0</v>
      </c>
    </row>
    <row r="2386" spans="1:19" x14ac:dyDescent="0.35">
      <c r="A2386">
        <v>3986</v>
      </c>
      <c r="B2386">
        <v>2</v>
      </c>
      <c r="C2386">
        <v>25</v>
      </c>
      <c r="D2386" t="s">
        <v>293</v>
      </c>
      <c r="E2386" t="s">
        <v>294</v>
      </c>
      <c r="F2386" t="s">
        <v>295</v>
      </c>
      <c r="G2386" t="s">
        <v>296</v>
      </c>
      <c r="H2386" t="s">
        <v>297</v>
      </c>
      <c r="I2386" t="s">
        <v>298</v>
      </c>
      <c r="J2386" t="s">
        <v>294</v>
      </c>
      <c r="K2386" t="s">
        <v>293</v>
      </c>
      <c r="L2386" t="s">
        <v>14</v>
      </c>
      <c r="M2386" t="s">
        <v>6</v>
      </c>
      <c r="N2386">
        <v>5.9412901422499997</v>
      </c>
      <c r="O2386">
        <f>IF(AND(COUNTIF(L2386:M2386, "BASE"),COUNTIF(L2386:M2386, "TAXONOMIC")),1,0)</f>
        <v>1</v>
      </c>
      <c r="P2386">
        <f>IF(AND(COUNTIF(L2386:M2386, "BASE"),COUNTIF(L2386:M2386, "THEMATIC")),1,0)</f>
        <v>0</v>
      </c>
      <c r="Q2386" t="s">
        <v>354</v>
      </c>
      <c r="R2386">
        <f>IF(AND(COUNTIF(L2386:M2386, "THEMATIC"),COUNTIF(L2386:M2386, "TAXONOMIC")),1,0)</f>
        <v>0</v>
      </c>
      <c r="S2386">
        <f>IF(COUNTIF(L2386:M2386, "UNRELATED"),1,0)</f>
        <v>0</v>
      </c>
    </row>
    <row r="2387" spans="1:19" x14ac:dyDescent="0.35">
      <c r="A2387">
        <v>3986</v>
      </c>
      <c r="B2387">
        <v>2</v>
      </c>
      <c r="C2387">
        <v>26</v>
      </c>
      <c r="D2387" t="s">
        <v>255</v>
      </c>
      <c r="E2387" t="s">
        <v>256</v>
      </c>
      <c r="F2387" t="s">
        <v>175</v>
      </c>
      <c r="G2387" t="s">
        <v>257</v>
      </c>
      <c r="H2387" t="s">
        <v>258</v>
      </c>
      <c r="I2387" t="s">
        <v>259</v>
      </c>
      <c r="J2387" t="s">
        <v>255</v>
      </c>
      <c r="K2387" t="s">
        <v>256</v>
      </c>
      <c r="L2387" t="s">
        <v>6</v>
      </c>
      <c r="M2387" t="s">
        <v>14</v>
      </c>
      <c r="N2387">
        <v>9.3417928958700003</v>
      </c>
      <c r="O2387">
        <f>IF(AND(COUNTIF(L2387:M2387, "BASE"),COUNTIF(L2387:M2387, "TAXONOMIC")),1,0)</f>
        <v>1</v>
      </c>
      <c r="P2387">
        <f>IF(AND(COUNTIF(L2387:M2387, "BASE"),COUNTIF(L2387:M2387, "THEMATIC")),1,0)</f>
        <v>0</v>
      </c>
      <c r="Q2387" t="s">
        <v>354</v>
      </c>
      <c r="R2387">
        <f>IF(AND(COUNTIF(L2387:M2387, "THEMATIC"),COUNTIF(L2387:M2387, "TAXONOMIC")),1,0)</f>
        <v>0</v>
      </c>
      <c r="S2387">
        <f>IF(COUNTIF(L2387:M2387, "UNRELATED"),1,0)</f>
        <v>0</v>
      </c>
    </row>
    <row r="2388" spans="1:19" x14ac:dyDescent="0.35">
      <c r="A2388">
        <v>3986</v>
      </c>
      <c r="B2388">
        <v>2</v>
      </c>
      <c r="C2388">
        <v>27</v>
      </c>
      <c r="D2388" t="s">
        <v>8</v>
      </c>
      <c r="E2388" t="s">
        <v>9</v>
      </c>
      <c r="F2388" t="s">
        <v>10</v>
      </c>
      <c r="G2388" t="s">
        <v>11</v>
      </c>
      <c r="H2388" t="s">
        <v>12</v>
      </c>
      <c r="I2388" t="s">
        <v>13</v>
      </c>
      <c r="J2388" t="s">
        <v>8</v>
      </c>
      <c r="K2388" t="s">
        <v>9</v>
      </c>
      <c r="L2388" t="s">
        <v>6</v>
      </c>
      <c r="M2388" t="s">
        <v>14</v>
      </c>
      <c r="N2388">
        <v>5.3418544736299998</v>
      </c>
      <c r="O2388">
        <f>IF(AND(COUNTIF(L2388:M2388, "BASE"),COUNTIF(L2388:M2388, "TAXONOMIC")),1,0)</f>
        <v>1</v>
      </c>
      <c r="P2388">
        <f>IF(AND(COUNTIF(L2388:M2388, "BASE"),COUNTIF(L2388:M2388, "THEMATIC")),1,0)</f>
        <v>0</v>
      </c>
      <c r="Q2388" t="s">
        <v>354</v>
      </c>
      <c r="R2388">
        <f>IF(AND(COUNTIF(L2388:M2388, "THEMATIC"),COUNTIF(L2388:M2388, "TAXONOMIC")),1,0)</f>
        <v>0</v>
      </c>
      <c r="S2388">
        <f>IF(COUNTIF(L2388:M2388, "UNRELATED"),1,0)</f>
        <v>0</v>
      </c>
    </row>
    <row r="2389" spans="1:19" x14ac:dyDescent="0.35">
      <c r="A2389">
        <v>3986</v>
      </c>
      <c r="B2389">
        <v>2</v>
      </c>
      <c r="C2389">
        <v>28</v>
      </c>
      <c r="D2389" t="s">
        <v>126</v>
      </c>
      <c r="E2389" t="s">
        <v>127</v>
      </c>
      <c r="F2389" t="s">
        <v>12</v>
      </c>
      <c r="G2389" t="s">
        <v>128</v>
      </c>
      <c r="H2389" t="s">
        <v>129</v>
      </c>
      <c r="I2389" t="s">
        <v>130</v>
      </c>
      <c r="J2389" t="s">
        <v>126</v>
      </c>
      <c r="K2389" t="s">
        <v>127</v>
      </c>
      <c r="L2389" t="s">
        <v>6</v>
      </c>
      <c r="M2389" t="s">
        <v>14</v>
      </c>
      <c r="N2389">
        <v>3.1019140120499999</v>
      </c>
      <c r="O2389">
        <f>IF(AND(COUNTIF(L2389:M2389, "BASE"),COUNTIF(L2389:M2389, "TAXONOMIC")),1,0)</f>
        <v>1</v>
      </c>
      <c r="P2389">
        <f>IF(AND(COUNTIF(L2389:M2389, "BASE"),COUNTIF(L2389:M2389, "THEMATIC")),1,0)</f>
        <v>0</v>
      </c>
      <c r="Q2389" t="s">
        <v>354</v>
      </c>
      <c r="R2389">
        <f>IF(AND(COUNTIF(L2389:M2389, "THEMATIC"),COUNTIF(L2389:M2389, "TAXONOMIC")),1,0)</f>
        <v>0</v>
      </c>
      <c r="S2389">
        <f>IF(COUNTIF(L2389:M2389, "UNRELATED"),1,0)</f>
        <v>0</v>
      </c>
    </row>
    <row r="2390" spans="1:19" x14ac:dyDescent="0.35">
      <c r="A2390">
        <v>3986</v>
      </c>
      <c r="B2390">
        <v>2</v>
      </c>
      <c r="C2390">
        <v>29</v>
      </c>
      <c r="D2390" t="s">
        <v>45</v>
      </c>
      <c r="E2390" t="s">
        <v>46</v>
      </c>
      <c r="F2390" t="s">
        <v>47</v>
      </c>
      <c r="G2390" t="s">
        <v>48</v>
      </c>
      <c r="H2390" t="s">
        <v>49</v>
      </c>
      <c r="I2390" t="s">
        <v>50</v>
      </c>
      <c r="J2390" t="s">
        <v>46</v>
      </c>
      <c r="K2390" t="s">
        <v>45</v>
      </c>
      <c r="L2390" t="s">
        <v>14</v>
      </c>
      <c r="M2390" t="s">
        <v>6</v>
      </c>
      <c r="N2390">
        <v>6.3127192056299997</v>
      </c>
      <c r="O2390">
        <f>IF(AND(COUNTIF(L2390:M2390, "BASE"),COUNTIF(L2390:M2390, "TAXONOMIC")),1,0)</f>
        <v>1</v>
      </c>
      <c r="P2390">
        <f>IF(AND(COUNTIF(L2390:M2390, "BASE"),COUNTIF(L2390:M2390, "THEMATIC")),1,0)</f>
        <v>0</v>
      </c>
      <c r="Q2390" t="s">
        <v>354</v>
      </c>
      <c r="R2390">
        <f>IF(AND(COUNTIF(L2390:M2390, "THEMATIC"),COUNTIF(L2390:M2390, "TAXONOMIC")),1,0)</f>
        <v>0</v>
      </c>
      <c r="S2390">
        <f>IF(COUNTIF(L2390:M2390, "UNRELATED"),1,0)</f>
        <v>0</v>
      </c>
    </row>
    <row r="2391" spans="1:19" x14ac:dyDescent="0.35">
      <c r="A2391">
        <v>3986</v>
      </c>
      <c r="B2391">
        <v>2</v>
      </c>
      <c r="C2391">
        <v>30</v>
      </c>
      <c r="D2391" t="s">
        <v>226</v>
      </c>
      <c r="E2391" t="s">
        <v>227</v>
      </c>
      <c r="F2391" t="s">
        <v>228</v>
      </c>
      <c r="G2391" t="s">
        <v>229</v>
      </c>
      <c r="H2391" t="s">
        <v>230</v>
      </c>
      <c r="I2391" t="s">
        <v>231</v>
      </c>
      <c r="J2391" t="s">
        <v>226</v>
      </c>
      <c r="K2391" t="s">
        <v>228</v>
      </c>
      <c r="L2391" t="s">
        <v>6</v>
      </c>
      <c r="M2391" t="s">
        <v>7</v>
      </c>
      <c r="N2391">
        <v>11.729560618800001</v>
      </c>
      <c r="O2391">
        <f>IF(AND(COUNTIF(L2391:M2391, "BASE"),COUNTIF(L2391:M2391, "TAXONOMIC")),1,0)</f>
        <v>0</v>
      </c>
      <c r="P2391">
        <f>IF(AND(COUNTIF(L2391:M2391, "BASE"),COUNTIF(L2391:M2391, "THEMATIC")),1,0)</f>
        <v>1</v>
      </c>
      <c r="Q2391" t="s">
        <v>353</v>
      </c>
      <c r="R2391">
        <f>IF(AND(COUNTIF(L2391:M2391, "THEMATIC"),COUNTIF(L2391:M2391, "TAXONOMIC")),1,0)</f>
        <v>0</v>
      </c>
      <c r="S2391">
        <f>IF(COUNTIF(L2391:M2391, "UNRELATED"),1,0)</f>
        <v>0</v>
      </c>
    </row>
    <row r="2392" spans="1:19" x14ac:dyDescent="0.35">
      <c r="A2392">
        <v>3986</v>
      </c>
      <c r="B2392">
        <v>2</v>
      </c>
      <c r="C2392">
        <v>31</v>
      </c>
      <c r="D2392" t="s">
        <v>299</v>
      </c>
      <c r="E2392" t="s">
        <v>206</v>
      </c>
      <c r="F2392" t="s">
        <v>300</v>
      </c>
      <c r="G2392" t="s">
        <v>301</v>
      </c>
      <c r="H2392" t="s">
        <v>302</v>
      </c>
      <c r="I2392" t="s">
        <v>303</v>
      </c>
      <c r="J2392" t="s">
        <v>299</v>
      </c>
      <c r="K2392" t="s">
        <v>206</v>
      </c>
      <c r="L2392" t="s">
        <v>6</v>
      </c>
      <c r="M2392" t="s">
        <v>14</v>
      </c>
      <c r="N2392">
        <v>6.2396954743300004</v>
      </c>
      <c r="O2392">
        <f>IF(AND(COUNTIF(L2392:M2392, "BASE"),COUNTIF(L2392:M2392, "TAXONOMIC")),1,0)</f>
        <v>1</v>
      </c>
      <c r="P2392">
        <f>IF(AND(COUNTIF(L2392:M2392, "BASE"),COUNTIF(L2392:M2392, "THEMATIC")),1,0)</f>
        <v>0</v>
      </c>
      <c r="Q2392" t="s">
        <v>354</v>
      </c>
      <c r="R2392">
        <f>IF(AND(COUNTIF(L2392:M2392, "THEMATIC"),COUNTIF(L2392:M2392, "TAXONOMIC")),1,0)</f>
        <v>0</v>
      </c>
      <c r="S2392">
        <f>IF(COUNTIF(L2392:M2392, "UNRELATED"),1,0)</f>
        <v>0</v>
      </c>
    </row>
    <row r="2393" spans="1:19" x14ac:dyDescent="0.35">
      <c r="A2393">
        <v>3986</v>
      </c>
      <c r="B2393">
        <v>2</v>
      </c>
      <c r="C2393">
        <v>32</v>
      </c>
      <c r="D2393" t="s">
        <v>109</v>
      </c>
      <c r="E2393" t="s">
        <v>110</v>
      </c>
      <c r="F2393" t="s">
        <v>111</v>
      </c>
      <c r="G2393" t="s">
        <v>112</v>
      </c>
      <c r="H2393" t="s">
        <v>113</v>
      </c>
      <c r="I2393" t="s">
        <v>114</v>
      </c>
      <c r="J2393" t="s">
        <v>110</v>
      </c>
      <c r="K2393" t="s">
        <v>109</v>
      </c>
      <c r="L2393" t="s">
        <v>14</v>
      </c>
      <c r="M2393" t="s">
        <v>6</v>
      </c>
      <c r="N2393">
        <v>16.477426416</v>
      </c>
      <c r="O2393">
        <f>IF(AND(COUNTIF(L2393:M2393, "BASE"),COUNTIF(L2393:M2393, "TAXONOMIC")),1,0)</f>
        <v>1</v>
      </c>
      <c r="P2393">
        <f>IF(AND(COUNTIF(L2393:M2393, "BASE"),COUNTIF(L2393:M2393, "THEMATIC")),1,0)</f>
        <v>0</v>
      </c>
      <c r="Q2393" t="s">
        <v>354</v>
      </c>
      <c r="R2393">
        <f>IF(AND(COUNTIF(L2393:M2393, "THEMATIC"),COUNTIF(L2393:M2393, "TAXONOMIC")),1,0)</f>
        <v>0</v>
      </c>
      <c r="S2393">
        <f>IF(COUNTIF(L2393:M2393, "UNRELATED"),1,0)</f>
        <v>0</v>
      </c>
    </row>
    <row r="2394" spans="1:19" x14ac:dyDescent="0.35">
      <c r="A2394">
        <v>3986</v>
      </c>
      <c r="B2394">
        <v>2</v>
      </c>
      <c r="C2394">
        <v>33</v>
      </c>
      <c r="D2394" t="s">
        <v>318</v>
      </c>
      <c r="E2394" t="s">
        <v>319</v>
      </c>
      <c r="F2394" t="s">
        <v>320</v>
      </c>
      <c r="G2394" t="s">
        <v>321</v>
      </c>
      <c r="H2394" t="s">
        <v>322</v>
      </c>
      <c r="I2394" t="s">
        <v>323</v>
      </c>
      <c r="J2394" t="s">
        <v>318</v>
      </c>
      <c r="K2394" t="s">
        <v>319</v>
      </c>
      <c r="L2394" t="s">
        <v>6</v>
      </c>
      <c r="M2394" t="s">
        <v>14</v>
      </c>
      <c r="N2394">
        <v>6.2697593761799997</v>
      </c>
      <c r="O2394">
        <f>IF(AND(COUNTIF(L2394:M2394, "BASE"),COUNTIF(L2394:M2394, "TAXONOMIC")),1,0)</f>
        <v>1</v>
      </c>
      <c r="P2394">
        <f>IF(AND(COUNTIF(L2394:M2394, "BASE"),COUNTIF(L2394:M2394, "THEMATIC")),1,0)</f>
        <v>0</v>
      </c>
      <c r="Q2394" t="s">
        <v>354</v>
      </c>
      <c r="R2394">
        <f>IF(AND(COUNTIF(L2394:M2394, "THEMATIC"),COUNTIF(L2394:M2394, "TAXONOMIC")),1,0)</f>
        <v>0</v>
      </c>
      <c r="S2394">
        <f>IF(COUNTIF(L2394:M2394, "UNRELATED"),1,0)</f>
        <v>0</v>
      </c>
    </row>
    <row r="2395" spans="1:19" x14ac:dyDescent="0.35">
      <c r="A2395">
        <v>3986</v>
      </c>
      <c r="B2395">
        <v>2</v>
      </c>
      <c r="C2395">
        <v>34</v>
      </c>
      <c r="D2395" t="s">
        <v>85</v>
      </c>
      <c r="E2395" t="s">
        <v>86</v>
      </c>
      <c r="F2395" t="s">
        <v>87</v>
      </c>
      <c r="G2395" t="s">
        <v>88</v>
      </c>
      <c r="H2395" t="s">
        <v>89</v>
      </c>
      <c r="I2395" t="s">
        <v>90</v>
      </c>
      <c r="J2395" t="s">
        <v>85</v>
      </c>
      <c r="K2395" t="s">
        <v>86</v>
      </c>
      <c r="L2395" t="s">
        <v>6</v>
      </c>
      <c r="M2395" t="s">
        <v>14</v>
      </c>
      <c r="N2395">
        <v>7.0443430138399998</v>
      </c>
      <c r="O2395">
        <f>IF(AND(COUNTIF(L2395:M2395, "BASE"),COUNTIF(L2395:M2395, "TAXONOMIC")),1,0)</f>
        <v>1</v>
      </c>
      <c r="P2395">
        <f>IF(AND(COUNTIF(L2395:M2395, "BASE"),COUNTIF(L2395:M2395, "THEMATIC")),1,0)</f>
        <v>0</v>
      </c>
      <c r="Q2395" t="s">
        <v>354</v>
      </c>
      <c r="R2395">
        <f>IF(AND(COUNTIF(L2395:M2395, "THEMATIC"),COUNTIF(L2395:M2395, "TAXONOMIC")),1,0)</f>
        <v>0</v>
      </c>
      <c r="S2395">
        <f>IF(COUNTIF(L2395:M2395, "UNRELATED"),1,0)</f>
        <v>0</v>
      </c>
    </row>
    <row r="2396" spans="1:19" x14ac:dyDescent="0.35">
      <c r="A2396">
        <v>3986</v>
      </c>
      <c r="B2396">
        <v>2</v>
      </c>
      <c r="C2396">
        <v>35</v>
      </c>
      <c r="D2396" t="s">
        <v>131</v>
      </c>
      <c r="E2396" t="s">
        <v>132</v>
      </c>
      <c r="F2396" t="s">
        <v>133</v>
      </c>
      <c r="G2396" t="s">
        <v>134</v>
      </c>
      <c r="H2396" t="s">
        <v>135</v>
      </c>
      <c r="I2396" t="s">
        <v>136</v>
      </c>
      <c r="J2396" t="s">
        <v>131</v>
      </c>
      <c r="K2396" t="s">
        <v>132</v>
      </c>
      <c r="L2396" t="s">
        <v>6</v>
      </c>
      <c r="M2396" t="s">
        <v>14</v>
      </c>
      <c r="N2396">
        <v>3.97991237411</v>
      </c>
      <c r="O2396">
        <f>IF(AND(COUNTIF(L2396:M2396, "BASE"),COUNTIF(L2396:M2396, "TAXONOMIC")),1,0)</f>
        <v>1</v>
      </c>
      <c r="P2396">
        <f>IF(AND(COUNTIF(L2396:M2396, "BASE"),COUNTIF(L2396:M2396, "THEMATIC")),1,0)</f>
        <v>0</v>
      </c>
      <c r="Q2396" t="s">
        <v>354</v>
      </c>
      <c r="R2396">
        <f>IF(AND(COUNTIF(L2396:M2396, "THEMATIC"),COUNTIF(L2396:M2396, "TAXONOMIC")),1,0)</f>
        <v>0</v>
      </c>
      <c r="S2396">
        <f>IF(COUNTIF(L2396:M2396, "UNRELATED"),1,0)</f>
        <v>0</v>
      </c>
    </row>
    <row r="2397" spans="1:19" x14ac:dyDescent="0.35">
      <c r="A2397">
        <v>3986</v>
      </c>
      <c r="B2397">
        <v>2</v>
      </c>
      <c r="C2397">
        <v>36</v>
      </c>
      <c r="D2397" t="s">
        <v>265</v>
      </c>
      <c r="E2397" t="s">
        <v>266</v>
      </c>
      <c r="F2397" t="s">
        <v>267</v>
      </c>
      <c r="G2397" t="s">
        <v>268</v>
      </c>
      <c r="H2397" t="s">
        <v>269</v>
      </c>
      <c r="I2397" t="s">
        <v>270</v>
      </c>
      <c r="J2397" t="s">
        <v>266</v>
      </c>
      <c r="K2397" t="s">
        <v>265</v>
      </c>
      <c r="L2397" t="s">
        <v>14</v>
      </c>
      <c r="M2397" t="s">
        <v>6</v>
      </c>
      <c r="N2397">
        <v>2.75717034482</v>
      </c>
      <c r="O2397">
        <f>IF(AND(COUNTIF(L2397:M2397, "BASE"),COUNTIF(L2397:M2397, "TAXONOMIC")),1,0)</f>
        <v>1</v>
      </c>
      <c r="P2397">
        <f>IF(AND(COUNTIF(L2397:M2397, "BASE"),COUNTIF(L2397:M2397, "THEMATIC")),1,0)</f>
        <v>0</v>
      </c>
      <c r="Q2397" t="s">
        <v>354</v>
      </c>
      <c r="R2397">
        <f>IF(AND(COUNTIF(L2397:M2397, "THEMATIC"),COUNTIF(L2397:M2397, "TAXONOMIC")),1,0)</f>
        <v>0</v>
      </c>
      <c r="S2397">
        <f>IF(COUNTIF(L2397:M2397, "UNRELATED"),1,0)</f>
        <v>0</v>
      </c>
    </row>
    <row r="2398" spans="1:19" x14ac:dyDescent="0.35">
      <c r="A2398">
        <v>3986</v>
      </c>
      <c r="B2398">
        <v>2</v>
      </c>
      <c r="C2398">
        <v>37</v>
      </c>
      <c r="D2398" t="s">
        <v>279</v>
      </c>
      <c r="E2398" t="s">
        <v>280</v>
      </c>
      <c r="F2398" t="s">
        <v>281</v>
      </c>
      <c r="G2398" t="s">
        <v>282</v>
      </c>
      <c r="H2398" t="s">
        <v>283</v>
      </c>
      <c r="I2398" t="s">
        <v>284</v>
      </c>
      <c r="J2398" t="s">
        <v>280</v>
      </c>
      <c r="K2398" t="s">
        <v>279</v>
      </c>
      <c r="L2398" t="s">
        <v>14</v>
      </c>
      <c r="M2398" t="s">
        <v>6</v>
      </c>
      <c r="N2398">
        <v>15.2596877539</v>
      </c>
      <c r="O2398">
        <f>IF(AND(COUNTIF(L2398:M2398, "BASE"),COUNTIF(L2398:M2398, "TAXONOMIC")),1,0)</f>
        <v>1</v>
      </c>
      <c r="P2398">
        <f>IF(AND(COUNTIF(L2398:M2398, "BASE"),COUNTIF(L2398:M2398, "THEMATIC")),1,0)</f>
        <v>0</v>
      </c>
      <c r="Q2398" t="s">
        <v>354</v>
      </c>
      <c r="R2398">
        <f>IF(AND(COUNTIF(L2398:M2398, "THEMATIC"),COUNTIF(L2398:M2398, "TAXONOMIC")),1,0)</f>
        <v>0</v>
      </c>
      <c r="S2398">
        <f>IF(COUNTIF(L2398:M2398, "UNRELATED"),1,0)</f>
        <v>0</v>
      </c>
    </row>
    <row r="2399" spans="1:19" x14ac:dyDescent="0.35">
      <c r="A2399">
        <v>3986</v>
      </c>
      <c r="B2399">
        <v>2</v>
      </c>
      <c r="C2399">
        <v>38</v>
      </c>
      <c r="D2399" t="s">
        <v>15</v>
      </c>
      <c r="E2399" t="s">
        <v>16</v>
      </c>
      <c r="F2399" t="s">
        <v>17</v>
      </c>
      <c r="G2399" t="s">
        <v>18</v>
      </c>
      <c r="H2399" t="s">
        <v>19</v>
      </c>
      <c r="I2399" t="s">
        <v>20</v>
      </c>
      <c r="J2399" t="s">
        <v>15</v>
      </c>
      <c r="K2399" t="s">
        <v>16</v>
      </c>
      <c r="L2399" t="s">
        <v>6</v>
      </c>
      <c r="M2399" t="s">
        <v>14</v>
      </c>
      <c r="N2399">
        <v>14.291975411199999</v>
      </c>
      <c r="O2399">
        <f>IF(AND(COUNTIF(L2399:M2399, "BASE"),COUNTIF(L2399:M2399, "TAXONOMIC")),1,0)</f>
        <v>1</v>
      </c>
      <c r="P2399">
        <f>IF(AND(COUNTIF(L2399:M2399, "BASE"),COUNTIF(L2399:M2399, "THEMATIC")),1,0)</f>
        <v>0</v>
      </c>
      <c r="Q2399" t="s">
        <v>354</v>
      </c>
      <c r="R2399">
        <f>IF(AND(COUNTIF(L2399:M2399, "THEMATIC"),COUNTIF(L2399:M2399, "TAXONOMIC")),1,0)</f>
        <v>0</v>
      </c>
      <c r="S2399">
        <f>IF(COUNTIF(L2399:M2399, "UNRELATED"),1,0)</f>
        <v>0</v>
      </c>
    </row>
    <row r="2400" spans="1:19" x14ac:dyDescent="0.35">
      <c r="A2400">
        <v>3986</v>
      </c>
      <c r="B2400">
        <v>2</v>
      </c>
      <c r="C2400">
        <v>39</v>
      </c>
      <c r="D2400" t="s">
        <v>232</v>
      </c>
      <c r="E2400" t="s">
        <v>233</v>
      </c>
      <c r="F2400" t="s">
        <v>234</v>
      </c>
      <c r="G2400" t="s">
        <v>235</v>
      </c>
      <c r="H2400" t="s">
        <v>236</v>
      </c>
      <c r="I2400" t="s">
        <v>237</v>
      </c>
      <c r="J2400" t="s">
        <v>232</v>
      </c>
      <c r="K2400" t="s">
        <v>233</v>
      </c>
      <c r="L2400" t="s">
        <v>6</v>
      </c>
      <c r="M2400" t="s">
        <v>14</v>
      </c>
      <c r="N2400">
        <v>24.476888106400001</v>
      </c>
      <c r="O2400">
        <f>IF(AND(COUNTIF(L2400:M2400, "BASE"),COUNTIF(L2400:M2400, "TAXONOMIC")),1,0)</f>
        <v>1</v>
      </c>
      <c r="P2400">
        <f>IF(AND(COUNTIF(L2400:M2400, "BASE"),COUNTIF(L2400:M2400, "THEMATIC")),1,0)</f>
        <v>0</v>
      </c>
      <c r="Q2400" t="s">
        <v>354</v>
      </c>
      <c r="R2400">
        <f>IF(AND(COUNTIF(L2400:M2400, "THEMATIC"),COUNTIF(L2400:M2400, "TAXONOMIC")),1,0)</f>
        <v>0</v>
      </c>
      <c r="S2400">
        <f>IF(COUNTIF(L2400:M2400, "UNRELATED"),1,0)</f>
        <v>0</v>
      </c>
    </row>
    <row r="2401" spans="1:19" x14ac:dyDescent="0.35">
      <c r="A2401">
        <v>3986</v>
      </c>
      <c r="B2401">
        <v>2</v>
      </c>
      <c r="C2401">
        <v>40</v>
      </c>
      <c r="D2401" t="s">
        <v>285</v>
      </c>
      <c r="E2401" t="s">
        <v>286</v>
      </c>
      <c r="F2401" t="s">
        <v>81</v>
      </c>
      <c r="G2401" t="s">
        <v>287</v>
      </c>
      <c r="H2401" t="s">
        <v>288</v>
      </c>
      <c r="I2401" t="s">
        <v>289</v>
      </c>
      <c r="J2401" t="s">
        <v>286</v>
      </c>
      <c r="K2401" t="s">
        <v>285</v>
      </c>
      <c r="L2401" t="s">
        <v>14</v>
      </c>
      <c r="M2401" t="s">
        <v>6</v>
      </c>
      <c r="N2401">
        <v>10.9882869634</v>
      </c>
      <c r="O2401">
        <f>IF(AND(COUNTIF(L2401:M2401, "BASE"),COUNTIF(L2401:M2401, "TAXONOMIC")),1,0)</f>
        <v>1</v>
      </c>
      <c r="P2401">
        <f>IF(AND(COUNTIF(L2401:M2401, "BASE"),COUNTIF(L2401:M2401, "THEMATIC")),1,0)</f>
        <v>0</v>
      </c>
      <c r="Q2401" t="s">
        <v>354</v>
      </c>
      <c r="R2401">
        <f>IF(AND(COUNTIF(L2401:M2401, "THEMATIC"),COUNTIF(L2401:M2401, "TAXONOMIC")),1,0)</f>
        <v>0</v>
      </c>
      <c r="S2401">
        <f>IF(COUNTIF(L2401:M2401, "UNRELATED"),1,0)</f>
        <v>0</v>
      </c>
    </row>
    <row r="2402" spans="1:19" x14ac:dyDescent="0.35">
      <c r="A2402">
        <v>3986</v>
      </c>
      <c r="B2402">
        <v>2</v>
      </c>
      <c r="C2402">
        <v>41</v>
      </c>
      <c r="D2402" t="s">
        <v>142</v>
      </c>
      <c r="E2402" t="s">
        <v>45</v>
      </c>
      <c r="F2402" t="s">
        <v>143</v>
      </c>
      <c r="G2402" t="s">
        <v>144</v>
      </c>
      <c r="H2402" t="s">
        <v>51</v>
      </c>
      <c r="I2402" t="s">
        <v>145</v>
      </c>
      <c r="J2402" t="s">
        <v>45</v>
      </c>
      <c r="K2402" t="s">
        <v>142</v>
      </c>
      <c r="L2402" t="s">
        <v>14</v>
      </c>
      <c r="M2402" t="s">
        <v>6</v>
      </c>
      <c r="N2402">
        <v>8.9284610898499999</v>
      </c>
      <c r="O2402">
        <f>IF(AND(COUNTIF(L2402:M2402, "BASE"),COUNTIF(L2402:M2402, "TAXONOMIC")),1,0)</f>
        <v>1</v>
      </c>
      <c r="P2402">
        <f>IF(AND(COUNTIF(L2402:M2402, "BASE"),COUNTIF(L2402:M2402, "THEMATIC")),1,0)</f>
        <v>0</v>
      </c>
      <c r="Q2402" t="s">
        <v>354</v>
      </c>
      <c r="R2402">
        <f>IF(AND(COUNTIF(L2402:M2402, "THEMATIC"),COUNTIF(L2402:M2402, "TAXONOMIC")),1,0)</f>
        <v>0</v>
      </c>
      <c r="S2402">
        <f>IF(COUNTIF(L2402:M2402, "UNRELATED"),1,0)</f>
        <v>0</v>
      </c>
    </row>
    <row r="2403" spans="1:19" x14ac:dyDescent="0.35">
      <c r="A2403">
        <v>3986</v>
      </c>
      <c r="B2403">
        <v>2</v>
      </c>
      <c r="C2403">
        <v>42</v>
      </c>
      <c r="D2403" t="s">
        <v>132</v>
      </c>
      <c r="E2403" t="s">
        <v>244</v>
      </c>
      <c r="F2403" t="s">
        <v>245</v>
      </c>
      <c r="G2403" t="s">
        <v>246</v>
      </c>
      <c r="H2403" t="s">
        <v>247</v>
      </c>
      <c r="I2403" t="s">
        <v>248</v>
      </c>
      <c r="J2403" t="s">
        <v>132</v>
      </c>
      <c r="K2403" t="s">
        <v>244</v>
      </c>
      <c r="L2403" t="s">
        <v>6</v>
      </c>
      <c r="M2403" t="s">
        <v>14</v>
      </c>
      <c r="N2403">
        <v>3.9827886561399999</v>
      </c>
      <c r="O2403">
        <f>IF(AND(COUNTIF(L2403:M2403, "BASE"),COUNTIF(L2403:M2403, "TAXONOMIC")),1,0)</f>
        <v>1</v>
      </c>
      <c r="P2403">
        <f>IF(AND(COUNTIF(L2403:M2403, "BASE"),COUNTIF(L2403:M2403, "THEMATIC")),1,0)</f>
        <v>0</v>
      </c>
      <c r="Q2403" t="s">
        <v>354</v>
      </c>
      <c r="R2403">
        <f>IF(AND(COUNTIF(L2403:M2403, "THEMATIC"),COUNTIF(L2403:M2403, "TAXONOMIC")),1,0)</f>
        <v>0</v>
      </c>
      <c r="S2403">
        <f>IF(COUNTIF(L2403:M2403, "UNRELATED"),1,0)</f>
        <v>0</v>
      </c>
    </row>
    <row r="2404" spans="1:19" x14ac:dyDescent="0.35">
      <c r="A2404">
        <v>3986</v>
      </c>
      <c r="B2404">
        <v>2</v>
      </c>
      <c r="C2404">
        <v>43</v>
      </c>
      <c r="D2404" t="s">
        <v>181</v>
      </c>
      <c r="E2404" t="s">
        <v>182</v>
      </c>
      <c r="F2404" t="s">
        <v>183</v>
      </c>
      <c r="G2404" t="s">
        <v>184</v>
      </c>
      <c r="H2404" t="s">
        <v>185</v>
      </c>
      <c r="I2404" t="s">
        <v>186</v>
      </c>
      <c r="J2404" t="s">
        <v>183</v>
      </c>
      <c r="K2404" t="s">
        <v>181</v>
      </c>
      <c r="L2404" t="s">
        <v>7</v>
      </c>
      <c r="M2404" t="s">
        <v>6</v>
      </c>
      <c r="N2404">
        <v>17.629891219099999</v>
      </c>
      <c r="O2404">
        <f>IF(AND(COUNTIF(L2404:M2404, "BASE"),COUNTIF(L2404:M2404, "TAXONOMIC")),1,0)</f>
        <v>0</v>
      </c>
      <c r="P2404">
        <f>IF(AND(COUNTIF(L2404:M2404, "BASE"),COUNTIF(L2404:M2404, "THEMATIC")),1,0)</f>
        <v>1</v>
      </c>
      <c r="Q2404" t="s">
        <v>353</v>
      </c>
      <c r="R2404">
        <f>IF(AND(COUNTIF(L2404:M2404, "THEMATIC"),COUNTIF(L2404:M2404, "TAXONOMIC")),1,0)</f>
        <v>0</v>
      </c>
      <c r="S2404">
        <f>IF(COUNTIF(L2404:M2404, "UNRELATED"),1,0)</f>
        <v>0</v>
      </c>
    </row>
    <row r="2405" spans="1:19" x14ac:dyDescent="0.35">
      <c r="A2405">
        <v>3986</v>
      </c>
      <c r="B2405">
        <v>2</v>
      </c>
      <c r="C2405">
        <v>44</v>
      </c>
      <c r="D2405" t="s">
        <v>0</v>
      </c>
      <c r="E2405" t="s">
        <v>1</v>
      </c>
      <c r="F2405" t="s">
        <v>2</v>
      </c>
      <c r="G2405" t="s">
        <v>3</v>
      </c>
      <c r="H2405" t="s">
        <v>4</v>
      </c>
      <c r="I2405" t="s">
        <v>5</v>
      </c>
      <c r="J2405" t="s">
        <v>2</v>
      </c>
      <c r="K2405" t="s">
        <v>0</v>
      </c>
      <c r="L2405" t="s">
        <v>7</v>
      </c>
      <c r="M2405" t="s">
        <v>6</v>
      </c>
      <c r="N2405">
        <v>12.1842240824</v>
      </c>
      <c r="O2405">
        <f>IF(AND(COUNTIF(L2405:M2405, "BASE"),COUNTIF(L2405:M2405, "TAXONOMIC")),1,0)</f>
        <v>0</v>
      </c>
      <c r="P2405">
        <f>IF(AND(COUNTIF(L2405:M2405, "BASE"),COUNTIF(L2405:M2405, "THEMATIC")),1,0)</f>
        <v>1</v>
      </c>
      <c r="Q2405" t="s">
        <v>353</v>
      </c>
      <c r="R2405">
        <f>IF(AND(COUNTIF(L2405:M2405, "THEMATIC"),COUNTIF(L2405:M2405, "TAXONOMIC")),1,0)</f>
        <v>0</v>
      </c>
      <c r="S2405">
        <f>IF(COUNTIF(L2405:M2405, "UNRELATED"),1,0)</f>
        <v>0</v>
      </c>
    </row>
    <row r="2406" spans="1:19" x14ac:dyDescent="0.35">
      <c r="A2406">
        <v>3986</v>
      </c>
      <c r="B2406">
        <v>2</v>
      </c>
      <c r="C2406">
        <v>45</v>
      </c>
      <c r="D2406" t="s">
        <v>55</v>
      </c>
      <c r="E2406" t="s">
        <v>107</v>
      </c>
      <c r="F2406" t="s">
        <v>167</v>
      </c>
      <c r="G2406" t="s">
        <v>168</v>
      </c>
      <c r="H2406" t="s">
        <v>169</v>
      </c>
      <c r="I2406" t="s">
        <v>170</v>
      </c>
      <c r="J2406" t="s">
        <v>55</v>
      </c>
      <c r="K2406" t="s">
        <v>107</v>
      </c>
      <c r="L2406" t="s">
        <v>6</v>
      </c>
      <c r="M2406" t="s">
        <v>14</v>
      </c>
      <c r="N2406">
        <v>4.1866017826300004</v>
      </c>
      <c r="O2406">
        <f>IF(AND(COUNTIF(L2406:M2406, "BASE"),COUNTIF(L2406:M2406, "TAXONOMIC")),1,0)</f>
        <v>1</v>
      </c>
      <c r="P2406">
        <f>IF(AND(COUNTIF(L2406:M2406, "BASE"),COUNTIF(L2406:M2406, "THEMATIC")),1,0)</f>
        <v>0</v>
      </c>
      <c r="Q2406" t="s">
        <v>354</v>
      </c>
      <c r="R2406">
        <f>IF(AND(COUNTIF(L2406:M2406, "THEMATIC"),COUNTIF(L2406:M2406, "TAXONOMIC")),1,0)</f>
        <v>0</v>
      </c>
      <c r="S2406">
        <f>IF(COUNTIF(L2406:M2406, "UNRELATED"),1,0)</f>
        <v>0</v>
      </c>
    </row>
    <row r="2407" spans="1:19" x14ac:dyDescent="0.35">
      <c r="A2407">
        <v>3986</v>
      </c>
      <c r="B2407">
        <v>2</v>
      </c>
      <c r="C2407">
        <v>46</v>
      </c>
      <c r="D2407" t="s">
        <v>249</v>
      </c>
      <c r="E2407" t="s">
        <v>250</v>
      </c>
      <c r="F2407" t="s">
        <v>251</v>
      </c>
      <c r="G2407" t="s">
        <v>252</v>
      </c>
      <c r="H2407" t="s">
        <v>253</v>
      </c>
      <c r="I2407" t="s">
        <v>254</v>
      </c>
      <c r="J2407" t="s">
        <v>249</v>
      </c>
      <c r="K2407" t="s">
        <v>250</v>
      </c>
      <c r="L2407" t="s">
        <v>6</v>
      </c>
      <c r="M2407" t="s">
        <v>14</v>
      </c>
      <c r="N2407">
        <v>4.7861178997599998</v>
      </c>
      <c r="O2407">
        <f>IF(AND(COUNTIF(L2407:M2407, "BASE"),COUNTIF(L2407:M2407, "TAXONOMIC")),1,0)</f>
        <v>1</v>
      </c>
      <c r="P2407">
        <f>IF(AND(COUNTIF(L2407:M2407, "BASE"),COUNTIF(L2407:M2407, "THEMATIC")),1,0)</f>
        <v>0</v>
      </c>
      <c r="Q2407" t="s">
        <v>354</v>
      </c>
      <c r="R2407">
        <f>IF(AND(COUNTIF(L2407:M2407, "THEMATIC"),COUNTIF(L2407:M2407, "TAXONOMIC")),1,0)</f>
        <v>0</v>
      </c>
      <c r="S2407">
        <f>IF(COUNTIF(L2407:M2407, "UNRELATED"),1,0)</f>
        <v>0</v>
      </c>
    </row>
    <row r="2408" spans="1:19" x14ac:dyDescent="0.35">
      <c r="A2408">
        <v>3986</v>
      </c>
      <c r="B2408">
        <v>2</v>
      </c>
      <c r="C2408">
        <v>47</v>
      </c>
      <c r="D2408" t="s">
        <v>146</v>
      </c>
      <c r="E2408" t="s">
        <v>147</v>
      </c>
      <c r="F2408" t="s">
        <v>148</v>
      </c>
      <c r="G2408" t="s">
        <v>149</v>
      </c>
      <c r="H2408" t="s">
        <v>150</v>
      </c>
      <c r="I2408" t="s">
        <v>151</v>
      </c>
      <c r="J2408" t="s">
        <v>147</v>
      </c>
      <c r="K2408" t="s">
        <v>146</v>
      </c>
      <c r="L2408" t="s">
        <v>14</v>
      </c>
      <c r="M2408" t="s">
        <v>6</v>
      </c>
      <c r="N2408">
        <v>3.0813652143699999</v>
      </c>
      <c r="O2408">
        <f>IF(AND(COUNTIF(L2408:M2408, "BASE"),COUNTIF(L2408:M2408, "TAXONOMIC")),1,0)</f>
        <v>1</v>
      </c>
      <c r="P2408">
        <f>IF(AND(COUNTIF(L2408:M2408, "BASE"),COUNTIF(L2408:M2408, "THEMATIC")),1,0)</f>
        <v>0</v>
      </c>
      <c r="Q2408" t="s">
        <v>354</v>
      </c>
      <c r="R2408">
        <f>IF(AND(COUNTIF(L2408:M2408, "THEMATIC"),COUNTIF(L2408:M2408, "TAXONOMIC")),1,0)</f>
        <v>0</v>
      </c>
      <c r="S2408">
        <f>IF(COUNTIF(L2408:M2408, "UNRELATED"),1,0)</f>
        <v>0</v>
      </c>
    </row>
    <row r="2409" spans="1:19" x14ac:dyDescent="0.35">
      <c r="A2409">
        <v>3986</v>
      </c>
      <c r="B2409">
        <v>2</v>
      </c>
      <c r="C2409">
        <v>48</v>
      </c>
      <c r="D2409" t="s">
        <v>214</v>
      </c>
      <c r="E2409" t="s">
        <v>215</v>
      </c>
      <c r="F2409" t="s">
        <v>216</v>
      </c>
      <c r="G2409" t="s">
        <v>217</v>
      </c>
      <c r="H2409" t="s">
        <v>218</v>
      </c>
      <c r="I2409" t="s">
        <v>219</v>
      </c>
      <c r="J2409" t="s">
        <v>214</v>
      </c>
      <c r="K2409" t="s">
        <v>215</v>
      </c>
      <c r="L2409" t="s">
        <v>6</v>
      </c>
      <c r="M2409" t="s">
        <v>14</v>
      </c>
      <c r="N2409">
        <v>9.1641602930600001</v>
      </c>
      <c r="O2409">
        <f>IF(AND(COUNTIF(L2409:M2409, "BASE"),COUNTIF(L2409:M2409, "TAXONOMIC")),1,0)</f>
        <v>1</v>
      </c>
      <c r="P2409">
        <f>IF(AND(COUNTIF(L2409:M2409, "BASE"),COUNTIF(L2409:M2409, "THEMATIC")),1,0)</f>
        <v>0</v>
      </c>
      <c r="Q2409" t="s">
        <v>354</v>
      </c>
      <c r="R2409">
        <f>IF(AND(COUNTIF(L2409:M2409, "THEMATIC"),COUNTIF(L2409:M2409, "TAXONOMIC")),1,0)</f>
        <v>0</v>
      </c>
      <c r="S2409">
        <f>IF(COUNTIF(L2409:M2409, "UNRELATED"),1,0)</f>
        <v>0</v>
      </c>
    </row>
    <row r="2410" spans="1:19" x14ac:dyDescent="0.35">
      <c r="A2410">
        <v>3986</v>
      </c>
      <c r="B2410">
        <v>2</v>
      </c>
      <c r="C2410">
        <v>49</v>
      </c>
      <c r="D2410" t="s">
        <v>79</v>
      </c>
      <c r="E2410" t="s">
        <v>80</v>
      </c>
      <c r="F2410" t="s">
        <v>81</v>
      </c>
      <c r="G2410" t="s">
        <v>82</v>
      </c>
      <c r="H2410" t="s">
        <v>83</v>
      </c>
      <c r="I2410" t="s">
        <v>84</v>
      </c>
      <c r="J2410" t="s">
        <v>80</v>
      </c>
      <c r="K2410" t="s">
        <v>79</v>
      </c>
      <c r="L2410" t="s">
        <v>14</v>
      </c>
      <c r="M2410" t="s">
        <v>6</v>
      </c>
      <c r="N2410">
        <v>7.17030020198</v>
      </c>
      <c r="O2410">
        <f>IF(AND(COUNTIF(L2410:M2410, "BASE"),COUNTIF(L2410:M2410, "TAXONOMIC")),1,0)</f>
        <v>1</v>
      </c>
      <c r="P2410">
        <f>IF(AND(COUNTIF(L2410:M2410, "BASE"),COUNTIF(L2410:M2410, "THEMATIC")),1,0)</f>
        <v>0</v>
      </c>
      <c r="Q2410" t="s">
        <v>354</v>
      </c>
      <c r="R2410">
        <f>IF(AND(COUNTIF(L2410:M2410, "THEMATIC"),COUNTIF(L2410:M2410, "TAXONOMIC")),1,0)</f>
        <v>0</v>
      </c>
      <c r="S2410">
        <f>IF(COUNTIF(L2410:M2410, "UNRELATED"),1,0)</f>
        <v>0</v>
      </c>
    </row>
    <row r="2411" spans="1:19" x14ac:dyDescent="0.35">
      <c r="A2411">
        <v>3986</v>
      </c>
      <c r="B2411">
        <v>2</v>
      </c>
      <c r="C2411">
        <v>50</v>
      </c>
      <c r="D2411" t="s">
        <v>197</v>
      </c>
      <c r="E2411" t="s">
        <v>198</v>
      </c>
      <c r="F2411" t="s">
        <v>199</v>
      </c>
      <c r="G2411" t="s">
        <v>200</v>
      </c>
      <c r="H2411" t="s">
        <v>201</v>
      </c>
      <c r="I2411" t="s">
        <v>202</v>
      </c>
      <c r="J2411" t="s">
        <v>198</v>
      </c>
      <c r="K2411" t="s">
        <v>197</v>
      </c>
      <c r="L2411" t="s">
        <v>14</v>
      </c>
      <c r="M2411" t="s">
        <v>6</v>
      </c>
      <c r="N2411">
        <v>3.65673618787</v>
      </c>
      <c r="O2411">
        <f>IF(AND(COUNTIF(L2411:M2411, "BASE"),COUNTIF(L2411:M2411, "TAXONOMIC")),1,0)</f>
        <v>1</v>
      </c>
      <c r="P2411">
        <f>IF(AND(COUNTIF(L2411:M2411, "BASE"),COUNTIF(L2411:M2411, "THEMATIC")),1,0)</f>
        <v>0</v>
      </c>
      <c r="Q2411" t="s">
        <v>354</v>
      </c>
      <c r="R2411">
        <f>IF(AND(COUNTIF(L2411:M2411, "THEMATIC"),COUNTIF(L2411:M2411, "TAXONOMIC")),1,0)</f>
        <v>0</v>
      </c>
      <c r="S2411">
        <f>IF(COUNTIF(L2411:M2411, "UNRELATED"),1,0)</f>
        <v>0</v>
      </c>
    </row>
    <row r="2412" spans="1:19" x14ac:dyDescent="0.35">
      <c r="A2412">
        <v>3986</v>
      </c>
      <c r="B2412">
        <v>2</v>
      </c>
      <c r="C2412">
        <v>51</v>
      </c>
      <c r="D2412" t="s">
        <v>36</v>
      </c>
      <c r="E2412" t="s">
        <v>271</v>
      </c>
      <c r="F2412" t="s">
        <v>165</v>
      </c>
      <c r="G2412" t="s">
        <v>272</v>
      </c>
      <c r="H2412" t="s">
        <v>273</v>
      </c>
      <c r="I2412" t="s">
        <v>274</v>
      </c>
      <c r="J2412" t="s">
        <v>36</v>
      </c>
      <c r="K2412" t="s">
        <v>271</v>
      </c>
      <c r="L2412" t="s">
        <v>6</v>
      </c>
      <c r="M2412" t="s">
        <v>14</v>
      </c>
      <c r="N2412">
        <v>5.03114946006</v>
      </c>
      <c r="O2412">
        <f>IF(AND(COUNTIF(L2412:M2412, "BASE"),COUNTIF(L2412:M2412, "TAXONOMIC")),1,0)</f>
        <v>1</v>
      </c>
      <c r="P2412">
        <f>IF(AND(COUNTIF(L2412:M2412, "BASE"),COUNTIF(L2412:M2412, "THEMATIC")),1,0)</f>
        <v>0</v>
      </c>
      <c r="Q2412" t="s">
        <v>354</v>
      </c>
      <c r="R2412">
        <f>IF(AND(COUNTIF(L2412:M2412, "THEMATIC"),COUNTIF(L2412:M2412, "TAXONOMIC")),1,0)</f>
        <v>0</v>
      </c>
      <c r="S2412">
        <f>IF(COUNTIF(L2412:M2412, "UNRELATED"),1,0)</f>
        <v>0</v>
      </c>
    </row>
    <row r="2413" spans="1:19" x14ac:dyDescent="0.35">
      <c r="A2413">
        <v>3986</v>
      </c>
      <c r="B2413">
        <v>2</v>
      </c>
      <c r="C2413">
        <v>52</v>
      </c>
      <c r="D2413" t="s">
        <v>120</v>
      </c>
      <c r="E2413" t="s">
        <v>121</v>
      </c>
      <c r="F2413" t="s">
        <v>122</v>
      </c>
      <c r="G2413" t="s">
        <v>123</v>
      </c>
      <c r="H2413" t="s">
        <v>124</v>
      </c>
      <c r="I2413" t="s">
        <v>125</v>
      </c>
      <c r="J2413" t="s">
        <v>120</v>
      </c>
      <c r="K2413" t="s">
        <v>121</v>
      </c>
      <c r="L2413" t="s">
        <v>6</v>
      </c>
      <c r="M2413" t="s">
        <v>14</v>
      </c>
      <c r="N2413">
        <v>1.9019283141200001</v>
      </c>
      <c r="O2413">
        <f>IF(AND(COUNTIF(L2413:M2413, "BASE"),COUNTIF(L2413:M2413, "TAXONOMIC")),1,0)</f>
        <v>1</v>
      </c>
      <c r="P2413">
        <f>IF(AND(COUNTIF(L2413:M2413, "BASE"),COUNTIF(L2413:M2413, "THEMATIC")),1,0)</f>
        <v>0</v>
      </c>
      <c r="Q2413" t="s">
        <v>354</v>
      </c>
      <c r="R2413">
        <f>IF(AND(COUNTIF(L2413:M2413, "THEMATIC"),COUNTIF(L2413:M2413, "TAXONOMIC")),1,0)</f>
        <v>0</v>
      </c>
      <c r="S2413">
        <f>IF(COUNTIF(L2413:M2413, "UNRELATED"),1,0)</f>
        <v>0</v>
      </c>
    </row>
    <row r="2414" spans="1:19" x14ac:dyDescent="0.35">
      <c r="A2414">
        <v>3986</v>
      </c>
      <c r="B2414">
        <v>2</v>
      </c>
      <c r="C2414">
        <v>53</v>
      </c>
      <c r="D2414" t="s">
        <v>27</v>
      </c>
      <c r="E2414" t="s">
        <v>28</v>
      </c>
      <c r="F2414" t="s">
        <v>29</v>
      </c>
      <c r="G2414" t="s">
        <v>30</v>
      </c>
      <c r="H2414" t="s">
        <v>31</v>
      </c>
      <c r="I2414" t="s">
        <v>32</v>
      </c>
      <c r="J2414" t="s">
        <v>27</v>
      </c>
      <c r="K2414" t="s">
        <v>29</v>
      </c>
      <c r="L2414" t="s">
        <v>6</v>
      </c>
      <c r="M2414" t="s">
        <v>7</v>
      </c>
      <c r="N2414">
        <v>3.4135294511200001</v>
      </c>
      <c r="O2414">
        <f>IF(AND(COUNTIF(L2414:M2414, "BASE"),COUNTIF(L2414:M2414, "TAXONOMIC")),1,0)</f>
        <v>0</v>
      </c>
      <c r="P2414">
        <f>IF(AND(COUNTIF(L2414:M2414, "BASE"),COUNTIF(L2414:M2414, "THEMATIC")),1,0)</f>
        <v>1</v>
      </c>
      <c r="Q2414" t="s">
        <v>353</v>
      </c>
      <c r="R2414">
        <f>IF(AND(COUNTIF(L2414:M2414, "THEMATIC"),COUNTIF(L2414:M2414, "TAXONOMIC")),1,0)</f>
        <v>0</v>
      </c>
      <c r="S2414">
        <f>IF(COUNTIF(L2414:M2414, "UNRELATED"),1,0)</f>
        <v>0</v>
      </c>
    </row>
    <row r="2415" spans="1:19" x14ac:dyDescent="0.35">
      <c r="A2415">
        <v>3986</v>
      </c>
      <c r="B2415">
        <v>2</v>
      </c>
      <c r="C2415">
        <v>54</v>
      </c>
      <c r="D2415" t="s">
        <v>57</v>
      </c>
      <c r="E2415" t="s">
        <v>58</v>
      </c>
      <c r="F2415" t="s">
        <v>59</v>
      </c>
      <c r="G2415" t="s">
        <v>60</v>
      </c>
      <c r="H2415" t="s">
        <v>61</v>
      </c>
      <c r="I2415" t="s">
        <v>62</v>
      </c>
      <c r="J2415" t="s">
        <v>58</v>
      </c>
      <c r="K2415" t="s">
        <v>57</v>
      </c>
      <c r="L2415" t="s">
        <v>14</v>
      </c>
      <c r="M2415" t="s">
        <v>6</v>
      </c>
      <c r="N2415">
        <v>4.5042230496200002</v>
      </c>
      <c r="O2415">
        <f>IF(AND(COUNTIF(L2415:M2415, "BASE"),COUNTIF(L2415:M2415, "TAXONOMIC")),1,0)</f>
        <v>1</v>
      </c>
      <c r="P2415">
        <f>IF(AND(COUNTIF(L2415:M2415, "BASE"),COUNTIF(L2415:M2415, "THEMATIC")),1,0)</f>
        <v>0</v>
      </c>
      <c r="Q2415" t="s">
        <v>354</v>
      </c>
      <c r="R2415">
        <f>IF(AND(COUNTIF(L2415:M2415, "THEMATIC"),COUNTIF(L2415:M2415, "TAXONOMIC")),1,0)</f>
        <v>0</v>
      </c>
      <c r="S2415">
        <f>IF(COUNTIF(L2415:M2415, "UNRELATED"),1,0)</f>
        <v>0</v>
      </c>
    </row>
    <row r="2416" spans="1:19" x14ac:dyDescent="0.35">
      <c r="A2416">
        <v>3986</v>
      </c>
      <c r="B2416">
        <v>2</v>
      </c>
      <c r="C2416">
        <v>55</v>
      </c>
      <c r="D2416" t="s">
        <v>69</v>
      </c>
      <c r="E2416" t="s">
        <v>70</v>
      </c>
      <c r="F2416" t="s">
        <v>71</v>
      </c>
      <c r="G2416" t="s">
        <v>38</v>
      </c>
      <c r="H2416" t="s">
        <v>72</v>
      </c>
      <c r="I2416" t="s">
        <v>73</v>
      </c>
      <c r="J2416" t="s">
        <v>70</v>
      </c>
      <c r="K2416" t="s">
        <v>69</v>
      </c>
      <c r="L2416" t="s">
        <v>14</v>
      </c>
      <c r="M2416" t="s">
        <v>6</v>
      </c>
      <c r="N2416">
        <v>4.9611655564500001</v>
      </c>
      <c r="O2416">
        <f>IF(AND(COUNTIF(L2416:M2416, "BASE"),COUNTIF(L2416:M2416, "TAXONOMIC")),1,0)</f>
        <v>1</v>
      </c>
      <c r="P2416">
        <f>IF(AND(COUNTIF(L2416:M2416, "BASE"),COUNTIF(L2416:M2416, "THEMATIC")),1,0)</f>
        <v>0</v>
      </c>
      <c r="Q2416" t="s">
        <v>354</v>
      </c>
      <c r="R2416">
        <f>IF(AND(COUNTIF(L2416:M2416, "THEMATIC"),COUNTIF(L2416:M2416, "TAXONOMIC")),1,0)</f>
        <v>0</v>
      </c>
      <c r="S2416">
        <f>IF(COUNTIF(L2416:M2416, "UNRELATED"),1,0)</f>
        <v>0</v>
      </c>
    </row>
    <row r="2417" spans="1:19" x14ac:dyDescent="0.35">
      <c r="A2417">
        <v>3986</v>
      </c>
      <c r="B2417">
        <v>2</v>
      </c>
      <c r="C2417">
        <v>56</v>
      </c>
      <c r="D2417" t="s">
        <v>171</v>
      </c>
      <c r="E2417" t="s">
        <v>172</v>
      </c>
      <c r="F2417" t="s">
        <v>140</v>
      </c>
      <c r="G2417" t="s">
        <v>86</v>
      </c>
      <c r="H2417" t="s">
        <v>173</v>
      </c>
      <c r="I2417" t="s">
        <v>174</v>
      </c>
      <c r="J2417" t="s">
        <v>171</v>
      </c>
      <c r="K2417" t="s">
        <v>172</v>
      </c>
      <c r="L2417" t="s">
        <v>6</v>
      </c>
      <c r="M2417" t="s">
        <v>14</v>
      </c>
      <c r="N2417">
        <v>6.0520332944600002</v>
      </c>
      <c r="O2417">
        <f>IF(AND(COUNTIF(L2417:M2417, "BASE"),COUNTIF(L2417:M2417, "TAXONOMIC")),1,0)</f>
        <v>1</v>
      </c>
      <c r="P2417">
        <f>IF(AND(COUNTIF(L2417:M2417, "BASE"),COUNTIF(L2417:M2417, "THEMATIC")),1,0)</f>
        <v>0</v>
      </c>
      <c r="Q2417" t="s">
        <v>354</v>
      </c>
      <c r="R2417">
        <f>IF(AND(COUNTIF(L2417:M2417, "THEMATIC"),COUNTIF(L2417:M2417, "TAXONOMIC")),1,0)</f>
        <v>0</v>
      </c>
      <c r="S2417">
        <f>IF(COUNTIF(L2417:M2417, "UNRELATED"),1,0)</f>
        <v>0</v>
      </c>
    </row>
    <row r="2418" spans="1:19" x14ac:dyDescent="0.35">
      <c r="A2418">
        <v>3986</v>
      </c>
      <c r="B2418">
        <v>2</v>
      </c>
      <c r="C2418">
        <v>57</v>
      </c>
      <c r="D2418" t="s">
        <v>220</v>
      </c>
      <c r="E2418" t="s">
        <v>221</v>
      </c>
      <c r="F2418" t="s">
        <v>222</v>
      </c>
      <c r="G2418" t="s">
        <v>223</v>
      </c>
      <c r="H2418" t="s">
        <v>224</v>
      </c>
      <c r="I2418" t="s">
        <v>225</v>
      </c>
      <c r="J2418" t="s">
        <v>221</v>
      </c>
      <c r="K2418" t="s">
        <v>220</v>
      </c>
      <c r="L2418" t="s">
        <v>14</v>
      </c>
      <c r="M2418" t="s">
        <v>6</v>
      </c>
      <c r="N2418">
        <v>6.5136100320399999</v>
      </c>
      <c r="O2418">
        <f>IF(AND(COUNTIF(L2418:M2418, "BASE"),COUNTIF(L2418:M2418, "TAXONOMIC")),1,0)</f>
        <v>1</v>
      </c>
      <c r="P2418">
        <f>IF(AND(COUNTIF(L2418:M2418, "BASE"),COUNTIF(L2418:M2418, "THEMATIC")),1,0)</f>
        <v>0</v>
      </c>
      <c r="Q2418" t="s">
        <v>354</v>
      </c>
      <c r="R2418">
        <f>IF(AND(COUNTIF(L2418:M2418, "THEMATIC"),COUNTIF(L2418:M2418, "TAXONOMIC")),1,0)</f>
        <v>0</v>
      </c>
      <c r="S2418">
        <f>IF(COUNTIF(L2418:M2418, "UNRELATED"),1,0)</f>
        <v>0</v>
      </c>
    </row>
    <row r="2419" spans="1:19" x14ac:dyDescent="0.35">
      <c r="A2419">
        <v>3986</v>
      </c>
      <c r="B2419">
        <v>2</v>
      </c>
      <c r="C2419">
        <v>58</v>
      </c>
      <c r="D2419" t="s">
        <v>152</v>
      </c>
      <c r="E2419" t="s">
        <v>50</v>
      </c>
      <c r="F2419" t="s">
        <v>153</v>
      </c>
      <c r="G2419" t="s">
        <v>154</v>
      </c>
      <c r="H2419" t="s">
        <v>155</v>
      </c>
      <c r="I2419" t="s">
        <v>156</v>
      </c>
      <c r="J2419" t="s">
        <v>152</v>
      </c>
      <c r="K2419" t="s">
        <v>50</v>
      </c>
      <c r="L2419" t="s">
        <v>6</v>
      </c>
      <c r="M2419" t="s">
        <v>14</v>
      </c>
      <c r="N2419">
        <v>5.1766890708800002</v>
      </c>
      <c r="O2419">
        <f>IF(AND(COUNTIF(L2419:M2419, "BASE"),COUNTIF(L2419:M2419, "TAXONOMIC")),1,0)</f>
        <v>1</v>
      </c>
      <c r="P2419">
        <f>IF(AND(COUNTIF(L2419:M2419, "BASE"),COUNTIF(L2419:M2419, "THEMATIC")),1,0)</f>
        <v>0</v>
      </c>
      <c r="Q2419" t="s">
        <v>354</v>
      </c>
      <c r="R2419">
        <f>IF(AND(COUNTIF(L2419:M2419, "THEMATIC"),COUNTIF(L2419:M2419, "TAXONOMIC")),1,0)</f>
        <v>0</v>
      </c>
      <c r="S2419">
        <f>IF(COUNTIF(L2419:M2419, "UNRELATED"),1,0)</f>
        <v>0</v>
      </c>
    </row>
    <row r="2420" spans="1:19" x14ac:dyDescent="0.35">
      <c r="A2420">
        <v>3986</v>
      </c>
      <c r="B2420">
        <v>2</v>
      </c>
      <c r="C2420">
        <v>59</v>
      </c>
      <c r="D2420" t="s">
        <v>187</v>
      </c>
      <c r="E2420" t="s">
        <v>188</v>
      </c>
      <c r="F2420" t="s">
        <v>189</v>
      </c>
      <c r="G2420" t="s">
        <v>190</v>
      </c>
      <c r="H2420" t="s">
        <v>191</v>
      </c>
      <c r="I2420" t="s">
        <v>58</v>
      </c>
      <c r="J2420" t="s">
        <v>187</v>
      </c>
      <c r="K2420" t="s">
        <v>188</v>
      </c>
      <c r="L2420" t="s">
        <v>6</v>
      </c>
      <c r="M2420" t="s">
        <v>14</v>
      </c>
      <c r="N2420">
        <v>5.8585774984699999</v>
      </c>
      <c r="O2420">
        <f>IF(AND(COUNTIF(L2420:M2420, "BASE"),COUNTIF(L2420:M2420, "TAXONOMIC")),1,0)</f>
        <v>1</v>
      </c>
      <c r="P2420">
        <f>IF(AND(COUNTIF(L2420:M2420, "BASE"),COUNTIF(L2420:M2420, "THEMATIC")),1,0)</f>
        <v>0</v>
      </c>
      <c r="Q2420" t="s">
        <v>354</v>
      </c>
      <c r="R2420">
        <f>IF(AND(COUNTIF(L2420:M2420, "THEMATIC"),COUNTIF(L2420:M2420, "TAXONOMIC")),1,0)</f>
        <v>0</v>
      </c>
      <c r="S2420">
        <f>IF(COUNTIF(L2420:M2420, "UNRELATED"),1,0)</f>
        <v>0</v>
      </c>
    </row>
    <row r="2421" spans="1:19" x14ac:dyDescent="0.35">
      <c r="A2421">
        <v>3988</v>
      </c>
      <c r="B2421">
        <v>2</v>
      </c>
      <c r="C2421">
        <v>1</v>
      </c>
      <c r="D2421" t="s">
        <v>313</v>
      </c>
      <c r="E2421" t="s">
        <v>314</v>
      </c>
      <c r="F2421" t="s">
        <v>315</v>
      </c>
      <c r="G2421" t="s">
        <v>267</v>
      </c>
      <c r="H2421" t="s">
        <v>316</v>
      </c>
      <c r="I2421" t="s">
        <v>317</v>
      </c>
      <c r="J2421" t="s">
        <v>314</v>
      </c>
      <c r="K2421" t="s">
        <v>313</v>
      </c>
      <c r="L2421" t="s">
        <v>14</v>
      </c>
      <c r="M2421" t="s">
        <v>6</v>
      </c>
      <c r="N2421">
        <v>8.4171850572999993</v>
      </c>
      <c r="O2421">
        <f>IF(AND(COUNTIF(L2421:M2421, "BASE"),COUNTIF(L2421:M2421, "TAXONOMIC")),1,0)</f>
        <v>1</v>
      </c>
      <c r="P2421">
        <f>IF(AND(COUNTIF(L2421:M2421, "BASE"),COUNTIF(L2421:M2421, "THEMATIC")),1,0)</f>
        <v>0</v>
      </c>
      <c r="Q2421" t="s">
        <v>354</v>
      </c>
      <c r="R2421">
        <f>IF(AND(COUNTIF(L2421:M2421, "THEMATIC"),COUNTIF(L2421:M2421, "TAXONOMIC")),1,0)</f>
        <v>0</v>
      </c>
      <c r="S2421">
        <f>IF(COUNTIF(L2421:M2421, "UNRELATED"),1,0)</f>
        <v>0</v>
      </c>
    </row>
    <row r="2422" spans="1:19" x14ac:dyDescent="0.35">
      <c r="A2422">
        <v>3988</v>
      </c>
      <c r="B2422">
        <v>2</v>
      </c>
      <c r="C2422">
        <v>2</v>
      </c>
      <c r="D2422" t="s">
        <v>33</v>
      </c>
      <c r="E2422" t="s">
        <v>34</v>
      </c>
      <c r="F2422" t="s">
        <v>35</v>
      </c>
      <c r="G2422" t="s">
        <v>36</v>
      </c>
      <c r="H2422" t="s">
        <v>37</v>
      </c>
      <c r="I2422" t="s">
        <v>38</v>
      </c>
      <c r="J2422" t="s">
        <v>33</v>
      </c>
      <c r="K2422" t="s">
        <v>34</v>
      </c>
      <c r="L2422" t="s">
        <v>6</v>
      </c>
      <c r="M2422" t="s">
        <v>14</v>
      </c>
      <c r="N2422">
        <v>4.3681210739900003</v>
      </c>
      <c r="O2422">
        <f>IF(AND(COUNTIF(L2422:M2422, "BASE"),COUNTIF(L2422:M2422, "TAXONOMIC")),1,0)</f>
        <v>1</v>
      </c>
      <c r="P2422">
        <f>IF(AND(COUNTIF(L2422:M2422, "BASE"),COUNTIF(L2422:M2422, "THEMATIC")),1,0)</f>
        <v>0</v>
      </c>
      <c r="Q2422" t="s">
        <v>354</v>
      </c>
      <c r="R2422">
        <f>IF(AND(COUNTIF(L2422:M2422, "THEMATIC"),COUNTIF(L2422:M2422, "TAXONOMIC")),1,0)</f>
        <v>0</v>
      </c>
      <c r="S2422">
        <f>IF(COUNTIF(L2422:M2422, "UNRELATED"),1,0)</f>
        <v>0</v>
      </c>
    </row>
    <row r="2423" spans="1:19" x14ac:dyDescent="0.35">
      <c r="A2423">
        <v>3988</v>
      </c>
      <c r="B2423">
        <v>2</v>
      </c>
      <c r="C2423">
        <v>3</v>
      </c>
      <c r="D2423" t="s">
        <v>21</v>
      </c>
      <c r="E2423" t="s">
        <v>22</v>
      </c>
      <c r="F2423" t="s">
        <v>23</v>
      </c>
      <c r="G2423" t="s">
        <v>24</v>
      </c>
      <c r="H2423" t="s">
        <v>25</v>
      </c>
      <c r="I2423" t="s">
        <v>26</v>
      </c>
      <c r="J2423" t="s">
        <v>22</v>
      </c>
      <c r="K2423" t="s">
        <v>21</v>
      </c>
      <c r="L2423" t="s">
        <v>14</v>
      </c>
      <c r="M2423" t="s">
        <v>6</v>
      </c>
      <c r="N2423">
        <v>4.8575886109599997</v>
      </c>
      <c r="O2423">
        <f>IF(AND(COUNTIF(L2423:M2423, "BASE"),COUNTIF(L2423:M2423, "TAXONOMIC")),1,0)</f>
        <v>1</v>
      </c>
      <c r="P2423">
        <f>IF(AND(COUNTIF(L2423:M2423, "BASE"),COUNTIF(L2423:M2423, "THEMATIC")),1,0)</f>
        <v>0</v>
      </c>
      <c r="Q2423" t="s">
        <v>354</v>
      </c>
      <c r="R2423">
        <f>IF(AND(COUNTIF(L2423:M2423, "THEMATIC"),COUNTIF(L2423:M2423, "TAXONOMIC")),1,0)</f>
        <v>0</v>
      </c>
      <c r="S2423">
        <f>IF(COUNTIF(L2423:M2423, "UNRELATED"),1,0)</f>
        <v>0</v>
      </c>
    </row>
    <row r="2424" spans="1:19" x14ac:dyDescent="0.35">
      <c r="A2424">
        <v>3988</v>
      </c>
      <c r="B2424">
        <v>2</v>
      </c>
      <c r="C2424">
        <v>4</v>
      </c>
      <c r="D2424" t="s">
        <v>220</v>
      </c>
      <c r="E2424" t="s">
        <v>221</v>
      </c>
      <c r="F2424" t="s">
        <v>222</v>
      </c>
      <c r="G2424" t="s">
        <v>223</v>
      </c>
      <c r="H2424" t="s">
        <v>224</v>
      </c>
      <c r="I2424" t="s">
        <v>225</v>
      </c>
      <c r="J2424" t="s">
        <v>221</v>
      </c>
      <c r="K2424" t="s">
        <v>220</v>
      </c>
      <c r="L2424" t="s">
        <v>14</v>
      </c>
      <c r="M2424" t="s">
        <v>6</v>
      </c>
      <c r="N2424">
        <v>4.4987333499000002</v>
      </c>
      <c r="O2424">
        <f>IF(AND(COUNTIF(L2424:M2424, "BASE"),COUNTIF(L2424:M2424, "TAXONOMIC")),1,0)</f>
        <v>1</v>
      </c>
      <c r="P2424">
        <f>IF(AND(COUNTIF(L2424:M2424, "BASE"),COUNTIF(L2424:M2424, "THEMATIC")),1,0)</f>
        <v>0</v>
      </c>
      <c r="Q2424" t="s">
        <v>354</v>
      </c>
      <c r="R2424">
        <f>IF(AND(COUNTIF(L2424:M2424, "THEMATIC"),COUNTIF(L2424:M2424, "TAXONOMIC")),1,0)</f>
        <v>0</v>
      </c>
      <c r="S2424">
        <f>IF(COUNTIF(L2424:M2424, "UNRELATED"),1,0)</f>
        <v>0</v>
      </c>
    </row>
    <row r="2425" spans="1:19" x14ac:dyDescent="0.35">
      <c r="A2425">
        <v>3988</v>
      </c>
      <c r="B2425">
        <v>2</v>
      </c>
      <c r="C2425">
        <v>5</v>
      </c>
      <c r="D2425" t="s">
        <v>152</v>
      </c>
      <c r="E2425" t="s">
        <v>50</v>
      </c>
      <c r="F2425" t="s">
        <v>153</v>
      </c>
      <c r="G2425" t="s">
        <v>154</v>
      </c>
      <c r="H2425" t="s">
        <v>155</v>
      </c>
      <c r="I2425" t="s">
        <v>156</v>
      </c>
      <c r="J2425" t="s">
        <v>152</v>
      </c>
      <c r="K2425" t="s">
        <v>153</v>
      </c>
      <c r="L2425" t="s">
        <v>6</v>
      </c>
      <c r="M2425" t="s">
        <v>7</v>
      </c>
      <c r="N2425">
        <v>8.5953318020299996</v>
      </c>
      <c r="O2425">
        <f>IF(AND(COUNTIF(L2425:M2425, "BASE"),COUNTIF(L2425:M2425, "TAXONOMIC")),1,0)</f>
        <v>0</v>
      </c>
      <c r="P2425">
        <f>IF(AND(COUNTIF(L2425:M2425, "BASE"),COUNTIF(L2425:M2425, "THEMATIC")),1,0)</f>
        <v>1</v>
      </c>
      <c r="Q2425" t="s">
        <v>353</v>
      </c>
      <c r="R2425">
        <f>IF(AND(COUNTIF(L2425:M2425, "THEMATIC"),COUNTIF(L2425:M2425, "TAXONOMIC")),1,0)</f>
        <v>0</v>
      </c>
      <c r="S2425">
        <f>IF(COUNTIF(L2425:M2425, "UNRELATED"),1,0)</f>
        <v>0</v>
      </c>
    </row>
    <row r="2426" spans="1:19" x14ac:dyDescent="0.35">
      <c r="A2426">
        <v>3988</v>
      </c>
      <c r="B2426">
        <v>2</v>
      </c>
      <c r="C2426">
        <v>6</v>
      </c>
      <c r="D2426" t="s">
        <v>132</v>
      </c>
      <c r="E2426" t="s">
        <v>244</v>
      </c>
      <c r="F2426" t="s">
        <v>245</v>
      </c>
      <c r="G2426" t="s">
        <v>246</v>
      </c>
      <c r="H2426" t="s">
        <v>247</v>
      </c>
      <c r="I2426" t="s">
        <v>248</v>
      </c>
      <c r="J2426" t="s">
        <v>244</v>
      </c>
      <c r="K2426" t="s">
        <v>132</v>
      </c>
      <c r="L2426" t="s">
        <v>14</v>
      </c>
      <c r="M2426" t="s">
        <v>6</v>
      </c>
      <c r="N2426">
        <v>7.3471180567300003</v>
      </c>
      <c r="O2426">
        <f>IF(AND(COUNTIF(L2426:M2426, "BASE"),COUNTIF(L2426:M2426, "TAXONOMIC")),1,0)</f>
        <v>1</v>
      </c>
      <c r="P2426">
        <f>IF(AND(COUNTIF(L2426:M2426, "BASE"),COUNTIF(L2426:M2426, "THEMATIC")),1,0)</f>
        <v>0</v>
      </c>
      <c r="Q2426" t="s">
        <v>354</v>
      </c>
      <c r="R2426">
        <f>IF(AND(COUNTIF(L2426:M2426, "THEMATIC"),COUNTIF(L2426:M2426, "TAXONOMIC")),1,0)</f>
        <v>0</v>
      </c>
      <c r="S2426">
        <f>IF(COUNTIF(L2426:M2426, "UNRELATED"),1,0)</f>
        <v>0</v>
      </c>
    </row>
    <row r="2427" spans="1:19" x14ac:dyDescent="0.35">
      <c r="A2427">
        <v>3988</v>
      </c>
      <c r="B2427">
        <v>2</v>
      </c>
      <c r="C2427">
        <v>7</v>
      </c>
      <c r="D2427" t="s">
        <v>293</v>
      </c>
      <c r="E2427" t="s">
        <v>294</v>
      </c>
      <c r="F2427" t="s">
        <v>295</v>
      </c>
      <c r="G2427" t="s">
        <v>296</v>
      </c>
      <c r="H2427" t="s">
        <v>297</v>
      </c>
      <c r="I2427" t="s">
        <v>298</v>
      </c>
      <c r="J2427" t="s">
        <v>293</v>
      </c>
      <c r="K2427" t="s">
        <v>294</v>
      </c>
      <c r="L2427" t="s">
        <v>6</v>
      </c>
      <c r="M2427" t="s">
        <v>14</v>
      </c>
      <c r="N2427">
        <v>8.6761332147899992</v>
      </c>
      <c r="O2427">
        <f>IF(AND(COUNTIF(L2427:M2427, "BASE"),COUNTIF(L2427:M2427, "TAXONOMIC")),1,0)</f>
        <v>1</v>
      </c>
      <c r="P2427">
        <f>IF(AND(COUNTIF(L2427:M2427, "BASE"),COUNTIF(L2427:M2427, "THEMATIC")),1,0)</f>
        <v>0</v>
      </c>
      <c r="Q2427" t="s">
        <v>354</v>
      </c>
      <c r="R2427">
        <f>IF(AND(COUNTIF(L2427:M2427, "THEMATIC"),COUNTIF(L2427:M2427, "TAXONOMIC")),1,0)</f>
        <v>0</v>
      </c>
      <c r="S2427">
        <f>IF(COUNTIF(L2427:M2427, "UNRELATED"),1,0)</f>
        <v>0</v>
      </c>
    </row>
    <row r="2428" spans="1:19" x14ac:dyDescent="0.35">
      <c r="A2428">
        <v>3988</v>
      </c>
      <c r="B2428">
        <v>2</v>
      </c>
      <c r="C2428">
        <v>8</v>
      </c>
      <c r="D2428" t="s">
        <v>238</v>
      </c>
      <c r="E2428" t="s">
        <v>239</v>
      </c>
      <c r="F2428" t="s">
        <v>240</v>
      </c>
      <c r="G2428" t="s">
        <v>241</v>
      </c>
      <c r="H2428" t="s">
        <v>242</v>
      </c>
      <c r="I2428" t="s">
        <v>243</v>
      </c>
      <c r="J2428" t="s">
        <v>241</v>
      </c>
      <c r="K2428" t="s">
        <v>238</v>
      </c>
      <c r="L2428" t="s">
        <v>324</v>
      </c>
      <c r="M2428" t="s">
        <v>6</v>
      </c>
      <c r="N2428">
        <v>6.7102000088800002</v>
      </c>
      <c r="O2428">
        <f>IF(AND(COUNTIF(L2428:M2428, "BASE"),COUNTIF(L2428:M2428, "TAXONOMIC")),1,0)</f>
        <v>0</v>
      </c>
      <c r="P2428">
        <f>IF(AND(COUNTIF(L2428:M2428, "BASE"),COUNTIF(L2428:M2428, "THEMATIC")),1,0)</f>
        <v>0</v>
      </c>
      <c r="Q2428" t="s">
        <v>352</v>
      </c>
      <c r="R2428">
        <f>IF(AND(COUNTIF(L2428:M2428, "THEMATIC"),COUNTIF(L2428:M2428, "TAXONOMIC")),1,0)</f>
        <v>0</v>
      </c>
      <c r="S2428">
        <f>IF(COUNTIF(L2428:M2428, "UNRELATED"),1,0)</f>
        <v>1</v>
      </c>
    </row>
    <row r="2429" spans="1:19" x14ac:dyDescent="0.35">
      <c r="A2429">
        <v>3988</v>
      </c>
      <c r="B2429">
        <v>2</v>
      </c>
      <c r="C2429">
        <v>9</v>
      </c>
      <c r="D2429" t="s">
        <v>208</v>
      </c>
      <c r="E2429" t="s">
        <v>209</v>
      </c>
      <c r="F2429" t="s">
        <v>210</v>
      </c>
      <c r="G2429" t="s">
        <v>211</v>
      </c>
      <c r="H2429" t="s">
        <v>212</v>
      </c>
      <c r="I2429" t="s">
        <v>213</v>
      </c>
      <c r="J2429" t="s">
        <v>208</v>
      </c>
      <c r="K2429" t="s">
        <v>209</v>
      </c>
      <c r="L2429" t="s">
        <v>6</v>
      </c>
      <c r="M2429" t="s">
        <v>14</v>
      </c>
      <c r="N2429">
        <v>8.1543819932799995</v>
      </c>
      <c r="O2429">
        <f>IF(AND(COUNTIF(L2429:M2429, "BASE"),COUNTIF(L2429:M2429, "TAXONOMIC")),1,0)</f>
        <v>1</v>
      </c>
      <c r="P2429">
        <f>IF(AND(COUNTIF(L2429:M2429, "BASE"),COUNTIF(L2429:M2429, "THEMATIC")),1,0)</f>
        <v>0</v>
      </c>
      <c r="Q2429" t="s">
        <v>354</v>
      </c>
      <c r="R2429">
        <f>IF(AND(COUNTIF(L2429:M2429, "THEMATIC"),COUNTIF(L2429:M2429, "TAXONOMIC")),1,0)</f>
        <v>0</v>
      </c>
      <c r="S2429">
        <f>IF(COUNTIF(L2429:M2429, "UNRELATED"),1,0)</f>
        <v>0</v>
      </c>
    </row>
    <row r="2430" spans="1:19" x14ac:dyDescent="0.35">
      <c r="A2430">
        <v>3988</v>
      </c>
      <c r="B2430">
        <v>2</v>
      </c>
      <c r="C2430">
        <v>10</v>
      </c>
      <c r="D2430" t="s">
        <v>351</v>
      </c>
      <c r="E2430" t="s">
        <v>304</v>
      </c>
      <c r="F2430" t="s">
        <v>81</v>
      </c>
      <c r="G2430" t="s">
        <v>249</v>
      </c>
      <c r="H2430" t="s">
        <v>305</v>
      </c>
      <c r="I2430" t="s">
        <v>306</v>
      </c>
      <c r="J2430" t="s">
        <v>175</v>
      </c>
      <c r="K2430" t="s">
        <v>304</v>
      </c>
      <c r="L2430" t="s">
        <v>6</v>
      </c>
      <c r="M2430" t="s">
        <v>14</v>
      </c>
      <c r="N2430">
        <v>6.4641050716699997</v>
      </c>
      <c r="O2430">
        <f>IF(AND(COUNTIF(L2430:M2430, "BASE"),COUNTIF(L2430:M2430, "TAXONOMIC")),1,0)</f>
        <v>1</v>
      </c>
      <c r="P2430">
        <f>IF(AND(COUNTIF(L2430:M2430, "BASE"),COUNTIF(L2430:M2430, "THEMATIC")),1,0)</f>
        <v>0</v>
      </c>
      <c r="Q2430" t="s">
        <v>354</v>
      </c>
      <c r="R2430">
        <f>IF(AND(COUNTIF(L2430:M2430, "THEMATIC"),COUNTIF(L2430:M2430, "TAXONOMIC")),1,0)</f>
        <v>0</v>
      </c>
      <c r="S2430">
        <f>IF(COUNTIF(L2430:M2430, "UNRELATED"),1,0)</f>
        <v>0</v>
      </c>
    </row>
    <row r="2431" spans="1:19" x14ac:dyDescent="0.35">
      <c r="A2431">
        <v>3988</v>
      </c>
      <c r="B2431">
        <v>2</v>
      </c>
      <c r="C2431">
        <v>11</v>
      </c>
      <c r="D2431" t="s">
        <v>97</v>
      </c>
      <c r="E2431" t="s">
        <v>98</v>
      </c>
      <c r="F2431" t="s">
        <v>99</v>
      </c>
      <c r="G2431" t="s">
        <v>100</v>
      </c>
      <c r="H2431" t="s">
        <v>101</v>
      </c>
      <c r="I2431" t="s">
        <v>102</v>
      </c>
      <c r="J2431" t="s">
        <v>97</v>
      </c>
      <c r="K2431" t="s">
        <v>98</v>
      </c>
      <c r="L2431" t="s">
        <v>6</v>
      </c>
      <c r="M2431" t="s">
        <v>14</v>
      </c>
      <c r="N2431">
        <v>2.6072292411700002</v>
      </c>
      <c r="O2431">
        <f>IF(AND(COUNTIF(L2431:M2431, "BASE"),COUNTIF(L2431:M2431, "TAXONOMIC")),1,0)</f>
        <v>1</v>
      </c>
      <c r="P2431">
        <f>IF(AND(COUNTIF(L2431:M2431, "BASE"),COUNTIF(L2431:M2431, "THEMATIC")),1,0)</f>
        <v>0</v>
      </c>
      <c r="Q2431" t="s">
        <v>354</v>
      </c>
      <c r="R2431">
        <f>IF(AND(COUNTIF(L2431:M2431, "THEMATIC"),COUNTIF(L2431:M2431, "TAXONOMIC")),1,0)</f>
        <v>0</v>
      </c>
      <c r="S2431">
        <f>IF(COUNTIF(L2431:M2431, "UNRELATED"),1,0)</f>
        <v>0</v>
      </c>
    </row>
    <row r="2432" spans="1:19" x14ac:dyDescent="0.35">
      <c r="A2432">
        <v>3988</v>
      </c>
      <c r="B2432">
        <v>2</v>
      </c>
      <c r="C2432">
        <v>12</v>
      </c>
      <c r="D2432" t="s">
        <v>79</v>
      </c>
      <c r="E2432" t="s">
        <v>80</v>
      </c>
      <c r="F2432" t="s">
        <v>81</v>
      </c>
      <c r="G2432" t="s">
        <v>82</v>
      </c>
      <c r="H2432" t="s">
        <v>83</v>
      </c>
      <c r="I2432" t="s">
        <v>84</v>
      </c>
      <c r="J2432" t="s">
        <v>80</v>
      </c>
      <c r="K2432" t="s">
        <v>79</v>
      </c>
      <c r="L2432" t="s">
        <v>14</v>
      </c>
      <c r="M2432" t="s">
        <v>6</v>
      </c>
      <c r="N2432">
        <v>5.0230145608100001</v>
      </c>
      <c r="O2432">
        <f>IF(AND(COUNTIF(L2432:M2432, "BASE"),COUNTIF(L2432:M2432, "TAXONOMIC")),1,0)</f>
        <v>1</v>
      </c>
      <c r="P2432">
        <f>IF(AND(COUNTIF(L2432:M2432, "BASE"),COUNTIF(L2432:M2432, "THEMATIC")),1,0)</f>
        <v>0</v>
      </c>
      <c r="Q2432" t="s">
        <v>354</v>
      </c>
      <c r="R2432">
        <f>IF(AND(COUNTIF(L2432:M2432, "THEMATIC"),COUNTIF(L2432:M2432, "TAXONOMIC")),1,0)</f>
        <v>0</v>
      </c>
      <c r="S2432">
        <f>IF(COUNTIF(L2432:M2432, "UNRELATED"),1,0)</f>
        <v>0</v>
      </c>
    </row>
    <row r="2433" spans="1:19" x14ac:dyDescent="0.35">
      <c r="A2433">
        <v>3988</v>
      </c>
      <c r="B2433">
        <v>2</v>
      </c>
      <c r="C2433">
        <v>13</v>
      </c>
      <c r="D2433" t="s">
        <v>307</v>
      </c>
      <c r="E2433" t="s">
        <v>308</v>
      </c>
      <c r="F2433" t="s">
        <v>309</v>
      </c>
      <c r="G2433" t="s">
        <v>310</v>
      </c>
      <c r="H2433" t="s">
        <v>311</v>
      </c>
      <c r="I2433" t="s">
        <v>312</v>
      </c>
      <c r="J2433" t="s">
        <v>308</v>
      </c>
      <c r="K2433" t="s">
        <v>310</v>
      </c>
      <c r="L2433" t="s">
        <v>14</v>
      </c>
      <c r="M2433" t="s">
        <v>324</v>
      </c>
      <c r="N2433">
        <v>3.6784890646199999</v>
      </c>
      <c r="O2433">
        <f>IF(AND(COUNTIF(L2433:M2433, "BASE"),COUNTIF(L2433:M2433, "TAXONOMIC")),1,0)</f>
        <v>0</v>
      </c>
      <c r="P2433">
        <f>IF(AND(COUNTIF(L2433:M2433, "BASE"),COUNTIF(L2433:M2433, "THEMATIC")),1,0)</f>
        <v>0</v>
      </c>
      <c r="Q2433" t="s">
        <v>352</v>
      </c>
      <c r="R2433">
        <f>IF(AND(COUNTIF(L2433:M2433, "THEMATIC"),COUNTIF(L2433:M2433, "TAXONOMIC")),1,0)</f>
        <v>0</v>
      </c>
      <c r="S2433">
        <f>IF(COUNTIF(L2433:M2433, "UNRELATED"),1,0)</f>
        <v>1</v>
      </c>
    </row>
    <row r="2434" spans="1:19" x14ac:dyDescent="0.35">
      <c r="A2434">
        <v>3988</v>
      </c>
      <c r="B2434">
        <v>2</v>
      </c>
      <c r="C2434">
        <v>14</v>
      </c>
      <c r="D2434" t="s">
        <v>91</v>
      </c>
      <c r="E2434" t="s">
        <v>92</v>
      </c>
      <c r="F2434" t="s">
        <v>93</v>
      </c>
      <c r="G2434" t="s">
        <v>94</v>
      </c>
      <c r="H2434" t="s">
        <v>95</v>
      </c>
      <c r="I2434" t="s">
        <v>96</v>
      </c>
      <c r="J2434" t="s">
        <v>95</v>
      </c>
      <c r="K2434" t="s">
        <v>96</v>
      </c>
      <c r="L2434" t="s">
        <v>324</v>
      </c>
      <c r="M2434" t="s">
        <v>324</v>
      </c>
      <c r="N2434">
        <v>2.6600855601700002</v>
      </c>
      <c r="O2434">
        <f>IF(AND(COUNTIF(L2434:M2434, "BASE"),COUNTIF(L2434:M2434, "TAXONOMIC")),1,0)</f>
        <v>0</v>
      </c>
      <c r="P2434">
        <f>IF(AND(COUNTIF(L2434:M2434, "BASE"),COUNTIF(L2434:M2434, "THEMATIC")),1,0)</f>
        <v>0</v>
      </c>
      <c r="Q2434" t="s">
        <v>352</v>
      </c>
      <c r="R2434">
        <f>IF(AND(COUNTIF(L2434:M2434, "THEMATIC"),COUNTIF(L2434:M2434, "TAXONOMIC")),1,0)</f>
        <v>0</v>
      </c>
      <c r="S2434">
        <f>IF(COUNTIF(L2434:M2434, "UNRELATED"),1,0)</f>
        <v>1</v>
      </c>
    </row>
    <row r="2435" spans="1:19" x14ac:dyDescent="0.35">
      <c r="A2435">
        <v>3988</v>
      </c>
      <c r="B2435">
        <v>2</v>
      </c>
      <c r="C2435">
        <v>15</v>
      </c>
      <c r="D2435" t="s">
        <v>109</v>
      </c>
      <c r="E2435" t="s">
        <v>110</v>
      </c>
      <c r="F2435" t="s">
        <v>111</v>
      </c>
      <c r="G2435" t="s">
        <v>112</v>
      </c>
      <c r="H2435" t="s">
        <v>113</v>
      </c>
      <c r="I2435" t="s">
        <v>114</v>
      </c>
      <c r="J2435" t="s">
        <v>109</v>
      </c>
      <c r="K2435" t="s">
        <v>110</v>
      </c>
      <c r="L2435" t="s">
        <v>6</v>
      </c>
      <c r="M2435" t="s">
        <v>14</v>
      </c>
      <c r="N2435">
        <v>4.6778199847300002</v>
      </c>
      <c r="O2435">
        <f>IF(AND(COUNTIF(L2435:M2435, "BASE"),COUNTIF(L2435:M2435, "TAXONOMIC")),1,0)</f>
        <v>1</v>
      </c>
      <c r="P2435">
        <f>IF(AND(COUNTIF(L2435:M2435, "BASE"),COUNTIF(L2435:M2435, "THEMATIC")),1,0)</f>
        <v>0</v>
      </c>
      <c r="Q2435" t="s">
        <v>354</v>
      </c>
      <c r="R2435">
        <f>IF(AND(COUNTIF(L2435:M2435, "THEMATIC"),COUNTIF(L2435:M2435, "TAXONOMIC")),1,0)</f>
        <v>0</v>
      </c>
      <c r="S2435">
        <f>IF(COUNTIF(L2435:M2435, "UNRELATED"),1,0)</f>
        <v>0</v>
      </c>
    </row>
    <row r="2436" spans="1:19" x14ac:dyDescent="0.35">
      <c r="A2436">
        <v>3988</v>
      </c>
      <c r="B2436">
        <v>2</v>
      </c>
      <c r="C2436">
        <v>16</v>
      </c>
      <c r="D2436" t="s">
        <v>8</v>
      </c>
      <c r="E2436" t="s">
        <v>9</v>
      </c>
      <c r="F2436" t="s">
        <v>10</v>
      </c>
      <c r="G2436" t="s">
        <v>11</v>
      </c>
      <c r="H2436" t="s">
        <v>12</v>
      </c>
      <c r="I2436" t="s">
        <v>13</v>
      </c>
      <c r="J2436" t="s">
        <v>8</v>
      </c>
      <c r="K2436" t="s">
        <v>9</v>
      </c>
      <c r="L2436" t="s">
        <v>6</v>
      </c>
      <c r="M2436" t="s">
        <v>14</v>
      </c>
      <c r="N2436">
        <v>5.7101179050499997</v>
      </c>
      <c r="O2436">
        <f>IF(AND(COUNTIF(L2436:M2436, "BASE"),COUNTIF(L2436:M2436, "TAXONOMIC")),1,0)</f>
        <v>1</v>
      </c>
      <c r="P2436">
        <f>IF(AND(COUNTIF(L2436:M2436, "BASE"),COUNTIF(L2436:M2436, "THEMATIC")),1,0)</f>
        <v>0</v>
      </c>
      <c r="Q2436" t="s">
        <v>354</v>
      </c>
      <c r="R2436">
        <f>IF(AND(COUNTIF(L2436:M2436, "THEMATIC"),COUNTIF(L2436:M2436, "TAXONOMIC")),1,0)</f>
        <v>0</v>
      </c>
      <c r="S2436">
        <f>IF(COUNTIF(L2436:M2436, "UNRELATED"),1,0)</f>
        <v>0</v>
      </c>
    </row>
    <row r="2437" spans="1:19" x14ac:dyDescent="0.35">
      <c r="A2437">
        <v>3988</v>
      </c>
      <c r="B2437">
        <v>2</v>
      </c>
      <c r="C2437">
        <v>17</v>
      </c>
      <c r="D2437" t="s">
        <v>55</v>
      </c>
      <c r="E2437" t="s">
        <v>107</v>
      </c>
      <c r="F2437" t="s">
        <v>167</v>
      </c>
      <c r="G2437" t="s">
        <v>168</v>
      </c>
      <c r="H2437" t="s">
        <v>169</v>
      </c>
      <c r="I2437" t="s">
        <v>170</v>
      </c>
      <c r="J2437" t="s">
        <v>55</v>
      </c>
      <c r="K2437" t="s">
        <v>107</v>
      </c>
      <c r="L2437" t="s">
        <v>6</v>
      </c>
      <c r="M2437" t="s">
        <v>14</v>
      </c>
      <c r="N2437">
        <v>3.2798306674800002</v>
      </c>
      <c r="O2437">
        <f>IF(AND(COUNTIF(L2437:M2437, "BASE"),COUNTIF(L2437:M2437, "TAXONOMIC")),1,0)</f>
        <v>1</v>
      </c>
      <c r="P2437">
        <f>IF(AND(COUNTIF(L2437:M2437, "BASE"),COUNTIF(L2437:M2437, "THEMATIC")),1,0)</f>
        <v>0</v>
      </c>
      <c r="Q2437" t="s">
        <v>354</v>
      </c>
      <c r="R2437">
        <f>IF(AND(COUNTIF(L2437:M2437, "THEMATIC"),COUNTIF(L2437:M2437, "TAXONOMIC")),1,0)</f>
        <v>0</v>
      </c>
      <c r="S2437">
        <f>IF(COUNTIF(L2437:M2437, "UNRELATED"),1,0)</f>
        <v>0</v>
      </c>
    </row>
    <row r="2438" spans="1:19" x14ac:dyDescent="0.35">
      <c r="A2438">
        <v>3988</v>
      </c>
      <c r="B2438">
        <v>2</v>
      </c>
      <c r="C2438">
        <v>18</v>
      </c>
      <c r="D2438" t="s">
        <v>318</v>
      </c>
      <c r="E2438" t="s">
        <v>319</v>
      </c>
      <c r="F2438" t="s">
        <v>320</v>
      </c>
      <c r="G2438" t="s">
        <v>321</v>
      </c>
      <c r="H2438" t="s">
        <v>322</v>
      </c>
      <c r="I2438" t="s">
        <v>323</v>
      </c>
      <c r="J2438" t="s">
        <v>319</v>
      </c>
      <c r="K2438" t="s">
        <v>318</v>
      </c>
      <c r="L2438" t="s">
        <v>14</v>
      </c>
      <c r="M2438" t="s">
        <v>6</v>
      </c>
      <c r="N2438">
        <v>6.0340959276700001</v>
      </c>
      <c r="O2438">
        <f>IF(AND(COUNTIF(L2438:M2438, "BASE"),COUNTIF(L2438:M2438, "TAXONOMIC")),1,0)</f>
        <v>1</v>
      </c>
      <c r="P2438">
        <f>IF(AND(COUNTIF(L2438:M2438, "BASE"),COUNTIF(L2438:M2438, "THEMATIC")),1,0)</f>
        <v>0</v>
      </c>
      <c r="Q2438" t="s">
        <v>354</v>
      </c>
      <c r="R2438">
        <f>IF(AND(COUNTIF(L2438:M2438, "THEMATIC"),COUNTIF(L2438:M2438, "TAXONOMIC")),1,0)</f>
        <v>0</v>
      </c>
      <c r="S2438">
        <f>IF(COUNTIF(L2438:M2438, "UNRELATED"),1,0)</f>
        <v>0</v>
      </c>
    </row>
    <row r="2439" spans="1:19" x14ac:dyDescent="0.35">
      <c r="A2439">
        <v>3988</v>
      </c>
      <c r="B2439">
        <v>2</v>
      </c>
      <c r="C2439">
        <v>19</v>
      </c>
      <c r="D2439" t="s">
        <v>120</v>
      </c>
      <c r="E2439" t="s">
        <v>121</v>
      </c>
      <c r="F2439" t="s">
        <v>122</v>
      </c>
      <c r="G2439" t="s">
        <v>123</v>
      </c>
      <c r="H2439" t="s">
        <v>124</v>
      </c>
      <c r="I2439" t="s">
        <v>125</v>
      </c>
      <c r="J2439" t="s">
        <v>121</v>
      </c>
      <c r="K2439" t="s">
        <v>120</v>
      </c>
      <c r="L2439" t="s">
        <v>14</v>
      </c>
      <c r="M2439" t="s">
        <v>6</v>
      </c>
      <c r="N2439">
        <v>2.08749717771</v>
      </c>
      <c r="O2439">
        <f>IF(AND(COUNTIF(L2439:M2439, "BASE"),COUNTIF(L2439:M2439, "TAXONOMIC")),1,0)</f>
        <v>1</v>
      </c>
      <c r="P2439">
        <f>IF(AND(COUNTIF(L2439:M2439, "BASE"),COUNTIF(L2439:M2439, "THEMATIC")),1,0)</f>
        <v>0</v>
      </c>
      <c r="Q2439" t="s">
        <v>354</v>
      </c>
      <c r="R2439">
        <f>IF(AND(COUNTIF(L2439:M2439, "THEMATIC"),COUNTIF(L2439:M2439, "TAXONOMIC")),1,0)</f>
        <v>0</v>
      </c>
      <c r="S2439">
        <f>IF(COUNTIF(L2439:M2439, "UNRELATED"),1,0)</f>
        <v>0</v>
      </c>
    </row>
    <row r="2440" spans="1:19" x14ac:dyDescent="0.35">
      <c r="A2440">
        <v>3988</v>
      </c>
      <c r="B2440">
        <v>2</v>
      </c>
      <c r="C2440">
        <v>20</v>
      </c>
      <c r="D2440" t="s">
        <v>85</v>
      </c>
      <c r="E2440" t="s">
        <v>86</v>
      </c>
      <c r="F2440" t="s">
        <v>87</v>
      </c>
      <c r="G2440" t="s">
        <v>88</v>
      </c>
      <c r="H2440" t="s">
        <v>89</v>
      </c>
      <c r="I2440" t="s">
        <v>90</v>
      </c>
      <c r="J2440" t="s">
        <v>86</v>
      </c>
      <c r="K2440" t="s">
        <v>85</v>
      </c>
      <c r="L2440" t="s">
        <v>14</v>
      </c>
      <c r="M2440" t="s">
        <v>6</v>
      </c>
      <c r="N2440">
        <v>10.651176964799999</v>
      </c>
      <c r="O2440">
        <f>IF(AND(COUNTIF(L2440:M2440, "BASE"),COUNTIF(L2440:M2440, "TAXONOMIC")),1,0)</f>
        <v>1</v>
      </c>
      <c r="P2440">
        <f>IF(AND(COUNTIF(L2440:M2440, "BASE"),COUNTIF(L2440:M2440, "THEMATIC")),1,0)</f>
        <v>0</v>
      </c>
      <c r="Q2440" t="s">
        <v>354</v>
      </c>
      <c r="R2440">
        <f>IF(AND(COUNTIF(L2440:M2440, "THEMATIC"),COUNTIF(L2440:M2440, "TAXONOMIC")),1,0)</f>
        <v>0</v>
      </c>
      <c r="S2440">
        <f>IF(COUNTIF(L2440:M2440, "UNRELATED"),1,0)</f>
        <v>0</v>
      </c>
    </row>
    <row r="2441" spans="1:19" x14ac:dyDescent="0.35">
      <c r="A2441">
        <v>3988</v>
      </c>
      <c r="B2441">
        <v>2</v>
      </c>
      <c r="C2441">
        <v>21</v>
      </c>
      <c r="D2441" t="s">
        <v>36</v>
      </c>
      <c r="E2441" t="s">
        <v>271</v>
      </c>
      <c r="F2441" t="s">
        <v>165</v>
      </c>
      <c r="G2441" t="s">
        <v>272</v>
      </c>
      <c r="H2441" t="s">
        <v>273</v>
      </c>
      <c r="I2441" t="s">
        <v>274</v>
      </c>
      <c r="J2441" t="s">
        <v>36</v>
      </c>
      <c r="K2441" t="s">
        <v>271</v>
      </c>
      <c r="L2441" t="s">
        <v>6</v>
      </c>
      <c r="M2441" t="s">
        <v>14</v>
      </c>
      <c r="N2441">
        <v>19.087292580300002</v>
      </c>
      <c r="O2441">
        <f>IF(AND(COUNTIF(L2441:M2441, "BASE"),COUNTIF(L2441:M2441, "TAXONOMIC")),1,0)</f>
        <v>1</v>
      </c>
      <c r="P2441">
        <f>IF(AND(COUNTIF(L2441:M2441, "BASE"),COUNTIF(L2441:M2441, "THEMATIC")),1,0)</f>
        <v>0</v>
      </c>
      <c r="Q2441" t="s">
        <v>354</v>
      </c>
      <c r="R2441">
        <f>IF(AND(COUNTIF(L2441:M2441, "THEMATIC"),COUNTIF(L2441:M2441, "TAXONOMIC")),1,0)</f>
        <v>0</v>
      </c>
      <c r="S2441">
        <f>IF(COUNTIF(L2441:M2441, "UNRELATED"),1,0)</f>
        <v>0</v>
      </c>
    </row>
    <row r="2442" spans="1:19" x14ac:dyDescent="0.35">
      <c r="A2442">
        <v>3988</v>
      </c>
      <c r="B2442">
        <v>2</v>
      </c>
      <c r="C2442">
        <v>22</v>
      </c>
      <c r="D2442" t="s">
        <v>39</v>
      </c>
      <c r="E2442" t="s">
        <v>40</v>
      </c>
      <c r="F2442" t="s">
        <v>41</v>
      </c>
      <c r="G2442" t="s">
        <v>42</v>
      </c>
      <c r="H2442" t="s">
        <v>43</v>
      </c>
      <c r="I2442" t="s">
        <v>44</v>
      </c>
      <c r="J2442" t="s">
        <v>39</v>
      </c>
      <c r="K2442" t="s">
        <v>41</v>
      </c>
      <c r="L2442" t="s">
        <v>6</v>
      </c>
      <c r="M2442" t="s">
        <v>7</v>
      </c>
      <c r="N2442">
        <v>8.2854501441499995</v>
      </c>
      <c r="O2442">
        <f>IF(AND(COUNTIF(L2442:M2442, "BASE"),COUNTIF(L2442:M2442, "TAXONOMIC")),1,0)</f>
        <v>0</v>
      </c>
      <c r="P2442">
        <f>IF(AND(COUNTIF(L2442:M2442, "BASE"),COUNTIF(L2442:M2442, "THEMATIC")),1,0)</f>
        <v>1</v>
      </c>
      <c r="Q2442" t="s">
        <v>353</v>
      </c>
      <c r="R2442">
        <f>IF(AND(COUNTIF(L2442:M2442, "THEMATIC"),COUNTIF(L2442:M2442, "TAXONOMIC")),1,0)</f>
        <v>0</v>
      </c>
      <c r="S2442">
        <f>IF(COUNTIF(L2442:M2442, "UNRELATED"),1,0)</f>
        <v>0</v>
      </c>
    </row>
    <row r="2443" spans="1:19" x14ac:dyDescent="0.35">
      <c r="A2443">
        <v>3988</v>
      </c>
      <c r="B2443">
        <v>2</v>
      </c>
      <c r="C2443">
        <v>23</v>
      </c>
      <c r="D2443" t="s">
        <v>15</v>
      </c>
      <c r="E2443" t="s">
        <v>16</v>
      </c>
      <c r="F2443" t="s">
        <v>17</v>
      </c>
      <c r="G2443" t="s">
        <v>18</v>
      </c>
      <c r="H2443" t="s">
        <v>19</v>
      </c>
      <c r="I2443" t="s">
        <v>20</v>
      </c>
      <c r="J2443" t="s">
        <v>15</v>
      </c>
      <c r="K2443" t="s">
        <v>16</v>
      </c>
      <c r="L2443" t="s">
        <v>6</v>
      </c>
      <c r="M2443" t="s">
        <v>14</v>
      </c>
      <c r="N2443">
        <v>23.271239231199999</v>
      </c>
      <c r="O2443">
        <f>IF(AND(COUNTIF(L2443:M2443, "BASE"),COUNTIF(L2443:M2443, "TAXONOMIC")),1,0)</f>
        <v>1</v>
      </c>
      <c r="P2443">
        <f>IF(AND(COUNTIF(L2443:M2443, "BASE"),COUNTIF(L2443:M2443, "THEMATIC")),1,0)</f>
        <v>0</v>
      </c>
      <c r="Q2443" t="s">
        <v>354</v>
      </c>
      <c r="R2443">
        <f>IF(AND(COUNTIF(L2443:M2443, "THEMATIC"),COUNTIF(L2443:M2443, "TAXONOMIC")),1,0)</f>
        <v>0</v>
      </c>
      <c r="S2443">
        <f>IF(COUNTIF(L2443:M2443, "UNRELATED"),1,0)</f>
        <v>0</v>
      </c>
    </row>
    <row r="2444" spans="1:19" x14ac:dyDescent="0.35">
      <c r="A2444">
        <v>3988</v>
      </c>
      <c r="B2444">
        <v>2</v>
      </c>
      <c r="C2444">
        <v>24</v>
      </c>
      <c r="D2444" t="s">
        <v>126</v>
      </c>
      <c r="E2444" t="s">
        <v>127</v>
      </c>
      <c r="F2444" t="s">
        <v>12</v>
      </c>
      <c r="G2444" t="s">
        <v>128</v>
      </c>
      <c r="H2444" t="s">
        <v>129</v>
      </c>
      <c r="I2444" t="s">
        <v>130</v>
      </c>
      <c r="J2444" t="s">
        <v>127</v>
      </c>
      <c r="K2444" t="s">
        <v>126</v>
      </c>
      <c r="L2444" t="s">
        <v>14</v>
      </c>
      <c r="M2444" t="s">
        <v>6</v>
      </c>
      <c r="N2444">
        <v>6.0283152230499999</v>
      </c>
      <c r="O2444">
        <f>IF(AND(COUNTIF(L2444:M2444, "BASE"),COUNTIF(L2444:M2444, "TAXONOMIC")),1,0)</f>
        <v>1</v>
      </c>
      <c r="P2444">
        <f>IF(AND(COUNTIF(L2444:M2444, "BASE"),COUNTIF(L2444:M2444, "THEMATIC")),1,0)</f>
        <v>0</v>
      </c>
      <c r="Q2444" t="s">
        <v>354</v>
      </c>
      <c r="R2444">
        <f>IF(AND(COUNTIF(L2444:M2444, "THEMATIC"),COUNTIF(L2444:M2444, "TAXONOMIC")),1,0)</f>
        <v>0</v>
      </c>
      <c r="S2444">
        <f>IF(COUNTIF(L2444:M2444, "UNRELATED"),1,0)</f>
        <v>0</v>
      </c>
    </row>
    <row r="2445" spans="1:19" x14ac:dyDescent="0.35">
      <c r="A2445">
        <v>3988</v>
      </c>
      <c r="B2445">
        <v>2</v>
      </c>
      <c r="C2445">
        <v>25</v>
      </c>
      <c r="D2445" t="s">
        <v>141</v>
      </c>
      <c r="E2445" t="s">
        <v>157</v>
      </c>
      <c r="F2445" t="s">
        <v>158</v>
      </c>
      <c r="G2445" t="s">
        <v>159</v>
      </c>
      <c r="H2445" t="s">
        <v>160</v>
      </c>
      <c r="I2445" t="s">
        <v>161</v>
      </c>
      <c r="J2445" t="s">
        <v>157</v>
      </c>
      <c r="K2445" t="s">
        <v>141</v>
      </c>
      <c r="L2445" t="s">
        <v>14</v>
      </c>
      <c r="M2445" t="s">
        <v>6</v>
      </c>
      <c r="N2445">
        <v>9.6779166553800007</v>
      </c>
      <c r="O2445">
        <f>IF(AND(COUNTIF(L2445:M2445, "BASE"),COUNTIF(L2445:M2445, "TAXONOMIC")),1,0)</f>
        <v>1</v>
      </c>
      <c r="P2445">
        <f>IF(AND(COUNTIF(L2445:M2445, "BASE"),COUNTIF(L2445:M2445, "THEMATIC")),1,0)</f>
        <v>0</v>
      </c>
      <c r="Q2445" t="s">
        <v>354</v>
      </c>
      <c r="R2445">
        <f>IF(AND(COUNTIF(L2445:M2445, "THEMATIC"),COUNTIF(L2445:M2445, "TAXONOMIC")),1,0)</f>
        <v>0</v>
      </c>
      <c r="S2445">
        <f>IF(COUNTIF(L2445:M2445, "UNRELATED"),1,0)</f>
        <v>0</v>
      </c>
    </row>
    <row r="2446" spans="1:19" x14ac:dyDescent="0.35">
      <c r="A2446">
        <v>3988</v>
      </c>
      <c r="B2446">
        <v>2</v>
      </c>
      <c r="C2446">
        <v>26</v>
      </c>
      <c r="D2446" t="s">
        <v>51</v>
      </c>
      <c r="E2446" t="s">
        <v>52</v>
      </c>
      <c r="F2446" t="s">
        <v>53</v>
      </c>
      <c r="G2446" t="s">
        <v>54</v>
      </c>
      <c r="H2446" t="s">
        <v>55</v>
      </c>
      <c r="I2446" t="s">
        <v>56</v>
      </c>
      <c r="J2446" t="s">
        <v>52</v>
      </c>
      <c r="K2446" t="s">
        <v>51</v>
      </c>
      <c r="L2446" t="s">
        <v>14</v>
      </c>
      <c r="M2446" t="s">
        <v>6</v>
      </c>
      <c r="N2446">
        <v>8.3674814587600004</v>
      </c>
      <c r="O2446">
        <f>IF(AND(COUNTIF(L2446:M2446, "BASE"),COUNTIF(L2446:M2446, "TAXONOMIC")),1,0)</f>
        <v>1</v>
      </c>
      <c r="P2446">
        <f>IF(AND(COUNTIF(L2446:M2446, "BASE"),COUNTIF(L2446:M2446, "THEMATIC")),1,0)</f>
        <v>0</v>
      </c>
      <c r="Q2446" t="s">
        <v>354</v>
      </c>
      <c r="R2446">
        <f>IF(AND(COUNTIF(L2446:M2446, "THEMATIC"),COUNTIF(L2446:M2446, "TAXONOMIC")),1,0)</f>
        <v>0</v>
      </c>
      <c r="S2446">
        <f>IF(COUNTIF(L2446:M2446, "UNRELATED"),1,0)</f>
        <v>0</v>
      </c>
    </row>
    <row r="2447" spans="1:19" x14ac:dyDescent="0.35">
      <c r="A2447">
        <v>3988</v>
      </c>
      <c r="B2447">
        <v>2</v>
      </c>
      <c r="C2447">
        <v>27</v>
      </c>
      <c r="D2447" t="s">
        <v>115</v>
      </c>
      <c r="E2447" t="s">
        <v>116</v>
      </c>
      <c r="F2447" t="s">
        <v>106</v>
      </c>
      <c r="G2447" t="s">
        <v>117</v>
      </c>
      <c r="H2447" t="s">
        <v>118</v>
      </c>
      <c r="I2447" t="s">
        <v>119</v>
      </c>
      <c r="J2447" t="s">
        <v>115</v>
      </c>
      <c r="K2447" t="s">
        <v>116</v>
      </c>
      <c r="L2447" t="s">
        <v>6</v>
      </c>
      <c r="M2447" t="s">
        <v>14</v>
      </c>
      <c r="N2447">
        <v>3.2931765106599999</v>
      </c>
      <c r="O2447">
        <f>IF(AND(COUNTIF(L2447:M2447, "BASE"),COUNTIF(L2447:M2447, "TAXONOMIC")),1,0)</f>
        <v>1</v>
      </c>
      <c r="P2447">
        <f>IF(AND(COUNTIF(L2447:M2447, "BASE"),COUNTIF(L2447:M2447, "THEMATIC")),1,0)</f>
        <v>0</v>
      </c>
      <c r="Q2447" t="s">
        <v>354</v>
      </c>
      <c r="R2447">
        <f>IF(AND(COUNTIF(L2447:M2447, "THEMATIC"),COUNTIF(L2447:M2447, "TAXONOMIC")),1,0)</f>
        <v>0</v>
      </c>
      <c r="S2447">
        <f>IF(COUNTIF(L2447:M2447, "UNRELATED"),1,0)</f>
        <v>0</v>
      </c>
    </row>
    <row r="2448" spans="1:19" x14ac:dyDescent="0.35">
      <c r="A2448">
        <v>3988</v>
      </c>
      <c r="B2448">
        <v>2</v>
      </c>
      <c r="C2448">
        <v>28</v>
      </c>
      <c r="D2448" t="s">
        <v>3</v>
      </c>
      <c r="E2448" t="s">
        <v>203</v>
      </c>
      <c r="F2448" t="s">
        <v>204</v>
      </c>
      <c r="G2448" t="s">
        <v>205</v>
      </c>
      <c r="H2448" t="s">
        <v>206</v>
      </c>
      <c r="I2448" t="s">
        <v>207</v>
      </c>
      <c r="J2448" t="s">
        <v>3</v>
      </c>
      <c r="K2448" t="s">
        <v>203</v>
      </c>
      <c r="L2448" t="s">
        <v>6</v>
      </c>
      <c r="M2448" t="s">
        <v>14</v>
      </c>
      <c r="N2448">
        <v>5.8098800026899999</v>
      </c>
      <c r="O2448">
        <f>IF(AND(COUNTIF(L2448:M2448, "BASE"),COUNTIF(L2448:M2448, "TAXONOMIC")),1,0)</f>
        <v>1</v>
      </c>
      <c r="P2448">
        <f>IF(AND(COUNTIF(L2448:M2448, "BASE"),COUNTIF(L2448:M2448, "THEMATIC")),1,0)</f>
        <v>0</v>
      </c>
      <c r="Q2448" t="s">
        <v>354</v>
      </c>
      <c r="R2448">
        <f>IF(AND(COUNTIF(L2448:M2448, "THEMATIC"),COUNTIF(L2448:M2448, "TAXONOMIC")),1,0)</f>
        <v>0</v>
      </c>
      <c r="S2448">
        <f>IF(COUNTIF(L2448:M2448, "UNRELATED"),1,0)</f>
        <v>0</v>
      </c>
    </row>
    <row r="2449" spans="1:19" x14ac:dyDescent="0.35">
      <c r="A2449">
        <v>3988</v>
      </c>
      <c r="B2449">
        <v>2</v>
      </c>
      <c r="C2449">
        <v>29</v>
      </c>
      <c r="D2449" t="s">
        <v>142</v>
      </c>
      <c r="E2449" t="s">
        <v>45</v>
      </c>
      <c r="F2449" t="s">
        <v>143</v>
      </c>
      <c r="G2449" t="s">
        <v>144</v>
      </c>
      <c r="H2449" t="s">
        <v>51</v>
      </c>
      <c r="I2449" t="s">
        <v>145</v>
      </c>
      <c r="J2449" t="s">
        <v>142</v>
      </c>
      <c r="K2449" t="s">
        <v>45</v>
      </c>
      <c r="L2449" t="s">
        <v>6</v>
      </c>
      <c r="M2449" t="s">
        <v>14</v>
      </c>
      <c r="N2449">
        <v>12.4921451807</v>
      </c>
      <c r="O2449">
        <f>IF(AND(COUNTIF(L2449:M2449, "BASE"),COUNTIF(L2449:M2449, "TAXONOMIC")),1,0)</f>
        <v>1</v>
      </c>
      <c r="P2449">
        <f>IF(AND(COUNTIF(L2449:M2449, "BASE"),COUNTIF(L2449:M2449, "THEMATIC")),1,0)</f>
        <v>0</v>
      </c>
      <c r="Q2449" t="s">
        <v>354</v>
      </c>
      <c r="R2449">
        <f>IF(AND(COUNTIF(L2449:M2449, "THEMATIC"),COUNTIF(L2449:M2449, "TAXONOMIC")),1,0)</f>
        <v>0</v>
      </c>
      <c r="S2449">
        <f>IF(COUNTIF(L2449:M2449, "UNRELATED"),1,0)</f>
        <v>0</v>
      </c>
    </row>
    <row r="2450" spans="1:19" x14ac:dyDescent="0.35">
      <c r="A2450">
        <v>3988</v>
      </c>
      <c r="B2450">
        <v>2</v>
      </c>
      <c r="C2450">
        <v>30</v>
      </c>
      <c r="D2450" t="s">
        <v>57</v>
      </c>
      <c r="E2450" t="s">
        <v>58</v>
      </c>
      <c r="F2450" t="s">
        <v>59</v>
      </c>
      <c r="G2450" t="s">
        <v>60</v>
      </c>
      <c r="H2450" t="s">
        <v>61</v>
      </c>
      <c r="I2450" t="s">
        <v>62</v>
      </c>
      <c r="J2450" t="s">
        <v>58</v>
      </c>
      <c r="K2450" t="s">
        <v>57</v>
      </c>
      <c r="L2450" t="s">
        <v>14</v>
      </c>
      <c r="M2450" t="s">
        <v>6</v>
      </c>
      <c r="N2450">
        <v>20.834051631299999</v>
      </c>
      <c r="O2450">
        <f>IF(AND(COUNTIF(L2450:M2450, "BASE"),COUNTIF(L2450:M2450, "TAXONOMIC")),1,0)</f>
        <v>1</v>
      </c>
      <c r="P2450">
        <f>IF(AND(COUNTIF(L2450:M2450, "BASE"),COUNTIF(L2450:M2450, "THEMATIC")),1,0)</f>
        <v>0</v>
      </c>
      <c r="Q2450" t="s">
        <v>354</v>
      </c>
      <c r="R2450">
        <f>IF(AND(COUNTIF(L2450:M2450, "THEMATIC"),COUNTIF(L2450:M2450, "TAXONOMIC")),1,0)</f>
        <v>0</v>
      </c>
      <c r="S2450">
        <f>IF(COUNTIF(L2450:M2450, "UNRELATED"),1,0)</f>
        <v>0</v>
      </c>
    </row>
    <row r="2451" spans="1:19" x14ac:dyDescent="0.35">
      <c r="A2451">
        <v>3988</v>
      </c>
      <c r="B2451">
        <v>2</v>
      </c>
      <c r="C2451">
        <v>31</v>
      </c>
      <c r="D2451" t="s">
        <v>171</v>
      </c>
      <c r="E2451" t="s">
        <v>172</v>
      </c>
      <c r="F2451" t="s">
        <v>140</v>
      </c>
      <c r="G2451" t="s">
        <v>86</v>
      </c>
      <c r="H2451" t="s">
        <v>173</v>
      </c>
      <c r="I2451" t="s">
        <v>174</v>
      </c>
      <c r="J2451" t="s">
        <v>171</v>
      </c>
      <c r="K2451" t="s">
        <v>172</v>
      </c>
      <c r="L2451" t="s">
        <v>6</v>
      </c>
      <c r="M2451" t="s">
        <v>14</v>
      </c>
      <c r="N2451">
        <v>3.1233732353399999</v>
      </c>
      <c r="O2451">
        <f>IF(AND(COUNTIF(L2451:M2451, "BASE"),COUNTIF(L2451:M2451, "TAXONOMIC")),1,0)</f>
        <v>1</v>
      </c>
      <c r="P2451">
        <f>IF(AND(COUNTIF(L2451:M2451, "BASE"),COUNTIF(L2451:M2451, "THEMATIC")),1,0)</f>
        <v>0</v>
      </c>
      <c r="Q2451" t="s">
        <v>354</v>
      </c>
      <c r="R2451">
        <f>IF(AND(COUNTIF(L2451:M2451, "THEMATIC"),COUNTIF(L2451:M2451, "TAXONOMIC")),1,0)</f>
        <v>0</v>
      </c>
      <c r="S2451">
        <f>IF(COUNTIF(L2451:M2451, "UNRELATED"),1,0)</f>
        <v>0</v>
      </c>
    </row>
    <row r="2452" spans="1:19" x14ac:dyDescent="0.35">
      <c r="A2452">
        <v>3988</v>
      </c>
      <c r="B2452">
        <v>2</v>
      </c>
      <c r="C2452">
        <v>32</v>
      </c>
      <c r="D2452" t="s">
        <v>192</v>
      </c>
      <c r="E2452" t="s">
        <v>193</v>
      </c>
      <c r="F2452" t="s">
        <v>72</v>
      </c>
      <c r="G2452" t="s">
        <v>194</v>
      </c>
      <c r="H2452" t="s">
        <v>195</v>
      </c>
      <c r="I2452" t="s">
        <v>196</v>
      </c>
      <c r="J2452" t="s">
        <v>192</v>
      </c>
      <c r="K2452" t="s">
        <v>193</v>
      </c>
      <c r="L2452" t="s">
        <v>6</v>
      </c>
      <c r="M2452" t="s">
        <v>14</v>
      </c>
      <c r="N2452">
        <v>4.5640720978299996</v>
      </c>
      <c r="O2452">
        <f>IF(AND(COUNTIF(L2452:M2452, "BASE"),COUNTIF(L2452:M2452, "TAXONOMIC")),1,0)</f>
        <v>1</v>
      </c>
      <c r="P2452">
        <f>IF(AND(COUNTIF(L2452:M2452, "BASE"),COUNTIF(L2452:M2452, "THEMATIC")),1,0)</f>
        <v>0</v>
      </c>
      <c r="Q2452" t="s">
        <v>354</v>
      </c>
      <c r="R2452">
        <f>IF(AND(COUNTIF(L2452:M2452, "THEMATIC"),COUNTIF(L2452:M2452, "TAXONOMIC")),1,0)</f>
        <v>0</v>
      </c>
      <c r="S2452">
        <f>IF(COUNTIF(L2452:M2452, "UNRELATED"),1,0)</f>
        <v>0</v>
      </c>
    </row>
    <row r="2453" spans="1:19" x14ac:dyDescent="0.35">
      <c r="A2453">
        <v>3988</v>
      </c>
      <c r="B2453">
        <v>2</v>
      </c>
      <c r="C2453">
        <v>33</v>
      </c>
      <c r="D2453" t="s">
        <v>197</v>
      </c>
      <c r="E2453" t="s">
        <v>198</v>
      </c>
      <c r="F2453" t="s">
        <v>199</v>
      </c>
      <c r="G2453" t="s">
        <v>200</v>
      </c>
      <c r="H2453" t="s">
        <v>201</v>
      </c>
      <c r="I2453" t="s">
        <v>202</v>
      </c>
      <c r="J2453" t="s">
        <v>197</v>
      </c>
      <c r="K2453" t="s">
        <v>198</v>
      </c>
      <c r="L2453" t="s">
        <v>6</v>
      </c>
      <c r="M2453" t="s">
        <v>14</v>
      </c>
      <c r="N2453">
        <v>6.3483221356300001</v>
      </c>
      <c r="O2453">
        <f>IF(AND(COUNTIF(L2453:M2453, "BASE"),COUNTIF(L2453:M2453, "TAXONOMIC")),1,0)</f>
        <v>1</v>
      </c>
      <c r="P2453">
        <f>IF(AND(COUNTIF(L2453:M2453, "BASE"),COUNTIF(L2453:M2453, "THEMATIC")),1,0)</f>
        <v>0</v>
      </c>
      <c r="Q2453" t="s">
        <v>354</v>
      </c>
      <c r="R2453">
        <f>IF(AND(COUNTIF(L2453:M2453, "THEMATIC"),COUNTIF(L2453:M2453, "TAXONOMIC")),1,0)</f>
        <v>0</v>
      </c>
      <c r="S2453">
        <f>IF(COUNTIF(L2453:M2453, "UNRELATED"),1,0)</f>
        <v>0</v>
      </c>
    </row>
    <row r="2454" spans="1:19" x14ac:dyDescent="0.35">
      <c r="A2454">
        <v>3988</v>
      </c>
      <c r="B2454">
        <v>2</v>
      </c>
      <c r="C2454">
        <v>34</v>
      </c>
      <c r="D2454" t="s">
        <v>45</v>
      </c>
      <c r="E2454" t="s">
        <v>46</v>
      </c>
      <c r="F2454" t="s">
        <v>47</v>
      </c>
      <c r="G2454" t="s">
        <v>48</v>
      </c>
      <c r="H2454" t="s">
        <v>49</v>
      </c>
      <c r="I2454" t="s">
        <v>50</v>
      </c>
      <c r="J2454" t="s">
        <v>46</v>
      </c>
      <c r="K2454" t="s">
        <v>45</v>
      </c>
      <c r="L2454" t="s">
        <v>14</v>
      </c>
      <c r="M2454" t="s">
        <v>6</v>
      </c>
      <c r="N2454">
        <v>3.42377587513</v>
      </c>
      <c r="O2454">
        <f>IF(AND(COUNTIF(L2454:M2454, "BASE"),COUNTIF(L2454:M2454, "TAXONOMIC")),1,0)</f>
        <v>1</v>
      </c>
      <c r="P2454">
        <f>IF(AND(COUNTIF(L2454:M2454, "BASE"),COUNTIF(L2454:M2454, "THEMATIC")),1,0)</f>
        <v>0</v>
      </c>
      <c r="Q2454" t="s">
        <v>354</v>
      </c>
      <c r="R2454">
        <f>IF(AND(COUNTIF(L2454:M2454, "THEMATIC"),COUNTIF(L2454:M2454, "TAXONOMIC")),1,0)</f>
        <v>0</v>
      </c>
      <c r="S2454">
        <f>IF(COUNTIF(L2454:M2454, "UNRELATED"),1,0)</f>
        <v>0</v>
      </c>
    </row>
    <row r="2455" spans="1:19" x14ac:dyDescent="0.35">
      <c r="A2455">
        <v>3988</v>
      </c>
      <c r="B2455">
        <v>2</v>
      </c>
      <c r="C2455">
        <v>35</v>
      </c>
      <c r="D2455" t="s">
        <v>226</v>
      </c>
      <c r="E2455" t="s">
        <v>227</v>
      </c>
      <c r="F2455" t="s">
        <v>228</v>
      </c>
      <c r="G2455" t="s">
        <v>229</v>
      </c>
      <c r="H2455" t="s">
        <v>230</v>
      </c>
      <c r="I2455" t="s">
        <v>231</v>
      </c>
      <c r="J2455" t="s">
        <v>228</v>
      </c>
      <c r="K2455" t="s">
        <v>226</v>
      </c>
      <c r="L2455" t="s">
        <v>7</v>
      </c>
      <c r="M2455" t="s">
        <v>6</v>
      </c>
      <c r="N2455">
        <v>12.838709036699999</v>
      </c>
      <c r="O2455">
        <f>IF(AND(COUNTIF(L2455:M2455, "BASE"),COUNTIF(L2455:M2455, "TAXONOMIC")),1,0)</f>
        <v>0</v>
      </c>
      <c r="P2455">
        <f>IF(AND(COUNTIF(L2455:M2455, "BASE"),COUNTIF(L2455:M2455, "THEMATIC")),1,0)</f>
        <v>1</v>
      </c>
      <c r="Q2455" t="s">
        <v>353</v>
      </c>
      <c r="R2455">
        <f>IF(AND(COUNTIF(L2455:M2455, "THEMATIC"),COUNTIF(L2455:M2455, "TAXONOMIC")),1,0)</f>
        <v>0</v>
      </c>
      <c r="S2455">
        <f>IF(COUNTIF(L2455:M2455, "UNRELATED"),1,0)</f>
        <v>0</v>
      </c>
    </row>
    <row r="2456" spans="1:19" x14ac:dyDescent="0.35">
      <c r="A2456">
        <v>3988</v>
      </c>
      <c r="B2456">
        <v>2</v>
      </c>
      <c r="C2456">
        <v>36</v>
      </c>
      <c r="D2456" t="s">
        <v>63</v>
      </c>
      <c r="E2456" t="s">
        <v>64</v>
      </c>
      <c r="F2456" t="s">
        <v>65</v>
      </c>
      <c r="G2456" t="s">
        <v>66</v>
      </c>
      <c r="H2456" t="s">
        <v>67</v>
      </c>
      <c r="I2456" t="s">
        <v>68</v>
      </c>
      <c r="J2456" t="s">
        <v>63</v>
      </c>
      <c r="K2456" t="s">
        <v>64</v>
      </c>
      <c r="L2456" t="s">
        <v>6</v>
      </c>
      <c r="M2456" t="s">
        <v>14</v>
      </c>
      <c r="N2456">
        <v>5.4145766058899998</v>
      </c>
      <c r="O2456">
        <f>IF(AND(COUNTIF(L2456:M2456, "BASE"),COUNTIF(L2456:M2456, "TAXONOMIC")),1,0)</f>
        <v>1</v>
      </c>
      <c r="P2456">
        <f>IF(AND(COUNTIF(L2456:M2456, "BASE"),COUNTIF(L2456:M2456, "THEMATIC")),1,0)</f>
        <v>0</v>
      </c>
      <c r="Q2456" t="s">
        <v>354</v>
      </c>
      <c r="R2456">
        <f>IF(AND(COUNTIF(L2456:M2456, "THEMATIC"),COUNTIF(L2456:M2456, "TAXONOMIC")),1,0)</f>
        <v>0</v>
      </c>
      <c r="S2456">
        <f>IF(COUNTIF(L2456:M2456, "UNRELATED"),1,0)</f>
        <v>0</v>
      </c>
    </row>
    <row r="2457" spans="1:19" x14ac:dyDescent="0.35">
      <c r="A2457">
        <v>3988</v>
      </c>
      <c r="B2457">
        <v>2</v>
      </c>
      <c r="C2457">
        <v>37</v>
      </c>
      <c r="D2457" t="s">
        <v>253</v>
      </c>
      <c r="E2457" t="s">
        <v>275</v>
      </c>
      <c r="F2457" t="s">
        <v>234</v>
      </c>
      <c r="G2457" t="s">
        <v>276</v>
      </c>
      <c r="H2457" t="s">
        <v>277</v>
      </c>
      <c r="I2457" t="s">
        <v>278</v>
      </c>
      <c r="J2457" t="s">
        <v>253</v>
      </c>
      <c r="K2457" t="s">
        <v>275</v>
      </c>
      <c r="L2457" t="s">
        <v>6</v>
      </c>
      <c r="M2457" t="s">
        <v>14</v>
      </c>
      <c r="N2457">
        <v>6.63644959254</v>
      </c>
      <c r="O2457">
        <f>IF(AND(COUNTIF(L2457:M2457, "BASE"),COUNTIF(L2457:M2457, "TAXONOMIC")),1,0)</f>
        <v>1</v>
      </c>
      <c r="P2457">
        <f>IF(AND(COUNTIF(L2457:M2457, "BASE"),COUNTIF(L2457:M2457, "THEMATIC")),1,0)</f>
        <v>0</v>
      </c>
      <c r="Q2457" t="s">
        <v>354</v>
      </c>
      <c r="R2457">
        <f>IF(AND(COUNTIF(L2457:M2457, "THEMATIC"),COUNTIF(L2457:M2457, "TAXONOMIC")),1,0)</f>
        <v>0</v>
      </c>
      <c r="S2457">
        <f>IF(COUNTIF(L2457:M2457, "UNRELATED"),1,0)</f>
        <v>0</v>
      </c>
    </row>
    <row r="2458" spans="1:19" x14ac:dyDescent="0.35">
      <c r="A2458">
        <v>3988</v>
      </c>
      <c r="B2458">
        <v>2</v>
      </c>
      <c r="C2458">
        <v>38</v>
      </c>
      <c r="D2458" t="s">
        <v>69</v>
      </c>
      <c r="E2458" t="s">
        <v>70</v>
      </c>
      <c r="F2458" t="s">
        <v>71</v>
      </c>
      <c r="G2458" t="s">
        <v>38</v>
      </c>
      <c r="H2458" t="s">
        <v>72</v>
      </c>
      <c r="I2458" t="s">
        <v>73</v>
      </c>
      <c r="J2458" t="s">
        <v>69</v>
      </c>
      <c r="K2458" t="s">
        <v>70</v>
      </c>
      <c r="L2458" t="s">
        <v>6</v>
      </c>
      <c r="M2458" t="s">
        <v>14</v>
      </c>
      <c r="N2458">
        <v>3.3665948699300001</v>
      </c>
      <c r="O2458">
        <f>IF(AND(COUNTIF(L2458:M2458, "BASE"),COUNTIF(L2458:M2458, "TAXONOMIC")),1,0)</f>
        <v>1</v>
      </c>
      <c r="P2458">
        <f>IF(AND(COUNTIF(L2458:M2458, "BASE"),COUNTIF(L2458:M2458, "THEMATIC")),1,0)</f>
        <v>0</v>
      </c>
      <c r="Q2458" t="s">
        <v>354</v>
      </c>
      <c r="R2458">
        <f>IF(AND(COUNTIF(L2458:M2458, "THEMATIC"),COUNTIF(L2458:M2458, "TAXONOMIC")),1,0)</f>
        <v>0</v>
      </c>
      <c r="S2458">
        <f>IF(COUNTIF(L2458:M2458, "UNRELATED"),1,0)</f>
        <v>0</v>
      </c>
    </row>
    <row r="2459" spans="1:19" x14ac:dyDescent="0.35">
      <c r="A2459">
        <v>3988</v>
      </c>
      <c r="B2459">
        <v>2</v>
      </c>
      <c r="C2459">
        <v>39</v>
      </c>
      <c r="D2459" t="s">
        <v>187</v>
      </c>
      <c r="E2459" t="s">
        <v>188</v>
      </c>
      <c r="F2459" t="s">
        <v>189</v>
      </c>
      <c r="G2459" t="s">
        <v>190</v>
      </c>
      <c r="H2459" t="s">
        <v>191</v>
      </c>
      <c r="I2459" t="s">
        <v>58</v>
      </c>
      <c r="J2459" t="s">
        <v>187</v>
      </c>
      <c r="K2459" t="s">
        <v>188</v>
      </c>
      <c r="L2459" t="s">
        <v>6</v>
      </c>
      <c r="M2459" t="s">
        <v>14</v>
      </c>
      <c r="N2459">
        <v>9.8900153150300003</v>
      </c>
      <c r="O2459">
        <f>IF(AND(COUNTIF(L2459:M2459, "BASE"),COUNTIF(L2459:M2459, "TAXONOMIC")),1,0)</f>
        <v>1</v>
      </c>
      <c r="P2459">
        <f>IF(AND(COUNTIF(L2459:M2459, "BASE"),COUNTIF(L2459:M2459, "THEMATIC")),1,0)</f>
        <v>0</v>
      </c>
      <c r="Q2459" t="s">
        <v>354</v>
      </c>
      <c r="R2459">
        <f>IF(AND(COUNTIF(L2459:M2459, "THEMATIC"),COUNTIF(L2459:M2459, "TAXONOMIC")),1,0)</f>
        <v>0</v>
      </c>
      <c r="S2459">
        <f>IF(COUNTIF(L2459:M2459, "UNRELATED"),1,0)</f>
        <v>0</v>
      </c>
    </row>
    <row r="2460" spans="1:19" x14ac:dyDescent="0.35">
      <c r="A2460">
        <v>3988</v>
      </c>
      <c r="B2460">
        <v>2</v>
      </c>
      <c r="C2460">
        <v>40</v>
      </c>
      <c r="D2460" t="s">
        <v>4</v>
      </c>
      <c r="E2460" t="s">
        <v>236</v>
      </c>
      <c r="F2460" t="s">
        <v>290</v>
      </c>
      <c r="G2460" t="s">
        <v>291</v>
      </c>
      <c r="H2460" t="s">
        <v>292</v>
      </c>
      <c r="I2460" t="s">
        <v>146</v>
      </c>
      <c r="J2460" t="s">
        <v>4</v>
      </c>
      <c r="K2460" t="s">
        <v>236</v>
      </c>
      <c r="L2460" t="s">
        <v>6</v>
      </c>
      <c r="M2460" t="s">
        <v>14</v>
      </c>
      <c r="N2460">
        <v>7.89127401955</v>
      </c>
      <c r="O2460">
        <f>IF(AND(COUNTIF(L2460:M2460, "BASE"),COUNTIF(L2460:M2460, "TAXONOMIC")),1,0)</f>
        <v>1</v>
      </c>
      <c r="P2460">
        <f>IF(AND(COUNTIF(L2460:M2460, "BASE"),COUNTIF(L2460:M2460, "THEMATIC")),1,0)</f>
        <v>0</v>
      </c>
      <c r="Q2460" t="s">
        <v>354</v>
      </c>
      <c r="R2460">
        <f>IF(AND(COUNTIF(L2460:M2460, "THEMATIC"),COUNTIF(L2460:M2460, "TAXONOMIC")),1,0)</f>
        <v>0</v>
      </c>
      <c r="S2460">
        <f>IF(COUNTIF(L2460:M2460, "UNRELATED"),1,0)</f>
        <v>0</v>
      </c>
    </row>
    <row r="2461" spans="1:19" x14ac:dyDescent="0.35">
      <c r="A2461">
        <v>3988</v>
      </c>
      <c r="B2461">
        <v>2</v>
      </c>
      <c r="C2461">
        <v>41</v>
      </c>
      <c r="D2461" t="s">
        <v>181</v>
      </c>
      <c r="E2461" t="s">
        <v>182</v>
      </c>
      <c r="F2461" t="s">
        <v>183</v>
      </c>
      <c r="G2461" t="s">
        <v>184</v>
      </c>
      <c r="H2461" t="s">
        <v>185</v>
      </c>
      <c r="I2461" t="s">
        <v>186</v>
      </c>
      <c r="J2461" t="s">
        <v>181</v>
      </c>
      <c r="K2461" t="s">
        <v>182</v>
      </c>
      <c r="L2461" t="s">
        <v>6</v>
      </c>
      <c r="M2461" t="s">
        <v>14</v>
      </c>
      <c r="N2461">
        <v>5.83234268014</v>
      </c>
      <c r="O2461">
        <f>IF(AND(COUNTIF(L2461:M2461, "BASE"),COUNTIF(L2461:M2461, "TAXONOMIC")),1,0)</f>
        <v>1</v>
      </c>
      <c r="P2461">
        <f>IF(AND(COUNTIF(L2461:M2461, "BASE"),COUNTIF(L2461:M2461, "THEMATIC")),1,0)</f>
        <v>0</v>
      </c>
      <c r="Q2461" t="s">
        <v>354</v>
      </c>
      <c r="R2461">
        <f>IF(AND(COUNTIF(L2461:M2461, "THEMATIC"),COUNTIF(L2461:M2461, "TAXONOMIC")),1,0)</f>
        <v>0</v>
      </c>
      <c r="S2461">
        <f>IF(COUNTIF(L2461:M2461, "UNRELATED"),1,0)</f>
        <v>0</v>
      </c>
    </row>
    <row r="2462" spans="1:19" x14ac:dyDescent="0.35">
      <c r="A2462">
        <v>3988</v>
      </c>
      <c r="B2462">
        <v>2</v>
      </c>
      <c r="C2462">
        <v>42</v>
      </c>
      <c r="D2462" t="s">
        <v>232</v>
      </c>
      <c r="E2462" t="s">
        <v>233</v>
      </c>
      <c r="F2462" t="s">
        <v>234</v>
      </c>
      <c r="G2462" t="s">
        <v>235</v>
      </c>
      <c r="H2462" t="s">
        <v>236</v>
      </c>
      <c r="I2462" t="s">
        <v>237</v>
      </c>
      <c r="J2462" t="s">
        <v>233</v>
      </c>
      <c r="K2462" t="s">
        <v>232</v>
      </c>
      <c r="L2462" t="s">
        <v>14</v>
      </c>
      <c r="M2462" t="s">
        <v>6</v>
      </c>
      <c r="N2462">
        <v>3.6352719987</v>
      </c>
      <c r="O2462">
        <f>IF(AND(COUNTIF(L2462:M2462, "BASE"),COUNTIF(L2462:M2462, "TAXONOMIC")),1,0)</f>
        <v>1</v>
      </c>
      <c r="P2462">
        <f>IF(AND(COUNTIF(L2462:M2462, "BASE"),COUNTIF(L2462:M2462, "THEMATIC")),1,0)</f>
        <v>0</v>
      </c>
      <c r="Q2462" t="s">
        <v>354</v>
      </c>
      <c r="R2462">
        <f>IF(AND(COUNTIF(L2462:M2462, "THEMATIC"),COUNTIF(L2462:M2462, "TAXONOMIC")),1,0)</f>
        <v>0</v>
      </c>
      <c r="S2462">
        <f>IF(COUNTIF(L2462:M2462, "UNRELATED"),1,0)</f>
        <v>0</v>
      </c>
    </row>
    <row r="2463" spans="1:19" x14ac:dyDescent="0.35">
      <c r="A2463">
        <v>3988</v>
      </c>
      <c r="B2463">
        <v>2</v>
      </c>
      <c r="C2463">
        <v>43</v>
      </c>
      <c r="D2463" t="s">
        <v>299</v>
      </c>
      <c r="E2463" t="s">
        <v>206</v>
      </c>
      <c r="F2463" t="s">
        <v>300</v>
      </c>
      <c r="G2463" t="s">
        <v>301</v>
      </c>
      <c r="H2463" t="s">
        <v>302</v>
      </c>
      <c r="I2463" t="s">
        <v>303</v>
      </c>
      <c r="J2463" t="s">
        <v>299</v>
      </c>
      <c r="K2463" t="s">
        <v>206</v>
      </c>
      <c r="L2463" t="s">
        <v>6</v>
      </c>
      <c r="M2463" t="s">
        <v>14</v>
      </c>
      <c r="N2463">
        <v>4.3770210616099998</v>
      </c>
      <c r="O2463">
        <f>IF(AND(COUNTIF(L2463:M2463, "BASE"),COUNTIF(L2463:M2463, "TAXONOMIC")),1,0)</f>
        <v>1</v>
      </c>
      <c r="P2463">
        <f>IF(AND(COUNTIF(L2463:M2463, "BASE"),COUNTIF(L2463:M2463, "THEMATIC")),1,0)</f>
        <v>0</v>
      </c>
      <c r="Q2463" t="s">
        <v>354</v>
      </c>
      <c r="R2463">
        <f>IF(AND(COUNTIF(L2463:M2463, "THEMATIC"),COUNTIF(L2463:M2463, "TAXONOMIC")),1,0)</f>
        <v>0</v>
      </c>
      <c r="S2463">
        <f>IF(COUNTIF(L2463:M2463, "UNRELATED"),1,0)</f>
        <v>0</v>
      </c>
    </row>
    <row r="2464" spans="1:19" x14ac:dyDescent="0.35">
      <c r="A2464">
        <v>3988</v>
      </c>
      <c r="B2464">
        <v>2</v>
      </c>
      <c r="C2464">
        <v>44</v>
      </c>
      <c r="D2464" t="s">
        <v>260</v>
      </c>
      <c r="E2464" t="s">
        <v>261</v>
      </c>
      <c r="F2464" t="s">
        <v>145</v>
      </c>
      <c r="G2464" t="s">
        <v>262</v>
      </c>
      <c r="H2464" t="s">
        <v>263</v>
      </c>
      <c r="I2464" t="s">
        <v>264</v>
      </c>
      <c r="J2464" t="s">
        <v>264</v>
      </c>
      <c r="K2464" t="s">
        <v>262</v>
      </c>
      <c r="L2464" t="s">
        <v>324</v>
      </c>
      <c r="M2464" t="s">
        <v>324</v>
      </c>
      <c r="N2464">
        <v>16.418484813799999</v>
      </c>
      <c r="O2464">
        <f>IF(AND(COUNTIF(L2464:M2464, "BASE"),COUNTIF(L2464:M2464, "TAXONOMIC")),1,0)</f>
        <v>0</v>
      </c>
      <c r="P2464">
        <f>IF(AND(COUNTIF(L2464:M2464, "BASE"),COUNTIF(L2464:M2464, "THEMATIC")),1,0)</f>
        <v>0</v>
      </c>
      <c r="Q2464" t="s">
        <v>352</v>
      </c>
      <c r="R2464">
        <f>IF(AND(COUNTIF(L2464:M2464, "THEMATIC"),COUNTIF(L2464:M2464, "TAXONOMIC")),1,0)</f>
        <v>0</v>
      </c>
      <c r="S2464">
        <f>IF(COUNTIF(L2464:M2464, "UNRELATED"),1,0)</f>
        <v>1</v>
      </c>
    </row>
    <row r="2465" spans="1:19" x14ac:dyDescent="0.35">
      <c r="A2465">
        <v>3988</v>
      </c>
      <c r="B2465">
        <v>2</v>
      </c>
      <c r="C2465">
        <v>45</v>
      </c>
      <c r="D2465" t="s">
        <v>249</v>
      </c>
      <c r="E2465" t="s">
        <v>250</v>
      </c>
      <c r="F2465" t="s">
        <v>251</v>
      </c>
      <c r="G2465" t="s">
        <v>252</v>
      </c>
      <c r="H2465" t="s">
        <v>253</v>
      </c>
      <c r="I2465" t="s">
        <v>254</v>
      </c>
      <c r="J2465" t="s">
        <v>249</v>
      </c>
      <c r="K2465" t="s">
        <v>250</v>
      </c>
      <c r="L2465" t="s">
        <v>6</v>
      </c>
      <c r="M2465" t="s">
        <v>14</v>
      </c>
      <c r="N2465">
        <v>3.5083305578999999</v>
      </c>
      <c r="O2465">
        <f>IF(AND(COUNTIF(L2465:M2465, "BASE"),COUNTIF(L2465:M2465, "TAXONOMIC")),1,0)</f>
        <v>1</v>
      </c>
      <c r="P2465">
        <f>IF(AND(COUNTIF(L2465:M2465, "BASE"),COUNTIF(L2465:M2465, "THEMATIC")),1,0)</f>
        <v>0</v>
      </c>
      <c r="Q2465" t="s">
        <v>354</v>
      </c>
      <c r="R2465">
        <f>IF(AND(COUNTIF(L2465:M2465, "THEMATIC"),COUNTIF(L2465:M2465, "TAXONOMIC")),1,0)</f>
        <v>0</v>
      </c>
      <c r="S2465">
        <f>IF(COUNTIF(L2465:M2465, "UNRELATED"),1,0)</f>
        <v>0</v>
      </c>
    </row>
    <row r="2466" spans="1:19" x14ac:dyDescent="0.35">
      <c r="A2466">
        <v>3988</v>
      </c>
      <c r="B2466">
        <v>2</v>
      </c>
      <c r="C2466">
        <v>46</v>
      </c>
      <c r="D2466" t="s">
        <v>59</v>
      </c>
      <c r="E2466" t="s">
        <v>137</v>
      </c>
      <c r="F2466" t="s">
        <v>138</v>
      </c>
      <c r="G2466" t="s">
        <v>139</v>
      </c>
      <c r="H2466" t="s">
        <v>140</v>
      </c>
      <c r="I2466" t="s">
        <v>141</v>
      </c>
      <c r="J2466" t="s">
        <v>59</v>
      </c>
      <c r="K2466" t="s">
        <v>137</v>
      </c>
      <c r="L2466" t="s">
        <v>6</v>
      </c>
      <c r="M2466" t="s">
        <v>14</v>
      </c>
      <c r="N2466">
        <v>4.1637438149200001</v>
      </c>
      <c r="O2466">
        <f>IF(AND(COUNTIF(L2466:M2466, "BASE"),COUNTIF(L2466:M2466, "TAXONOMIC")),1,0)</f>
        <v>1</v>
      </c>
      <c r="P2466">
        <f>IF(AND(COUNTIF(L2466:M2466, "BASE"),COUNTIF(L2466:M2466, "THEMATIC")),1,0)</f>
        <v>0</v>
      </c>
      <c r="Q2466" t="s">
        <v>354</v>
      </c>
      <c r="R2466">
        <f>IF(AND(COUNTIF(L2466:M2466, "THEMATIC"),COUNTIF(L2466:M2466, "TAXONOMIC")),1,0)</f>
        <v>0</v>
      </c>
      <c r="S2466">
        <f>IF(COUNTIF(L2466:M2466, "UNRELATED"),1,0)</f>
        <v>0</v>
      </c>
    </row>
    <row r="2467" spans="1:19" x14ac:dyDescent="0.35">
      <c r="A2467">
        <v>3988</v>
      </c>
      <c r="B2467">
        <v>2</v>
      </c>
      <c r="C2467">
        <v>47</v>
      </c>
      <c r="D2467" t="s">
        <v>214</v>
      </c>
      <c r="E2467" t="s">
        <v>215</v>
      </c>
      <c r="F2467" t="s">
        <v>216</v>
      </c>
      <c r="G2467" t="s">
        <v>217</v>
      </c>
      <c r="H2467" t="s">
        <v>218</v>
      </c>
      <c r="I2467" t="s">
        <v>219</v>
      </c>
      <c r="J2467" t="s">
        <v>214</v>
      </c>
      <c r="K2467" t="s">
        <v>215</v>
      </c>
      <c r="L2467" t="s">
        <v>6</v>
      </c>
      <c r="M2467" t="s">
        <v>14</v>
      </c>
      <c r="N2467">
        <v>5.4686979195100003</v>
      </c>
      <c r="O2467">
        <f>IF(AND(COUNTIF(L2467:M2467, "BASE"),COUNTIF(L2467:M2467, "TAXONOMIC")),1,0)</f>
        <v>1</v>
      </c>
      <c r="P2467">
        <f>IF(AND(COUNTIF(L2467:M2467, "BASE"),COUNTIF(L2467:M2467, "THEMATIC")),1,0)</f>
        <v>0</v>
      </c>
      <c r="Q2467" t="s">
        <v>354</v>
      </c>
      <c r="R2467">
        <f>IF(AND(COUNTIF(L2467:M2467, "THEMATIC"),COUNTIF(L2467:M2467, "TAXONOMIC")),1,0)</f>
        <v>0</v>
      </c>
      <c r="S2467">
        <f>IF(COUNTIF(L2467:M2467, "UNRELATED"),1,0)</f>
        <v>0</v>
      </c>
    </row>
    <row r="2468" spans="1:19" x14ac:dyDescent="0.35">
      <c r="A2468">
        <v>3988</v>
      </c>
      <c r="B2468">
        <v>2</v>
      </c>
      <c r="C2468">
        <v>48</v>
      </c>
      <c r="D2468" t="s">
        <v>279</v>
      </c>
      <c r="E2468" t="s">
        <v>280</v>
      </c>
      <c r="F2468" t="s">
        <v>281</v>
      </c>
      <c r="G2468" t="s">
        <v>282</v>
      </c>
      <c r="H2468" t="s">
        <v>283</v>
      </c>
      <c r="I2468" t="s">
        <v>284</v>
      </c>
      <c r="J2468" t="s">
        <v>280</v>
      </c>
      <c r="K2468" t="s">
        <v>279</v>
      </c>
      <c r="L2468" t="s">
        <v>14</v>
      </c>
      <c r="M2468" t="s">
        <v>6</v>
      </c>
      <c r="N2468">
        <v>6.3480483458799997</v>
      </c>
      <c r="O2468">
        <f>IF(AND(COUNTIF(L2468:M2468, "BASE"),COUNTIF(L2468:M2468, "TAXONOMIC")),1,0)</f>
        <v>1</v>
      </c>
      <c r="P2468">
        <f>IF(AND(COUNTIF(L2468:M2468, "BASE"),COUNTIF(L2468:M2468, "THEMATIC")),1,0)</f>
        <v>0</v>
      </c>
      <c r="Q2468" t="s">
        <v>354</v>
      </c>
      <c r="R2468">
        <f>IF(AND(COUNTIF(L2468:M2468, "THEMATIC"),COUNTIF(L2468:M2468, "TAXONOMIC")),1,0)</f>
        <v>0</v>
      </c>
      <c r="S2468">
        <f>IF(COUNTIF(L2468:M2468, "UNRELATED"),1,0)</f>
        <v>0</v>
      </c>
    </row>
    <row r="2469" spans="1:19" x14ac:dyDescent="0.35">
      <c r="A2469">
        <v>3988</v>
      </c>
      <c r="B2469">
        <v>2</v>
      </c>
      <c r="C2469">
        <v>49</v>
      </c>
      <c r="D2469" t="s">
        <v>103</v>
      </c>
      <c r="E2469" t="s">
        <v>104</v>
      </c>
      <c r="F2469" t="s">
        <v>105</v>
      </c>
      <c r="G2469" t="s">
        <v>106</v>
      </c>
      <c r="H2469" t="s">
        <v>107</v>
      </c>
      <c r="I2469" t="s">
        <v>108</v>
      </c>
      <c r="J2469" t="s">
        <v>105</v>
      </c>
      <c r="K2469" t="s">
        <v>108</v>
      </c>
      <c r="L2469" t="s">
        <v>7</v>
      </c>
      <c r="M2469" t="s">
        <v>324</v>
      </c>
      <c r="N2469">
        <v>5.4885011616900004</v>
      </c>
      <c r="O2469">
        <f>IF(AND(COUNTIF(L2469:M2469, "BASE"),COUNTIF(L2469:M2469, "TAXONOMIC")),1,0)</f>
        <v>0</v>
      </c>
      <c r="P2469">
        <f>IF(AND(COUNTIF(L2469:M2469, "BASE"),COUNTIF(L2469:M2469, "THEMATIC")),1,0)</f>
        <v>0</v>
      </c>
      <c r="Q2469" t="s">
        <v>352</v>
      </c>
      <c r="R2469">
        <f>IF(AND(COUNTIF(L2469:M2469, "THEMATIC"),COUNTIF(L2469:M2469, "TAXONOMIC")),1,0)</f>
        <v>0</v>
      </c>
      <c r="S2469">
        <f>IF(COUNTIF(L2469:M2469, "UNRELATED"),1,0)</f>
        <v>1</v>
      </c>
    </row>
    <row r="2470" spans="1:19" x14ac:dyDescent="0.35">
      <c r="A2470">
        <v>3988</v>
      </c>
      <c r="B2470">
        <v>2</v>
      </c>
      <c r="C2470">
        <v>50</v>
      </c>
      <c r="D2470" t="s">
        <v>265</v>
      </c>
      <c r="E2470" t="s">
        <v>266</v>
      </c>
      <c r="F2470" t="s">
        <v>267</v>
      </c>
      <c r="G2470" t="s">
        <v>268</v>
      </c>
      <c r="H2470" t="s">
        <v>269</v>
      </c>
      <c r="I2470" t="s">
        <v>270</v>
      </c>
      <c r="J2470" t="s">
        <v>265</v>
      </c>
      <c r="K2470" t="s">
        <v>266</v>
      </c>
      <c r="L2470" t="s">
        <v>6</v>
      </c>
      <c r="M2470" t="s">
        <v>14</v>
      </c>
      <c r="N2470">
        <v>6.5207626650200003</v>
      </c>
      <c r="O2470">
        <f>IF(AND(COUNTIF(L2470:M2470, "BASE"),COUNTIF(L2470:M2470, "TAXONOMIC")),1,0)</f>
        <v>1</v>
      </c>
      <c r="P2470">
        <f>IF(AND(COUNTIF(L2470:M2470, "BASE"),COUNTIF(L2470:M2470, "THEMATIC")),1,0)</f>
        <v>0</v>
      </c>
      <c r="Q2470" t="s">
        <v>354</v>
      </c>
      <c r="R2470">
        <f>IF(AND(COUNTIF(L2470:M2470, "THEMATIC"),COUNTIF(L2470:M2470, "TAXONOMIC")),1,0)</f>
        <v>0</v>
      </c>
      <c r="S2470">
        <f>IF(COUNTIF(L2470:M2470, "UNRELATED"),1,0)</f>
        <v>0</v>
      </c>
    </row>
    <row r="2471" spans="1:19" x14ac:dyDescent="0.35">
      <c r="A2471">
        <v>3988</v>
      </c>
      <c r="B2471">
        <v>2</v>
      </c>
      <c r="C2471">
        <v>51</v>
      </c>
      <c r="D2471" t="s">
        <v>146</v>
      </c>
      <c r="E2471" t="s">
        <v>147</v>
      </c>
      <c r="F2471" t="s">
        <v>148</v>
      </c>
      <c r="G2471" t="s">
        <v>149</v>
      </c>
      <c r="H2471" t="s">
        <v>150</v>
      </c>
      <c r="I2471" t="s">
        <v>151</v>
      </c>
      <c r="J2471" t="s">
        <v>147</v>
      </c>
      <c r="K2471" t="s">
        <v>146</v>
      </c>
      <c r="L2471" t="s">
        <v>14</v>
      </c>
      <c r="M2471" t="s">
        <v>6</v>
      </c>
      <c r="N2471">
        <v>16.037904485399999</v>
      </c>
      <c r="O2471">
        <f>IF(AND(COUNTIF(L2471:M2471, "BASE"),COUNTIF(L2471:M2471, "TAXONOMIC")),1,0)</f>
        <v>1</v>
      </c>
      <c r="P2471">
        <f>IF(AND(COUNTIF(L2471:M2471, "BASE"),COUNTIF(L2471:M2471, "THEMATIC")),1,0)</f>
        <v>0</v>
      </c>
      <c r="Q2471" t="s">
        <v>354</v>
      </c>
      <c r="R2471">
        <f>IF(AND(COUNTIF(L2471:M2471, "THEMATIC"),COUNTIF(L2471:M2471, "TAXONOMIC")),1,0)</f>
        <v>0</v>
      </c>
      <c r="S2471">
        <f>IF(COUNTIF(L2471:M2471, "UNRELATED"),1,0)</f>
        <v>0</v>
      </c>
    </row>
    <row r="2472" spans="1:19" x14ac:dyDescent="0.35">
      <c r="A2472">
        <v>3988</v>
      </c>
      <c r="B2472">
        <v>2</v>
      </c>
      <c r="C2472">
        <v>52</v>
      </c>
      <c r="D2472" t="s">
        <v>74</v>
      </c>
      <c r="E2472" t="s">
        <v>16</v>
      </c>
      <c r="F2472" t="s">
        <v>75</v>
      </c>
      <c r="G2472" t="s">
        <v>76</v>
      </c>
      <c r="H2472" t="s">
        <v>77</v>
      </c>
      <c r="I2472" t="s">
        <v>78</v>
      </c>
      <c r="J2472" t="s">
        <v>74</v>
      </c>
      <c r="K2472" t="s">
        <v>16</v>
      </c>
      <c r="L2472" t="s">
        <v>6</v>
      </c>
      <c r="M2472" t="s">
        <v>14</v>
      </c>
      <c r="N2472">
        <v>12.517948622900001</v>
      </c>
      <c r="O2472">
        <f>IF(AND(COUNTIF(L2472:M2472, "BASE"),COUNTIF(L2472:M2472, "TAXONOMIC")),1,0)</f>
        <v>1</v>
      </c>
      <c r="P2472">
        <f>IF(AND(COUNTIF(L2472:M2472, "BASE"),COUNTIF(L2472:M2472, "THEMATIC")),1,0)</f>
        <v>0</v>
      </c>
      <c r="Q2472" t="s">
        <v>354</v>
      </c>
      <c r="R2472">
        <f>IF(AND(COUNTIF(L2472:M2472, "THEMATIC"),COUNTIF(L2472:M2472, "TAXONOMIC")),1,0)</f>
        <v>0</v>
      </c>
      <c r="S2472">
        <f>IF(COUNTIF(L2472:M2472, "UNRELATED"),1,0)</f>
        <v>0</v>
      </c>
    </row>
    <row r="2473" spans="1:19" x14ac:dyDescent="0.35">
      <c r="A2473">
        <v>3988</v>
      </c>
      <c r="B2473">
        <v>2</v>
      </c>
      <c r="C2473">
        <v>53</v>
      </c>
      <c r="D2473" t="s">
        <v>255</v>
      </c>
      <c r="E2473" t="s">
        <v>256</v>
      </c>
      <c r="F2473" t="s">
        <v>175</v>
      </c>
      <c r="G2473" t="s">
        <v>257</v>
      </c>
      <c r="H2473" t="s">
        <v>258</v>
      </c>
      <c r="I2473" t="s">
        <v>259</v>
      </c>
      <c r="J2473" t="s">
        <v>259</v>
      </c>
      <c r="K2473" t="s">
        <v>257</v>
      </c>
      <c r="L2473" t="s">
        <v>324</v>
      </c>
      <c r="M2473" t="s">
        <v>324</v>
      </c>
      <c r="N2473">
        <v>16.297479346599999</v>
      </c>
      <c r="O2473">
        <f>IF(AND(COUNTIF(L2473:M2473, "BASE"),COUNTIF(L2473:M2473, "TAXONOMIC")),1,0)</f>
        <v>0</v>
      </c>
      <c r="P2473">
        <f>IF(AND(COUNTIF(L2473:M2473, "BASE"),COUNTIF(L2473:M2473, "THEMATIC")),1,0)</f>
        <v>0</v>
      </c>
      <c r="Q2473" t="s">
        <v>352</v>
      </c>
      <c r="R2473">
        <f>IF(AND(COUNTIF(L2473:M2473, "THEMATIC"),COUNTIF(L2473:M2473, "TAXONOMIC")),1,0)</f>
        <v>0</v>
      </c>
      <c r="S2473">
        <f>IF(COUNTIF(L2473:M2473, "UNRELATED"),1,0)</f>
        <v>1</v>
      </c>
    </row>
    <row r="2474" spans="1:19" x14ac:dyDescent="0.35">
      <c r="A2474">
        <v>3988</v>
      </c>
      <c r="B2474">
        <v>2</v>
      </c>
      <c r="C2474">
        <v>54</v>
      </c>
      <c r="D2474" t="s">
        <v>162</v>
      </c>
      <c r="E2474" t="s">
        <v>163</v>
      </c>
      <c r="F2474" t="s">
        <v>164</v>
      </c>
      <c r="G2474" t="s">
        <v>165</v>
      </c>
      <c r="H2474" t="s">
        <v>166</v>
      </c>
      <c r="I2474" t="s">
        <v>115</v>
      </c>
      <c r="J2474" t="s">
        <v>162</v>
      </c>
      <c r="K2474" t="s">
        <v>163</v>
      </c>
      <c r="L2474" t="s">
        <v>6</v>
      </c>
      <c r="M2474" t="s">
        <v>14</v>
      </c>
      <c r="N2474">
        <v>7.3206865865499999</v>
      </c>
      <c r="O2474">
        <f>IF(AND(COUNTIF(L2474:M2474, "BASE"),COUNTIF(L2474:M2474, "TAXONOMIC")),1,0)</f>
        <v>1</v>
      </c>
      <c r="P2474">
        <f>IF(AND(COUNTIF(L2474:M2474, "BASE"),COUNTIF(L2474:M2474, "THEMATIC")),1,0)</f>
        <v>0</v>
      </c>
      <c r="Q2474" t="s">
        <v>354</v>
      </c>
      <c r="R2474">
        <f>IF(AND(COUNTIF(L2474:M2474, "THEMATIC"),COUNTIF(L2474:M2474, "TAXONOMIC")),1,0)</f>
        <v>0</v>
      </c>
      <c r="S2474">
        <f>IF(COUNTIF(L2474:M2474, "UNRELATED"),1,0)</f>
        <v>0</v>
      </c>
    </row>
    <row r="2475" spans="1:19" x14ac:dyDescent="0.35">
      <c r="A2475">
        <v>3988</v>
      </c>
      <c r="B2475">
        <v>2</v>
      </c>
      <c r="C2475">
        <v>55</v>
      </c>
      <c r="D2475" t="s">
        <v>285</v>
      </c>
      <c r="E2475" t="s">
        <v>286</v>
      </c>
      <c r="F2475" t="s">
        <v>81</v>
      </c>
      <c r="G2475" t="s">
        <v>287</v>
      </c>
      <c r="H2475" t="s">
        <v>288</v>
      </c>
      <c r="I2475" t="s">
        <v>289</v>
      </c>
      <c r="J2475" t="s">
        <v>81</v>
      </c>
      <c r="K2475" t="s">
        <v>285</v>
      </c>
      <c r="L2475" t="s">
        <v>7</v>
      </c>
      <c r="M2475" t="s">
        <v>6</v>
      </c>
      <c r="N2475">
        <v>7.7135271997499997</v>
      </c>
      <c r="O2475">
        <f>IF(AND(COUNTIF(L2475:M2475, "BASE"),COUNTIF(L2475:M2475, "TAXONOMIC")),1,0)</f>
        <v>0</v>
      </c>
      <c r="P2475">
        <f>IF(AND(COUNTIF(L2475:M2475, "BASE"),COUNTIF(L2475:M2475, "THEMATIC")),1,0)</f>
        <v>1</v>
      </c>
      <c r="Q2475" t="s">
        <v>353</v>
      </c>
      <c r="R2475">
        <f>IF(AND(COUNTIF(L2475:M2475, "THEMATIC"),COUNTIF(L2475:M2475, "TAXONOMIC")),1,0)</f>
        <v>0</v>
      </c>
      <c r="S2475">
        <f>IF(COUNTIF(L2475:M2475, "UNRELATED"),1,0)</f>
        <v>0</v>
      </c>
    </row>
    <row r="2476" spans="1:19" x14ac:dyDescent="0.35">
      <c r="A2476">
        <v>3988</v>
      </c>
      <c r="B2476">
        <v>2</v>
      </c>
      <c r="C2476">
        <v>56</v>
      </c>
      <c r="D2476" t="s">
        <v>27</v>
      </c>
      <c r="E2476" t="s">
        <v>28</v>
      </c>
      <c r="F2476" t="s">
        <v>29</v>
      </c>
      <c r="G2476" t="s">
        <v>30</v>
      </c>
      <c r="H2476" t="s">
        <v>31</v>
      </c>
      <c r="I2476" t="s">
        <v>32</v>
      </c>
      <c r="J2476" t="s">
        <v>27</v>
      </c>
      <c r="K2476" t="s">
        <v>28</v>
      </c>
      <c r="L2476" t="s">
        <v>6</v>
      </c>
      <c r="M2476" t="s">
        <v>14</v>
      </c>
      <c r="N2476">
        <v>6.332798886</v>
      </c>
      <c r="O2476">
        <f>IF(AND(COUNTIF(L2476:M2476, "BASE"),COUNTIF(L2476:M2476, "TAXONOMIC")),1,0)</f>
        <v>1</v>
      </c>
      <c r="P2476">
        <f>IF(AND(COUNTIF(L2476:M2476, "BASE"),COUNTIF(L2476:M2476, "THEMATIC")),1,0)</f>
        <v>0</v>
      </c>
      <c r="Q2476" t="s">
        <v>354</v>
      </c>
      <c r="R2476">
        <f>IF(AND(COUNTIF(L2476:M2476, "THEMATIC"),COUNTIF(L2476:M2476, "TAXONOMIC")),1,0)</f>
        <v>0</v>
      </c>
      <c r="S2476">
        <f>IF(COUNTIF(L2476:M2476, "UNRELATED"),1,0)</f>
        <v>0</v>
      </c>
    </row>
    <row r="2477" spans="1:19" x14ac:dyDescent="0.35">
      <c r="A2477">
        <v>3988</v>
      </c>
      <c r="B2477">
        <v>2</v>
      </c>
      <c r="C2477">
        <v>57</v>
      </c>
      <c r="D2477" t="s">
        <v>131</v>
      </c>
      <c r="E2477" t="s">
        <v>132</v>
      </c>
      <c r="F2477" t="s">
        <v>133</v>
      </c>
      <c r="G2477" t="s">
        <v>134</v>
      </c>
      <c r="H2477" t="s">
        <v>135</v>
      </c>
      <c r="I2477" t="s">
        <v>136</v>
      </c>
      <c r="J2477" t="s">
        <v>132</v>
      </c>
      <c r="K2477" t="s">
        <v>131</v>
      </c>
      <c r="L2477" t="s">
        <v>14</v>
      </c>
      <c r="M2477" t="s">
        <v>6</v>
      </c>
      <c r="N2477">
        <v>11.517248423</v>
      </c>
      <c r="O2477">
        <f>IF(AND(COUNTIF(L2477:M2477, "BASE"),COUNTIF(L2477:M2477, "TAXONOMIC")),1,0)</f>
        <v>1</v>
      </c>
      <c r="P2477">
        <f>IF(AND(COUNTIF(L2477:M2477, "BASE"),COUNTIF(L2477:M2477, "THEMATIC")),1,0)</f>
        <v>0</v>
      </c>
      <c r="Q2477" t="s">
        <v>354</v>
      </c>
      <c r="R2477">
        <f>IF(AND(COUNTIF(L2477:M2477, "THEMATIC"),COUNTIF(L2477:M2477, "TAXONOMIC")),1,0)</f>
        <v>0</v>
      </c>
      <c r="S2477">
        <f>IF(COUNTIF(L2477:M2477, "UNRELATED"),1,0)</f>
        <v>0</v>
      </c>
    </row>
    <row r="2478" spans="1:19" x14ac:dyDescent="0.35">
      <c r="A2478">
        <v>3988</v>
      </c>
      <c r="B2478">
        <v>2</v>
      </c>
      <c r="C2478">
        <v>58</v>
      </c>
      <c r="D2478" t="s">
        <v>0</v>
      </c>
      <c r="E2478" t="s">
        <v>1</v>
      </c>
      <c r="F2478" t="s">
        <v>2</v>
      </c>
      <c r="G2478" t="s">
        <v>3</v>
      </c>
      <c r="H2478" t="s">
        <v>4</v>
      </c>
      <c r="I2478" t="s">
        <v>5</v>
      </c>
      <c r="J2478" t="s">
        <v>2</v>
      </c>
      <c r="K2478" t="s">
        <v>0</v>
      </c>
      <c r="L2478" t="s">
        <v>7</v>
      </c>
      <c r="M2478" t="s">
        <v>6</v>
      </c>
      <c r="N2478">
        <v>5.10853661201</v>
      </c>
      <c r="O2478">
        <f>IF(AND(COUNTIF(L2478:M2478, "BASE"),COUNTIF(L2478:M2478, "TAXONOMIC")),1,0)</f>
        <v>0</v>
      </c>
      <c r="P2478">
        <f>IF(AND(COUNTIF(L2478:M2478, "BASE"),COUNTIF(L2478:M2478, "THEMATIC")),1,0)</f>
        <v>1</v>
      </c>
      <c r="Q2478" t="s">
        <v>353</v>
      </c>
      <c r="R2478">
        <f>IF(AND(COUNTIF(L2478:M2478, "THEMATIC"),COUNTIF(L2478:M2478, "TAXONOMIC")),1,0)</f>
        <v>0</v>
      </c>
      <c r="S2478">
        <f>IF(COUNTIF(L2478:M2478, "UNRELATED"),1,0)</f>
        <v>0</v>
      </c>
    </row>
    <row r="2479" spans="1:19" x14ac:dyDescent="0.35">
      <c r="A2479">
        <v>3988</v>
      </c>
      <c r="B2479">
        <v>2</v>
      </c>
      <c r="C2479">
        <v>59</v>
      </c>
      <c r="D2479" t="s">
        <v>175</v>
      </c>
      <c r="E2479" t="s">
        <v>176</v>
      </c>
      <c r="F2479" t="s">
        <v>177</v>
      </c>
      <c r="G2479" t="s">
        <v>178</v>
      </c>
      <c r="H2479" t="s">
        <v>179</v>
      </c>
      <c r="I2479" t="s">
        <v>180</v>
      </c>
      <c r="J2479" t="s">
        <v>179</v>
      </c>
      <c r="K2479" t="s">
        <v>180</v>
      </c>
      <c r="L2479" t="s">
        <v>324</v>
      </c>
      <c r="M2479" t="s">
        <v>324</v>
      </c>
      <c r="N2479">
        <v>15.5086520209</v>
      </c>
      <c r="O2479">
        <f>IF(AND(COUNTIF(L2479:M2479, "BASE"),COUNTIF(L2479:M2479, "TAXONOMIC")),1,0)</f>
        <v>0</v>
      </c>
      <c r="P2479">
        <f>IF(AND(COUNTIF(L2479:M2479, "BASE"),COUNTIF(L2479:M2479, "THEMATIC")),1,0)</f>
        <v>0</v>
      </c>
      <c r="Q2479" t="s">
        <v>352</v>
      </c>
      <c r="R2479">
        <f>IF(AND(COUNTIF(L2479:M2479, "THEMATIC"),COUNTIF(L2479:M2479, "TAXONOMIC")),1,0)</f>
        <v>0</v>
      </c>
      <c r="S2479">
        <f>IF(COUNTIF(L2479:M2479, "UNRELATED"),1,0)</f>
        <v>1</v>
      </c>
    </row>
    <row r="2480" spans="1:19" x14ac:dyDescent="0.35">
      <c r="A2480">
        <v>3990</v>
      </c>
      <c r="B2480">
        <v>2</v>
      </c>
      <c r="C2480">
        <v>1</v>
      </c>
      <c r="D2480" t="s">
        <v>187</v>
      </c>
      <c r="E2480" t="s">
        <v>188</v>
      </c>
      <c r="F2480" t="s">
        <v>189</v>
      </c>
      <c r="G2480" t="s">
        <v>190</v>
      </c>
      <c r="H2480" t="s">
        <v>191</v>
      </c>
      <c r="I2480" t="s">
        <v>58</v>
      </c>
      <c r="J2480" t="s">
        <v>187</v>
      </c>
      <c r="K2480" t="s">
        <v>188</v>
      </c>
      <c r="L2480" t="s">
        <v>6</v>
      </c>
      <c r="M2480" t="s">
        <v>14</v>
      </c>
      <c r="N2480">
        <v>33.694799880600002</v>
      </c>
      <c r="O2480">
        <f>IF(AND(COUNTIF(L2480:M2480, "BASE"),COUNTIF(L2480:M2480, "TAXONOMIC")),1,0)</f>
        <v>1</v>
      </c>
      <c r="P2480">
        <f>IF(AND(COUNTIF(L2480:M2480, "BASE"),COUNTIF(L2480:M2480, "THEMATIC")),1,0)</f>
        <v>0</v>
      </c>
      <c r="Q2480" t="s">
        <v>354</v>
      </c>
      <c r="R2480">
        <f>IF(AND(COUNTIF(L2480:M2480, "THEMATIC"),COUNTIF(L2480:M2480, "TAXONOMIC")),1,0)</f>
        <v>0</v>
      </c>
      <c r="S2480">
        <f>IF(COUNTIF(L2480:M2480, "UNRELATED"),1,0)</f>
        <v>0</v>
      </c>
    </row>
    <row r="2481" spans="1:19" x14ac:dyDescent="0.35">
      <c r="A2481">
        <v>3990</v>
      </c>
      <c r="B2481">
        <v>2</v>
      </c>
      <c r="C2481">
        <v>2</v>
      </c>
      <c r="D2481" t="s">
        <v>132</v>
      </c>
      <c r="E2481" t="s">
        <v>244</v>
      </c>
      <c r="F2481" t="s">
        <v>245</v>
      </c>
      <c r="G2481" t="s">
        <v>246</v>
      </c>
      <c r="H2481" t="s">
        <v>247</v>
      </c>
      <c r="I2481" t="s">
        <v>248</v>
      </c>
      <c r="J2481" t="s">
        <v>132</v>
      </c>
      <c r="K2481" t="s">
        <v>244</v>
      </c>
      <c r="L2481" t="s">
        <v>6</v>
      </c>
      <c r="M2481" t="s">
        <v>14</v>
      </c>
      <c r="N2481">
        <v>29.616026373899999</v>
      </c>
      <c r="O2481">
        <f>IF(AND(COUNTIF(L2481:M2481, "BASE"),COUNTIF(L2481:M2481, "TAXONOMIC")),1,0)</f>
        <v>1</v>
      </c>
      <c r="P2481">
        <f>IF(AND(COUNTIF(L2481:M2481, "BASE"),COUNTIF(L2481:M2481, "THEMATIC")),1,0)</f>
        <v>0</v>
      </c>
      <c r="Q2481" t="s">
        <v>354</v>
      </c>
      <c r="R2481">
        <f>IF(AND(COUNTIF(L2481:M2481, "THEMATIC"),COUNTIF(L2481:M2481, "TAXONOMIC")),1,0)</f>
        <v>0</v>
      </c>
      <c r="S2481">
        <f>IF(COUNTIF(L2481:M2481, "UNRELATED"),1,0)</f>
        <v>0</v>
      </c>
    </row>
    <row r="2482" spans="1:19" x14ac:dyDescent="0.35">
      <c r="A2482">
        <v>3990</v>
      </c>
      <c r="B2482">
        <v>2</v>
      </c>
      <c r="C2482">
        <v>3</v>
      </c>
      <c r="D2482" t="s">
        <v>171</v>
      </c>
      <c r="E2482" t="s">
        <v>172</v>
      </c>
      <c r="F2482" t="s">
        <v>140</v>
      </c>
      <c r="G2482" t="s">
        <v>86</v>
      </c>
      <c r="H2482" t="s">
        <v>173</v>
      </c>
      <c r="I2482" t="s">
        <v>174</v>
      </c>
      <c r="J2482" t="s">
        <v>171</v>
      </c>
      <c r="K2482" t="s">
        <v>172</v>
      </c>
      <c r="L2482" t="s">
        <v>6</v>
      </c>
      <c r="M2482" t="s">
        <v>14</v>
      </c>
      <c r="N2482">
        <v>6.8861748836899999</v>
      </c>
      <c r="O2482">
        <f>IF(AND(COUNTIF(L2482:M2482, "BASE"),COUNTIF(L2482:M2482, "TAXONOMIC")),1,0)</f>
        <v>1</v>
      </c>
      <c r="P2482">
        <f>IF(AND(COUNTIF(L2482:M2482, "BASE"),COUNTIF(L2482:M2482, "THEMATIC")),1,0)</f>
        <v>0</v>
      </c>
      <c r="Q2482" t="s">
        <v>354</v>
      </c>
      <c r="R2482">
        <f>IF(AND(COUNTIF(L2482:M2482, "THEMATIC"),COUNTIF(L2482:M2482, "TAXONOMIC")),1,0)</f>
        <v>0</v>
      </c>
      <c r="S2482">
        <f>IF(COUNTIF(L2482:M2482, "UNRELATED"),1,0)</f>
        <v>0</v>
      </c>
    </row>
    <row r="2483" spans="1:19" x14ac:dyDescent="0.35">
      <c r="A2483">
        <v>3990</v>
      </c>
      <c r="B2483">
        <v>2</v>
      </c>
      <c r="C2483">
        <v>4</v>
      </c>
      <c r="D2483" t="s">
        <v>141</v>
      </c>
      <c r="E2483" t="s">
        <v>157</v>
      </c>
      <c r="F2483" t="s">
        <v>158</v>
      </c>
      <c r="G2483" t="s">
        <v>159</v>
      </c>
      <c r="H2483" t="s">
        <v>160</v>
      </c>
      <c r="I2483" t="s">
        <v>161</v>
      </c>
      <c r="J2483" t="s">
        <v>157</v>
      </c>
      <c r="K2483" t="s">
        <v>141</v>
      </c>
      <c r="L2483" t="s">
        <v>14</v>
      </c>
      <c r="M2483" t="s">
        <v>6</v>
      </c>
      <c r="N2483">
        <v>10.844017604799999</v>
      </c>
      <c r="O2483">
        <f>IF(AND(COUNTIF(L2483:M2483, "BASE"),COUNTIF(L2483:M2483, "TAXONOMIC")),1,0)</f>
        <v>1</v>
      </c>
      <c r="P2483">
        <f>IF(AND(COUNTIF(L2483:M2483, "BASE"),COUNTIF(L2483:M2483, "THEMATIC")),1,0)</f>
        <v>0</v>
      </c>
      <c r="Q2483" t="s">
        <v>354</v>
      </c>
      <c r="R2483">
        <f>IF(AND(COUNTIF(L2483:M2483, "THEMATIC"),COUNTIF(L2483:M2483, "TAXONOMIC")),1,0)</f>
        <v>0</v>
      </c>
      <c r="S2483">
        <f>IF(COUNTIF(L2483:M2483, "UNRELATED"),1,0)</f>
        <v>0</v>
      </c>
    </row>
    <row r="2484" spans="1:19" x14ac:dyDescent="0.35">
      <c r="A2484">
        <v>3990</v>
      </c>
      <c r="B2484">
        <v>2</v>
      </c>
      <c r="C2484">
        <v>5</v>
      </c>
      <c r="D2484" t="s">
        <v>59</v>
      </c>
      <c r="E2484" t="s">
        <v>137</v>
      </c>
      <c r="F2484" t="s">
        <v>138</v>
      </c>
      <c r="G2484" t="s">
        <v>139</v>
      </c>
      <c r="H2484" t="s">
        <v>140</v>
      </c>
      <c r="I2484" t="s">
        <v>141</v>
      </c>
      <c r="J2484" t="s">
        <v>137</v>
      </c>
      <c r="K2484" t="s">
        <v>59</v>
      </c>
      <c r="L2484" t="s">
        <v>14</v>
      </c>
      <c r="M2484" t="s">
        <v>6</v>
      </c>
      <c r="N2484">
        <v>21.1003613253</v>
      </c>
      <c r="O2484">
        <f>IF(AND(COUNTIF(L2484:M2484, "BASE"),COUNTIF(L2484:M2484, "TAXONOMIC")),1,0)</f>
        <v>1</v>
      </c>
      <c r="P2484">
        <f>IF(AND(COUNTIF(L2484:M2484, "BASE"),COUNTIF(L2484:M2484, "THEMATIC")),1,0)</f>
        <v>0</v>
      </c>
      <c r="Q2484" t="s">
        <v>354</v>
      </c>
      <c r="R2484">
        <f>IF(AND(COUNTIF(L2484:M2484, "THEMATIC"),COUNTIF(L2484:M2484, "TAXONOMIC")),1,0)</f>
        <v>0</v>
      </c>
      <c r="S2484">
        <f>IF(COUNTIF(L2484:M2484, "UNRELATED"),1,0)</f>
        <v>0</v>
      </c>
    </row>
    <row r="2485" spans="1:19" x14ac:dyDescent="0.35">
      <c r="A2485">
        <v>3990</v>
      </c>
      <c r="B2485">
        <v>2</v>
      </c>
      <c r="C2485">
        <v>6</v>
      </c>
      <c r="D2485" t="s">
        <v>39</v>
      </c>
      <c r="E2485" t="s">
        <v>40</v>
      </c>
      <c r="F2485" t="s">
        <v>41</v>
      </c>
      <c r="G2485" t="s">
        <v>42</v>
      </c>
      <c r="H2485" t="s">
        <v>43</v>
      </c>
      <c r="I2485" t="s">
        <v>44</v>
      </c>
      <c r="J2485" t="s">
        <v>41</v>
      </c>
      <c r="K2485" t="s">
        <v>39</v>
      </c>
      <c r="L2485" t="s">
        <v>7</v>
      </c>
      <c r="M2485" t="s">
        <v>6</v>
      </c>
      <c r="N2485">
        <v>54.419619499500001</v>
      </c>
      <c r="O2485">
        <f>IF(AND(COUNTIF(L2485:M2485, "BASE"),COUNTIF(L2485:M2485, "TAXONOMIC")),1,0)</f>
        <v>0</v>
      </c>
      <c r="P2485">
        <f>IF(AND(COUNTIF(L2485:M2485, "BASE"),COUNTIF(L2485:M2485, "THEMATIC")),1,0)</f>
        <v>1</v>
      </c>
      <c r="Q2485" t="s">
        <v>353</v>
      </c>
      <c r="R2485">
        <f>IF(AND(COUNTIF(L2485:M2485, "THEMATIC"),COUNTIF(L2485:M2485, "TAXONOMIC")),1,0)</f>
        <v>0</v>
      </c>
      <c r="S2485">
        <f>IF(COUNTIF(L2485:M2485, "UNRELATED"),1,0)</f>
        <v>0</v>
      </c>
    </row>
    <row r="2486" spans="1:19" x14ac:dyDescent="0.35">
      <c r="A2486">
        <v>3990</v>
      </c>
      <c r="B2486">
        <v>2</v>
      </c>
      <c r="C2486">
        <v>7</v>
      </c>
      <c r="D2486" t="s">
        <v>255</v>
      </c>
      <c r="E2486" t="s">
        <v>256</v>
      </c>
      <c r="F2486" t="s">
        <v>175</v>
      </c>
      <c r="G2486" t="s">
        <v>257</v>
      </c>
      <c r="H2486" t="s">
        <v>258</v>
      </c>
      <c r="I2486" t="s">
        <v>259</v>
      </c>
      <c r="J2486" t="s">
        <v>175</v>
      </c>
      <c r="K2486" t="s">
        <v>255</v>
      </c>
      <c r="L2486" t="s">
        <v>7</v>
      </c>
      <c r="M2486" t="s">
        <v>6</v>
      </c>
      <c r="N2486">
        <v>9.0475053185400007</v>
      </c>
      <c r="O2486">
        <f>IF(AND(COUNTIF(L2486:M2486, "BASE"),COUNTIF(L2486:M2486, "TAXONOMIC")),1,0)</f>
        <v>0</v>
      </c>
      <c r="P2486">
        <f>IF(AND(COUNTIF(L2486:M2486, "BASE"),COUNTIF(L2486:M2486, "THEMATIC")),1,0)</f>
        <v>1</v>
      </c>
      <c r="Q2486" t="s">
        <v>353</v>
      </c>
      <c r="R2486">
        <f>IF(AND(COUNTIF(L2486:M2486, "THEMATIC"),COUNTIF(L2486:M2486, "TAXONOMIC")),1,0)</f>
        <v>0</v>
      </c>
      <c r="S2486">
        <f>IF(COUNTIF(L2486:M2486, "UNRELATED"),1,0)</f>
        <v>0</v>
      </c>
    </row>
    <row r="2487" spans="1:19" x14ac:dyDescent="0.35">
      <c r="A2487">
        <v>3990</v>
      </c>
      <c r="B2487">
        <v>2</v>
      </c>
      <c r="C2487">
        <v>8</v>
      </c>
      <c r="D2487" t="s">
        <v>120</v>
      </c>
      <c r="E2487" t="s">
        <v>121</v>
      </c>
      <c r="F2487" t="s">
        <v>122</v>
      </c>
      <c r="G2487" t="s">
        <v>123</v>
      </c>
      <c r="H2487" t="s">
        <v>124</v>
      </c>
      <c r="I2487" t="s">
        <v>125</v>
      </c>
      <c r="J2487" t="s">
        <v>121</v>
      </c>
      <c r="K2487" t="s">
        <v>120</v>
      </c>
      <c r="L2487" t="s">
        <v>14</v>
      </c>
      <c r="M2487" t="s">
        <v>6</v>
      </c>
      <c r="N2487">
        <v>18.2570747143</v>
      </c>
      <c r="O2487">
        <f>IF(AND(COUNTIF(L2487:M2487, "BASE"),COUNTIF(L2487:M2487, "TAXONOMIC")),1,0)</f>
        <v>1</v>
      </c>
      <c r="P2487">
        <f>IF(AND(COUNTIF(L2487:M2487, "BASE"),COUNTIF(L2487:M2487, "THEMATIC")),1,0)</f>
        <v>0</v>
      </c>
      <c r="Q2487" t="s">
        <v>354</v>
      </c>
      <c r="R2487">
        <f>IF(AND(COUNTIF(L2487:M2487, "THEMATIC"),COUNTIF(L2487:M2487, "TAXONOMIC")),1,0)</f>
        <v>0</v>
      </c>
      <c r="S2487">
        <f>IF(COUNTIF(L2487:M2487, "UNRELATED"),1,0)</f>
        <v>0</v>
      </c>
    </row>
    <row r="2488" spans="1:19" x14ac:dyDescent="0.35">
      <c r="A2488">
        <v>3990</v>
      </c>
      <c r="B2488">
        <v>2</v>
      </c>
      <c r="C2488">
        <v>9</v>
      </c>
      <c r="D2488" t="s">
        <v>21</v>
      </c>
      <c r="E2488" t="s">
        <v>22</v>
      </c>
      <c r="F2488" t="s">
        <v>23</v>
      </c>
      <c r="G2488" t="s">
        <v>24</v>
      </c>
      <c r="H2488" t="s">
        <v>25</v>
      </c>
      <c r="I2488" t="s">
        <v>26</v>
      </c>
      <c r="J2488" t="s">
        <v>22</v>
      </c>
      <c r="K2488" t="s">
        <v>21</v>
      </c>
      <c r="L2488" t="s">
        <v>14</v>
      </c>
      <c r="M2488" t="s">
        <v>6</v>
      </c>
      <c r="N2488">
        <v>31.109525893699999</v>
      </c>
      <c r="O2488">
        <f>IF(AND(COUNTIF(L2488:M2488, "BASE"),COUNTIF(L2488:M2488, "TAXONOMIC")),1,0)</f>
        <v>1</v>
      </c>
      <c r="P2488">
        <f>IF(AND(COUNTIF(L2488:M2488, "BASE"),COUNTIF(L2488:M2488, "THEMATIC")),1,0)</f>
        <v>0</v>
      </c>
      <c r="Q2488" t="s">
        <v>354</v>
      </c>
      <c r="R2488">
        <f>IF(AND(COUNTIF(L2488:M2488, "THEMATIC"),COUNTIF(L2488:M2488, "TAXONOMIC")),1,0)</f>
        <v>0</v>
      </c>
      <c r="S2488">
        <f>IF(COUNTIF(L2488:M2488, "UNRELATED"),1,0)</f>
        <v>0</v>
      </c>
    </row>
    <row r="2489" spans="1:19" x14ac:dyDescent="0.35">
      <c r="A2489">
        <v>3990</v>
      </c>
      <c r="B2489">
        <v>2</v>
      </c>
      <c r="C2489">
        <v>10</v>
      </c>
      <c r="D2489" t="s">
        <v>351</v>
      </c>
      <c r="E2489" t="s">
        <v>304</v>
      </c>
      <c r="F2489" t="s">
        <v>81</v>
      </c>
      <c r="G2489" t="s">
        <v>249</v>
      </c>
      <c r="H2489" t="s">
        <v>305</v>
      </c>
      <c r="I2489" t="s">
        <v>306</v>
      </c>
      <c r="J2489" t="s">
        <v>304</v>
      </c>
      <c r="K2489" t="s">
        <v>175</v>
      </c>
      <c r="L2489" t="s">
        <v>14</v>
      </c>
      <c r="M2489" t="s">
        <v>6</v>
      </c>
      <c r="N2489">
        <v>5.2154643564700001</v>
      </c>
      <c r="O2489">
        <f>IF(AND(COUNTIF(L2489:M2489, "BASE"),COUNTIF(L2489:M2489, "TAXONOMIC")),1,0)</f>
        <v>1</v>
      </c>
      <c r="P2489">
        <f>IF(AND(COUNTIF(L2489:M2489, "BASE"),COUNTIF(L2489:M2489, "THEMATIC")),1,0)</f>
        <v>0</v>
      </c>
      <c r="Q2489" t="s">
        <v>354</v>
      </c>
      <c r="R2489">
        <f>IF(AND(COUNTIF(L2489:M2489, "THEMATIC"),COUNTIF(L2489:M2489, "TAXONOMIC")),1,0)</f>
        <v>0</v>
      </c>
      <c r="S2489">
        <f>IF(COUNTIF(L2489:M2489, "UNRELATED"),1,0)</f>
        <v>0</v>
      </c>
    </row>
    <row r="2490" spans="1:19" x14ac:dyDescent="0.35">
      <c r="A2490">
        <v>3990</v>
      </c>
      <c r="B2490">
        <v>2</v>
      </c>
      <c r="C2490">
        <v>11</v>
      </c>
      <c r="D2490" t="s">
        <v>57</v>
      </c>
      <c r="E2490" t="s">
        <v>58</v>
      </c>
      <c r="F2490" t="s">
        <v>59</v>
      </c>
      <c r="G2490" t="s">
        <v>60</v>
      </c>
      <c r="H2490" t="s">
        <v>61</v>
      </c>
      <c r="I2490" t="s">
        <v>62</v>
      </c>
      <c r="J2490" t="s">
        <v>58</v>
      </c>
      <c r="K2490" t="s">
        <v>57</v>
      </c>
      <c r="L2490" t="s">
        <v>14</v>
      </c>
      <c r="M2490" t="s">
        <v>6</v>
      </c>
      <c r="N2490">
        <v>42.4368971703</v>
      </c>
      <c r="O2490">
        <f>IF(AND(COUNTIF(L2490:M2490, "BASE"),COUNTIF(L2490:M2490, "TAXONOMIC")),1,0)</f>
        <v>1</v>
      </c>
      <c r="P2490">
        <f>IF(AND(COUNTIF(L2490:M2490, "BASE"),COUNTIF(L2490:M2490, "THEMATIC")),1,0)</f>
        <v>0</v>
      </c>
      <c r="Q2490" t="s">
        <v>354</v>
      </c>
      <c r="R2490">
        <f>IF(AND(COUNTIF(L2490:M2490, "THEMATIC"),COUNTIF(L2490:M2490, "TAXONOMIC")),1,0)</f>
        <v>0</v>
      </c>
      <c r="S2490">
        <f>IF(COUNTIF(L2490:M2490, "UNRELATED"),1,0)</f>
        <v>0</v>
      </c>
    </row>
    <row r="2491" spans="1:19" x14ac:dyDescent="0.35">
      <c r="A2491">
        <v>3990</v>
      </c>
      <c r="B2491">
        <v>2</v>
      </c>
      <c r="C2491">
        <v>12</v>
      </c>
      <c r="D2491" t="s">
        <v>307</v>
      </c>
      <c r="E2491" t="s">
        <v>308</v>
      </c>
      <c r="F2491" t="s">
        <v>309</v>
      </c>
      <c r="G2491" t="s">
        <v>310</v>
      </c>
      <c r="H2491" t="s">
        <v>311</v>
      </c>
      <c r="I2491" t="s">
        <v>312</v>
      </c>
      <c r="J2491" t="s">
        <v>308</v>
      </c>
      <c r="K2491" t="s">
        <v>307</v>
      </c>
      <c r="L2491" t="s">
        <v>14</v>
      </c>
      <c r="M2491" t="s">
        <v>6</v>
      </c>
      <c r="N2491">
        <v>28.862919816600002</v>
      </c>
      <c r="O2491">
        <f>IF(AND(COUNTIF(L2491:M2491, "BASE"),COUNTIF(L2491:M2491, "TAXONOMIC")),1,0)</f>
        <v>1</v>
      </c>
      <c r="P2491">
        <f>IF(AND(COUNTIF(L2491:M2491, "BASE"),COUNTIF(L2491:M2491, "THEMATIC")),1,0)</f>
        <v>0</v>
      </c>
      <c r="Q2491" t="s">
        <v>354</v>
      </c>
      <c r="R2491">
        <f>IF(AND(COUNTIF(L2491:M2491, "THEMATIC"),COUNTIF(L2491:M2491, "TAXONOMIC")),1,0)</f>
        <v>0</v>
      </c>
      <c r="S2491">
        <f>IF(COUNTIF(L2491:M2491, "UNRELATED"),1,0)</f>
        <v>0</v>
      </c>
    </row>
    <row r="2492" spans="1:19" x14ac:dyDescent="0.35">
      <c r="A2492">
        <v>3990</v>
      </c>
      <c r="B2492">
        <v>2</v>
      </c>
      <c r="C2492">
        <v>13</v>
      </c>
      <c r="D2492" t="s">
        <v>181</v>
      </c>
      <c r="E2492" t="s">
        <v>182</v>
      </c>
      <c r="F2492" t="s">
        <v>183</v>
      </c>
      <c r="G2492" t="s">
        <v>184</v>
      </c>
      <c r="H2492" t="s">
        <v>185</v>
      </c>
      <c r="I2492" t="s">
        <v>186</v>
      </c>
      <c r="J2492" t="s">
        <v>183</v>
      </c>
      <c r="K2492" t="s">
        <v>181</v>
      </c>
      <c r="L2492" t="s">
        <v>7</v>
      </c>
      <c r="M2492" t="s">
        <v>6</v>
      </c>
      <c r="N2492">
        <v>6.5263505340599997</v>
      </c>
      <c r="O2492">
        <f>IF(AND(COUNTIF(L2492:M2492, "BASE"),COUNTIF(L2492:M2492, "TAXONOMIC")),1,0)</f>
        <v>0</v>
      </c>
      <c r="P2492">
        <f>IF(AND(COUNTIF(L2492:M2492, "BASE"),COUNTIF(L2492:M2492, "THEMATIC")),1,0)</f>
        <v>1</v>
      </c>
      <c r="Q2492" t="s">
        <v>353</v>
      </c>
      <c r="R2492">
        <f>IF(AND(COUNTIF(L2492:M2492, "THEMATIC"),COUNTIF(L2492:M2492, "TAXONOMIC")),1,0)</f>
        <v>0</v>
      </c>
      <c r="S2492">
        <f>IF(COUNTIF(L2492:M2492, "UNRELATED"),1,0)</f>
        <v>0</v>
      </c>
    </row>
    <row r="2493" spans="1:19" x14ac:dyDescent="0.35">
      <c r="A2493">
        <v>3990</v>
      </c>
      <c r="B2493">
        <v>2</v>
      </c>
      <c r="C2493">
        <v>14</v>
      </c>
      <c r="D2493" t="s">
        <v>249</v>
      </c>
      <c r="E2493" t="s">
        <v>250</v>
      </c>
      <c r="F2493" t="s">
        <v>251</v>
      </c>
      <c r="G2493" t="s">
        <v>252</v>
      </c>
      <c r="H2493" t="s">
        <v>253</v>
      </c>
      <c r="I2493" t="s">
        <v>254</v>
      </c>
      <c r="J2493" t="s">
        <v>251</v>
      </c>
      <c r="K2493" t="s">
        <v>249</v>
      </c>
      <c r="L2493" t="s">
        <v>7</v>
      </c>
      <c r="M2493" t="s">
        <v>6</v>
      </c>
      <c r="N2493">
        <v>45.017311770699997</v>
      </c>
      <c r="O2493">
        <f>IF(AND(COUNTIF(L2493:M2493, "BASE"),COUNTIF(L2493:M2493, "TAXONOMIC")),1,0)</f>
        <v>0</v>
      </c>
      <c r="P2493">
        <f>IF(AND(COUNTIF(L2493:M2493, "BASE"),COUNTIF(L2493:M2493, "THEMATIC")),1,0)</f>
        <v>1</v>
      </c>
      <c r="Q2493" t="s">
        <v>353</v>
      </c>
      <c r="R2493">
        <f>IF(AND(COUNTIF(L2493:M2493, "THEMATIC"),COUNTIF(L2493:M2493, "TAXONOMIC")),1,0)</f>
        <v>0</v>
      </c>
      <c r="S2493">
        <f>IF(COUNTIF(L2493:M2493, "UNRELATED"),1,0)</f>
        <v>0</v>
      </c>
    </row>
    <row r="2494" spans="1:19" x14ac:dyDescent="0.35">
      <c r="A2494">
        <v>3990</v>
      </c>
      <c r="B2494">
        <v>2</v>
      </c>
      <c r="C2494">
        <v>15</v>
      </c>
      <c r="D2494" t="s">
        <v>0</v>
      </c>
      <c r="E2494" t="s">
        <v>1</v>
      </c>
      <c r="F2494" t="s">
        <v>2</v>
      </c>
      <c r="G2494" t="s">
        <v>3</v>
      </c>
      <c r="H2494" t="s">
        <v>4</v>
      </c>
      <c r="I2494" t="s">
        <v>5</v>
      </c>
      <c r="J2494" t="s">
        <v>0</v>
      </c>
      <c r="K2494" t="s">
        <v>2</v>
      </c>
      <c r="L2494" t="s">
        <v>6</v>
      </c>
      <c r="M2494" t="s">
        <v>7</v>
      </c>
      <c r="N2494">
        <v>24.505627459399999</v>
      </c>
      <c r="O2494">
        <f>IF(AND(COUNTIF(L2494:M2494, "BASE"),COUNTIF(L2494:M2494, "TAXONOMIC")),1,0)</f>
        <v>0</v>
      </c>
      <c r="P2494">
        <f>IF(AND(COUNTIF(L2494:M2494, "BASE"),COUNTIF(L2494:M2494, "THEMATIC")),1,0)</f>
        <v>1</v>
      </c>
      <c r="Q2494" t="s">
        <v>353</v>
      </c>
      <c r="R2494">
        <f>IF(AND(COUNTIF(L2494:M2494, "THEMATIC"),COUNTIF(L2494:M2494, "TAXONOMIC")),1,0)</f>
        <v>0</v>
      </c>
      <c r="S2494">
        <f>IF(COUNTIF(L2494:M2494, "UNRELATED"),1,0)</f>
        <v>0</v>
      </c>
    </row>
    <row r="2495" spans="1:19" x14ac:dyDescent="0.35">
      <c r="A2495">
        <v>3990</v>
      </c>
      <c r="B2495">
        <v>2</v>
      </c>
      <c r="C2495">
        <v>16</v>
      </c>
      <c r="D2495" t="s">
        <v>63</v>
      </c>
      <c r="E2495" t="s">
        <v>64</v>
      </c>
      <c r="F2495" t="s">
        <v>65</v>
      </c>
      <c r="G2495" t="s">
        <v>66</v>
      </c>
      <c r="H2495" t="s">
        <v>67</v>
      </c>
      <c r="I2495" t="s">
        <v>68</v>
      </c>
      <c r="J2495" t="s">
        <v>64</v>
      </c>
      <c r="K2495" t="s">
        <v>63</v>
      </c>
      <c r="L2495" t="s">
        <v>14</v>
      </c>
      <c r="M2495" t="s">
        <v>6</v>
      </c>
      <c r="N2495">
        <v>12.045077942800001</v>
      </c>
      <c r="O2495">
        <f>IF(AND(COUNTIF(L2495:M2495, "BASE"),COUNTIF(L2495:M2495, "TAXONOMIC")),1,0)</f>
        <v>1</v>
      </c>
      <c r="P2495">
        <f>IF(AND(COUNTIF(L2495:M2495, "BASE"),COUNTIF(L2495:M2495, "THEMATIC")),1,0)</f>
        <v>0</v>
      </c>
      <c r="Q2495" t="s">
        <v>354</v>
      </c>
      <c r="R2495">
        <f>IF(AND(COUNTIF(L2495:M2495, "THEMATIC"),COUNTIF(L2495:M2495, "TAXONOMIC")),1,0)</f>
        <v>0</v>
      </c>
      <c r="S2495">
        <f>IF(COUNTIF(L2495:M2495, "UNRELATED"),1,0)</f>
        <v>0</v>
      </c>
    </row>
    <row r="2496" spans="1:19" x14ac:dyDescent="0.35">
      <c r="A2496">
        <v>3990</v>
      </c>
      <c r="B2496">
        <v>2</v>
      </c>
      <c r="C2496">
        <v>17</v>
      </c>
      <c r="D2496" t="s">
        <v>131</v>
      </c>
      <c r="E2496" t="s">
        <v>132</v>
      </c>
      <c r="F2496" t="s">
        <v>133</v>
      </c>
      <c r="G2496" t="s">
        <v>134</v>
      </c>
      <c r="H2496" t="s">
        <v>135</v>
      </c>
      <c r="I2496" t="s">
        <v>136</v>
      </c>
      <c r="J2496" t="s">
        <v>133</v>
      </c>
      <c r="K2496" t="s">
        <v>131</v>
      </c>
      <c r="L2496" t="s">
        <v>7</v>
      </c>
      <c r="M2496" t="s">
        <v>6</v>
      </c>
      <c r="N2496">
        <v>31.976417508699999</v>
      </c>
      <c r="O2496">
        <f>IF(AND(COUNTIF(L2496:M2496, "BASE"),COUNTIF(L2496:M2496, "TAXONOMIC")),1,0)</f>
        <v>0</v>
      </c>
      <c r="P2496">
        <f>IF(AND(COUNTIF(L2496:M2496, "BASE"),COUNTIF(L2496:M2496, "THEMATIC")),1,0)</f>
        <v>1</v>
      </c>
      <c r="Q2496" t="s">
        <v>353</v>
      </c>
      <c r="R2496">
        <f>IF(AND(COUNTIF(L2496:M2496, "THEMATIC"),COUNTIF(L2496:M2496, "TAXONOMIC")),1,0)</f>
        <v>0</v>
      </c>
      <c r="S2496">
        <f>IF(COUNTIF(L2496:M2496, "UNRELATED"),1,0)</f>
        <v>0</v>
      </c>
    </row>
    <row r="2497" spans="1:19" x14ac:dyDescent="0.35">
      <c r="A2497">
        <v>3990</v>
      </c>
      <c r="B2497">
        <v>2</v>
      </c>
      <c r="C2497">
        <v>18</v>
      </c>
      <c r="D2497" t="s">
        <v>197</v>
      </c>
      <c r="E2497" t="s">
        <v>198</v>
      </c>
      <c r="F2497" t="s">
        <v>199</v>
      </c>
      <c r="G2497" t="s">
        <v>200</v>
      </c>
      <c r="H2497" t="s">
        <v>201</v>
      </c>
      <c r="I2497" t="s">
        <v>202</v>
      </c>
      <c r="J2497" t="s">
        <v>197</v>
      </c>
      <c r="K2497" t="s">
        <v>198</v>
      </c>
      <c r="L2497" t="s">
        <v>6</v>
      </c>
      <c r="M2497" t="s">
        <v>14</v>
      </c>
      <c r="N2497">
        <v>5.7165866700199999</v>
      </c>
      <c r="O2497">
        <f>IF(AND(COUNTIF(L2497:M2497, "BASE"),COUNTIF(L2497:M2497, "TAXONOMIC")),1,0)</f>
        <v>1</v>
      </c>
      <c r="P2497">
        <f>IF(AND(COUNTIF(L2497:M2497, "BASE"),COUNTIF(L2497:M2497, "THEMATIC")),1,0)</f>
        <v>0</v>
      </c>
      <c r="Q2497" t="s">
        <v>354</v>
      </c>
      <c r="R2497">
        <f>IF(AND(COUNTIF(L2497:M2497, "THEMATIC"),COUNTIF(L2497:M2497, "TAXONOMIC")),1,0)</f>
        <v>0</v>
      </c>
      <c r="S2497">
        <f>IF(COUNTIF(L2497:M2497, "UNRELATED"),1,0)</f>
        <v>0</v>
      </c>
    </row>
    <row r="2498" spans="1:19" x14ac:dyDescent="0.35">
      <c r="A2498">
        <v>3990</v>
      </c>
      <c r="B2498">
        <v>2</v>
      </c>
      <c r="C2498">
        <v>19</v>
      </c>
      <c r="D2498" t="s">
        <v>265</v>
      </c>
      <c r="E2498" t="s">
        <v>266</v>
      </c>
      <c r="F2498" t="s">
        <v>267</v>
      </c>
      <c r="G2498" t="s">
        <v>268</v>
      </c>
      <c r="H2498" t="s">
        <v>269</v>
      </c>
      <c r="I2498" t="s">
        <v>270</v>
      </c>
      <c r="J2498" t="s">
        <v>266</v>
      </c>
      <c r="K2498" t="s">
        <v>265</v>
      </c>
      <c r="L2498" t="s">
        <v>14</v>
      </c>
      <c r="M2498" t="s">
        <v>6</v>
      </c>
      <c r="N2498">
        <v>63.4298583765</v>
      </c>
      <c r="O2498">
        <f>IF(AND(COUNTIF(L2498:M2498, "BASE"),COUNTIF(L2498:M2498, "TAXONOMIC")),1,0)</f>
        <v>1</v>
      </c>
      <c r="P2498">
        <f>IF(AND(COUNTIF(L2498:M2498, "BASE"),COUNTIF(L2498:M2498, "THEMATIC")),1,0)</f>
        <v>0</v>
      </c>
      <c r="Q2498" t="s">
        <v>354</v>
      </c>
      <c r="R2498">
        <f>IF(AND(COUNTIF(L2498:M2498, "THEMATIC"),COUNTIF(L2498:M2498, "TAXONOMIC")),1,0)</f>
        <v>0</v>
      </c>
      <c r="S2498">
        <f>IF(COUNTIF(L2498:M2498, "UNRELATED"),1,0)</f>
        <v>0</v>
      </c>
    </row>
    <row r="2499" spans="1:19" x14ac:dyDescent="0.35">
      <c r="A2499">
        <v>3990</v>
      </c>
      <c r="B2499">
        <v>2</v>
      </c>
      <c r="C2499">
        <v>20</v>
      </c>
      <c r="D2499" t="s">
        <v>36</v>
      </c>
      <c r="E2499" t="s">
        <v>271</v>
      </c>
      <c r="F2499" t="s">
        <v>165</v>
      </c>
      <c r="G2499" t="s">
        <v>272</v>
      </c>
      <c r="H2499" t="s">
        <v>273</v>
      </c>
      <c r="I2499" t="s">
        <v>274</v>
      </c>
      <c r="J2499" t="s">
        <v>36</v>
      </c>
      <c r="K2499" t="s">
        <v>165</v>
      </c>
      <c r="L2499" t="s">
        <v>6</v>
      </c>
      <c r="M2499" t="s">
        <v>7</v>
      </c>
      <c r="N2499">
        <v>28.215331267900002</v>
      </c>
      <c r="O2499">
        <f>IF(AND(COUNTIF(L2499:M2499, "BASE"),COUNTIF(L2499:M2499, "TAXONOMIC")),1,0)</f>
        <v>0</v>
      </c>
      <c r="P2499">
        <f>IF(AND(COUNTIF(L2499:M2499, "BASE"),COUNTIF(L2499:M2499, "THEMATIC")),1,0)</f>
        <v>1</v>
      </c>
      <c r="Q2499" t="s">
        <v>353</v>
      </c>
      <c r="R2499">
        <f>IF(AND(COUNTIF(L2499:M2499, "THEMATIC"),COUNTIF(L2499:M2499, "TAXONOMIC")),1,0)</f>
        <v>0</v>
      </c>
      <c r="S2499">
        <f>IF(COUNTIF(L2499:M2499, "UNRELATED"),1,0)</f>
        <v>0</v>
      </c>
    </row>
    <row r="2500" spans="1:19" x14ac:dyDescent="0.35">
      <c r="A2500">
        <v>3990</v>
      </c>
      <c r="B2500">
        <v>2</v>
      </c>
      <c r="C2500">
        <v>21</v>
      </c>
      <c r="D2500" t="s">
        <v>152</v>
      </c>
      <c r="E2500" t="s">
        <v>50</v>
      </c>
      <c r="F2500" t="s">
        <v>153</v>
      </c>
      <c r="G2500" t="s">
        <v>154</v>
      </c>
      <c r="H2500" t="s">
        <v>155</v>
      </c>
      <c r="I2500" t="s">
        <v>156</v>
      </c>
      <c r="J2500" t="s">
        <v>152</v>
      </c>
      <c r="K2500" t="s">
        <v>50</v>
      </c>
      <c r="L2500" t="s">
        <v>6</v>
      </c>
      <c r="M2500" t="s">
        <v>14</v>
      </c>
      <c r="N2500">
        <v>7.7019151503899996</v>
      </c>
      <c r="O2500">
        <f>IF(AND(COUNTIF(L2500:M2500, "BASE"),COUNTIF(L2500:M2500, "TAXONOMIC")),1,0)</f>
        <v>1</v>
      </c>
      <c r="P2500">
        <f>IF(AND(COUNTIF(L2500:M2500, "BASE"),COUNTIF(L2500:M2500, "THEMATIC")),1,0)</f>
        <v>0</v>
      </c>
      <c r="Q2500" t="s">
        <v>354</v>
      </c>
      <c r="R2500">
        <f>IF(AND(COUNTIF(L2500:M2500, "THEMATIC"),COUNTIF(L2500:M2500, "TAXONOMIC")),1,0)</f>
        <v>0</v>
      </c>
      <c r="S2500">
        <f>IF(COUNTIF(L2500:M2500, "UNRELATED"),1,0)</f>
        <v>0</v>
      </c>
    </row>
    <row r="2501" spans="1:19" x14ac:dyDescent="0.35">
      <c r="A2501">
        <v>3990</v>
      </c>
      <c r="B2501">
        <v>2</v>
      </c>
      <c r="C2501">
        <v>22</v>
      </c>
      <c r="D2501" t="s">
        <v>115</v>
      </c>
      <c r="E2501" t="s">
        <v>116</v>
      </c>
      <c r="F2501" t="s">
        <v>106</v>
      </c>
      <c r="G2501" t="s">
        <v>117</v>
      </c>
      <c r="H2501" t="s">
        <v>118</v>
      </c>
      <c r="I2501" t="s">
        <v>119</v>
      </c>
      <c r="J2501" t="s">
        <v>116</v>
      </c>
      <c r="K2501" t="s">
        <v>115</v>
      </c>
      <c r="L2501" t="s">
        <v>14</v>
      </c>
      <c r="M2501" t="s">
        <v>6</v>
      </c>
      <c r="N2501">
        <v>2.24919203355</v>
      </c>
      <c r="O2501">
        <f>IF(AND(COUNTIF(L2501:M2501, "BASE"),COUNTIF(L2501:M2501, "TAXONOMIC")),1,0)</f>
        <v>1</v>
      </c>
      <c r="P2501">
        <f>IF(AND(COUNTIF(L2501:M2501, "BASE"),COUNTIF(L2501:M2501, "THEMATIC")),1,0)</f>
        <v>0</v>
      </c>
      <c r="Q2501" t="s">
        <v>354</v>
      </c>
      <c r="R2501">
        <f>IF(AND(COUNTIF(L2501:M2501, "THEMATIC"),COUNTIF(L2501:M2501, "TAXONOMIC")),1,0)</f>
        <v>0</v>
      </c>
      <c r="S2501">
        <f>IF(COUNTIF(L2501:M2501, "UNRELATED"),1,0)</f>
        <v>0</v>
      </c>
    </row>
    <row r="2502" spans="1:19" x14ac:dyDescent="0.35">
      <c r="A2502">
        <v>3990</v>
      </c>
      <c r="B2502">
        <v>2</v>
      </c>
      <c r="C2502">
        <v>23</v>
      </c>
      <c r="D2502" t="s">
        <v>279</v>
      </c>
      <c r="E2502" t="s">
        <v>280</v>
      </c>
      <c r="F2502" t="s">
        <v>281</v>
      </c>
      <c r="G2502" t="s">
        <v>282</v>
      </c>
      <c r="H2502" t="s">
        <v>283</v>
      </c>
      <c r="I2502" t="s">
        <v>284</v>
      </c>
      <c r="J2502" t="s">
        <v>281</v>
      </c>
      <c r="K2502" t="s">
        <v>279</v>
      </c>
      <c r="L2502" t="s">
        <v>7</v>
      </c>
      <c r="M2502" t="s">
        <v>6</v>
      </c>
      <c r="N2502">
        <v>13.9326664781</v>
      </c>
      <c r="O2502">
        <f>IF(AND(COUNTIF(L2502:M2502, "BASE"),COUNTIF(L2502:M2502, "TAXONOMIC")),1,0)</f>
        <v>0</v>
      </c>
      <c r="P2502">
        <f>IF(AND(COUNTIF(L2502:M2502, "BASE"),COUNTIF(L2502:M2502, "THEMATIC")),1,0)</f>
        <v>1</v>
      </c>
      <c r="Q2502" t="s">
        <v>353</v>
      </c>
      <c r="R2502">
        <f>IF(AND(COUNTIF(L2502:M2502, "THEMATIC"),COUNTIF(L2502:M2502, "TAXONOMIC")),1,0)</f>
        <v>0</v>
      </c>
      <c r="S2502">
        <f>IF(COUNTIF(L2502:M2502, "UNRELATED"),1,0)</f>
        <v>0</v>
      </c>
    </row>
    <row r="2503" spans="1:19" x14ac:dyDescent="0.35">
      <c r="A2503">
        <v>3990</v>
      </c>
      <c r="B2503">
        <v>2</v>
      </c>
      <c r="C2503">
        <v>24</v>
      </c>
      <c r="D2503" t="s">
        <v>55</v>
      </c>
      <c r="E2503" t="s">
        <v>107</v>
      </c>
      <c r="F2503" t="s">
        <v>167</v>
      </c>
      <c r="G2503" t="s">
        <v>168</v>
      </c>
      <c r="H2503" t="s">
        <v>169</v>
      </c>
      <c r="I2503" t="s">
        <v>170</v>
      </c>
      <c r="J2503" t="s">
        <v>107</v>
      </c>
      <c r="K2503" t="s">
        <v>55</v>
      </c>
      <c r="L2503" t="s">
        <v>14</v>
      </c>
      <c r="M2503" t="s">
        <v>6</v>
      </c>
      <c r="N2503">
        <v>5.9603555118699996</v>
      </c>
      <c r="O2503">
        <f>IF(AND(COUNTIF(L2503:M2503, "BASE"),COUNTIF(L2503:M2503, "TAXONOMIC")),1,0)</f>
        <v>1</v>
      </c>
      <c r="P2503">
        <f>IF(AND(COUNTIF(L2503:M2503, "BASE"),COUNTIF(L2503:M2503, "THEMATIC")),1,0)</f>
        <v>0</v>
      </c>
      <c r="Q2503" t="s">
        <v>354</v>
      </c>
      <c r="R2503">
        <f>IF(AND(COUNTIF(L2503:M2503, "THEMATIC"),COUNTIF(L2503:M2503, "TAXONOMIC")),1,0)</f>
        <v>0</v>
      </c>
      <c r="S2503">
        <f>IF(COUNTIF(L2503:M2503, "UNRELATED"),1,0)</f>
        <v>0</v>
      </c>
    </row>
    <row r="2504" spans="1:19" x14ac:dyDescent="0.35">
      <c r="A2504">
        <v>3990</v>
      </c>
      <c r="B2504">
        <v>2</v>
      </c>
      <c r="C2504">
        <v>25</v>
      </c>
      <c r="D2504" t="s">
        <v>313</v>
      </c>
      <c r="E2504" t="s">
        <v>314</v>
      </c>
      <c r="F2504" t="s">
        <v>315</v>
      </c>
      <c r="G2504" t="s">
        <v>267</v>
      </c>
      <c r="H2504" t="s">
        <v>316</v>
      </c>
      <c r="I2504" t="s">
        <v>317</v>
      </c>
      <c r="J2504" t="s">
        <v>315</v>
      </c>
      <c r="K2504" t="s">
        <v>313</v>
      </c>
      <c r="L2504" t="s">
        <v>7</v>
      </c>
      <c r="M2504" t="s">
        <v>6</v>
      </c>
      <c r="N2504">
        <v>5.1290965276999998</v>
      </c>
      <c r="O2504">
        <f>IF(AND(COUNTIF(L2504:M2504, "BASE"),COUNTIF(L2504:M2504, "TAXONOMIC")),1,0)</f>
        <v>0</v>
      </c>
      <c r="P2504">
        <f>IF(AND(COUNTIF(L2504:M2504, "BASE"),COUNTIF(L2504:M2504, "THEMATIC")),1,0)</f>
        <v>1</v>
      </c>
      <c r="Q2504" t="s">
        <v>353</v>
      </c>
      <c r="R2504">
        <f>IF(AND(COUNTIF(L2504:M2504, "THEMATIC"),COUNTIF(L2504:M2504, "TAXONOMIC")),1,0)</f>
        <v>0</v>
      </c>
      <c r="S2504">
        <f>IF(COUNTIF(L2504:M2504, "UNRELATED"),1,0)</f>
        <v>0</v>
      </c>
    </row>
    <row r="2505" spans="1:19" x14ac:dyDescent="0.35">
      <c r="A2505">
        <v>3990</v>
      </c>
      <c r="B2505">
        <v>2</v>
      </c>
      <c r="C2505">
        <v>26</v>
      </c>
      <c r="D2505" t="s">
        <v>69</v>
      </c>
      <c r="E2505" t="s">
        <v>70</v>
      </c>
      <c r="F2505" t="s">
        <v>71</v>
      </c>
      <c r="G2505" t="s">
        <v>38</v>
      </c>
      <c r="H2505" t="s">
        <v>72</v>
      </c>
      <c r="I2505" t="s">
        <v>73</v>
      </c>
      <c r="J2505" t="s">
        <v>70</v>
      </c>
      <c r="K2505" t="s">
        <v>71</v>
      </c>
      <c r="L2505" t="s">
        <v>14</v>
      </c>
      <c r="M2505" t="s">
        <v>7</v>
      </c>
      <c r="N2505">
        <v>17.3121958746</v>
      </c>
      <c r="O2505">
        <f>IF(AND(COUNTIF(L2505:M2505, "BASE"),COUNTIF(L2505:M2505, "TAXONOMIC")),1,0)</f>
        <v>0</v>
      </c>
      <c r="P2505">
        <f>IF(AND(COUNTIF(L2505:M2505, "BASE"),COUNTIF(L2505:M2505, "THEMATIC")),1,0)</f>
        <v>0</v>
      </c>
      <c r="Q2505" t="s">
        <v>352</v>
      </c>
      <c r="R2505">
        <f>IF(AND(COUNTIF(L2505:M2505, "THEMATIC"),COUNTIF(L2505:M2505, "TAXONOMIC")),1,0)</f>
        <v>1</v>
      </c>
      <c r="S2505">
        <f>IF(COUNTIF(L2505:M2505, "UNRELATED"),1,0)</f>
        <v>0</v>
      </c>
    </row>
    <row r="2506" spans="1:19" x14ac:dyDescent="0.35">
      <c r="A2506">
        <v>3990</v>
      </c>
      <c r="B2506">
        <v>2</v>
      </c>
      <c r="C2506">
        <v>27</v>
      </c>
      <c r="D2506" t="s">
        <v>175</v>
      </c>
      <c r="E2506" t="s">
        <v>176</v>
      </c>
      <c r="F2506" t="s">
        <v>177</v>
      </c>
      <c r="G2506" t="s">
        <v>178</v>
      </c>
      <c r="H2506" t="s">
        <v>179</v>
      </c>
      <c r="I2506" t="s">
        <v>180</v>
      </c>
      <c r="J2506" t="s">
        <v>175</v>
      </c>
      <c r="K2506" t="s">
        <v>177</v>
      </c>
      <c r="L2506" t="s">
        <v>6</v>
      </c>
      <c r="M2506" t="s">
        <v>7</v>
      </c>
      <c r="N2506">
        <v>4.2387263759699998</v>
      </c>
      <c r="O2506">
        <f>IF(AND(COUNTIF(L2506:M2506, "BASE"),COUNTIF(L2506:M2506, "TAXONOMIC")),1,0)</f>
        <v>0</v>
      </c>
      <c r="P2506">
        <f>IF(AND(COUNTIF(L2506:M2506, "BASE"),COUNTIF(L2506:M2506, "THEMATIC")),1,0)</f>
        <v>1</v>
      </c>
      <c r="Q2506" t="s">
        <v>353</v>
      </c>
      <c r="R2506">
        <f>IF(AND(COUNTIF(L2506:M2506, "THEMATIC"),COUNTIF(L2506:M2506, "TAXONOMIC")),1,0)</f>
        <v>0</v>
      </c>
      <c r="S2506">
        <f>IF(COUNTIF(L2506:M2506, "UNRELATED"),1,0)</f>
        <v>0</v>
      </c>
    </row>
    <row r="2507" spans="1:19" x14ac:dyDescent="0.35">
      <c r="A2507">
        <v>3990</v>
      </c>
      <c r="B2507">
        <v>2</v>
      </c>
      <c r="C2507">
        <v>28</v>
      </c>
      <c r="D2507" t="s">
        <v>79</v>
      </c>
      <c r="E2507" t="s">
        <v>80</v>
      </c>
      <c r="F2507" t="s">
        <v>81</v>
      </c>
      <c r="G2507" t="s">
        <v>82</v>
      </c>
      <c r="H2507" t="s">
        <v>83</v>
      </c>
      <c r="I2507" t="s">
        <v>84</v>
      </c>
      <c r="J2507" t="s">
        <v>79</v>
      </c>
      <c r="K2507" t="s">
        <v>81</v>
      </c>
      <c r="L2507" t="s">
        <v>6</v>
      </c>
      <c r="M2507" t="s">
        <v>7</v>
      </c>
      <c r="N2507">
        <v>29.0139362221</v>
      </c>
      <c r="O2507">
        <f>IF(AND(COUNTIF(L2507:M2507, "BASE"),COUNTIF(L2507:M2507, "TAXONOMIC")),1,0)</f>
        <v>0</v>
      </c>
      <c r="P2507">
        <f>IF(AND(COUNTIF(L2507:M2507, "BASE"),COUNTIF(L2507:M2507, "THEMATIC")),1,0)</f>
        <v>1</v>
      </c>
      <c r="Q2507" t="s">
        <v>353</v>
      </c>
      <c r="R2507">
        <f>IF(AND(COUNTIF(L2507:M2507, "THEMATIC"),COUNTIF(L2507:M2507, "TAXONOMIC")),1,0)</f>
        <v>0</v>
      </c>
      <c r="S2507">
        <f>IF(COUNTIF(L2507:M2507, "UNRELATED"),1,0)</f>
        <v>0</v>
      </c>
    </row>
    <row r="2508" spans="1:19" x14ac:dyDescent="0.35">
      <c r="A2508">
        <v>3990</v>
      </c>
      <c r="B2508">
        <v>2</v>
      </c>
      <c r="C2508">
        <v>29</v>
      </c>
      <c r="D2508" t="s">
        <v>3</v>
      </c>
      <c r="E2508" t="s">
        <v>203</v>
      </c>
      <c r="F2508" t="s">
        <v>204</v>
      </c>
      <c r="G2508" t="s">
        <v>205</v>
      </c>
      <c r="H2508" t="s">
        <v>206</v>
      </c>
      <c r="I2508" t="s">
        <v>207</v>
      </c>
      <c r="J2508" t="s">
        <v>3</v>
      </c>
      <c r="K2508" t="s">
        <v>203</v>
      </c>
      <c r="L2508" t="s">
        <v>6</v>
      </c>
      <c r="M2508" t="s">
        <v>14</v>
      </c>
      <c r="N2508">
        <v>4.1743337131300002</v>
      </c>
      <c r="O2508">
        <f>IF(AND(COUNTIF(L2508:M2508, "BASE"),COUNTIF(L2508:M2508, "TAXONOMIC")),1,0)</f>
        <v>1</v>
      </c>
      <c r="P2508">
        <f>IF(AND(COUNTIF(L2508:M2508, "BASE"),COUNTIF(L2508:M2508, "THEMATIC")),1,0)</f>
        <v>0</v>
      </c>
      <c r="Q2508" t="s">
        <v>354</v>
      </c>
      <c r="R2508">
        <f>IF(AND(COUNTIF(L2508:M2508, "THEMATIC"),COUNTIF(L2508:M2508, "TAXONOMIC")),1,0)</f>
        <v>0</v>
      </c>
      <c r="S2508">
        <f>IF(COUNTIF(L2508:M2508, "UNRELATED"),1,0)</f>
        <v>0</v>
      </c>
    </row>
    <row r="2509" spans="1:19" x14ac:dyDescent="0.35">
      <c r="A2509">
        <v>3990</v>
      </c>
      <c r="B2509">
        <v>2</v>
      </c>
      <c r="C2509">
        <v>30</v>
      </c>
      <c r="D2509" t="s">
        <v>162</v>
      </c>
      <c r="E2509" t="s">
        <v>163</v>
      </c>
      <c r="F2509" t="s">
        <v>164</v>
      </c>
      <c r="G2509" t="s">
        <v>165</v>
      </c>
      <c r="H2509" t="s">
        <v>166</v>
      </c>
      <c r="I2509" t="s">
        <v>115</v>
      </c>
      <c r="J2509" t="s">
        <v>163</v>
      </c>
      <c r="K2509" t="s">
        <v>162</v>
      </c>
      <c r="L2509" t="s">
        <v>14</v>
      </c>
      <c r="M2509" t="s">
        <v>6</v>
      </c>
      <c r="N2509">
        <v>8.3579892507999993</v>
      </c>
      <c r="O2509">
        <f>IF(AND(COUNTIF(L2509:M2509, "BASE"),COUNTIF(L2509:M2509, "TAXONOMIC")),1,0)</f>
        <v>1</v>
      </c>
      <c r="P2509">
        <f>IF(AND(COUNTIF(L2509:M2509, "BASE"),COUNTIF(L2509:M2509, "THEMATIC")),1,0)</f>
        <v>0</v>
      </c>
      <c r="Q2509" t="s">
        <v>354</v>
      </c>
      <c r="R2509">
        <f>IF(AND(COUNTIF(L2509:M2509, "THEMATIC"),COUNTIF(L2509:M2509, "TAXONOMIC")),1,0)</f>
        <v>0</v>
      </c>
      <c r="S2509">
        <f>IF(COUNTIF(L2509:M2509, "UNRELATED"),1,0)</f>
        <v>0</v>
      </c>
    </row>
    <row r="2510" spans="1:19" x14ac:dyDescent="0.35">
      <c r="A2510">
        <v>3990</v>
      </c>
      <c r="B2510">
        <v>2</v>
      </c>
      <c r="C2510">
        <v>31</v>
      </c>
      <c r="D2510" t="s">
        <v>318</v>
      </c>
      <c r="E2510" t="s">
        <v>319</v>
      </c>
      <c r="F2510" t="s">
        <v>320</v>
      </c>
      <c r="G2510" t="s">
        <v>321</v>
      </c>
      <c r="H2510" t="s">
        <v>322</v>
      </c>
      <c r="I2510" t="s">
        <v>323</v>
      </c>
      <c r="J2510" t="s">
        <v>319</v>
      </c>
      <c r="K2510" t="s">
        <v>320</v>
      </c>
      <c r="L2510" t="s">
        <v>14</v>
      </c>
      <c r="M2510" t="s">
        <v>7</v>
      </c>
      <c r="N2510">
        <v>35.2339970986</v>
      </c>
      <c r="O2510">
        <f>IF(AND(COUNTIF(L2510:M2510, "BASE"),COUNTIF(L2510:M2510, "TAXONOMIC")),1,0)</f>
        <v>0</v>
      </c>
      <c r="P2510">
        <f>IF(AND(COUNTIF(L2510:M2510, "BASE"),COUNTIF(L2510:M2510, "THEMATIC")),1,0)</f>
        <v>0</v>
      </c>
      <c r="Q2510" t="s">
        <v>352</v>
      </c>
      <c r="R2510">
        <f>IF(AND(COUNTIF(L2510:M2510, "THEMATIC"),COUNTIF(L2510:M2510, "TAXONOMIC")),1,0)</f>
        <v>1</v>
      </c>
      <c r="S2510">
        <f>IF(COUNTIF(L2510:M2510, "UNRELATED"),1,0)</f>
        <v>0</v>
      </c>
    </row>
    <row r="2511" spans="1:19" x14ac:dyDescent="0.35">
      <c r="A2511">
        <v>3990</v>
      </c>
      <c r="B2511">
        <v>2</v>
      </c>
      <c r="C2511">
        <v>32</v>
      </c>
      <c r="D2511" t="s">
        <v>220</v>
      </c>
      <c r="E2511" t="s">
        <v>221</v>
      </c>
      <c r="F2511" t="s">
        <v>222</v>
      </c>
      <c r="G2511" t="s">
        <v>223</v>
      </c>
      <c r="H2511" t="s">
        <v>224</v>
      </c>
      <c r="I2511" t="s">
        <v>225</v>
      </c>
      <c r="J2511" t="s">
        <v>220</v>
      </c>
      <c r="K2511" t="s">
        <v>221</v>
      </c>
      <c r="L2511" t="s">
        <v>6</v>
      </c>
      <c r="M2511" t="s">
        <v>14</v>
      </c>
      <c r="N2511">
        <v>18.9466530224</v>
      </c>
      <c r="O2511">
        <f>IF(AND(COUNTIF(L2511:M2511, "BASE"),COUNTIF(L2511:M2511, "TAXONOMIC")),1,0)</f>
        <v>1</v>
      </c>
      <c r="P2511">
        <f>IF(AND(COUNTIF(L2511:M2511, "BASE"),COUNTIF(L2511:M2511, "THEMATIC")),1,0)</f>
        <v>0</v>
      </c>
      <c r="Q2511" t="s">
        <v>354</v>
      </c>
      <c r="R2511">
        <f>IF(AND(COUNTIF(L2511:M2511, "THEMATIC"),COUNTIF(L2511:M2511, "TAXONOMIC")),1,0)</f>
        <v>0</v>
      </c>
      <c r="S2511">
        <f>IF(COUNTIF(L2511:M2511, "UNRELATED"),1,0)</f>
        <v>0</v>
      </c>
    </row>
    <row r="2512" spans="1:19" x14ac:dyDescent="0.35">
      <c r="A2512">
        <v>3990</v>
      </c>
      <c r="B2512">
        <v>2</v>
      </c>
      <c r="C2512">
        <v>33</v>
      </c>
      <c r="D2512" t="s">
        <v>27</v>
      </c>
      <c r="E2512" t="s">
        <v>28</v>
      </c>
      <c r="F2512" t="s">
        <v>29</v>
      </c>
      <c r="G2512" t="s">
        <v>30</v>
      </c>
      <c r="H2512" t="s">
        <v>31</v>
      </c>
      <c r="I2512" t="s">
        <v>32</v>
      </c>
      <c r="J2512" t="s">
        <v>28</v>
      </c>
      <c r="K2512" t="s">
        <v>27</v>
      </c>
      <c r="L2512" t="s">
        <v>14</v>
      </c>
      <c r="M2512" t="s">
        <v>6</v>
      </c>
      <c r="N2512">
        <v>28.4193126011</v>
      </c>
      <c r="O2512">
        <f>IF(AND(COUNTIF(L2512:M2512, "BASE"),COUNTIF(L2512:M2512, "TAXONOMIC")),1,0)</f>
        <v>1</v>
      </c>
      <c r="P2512">
        <f>IF(AND(COUNTIF(L2512:M2512, "BASE"),COUNTIF(L2512:M2512, "THEMATIC")),1,0)</f>
        <v>0</v>
      </c>
      <c r="Q2512" t="s">
        <v>354</v>
      </c>
      <c r="R2512">
        <f>IF(AND(COUNTIF(L2512:M2512, "THEMATIC"),COUNTIF(L2512:M2512, "TAXONOMIC")),1,0)</f>
        <v>0</v>
      </c>
      <c r="S2512">
        <f>IF(COUNTIF(L2512:M2512, "UNRELATED"),1,0)</f>
        <v>0</v>
      </c>
    </row>
    <row r="2513" spans="1:19" x14ac:dyDescent="0.35">
      <c r="A2513">
        <v>3990</v>
      </c>
      <c r="B2513">
        <v>2</v>
      </c>
      <c r="C2513">
        <v>34</v>
      </c>
      <c r="D2513" t="s">
        <v>103</v>
      </c>
      <c r="E2513" t="s">
        <v>104</v>
      </c>
      <c r="F2513" t="s">
        <v>105</v>
      </c>
      <c r="G2513" t="s">
        <v>106</v>
      </c>
      <c r="H2513" t="s">
        <v>107</v>
      </c>
      <c r="I2513" t="s">
        <v>108</v>
      </c>
      <c r="J2513" t="s">
        <v>105</v>
      </c>
      <c r="K2513" t="s">
        <v>103</v>
      </c>
      <c r="L2513" t="s">
        <v>7</v>
      </c>
      <c r="M2513" t="s">
        <v>6</v>
      </c>
      <c r="N2513">
        <v>12.717301772600001</v>
      </c>
      <c r="O2513">
        <f>IF(AND(COUNTIF(L2513:M2513, "BASE"),COUNTIF(L2513:M2513, "TAXONOMIC")),1,0)</f>
        <v>0</v>
      </c>
      <c r="P2513">
        <f>IF(AND(COUNTIF(L2513:M2513, "BASE"),COUNTIF(L2513:M2513, "THEMATIC")),1,0)</f>
        <v>1</v>
      </c>
      <c r="Q2513" t="s">
        <v>353</v>
      </c>
      <c r="R2513">
        <f>IF(AND(COUNTIF(L2513:M2513, "THEMATIC"),COUNTIF(L2513:M2513, "TAXONOMIC")),1,0)</f>
        <v>0</v>
      </c>
      <c r="S2513">
        <f>IF(COUNTIF(L2513:M2513, "UNRELATED"),1,0)</f>
        <v>0</v>
      </c>
    </row>
    <row r="2514" spans="1:19" x14ac:dyDescent="0.35">
      <c r="A2514">
        <v>3990</v>
      </c>
      <c r="B2514">
        <v>2</v>
      </c>
      <c r="C2514">
        <v>35</v>
      </c>
      <c r="D2514" t="s">
        <v>85</v>
      </c>
      <c r="E2514" t="s">
        <v>86</v>
      </c>
      <c r="F2514" t="s">
        <v>87</v>
      </c>
      <c r="G2514" t="s">
        <v>88</v>
      </c>
      <c r="H2514" t="s">
        <v>89</v>
      </c>
      <c r="I2514" t="s">
        <v>90</v>
      </c>
      <c r="J2514" t="s">
        <v>85</v>
      </c>
      <c r="K2514" t="s">
        <v>86</v>
      </c>
      <c r="L2514" t="s">
        <v>6</v>
      </c>
      <c r="M2514" t="s">
        <v>14</v>
      </c>
      <c r="N2514">
        <v>31.834453108799998</v>
      </c>
      <c r="O2514">
        <f>IF(AND(COUNTIF(L2514:M2514, "BASE"),COUNTIF(L2514:M2514, "TAXONOMIC")),1,0)</f>
        <v>1</v>
      </c>
      <c r="P2514">
        <f>IF(AND(COUNTIF(L2514:M2514, "BASE"),COUNTIF(L2514:M2514, "THEMATIC")),1,0)</f>
        <v>0</v>
      </c>
      <c r="Q2514" t="s">
        <v>354</v>
      </c>
      <c r="R2514">
        <f>IF(AND(COUNTIF(L2514:M2514, "THEMATIC"),COUNTIF(L2514:M2514, "TAXONOMIC")),1,0)</f>
        <v>0</v>
      </c>
      <c r="S2514">
        <f>IF(COUNTIF(L2514:M2514, "UNRELATED"),1,0)</f>
        <v>0</v>
      </c>
    </row>
    <row r="2515" spans="1:19" x14ac:dyDescent="0.35">
      <c r="A2515">
        <v>3990</v>
      </c>
      <c r="B2515">
        <v>2</v>
      </c>
      <c r="C2515">
        <v>36</v>
      </c>
      <c r="D2515" t="s">
        <v>192</v>
      </c>
      <c r="E2515" t="s">
        <v>193</v>
      </c>
      <c r="F2515" t="s">
        <v>72</v>
      </c>
      <c r="G2515" t="s">
        <v>194</v>
      </c>
      <c r="H2515" t="s">
        <v>195</v>
      </c>
      <c r="I2515" t="s">
        <v>196</v>
      </c>
      <c r="J2515" t="s">
        <v>192</v>
      </c>
      <c r="K2515" t="s">
        <v>72</v>
      </c>
      <c r="L2515" t="s">
        <v>6</v>
      </c>
      <c r="M2515" t="s">
        <v>7</v>
      </c>
      <c r="N2515">
        <v>5.3306802809200002</v>
      </c>
      <c r="O2515">
        <f>IF(AND(COUNTIF(L2515:M2515, "BASE"),COUNTIF(L2515:M2515, "TAXONOMIC")),1,0)</f>
        <v>0</v>
      </c>
      <c r="P2515">
        <f>IF(AND(COUNTIF(L2515:M2515, "BASE"),COUNTIF(L2515:M2515, "THEMATIC")),1,0)</f>
        <v>1</v>
      </c>
      <c r="Q2515" t="s">
        <v>353</v>
      </c>
      <c r="R2515">
        <f>IF(AND(COUNTIF(L2515:M2515, "THEMATIC"),COUNTIF(L2515:M2515, "TAXONOMIC")),1,0)</f>
        <v>0</v>
      </c>
      <c r="S2515">
        <f>IF(COUNTIF(L2515:M2515, "UNRELATED"),1,0)</f>
        <v>0</v>
      </c>
    </row>
    <row r="2516" spans="1:19" x14ac:dyDescent="0.35">
      <c r="A2516">
        <v>3990</v>
      </c>
      <c r="B2516">
        <v>2</v>
      </c>
      <c r="C2516">
        <v>37</v>
      </c>
      <c r="D2516" t="s">
        <v>299</v>
      </c>
      <c r="E2516" t="s">
        <v>206</v>
      </c>
      <c r="F2516" t="s">
        <v>300</v>
      </c>
      <c r="G2516" t="s">
        <v>301</v>
      </c>
      <c r="H2516" t="s">
        <v>302</v>
      </c>
      <c r="I2516" t="s">
        <v>303</v>
      </c>
      <c r="J2516" t="s">
        <v>299</v>
      </c>
      <c r="K2516" t="s">
        <v>206</v>
      </c>
      <c r="L2516" t="s">
        <v>6</v>
      </c>
      <c r="M2516" t="s">
        <v>14</v>
      </c>
      <c r="N2516">
        <v>3.2075760476299999</v>
      </c>
      <c r="O2516">
        <f>IF(AND(COUNTIF(L2516:M2516, "BASE"),COUNTIF(L2516:M2516, "TAXONOMIC")),1,0)</f>
        <v>1</v>
      </c>
      <c r="P2516">
        <f>IF(AND(COUNTIF(L2516:M2516, "BASE"),COUNTIF(L2516:M2516, "THEMATIC")),1,0)</f>
        <v>0</v>
      </c>
      <c r="Q2516" t="s">
        <v>354</v>
      </c>
      <c r="R2516">
        <f>IF(AND(COUNTIF(L2516:M2516, "THEMATIC"),COUNTIF(L2516:M2516, "TAXONOMIC")),1,0)</f>
        <v>0</v>
      </c>
      <c r="S2516">
        <f>IF(COUNTIF(L2516:M2516, "UNRELATED"),1,0)</f>
        <v>0</v>
      </c>
    </row>
    <row r="2517" spans="1:19" x14ac:dyDescent="0.35">
      <c r="A2517">
        <v>3990</v>
      </c>
      <c r="B2517">
        <v>2</v>
      </c>
      <c r="C2517">
        <v>38</v>
      </c>
      <c r="D2517" t="s">
        <v>109</v>
      </c>
      <c r="E2517" t="s">
        <v>110</v>
      </c>
      <c r="F2517" t="s">
        <v>111</v>
      </c>
      <c r="G2517" t="s">
        <v>112</v>
      </c>
      <c r="H2517" t="s">
        <v>113</v>
      </c>
      <c r="I2517" t="s">
        <v>114</v>
      </c>
      <c r="J2517" t="s">
        <v>113</v>
      </c>
      <c r="K2517" t="s">
        <v>110</v>
      </c>
      <c r="L2517" t="s">
        <v>324</v>
      </c>
      <c r="M2517" t="s">
        <v>14</v>
      </c>
      <c r="N2517">
        <v>53.605656394599997</v>
      </c>
      <c r="O2517">
        <f>IF(AND(COUNTIF(L2517:M2517, "BASE"),COUNTIF(L2517:M2517, "TAXONOMIC")),1,0)</f>
        <v>0</v>
      </c>
      <c r="P2517">
        <f>IF(AND(COUNTIF(L2517:M2517, "BASE"),COUNTIF(L2517:M2517, "THEMATIC")),1,0)</f>
        <v>0</v>
      </c>
      <c r="Q2517" t="s">
        <v>352</v>
      </c>
      <c r="R2517">
        <f>IF(AND(COUNTIF(L2517:M2517, "THEMATIC"),COUNTIF(L2517:M2517, "TAXONOMIC")),1,0)</f>
        <v>0</v>
      </c>
      <c r="S2517">
        <f>IF(COUNTIF(L2517:M2517, "UNRELATED"),1,0)</f>
        <v>1</v>
      </c>
    </row>
    <row r="2518" spans="1:19" x14ac:dyDescent="0.35">
      <c r="A2518">
        <v>3990</v>
      </c>
      <c r="B2518">
        <v>2</v>
      </c>
      <c r="C2518">
        <v>39</v>
      </c>
      <c r="D2518" t="s">
        <v>91</v>
      </c>
      <c r="E2518" t="s">
        <v>92</v>
      </c>
      <c r="F2518" t="s">
        <v>93</v>
      </c>
      <c r="G2518" t="s">
        <v>94</v>
      </c>
      <c r="H2518" t="s">
        <v>95</v>
      </c>
      <c r="I2518" t="s">
        <v>96</v>
      </c>
      <c r="J2518" t="s">
        <v>91</v>
      </c>
      <c r="K2518" t="s">
        <v>93</v>
      </c>
      <c r="L2518" t="s">
        <v>6</v>
      </c>
      <c r="M2518" t="s">
        <v>7</v>
      </c>
      <c r="N2518">
        <v>34.7629567635</v>
      </c>
      <c r="O2518">
        <f>IF(AND(COUNTIF(L2518:M2518, "BASE"),COUNTIF(L2518:M2518, "TAXONOMIC")),1,0)</f>
        <v>0</v>
      </c>
      <c r="P2518">
        <f>IF(AND(COUNTIF(L2518:M2518, "BASE"),COUNTIF(L2518:M2518, "THEMATIC")),1,0)</f>
        <v>1</v>
      </c>
      <c r="Q2518" t="s">
        <v>353</v>
      </c>
      <c r="R2518">
        <f>IF(AND(COUNTIF(L2518:M2518, "THEMATIC"),COUNTIF(L2518:M2518, "TAXONOMIC")),1,0)</f>
        <v>0</v>
      </c>
      <c r="S2518">
        <f>IF(COUNTIF(L2518:M2518, "UNRELATED"),1,0)</f>
        <v>0</v>
      </c>
    </row>
    <row r="2519" spans="1:19" x14ac:dyDescent="0.35">
      <c r="A2519">
        <v>3990</v>
      </c>
      <c r="B2519">
        <v>2</v>
      </c>
      <c r="C2519">
        <v>40</v>
      </c>
      <c r="D2519" t="s">
        <v>214</v>
      </c>
      <c r="E2519" t="s">
        <v>215</v>
      </c>
      <c r="F2519" t="s">
        <v>216</v>
      </c>
      <c r="G2519" t="s">
        <v>217</v>
      </c>
      <c r="H2519" t="s">
        <v>218</v>
      </c>
      <c r="I2519" t="s">
        <v>219</v>
      </c>
      <c r="J2519" t="s">
        <v>216</v>
      </c>
      <c r="K2519" t="s">
        <v>218</v>
      </c>
      <c r="L2519" t="s">
        <v>7</v>
      </c>
      <c r="M2519" t="s">
        <v>324</v>
      </c>
      <c r="N2519">
        <v>4.5012577196999999</v>
      </c>
      <c r="O2519">
        <f>IF(AND(COUNTIF(L2519:M2519, "BASE"),COUNTIF(L2519:M2519, "TAXONOMIC")),1,0)</f>
        <v>0</v>
      </c>
      <c r="P2519">
        <f>IF(AND(COUNTIF(L2519:M2519, "BASE"),COUNTIF(L2519:M2519, "THEMATIC")),1,0)</f>
        <v>0</v>
      </c>
      <c r="Q2519" t="s">
        <v>352</v>
      </c>
      <c r="R2519">
        <f>IF(AND(COUNTIF(L2519:M2519, "THEMATIC"),COUNTIF(L2519:M2519, "TAXONOMIC")),1,0)</f>
        <v>0</v>
      </c>
      <c r="S2519">
        <f>IF(COUNTIF(L2519:M2519, "UNRELATED"),1,0)</f>
        <v>1</v>
      </c>
    </row>
    <row r="2520" spans="1:19" x14ac:dyDescent="0.35">
      <c r="A2520">
        <v>3990</v>
      </c>
      <c r="B2520">
        <v>2</v>
      </c>
      <c r="C2520">
        <v>41</v>
      </c>
      <c r="D2520" t="s">
        <v>51</v>
      </c>
      <c r="E2520" t="s">
        <v>52</v>
      </c>
      <c r="F2520" t="s">
        <v>53</v>
      </c>
      <c r="G2520" t="s">
        <v>54</v>
      </c>
      <c r="H2520" t="s">
        <v>55</v>
      </c>
      <c r="I2520" t="s">
        <v>56</v>
      </c>
      <c r="J2520" t="s">
        <v>51</v>
      </c>
      <c r="K2520" t="s">
        <v>53</v>
      </c>
      <c r="L2520" t="s">
        <v>6</v>
      </c>
      <c r="M2520" t="s">
        <v>7</v>
      </c>
      <c r="N2520">
        <v>5.3943800226600001</v>
      </c>
      <c r="O2520">
        <f>IF(AND(COUNTIF(L2520:M2520, "BASE"),COUNTIF(L2520:M2520, "TAXONOMIC")),1,0)</f>
        <v>0</v>
      </c>
      <c r="P2520">
        <f>IF(AND(COUNTIF(L2520:M2520, "BASE"),COUNTIF(L2520:M2520, "THEMATIC")),1,0)</f>
        <v>1</v>
      </c>
      <c r="Q2520" t="s">
        <v>353</v>
      </c>
      <c r="R2520">
        <f>IF(AND(COUNTIF(L2520:M2520, "THEMATIC"),COUNTIF(L2520:M2520, "TAXONOMIC")),1,0)</f>
        <v>0</v>
      </c>
      <c r="S2520">
        <f>IF(COUNTIF(L2520:M2520, "UNRELATED"),1,0)</f>
        <v>0</v>
      </c>
    </row>
    <row r="2521" spans="1:19" x14ac:dyDescent="0.35">
      <c r="A2521">
        <v>3990</v>
      </c>
      <c r="B2521">
        <v>2</v>
      </c>
      <c r="C2521">
        <v>42</v>
      </c>
      <c r="D2521" t="s">
        <v>146</v>
      </c>
      <c r="E2521" t="s">
        <v>147</v>
      </c>
      <c r="F2521" t="s">
        <v>148</v>
      </c>
      <c r="G2521" t="s">
        <v>149</v>
      </c>
      <c r="H2521" t="s">
        <v>150</v>
      </c>
      <c r="I2521" t="s">
        <v>151</v>
      </c>
      <c r="J2521" t="s">
        <v>147</v>
      </c>
      <c r="K2521" t="s">
        <v>146</v>
      </c>
      <c r="L2521" t="s">
        <v>14</v>
      </c>
      <c r="M2521" t="s">
        <v>6</v>
      </c>
      <c r="N2521">
        <v>3.2513125110400001</v>
      </c>
      <c r="O2521">
        <f>IF(AND(COUNTIF(L2521:M2521, "BASE"),COUNTIF(L2521:M2521, "TAXONOMIC")),1,0)</f>
        <v>1</v>
      </c>
      <c r="P2521">
        <f>IF(AND(COUNTIF(L2521:M2521, "BASE"),COUNTIF(L2521:M2521, "THEMATIC")),1,0)</f>
        <v>0</v>
      </c>
      <c r="Q2521" t="s">
        <v>354</v>
      </c>
      <c r="R2521">
        <f>IF(AND(COUNTIF(L2521:M2521, "THEMATIC"),COUNTIF(L2521:M2521, "TAXONOMIC")),1,0)</f>
        <v>0</v>
      </c>
      <c r="S2521">
        <f>IF(COUNTIF(L2521:M2521, "UNRELATED"),1,0)</f>
        <v>0</v>
      </c>
    </row>
    <row r="2522" spans="1:19" x14ac:dyDescent="0.35">
      <c r="A2522">
        <v>3990</v>
      </c>
      <c r="B2522">
        <v>2</v>
      </c>
      <c r="C2522">
        <v>43</v>
      </c>
      <c r="D2522" t="s">
        <v>15</v>
      </c>
      <c r="E2522" t="s">
        <v>16</v>
      </c>
      <c r="F2522" t="s">
        <v>17</v>
      </c>
      <c r="G2522" t="s">
        <v>18</v>
      </c>
      <c r="H2522" t="s">
        <v>19</v>
      </c>
      <c r="I2522" t="s">
        <v>20</v>
      </c>
      <c r="J2522" t="s">
        <v>17</v>
      </c>
      <c r="K2522" t="s">
        <v>16</v>
      </c>
      <c r="L2522" t="s">
        <v>7</v>
      </c>
      <c r="M2522" t="s">
        <v>14</v>
      </c>
      <c r="N2522">
        <v>22.020905822900001</v>
      </c>
      <c r="O2522">
        <f>IF(AND(COUNTIF(L2522:M2522, "BASE"),COUNTIF(L2522:M2522, "TAXONOMIC")),1,0)</f>
        <v>0</v>
      </c>
      <c r="P2522">
        <f>IF(AND(COUNTIF(L2522:M2522, "BASE"),COUNTIF(L2522:M2522, "THEMATIC")),1,0)</f>
        <v>0</v>
      </c>
      <c r="Q2522" t="s">
        <v>352</v>
      </c>
      <c r="R2522">
        <f>IF(AND(COUNTIF(L2522:M2522, "THEMATIC"),COUNTIF(L2522:M2522, "TAXONOMIC")),1,0)</f>
        <v>1</v>
      </c>
      <c r="S2522">
        <f>IF(COUNTIF(L2522:M2522, "UNRELATED"),1,0)</f>
        <v>0</v>
      </c>
    </row>
    <row r="2523" spans="1:19" x14ac:dyDescent="0.35">
      <c r="A2523">
        <v>3990</v>
      </c>
      <c r="B2523">
        <v>2</v>
      </c>
      <c r="C2523">
        <v>44</v>
      </c>
      <c r="D2523" t="s">
        <v>208</v>
      </c>
      <c r="E2523" t="s">
        <v>209</v>
      </c>
      <c r="F2523" t="s">
        <v>210</v>
      </c>
      <c r="G2523" t="s">
        <v>211</v>
      </c>
      <c r="H2523" t="s">
        <v>212</v>
      </c>
      <c r="I2523" t="s">
        <v>213</v>
      </c>
      <c r="J2523" t="s">
        <v>213</v>
      </c>
      <c r="K2523" t="s">
        <v>211</v>
      </c>
      <c r="L2523" t="s">
        <v>324</v>
      </c>
      <c r="M2523" t="s">
        <v>324</v>
      </c>
      <c r="N2523">
        <v>9.8522790250100005</v>
      </c>
      <c r="O2523">
        <f>IF(AND(COUNTIF(L2523:M2523, "BASE"),COUNTIF(L2523:M2523, "TAXONOMIC")),1,0)</f>
        <v>0</v>
      </c>
      <c r="P2523">
        <f>IF(AND(COUNTIF(L2523:M2523, "BASE"),COUNTIF(L2523:M2523, "THEMATIC")),1,0)</f>
        <v>0</v>
      </c>
      <c r="Q2523" t="s">
        <v>352</v>
      </c>
      <c r="R2523">
        <f>IF(AND(COUNTIF(L2523:M2523, "THEMATIC"),COUNTIF(L2523:M2523, "TAXONOMIC")),1,0)</f>
        <v>0</v>
      </c>
      <c r="S2523">
        <f>IF(COUNTIF(L2523:M2523, "UNRELATED"),1,0)</f>
        <v>1</v>
      </c>
    </row>
    <row r="2524" spans="1:19" x14ac:dyDescent="0.35">
      <c r="A2524">
        <v>3990</v>
      </c>
      <c r="B2524">
        <v>2</v>
      </c>
      <c r="C2524">
        <v>45</v>
      </c>
      <c r="D2524" t="s">
        <v>4</v>
      </c>
      <c r="E2524" t="s">
        <v>236</v>
      </c>
      <c r="F2524" t="s">
        <v>290</v>
      </c>
      <c r="G2524" t="s">
        <v>291</v>
      </c>
      <c r="H2524" t="s">
        <v>292</v>
      </c>
      <c r="I2524" t="s">
        <v>146</v>
      </c>
      <c r="J2524" t="s">
        <v>4</v>
      </c>
      <c r="K2524" t="s">
        <v>290</v>
      </c>
      <c r="L2524" t="s">
        <v>6</v>
      </c>
      <c r="M2524" t="s">
        <v>7</v>
      </c>
      <c r="N2524">
        <v>1.8063836802</v>
      </c>
      <c r="O2524">
        <f>IF(AND(COUNTIF(L2524:M2524, "BASE"),COUNTIF(L2524:M2524, "TAXONOMIC")),1,0)</f>
        <v>0</v>
      </c>
      <c r="P2524">
        <f>IF(AND(COUNTIF(L2524:M2524, "BASE"),COUNTIF(L2524:M2524, "THEMATIC")),1,0)</f>
        <v>1</v>
      </c>
      <c r="Q2524" t="s">
        <v>353</v>
      </c>
      <c r="R2524">
        <f>IF(AND(COUNTIF(L2524:M2524, "THEMATIC"),COUNTIF(L2524:M2524, "TAXONOMIC")),1,0)</f>
        <v>0</v>
      </c>
      <c r="S2524">
        <f>IF(COUNTIF(L2524:M2524, "UNRELATED"),1,0)</f>
        <v>0</v>
      </c>
    </row>
    <row r="2525" spans="1:19" x14ac:dyDescent="0.35">
      <c r="A2525">
        <v>3990</v>
      </c>
      <c r="B2525">
        <v>2</v>
      </c>
      <c r="C2525">
        <v>46</v>
      </c>
      <c r="D2525" t="s">
        <v>232</v>
      </c>
      <c r="E2525" t="s">
        <v>233</v>
      </c>
      <c r="F2525" t="s">
        <v>234</v>
      </c>
      <c r="G2525" t="s">
        <v>235</v>
      </c>
      <c r="H2525" t="s">
        <v>236</v>
      </c>
      <c r="I2525" t="s">
        <v>237</v>
      </c>
      <c r="J2525" t="s">
        <v>233</v>
      </c>
      <c r="K2525" t="s">
        <v>234</v>
      </c>
      <c r="L2525" t="s">
        <v>14</v>
      </c>
      <c r="M2525" t="s">
        <v>7</v>
      </c>
      <c r="N2525">
        <v>10.584731700700001</v>
      </c>
      <c r="O2525">
        <f>IF(AND(COUNTIF(L2525:M2525, "BASE"),COUNTIF(L2525:M2525, "TAXONOMIC")),1,0)</f>
        <v>0</v>
      </c>
      <c r="P2525">
        <f>IF(AND(COUNTIF(L2525:M2525, "BASE"),COUNTIF(L2525:M2525, "THEMATIC")),1,0)</f>
        <v>0</v>
      </c>
      <c r="Q2525" t="s">
        <v>352</v>
      </c>
      <c r="R2525">
        <f>IF(AND(COUNTIF(L2525:M2525, "THEMATIC"),COUNTIF(L2525:M2525, "TAXONOMIC")),1,0)</f>
        <v>1</v>
      </c>
      <c r="S2525">
        <f>IF(COUNTIF(L2525:M2525, "UNRELATED"),1,0)</f>
        <v>0</v>
      </c>
    </row>
    <row r="2526" spans="1:19" x14ac:dyDescent="0.35">
      <c r="A2526">
        <v>3990</v>
      </c>
      <c r="B2526">
        <v>2</v>
      </c>
      <c r="C2526">
        <v>47</v>
      </c>
      <c r="D2526" t="s">
        <v>45</v>
      </c>
      <c r="E2526" t="s">
        <v>46</v>
      </c>
      <c r="F2526" t="s">
        <v>47</v>
      </c>
      <c r="G2526" t="s">
        <v>48</v>
      </c>
      <c r="H2526" t="s">
        <v>49</v>
      </c>
      <c r="I2526" t="s">
        <v>50</v>
      </c>
      <c r="J2526" t="s">
        <v>46</v>
      </c>
      <c r="K2526" t="s">
        <v>45</v>
      </c>
      <c r="L2526" t="s">
        <v>14</v>
      </c>
      <c r="M2526" t="s">
        <v>6</v>
      </c>
      <c r="N2526">
        <v>2.54172755522</v>
      </c>
      <c r="O2526">
        <f>IF(AND(COUNTIF(L2526:M2526, "BASE"),COUNTIF(L2526:M2526, "TAXONOMIC")),1,0)</f>
        <v>1</v>
      </c>
      <c r="P2526">
        <f>IF(AND(COUNTIF(L2526:M2526, "BASE"),COUNTIF(L2526:M2526, "THEMATIC")),1,0)</f>
        <v>0</v>
      </c>
      <c r="Q2526" t="s">
        <v>354</v>
      </c>
      <c r="R2526">
        <f>IF(AND(COUNTIF(L2526:M2526, "THEMATIC"),COUNTIF(L2526:M2526, "TAXONOMIC")),1,0)</f>
        <v>0</v>
      </c>
      <c r="S2526">
        <f>IF(COUNTIF(L2526:M2526, "UNRELATED"),1,0)</f>
        <v>0</v>
      </c>
    </row>
    <row r="2527" spans="1:19" x14ac:dyDescent="0.35">
      <c r="A2527">
        <v>3990</v>
      </c>
      <c r="B2527">
        <v>2</v>
      </c>
      <c r="C2527">
        <v>48</v>
      </c>
      <c r="D2527" t="s">
        <v>74</v>
      </c>
      <c r="E2527" t="s">
        <v>16</v>
      </c>
      <c r="F2527" t="s">
        <v>75</v>
      </c>
      <c r="G2527" t="s">
        <v>76</v>
      </c>
      <c r="H2527" t="s">
        <v>77</v>
      </c>
      <c r="I2527" t="s">
        <v>78</v>
      </c>
      <c r="J2527" t="s">
        <v>16</v>
      </c>
      <c r="K2527" t="s">
        <v>75</v>
      </c>
      <c r="L2527" t="s">
        <v>14</v>
      </c>
      <c r="M2527" t="s">
        <v>7</v>
      </c>
      <c r="N2527">
        <v>24.175772856999998</v>
      </c>
      <c r="O2527">
        <f>IF(AND(COUNTIF(L2527:M2527, "BASE"),COUNTIF(L2527:M2527, "TAXONOMIC")),1,0)</f>
        <v>0</v>
      </c>
      <c r="P2527">
        <f>IF(AND(COUNTIF(L2527:M2527, "BASE"),COUNTIF(L2527:M2527, "THEMATIC")),1,0)</f>
        <v>0</v>
      </c>
      <c r="Q2527" t="s">
        <v>352</v>
      </c>
      <c r="R2527">
        <f>IF(AND(COUNTIF(L2527:M2527, "THEMATIC"),COUNTIF(L2527:M2527, "TAXONOMIC")),1,0)</f>
        <v>1</v>
      </c>
      <c r="S2527">
        <f>IF(COUNTIF(L2527:M2527, "UNRELATED"),1,0)</f>
        <v>0</v>
      </c>
    </row>
    <row r="2528" spans="1:19" x14ac:dyDescent="0.35">
      <c r="A2528">
        <v>3990</v>
      </c>
      <c r="B2528">
        <v>2</v>
      </c>
      <c r="C2528">
        <v>49</v>
      </c>
      <c r="D2528" t="s">
        <v>285</v>
      </c>
      <c r="E2528" t="s">
        <v>286</v>
      </c>
      <c r="F2528" t="s">
        <v>81</v>
      </c>
      <c r="G2528" t="s">
        <v>287</v>
      </c>
      <c r="H2528" t="s">
        <v>288</v>
      </c>
      <c r="I2528" t="s">
        <v>289</v>
      </c>
      <c r="J2528" t="s">
        <v>285</v>
      </c>
      <c r="K2528" t="s">
        <v>81</v>
      </c>
      <c r="L2528" t="s">
        <v>6</v>
      </c>
      <c r="M2528" t="s">
        <v>7</v>
      </c>
      <c r="N2528">
        <v>14.456320810899999</v>
      </c>
      <c r="O2528">
        <f>IF(AND(COUNTIF(L2528:M2528, "BASE"),COUNTIF(L2528:M2528, "TAXONOMIC")),1,0)</f>
        <v>0</v>
      </c>
      <c r="P2528">
        <f>IF(AND(COUNTIF(L2528:M2528, "BASE"),COUNTIF(L2528:M2528, "THEMATIC")),1,0)</f>
        <v>1</v>
      </c>
      <c r="Q2528" t="s">
        <v>353</v>
      </c>
      <c r="R2528">
        <f>IF(AND(COUNTIF(L2528:M2528, "THEMATIC"),COUNTIF(L2528:M2528, "TAXONOMIC")),1,0)</f>
        <v>0</v>
      </c>
      <c r="S2528">
        <f>IF(COUNTIF(L2528:M2528, "UNRELATED"),1,0)</f>
        <v>0</v>
      </c>
    </row>
    <row r="2529" spans="1:19" x14ac:dyDescent="0.35">
      <c r="A2529">
        <v>3990</v>
      </c>
      <c r="B2529">
        <v>2</v>
      </c>
      <c r="C2529">
        <v>50</v>
      </c>
      <c r="D2529" t="s">
        <v>226</v>
      </c>
      <c r="E2529" t="s">
        <v>227</v>
      </c>
      <c r="F2529" t="s">
        <v>228</v>
      </c>
      <c r="G2529" t="s">
        <v>229</v>
      </c>
      <c r="H2529" t="s">
        <v>230</v>
      </c>
      <c r="I2529" t="s">
        <v>231</v>
      </c>
      <c r="J2529" t="s">
        <v>228</v>
      </c>
      <c r="K2529" t="s">
        <v>226</v>
      </c>
      <c r="L2529" t="s">
        <v>7</v>
      </c>
      <c r="M2529" t="s">
        <v>6</v>
      </c>
      <c r="N2529">
        <v>4.8590304533699999</v>
      </c>
      <c r="O2529">
        <f>IF(AND(COUNTIF(L2529:M2529, "BASE"),COUNTIF(L2529:M2529, "TAXONOMIC")),1,0)</f>
        <v>0</v>
      </c>
      <c r="P2529">
        <f>IF(AND(COUNTIF(L2529:M2529, "BASE"),COUNTIF(L2529:M2529, "THEMATIC")),1,0)</f>
        <v>1</v>
      </c>
      <c r="Q2529" t="s">
        <v>353</v>
      </c>
      <c r="R2529">
        <f>IF(AND(COUNTIF(L2529:M2529, "THEMATIC"),COUNTIF(L2529:M2529, "TAXONOMIC")),1,0)</f>
        <v>0</v>
      </c>
      <c r="S2529">
        <f>IF(COUNTIF(L2529:M2529, "UNRELATED"),1,0)</f>
        <v>0</v>
      </c>
    </row>
    <row r="2530" spans="1:19" x14ac:dyDescent="0.35">
      <c r="A2530">
        <v>3990</v>
      </c>
      <c r="B2530">
        <v>2</v>
      </c>
      <c r="C2530">
        <v>51</v>
      </c>
      <c r="D2530" t="s">
        <v>8</v>
      </c>
      <c r="E2530" t="s">
        <v>9</v>
      </c>
      <c r="F2530" t="s">
        <v>10</v>
      </c>
      <c r="G2530" t="s">
        <v>11</v>
      </c>
      <c r="H2530" t="s">
        <v>12</v>
      </c>
      <c r="I2530" t="s">
        <v>13</v>
      </c>
      <c r="J2530" t="s">
        <v>8</v>
      </c>
      <c r="K2530" t="s">
        <v>10</v>
      </c>
      <c r="L2530" t="s">
        <v>6</v>
      </c>
      <c r="M2530" t="s">
        <v>7</v>
      </c>
      <c r="N2530">
        <v>5.8853856223900003</v>
      </c>
      <c r="O2530">
        <f>IF(AND(COUNTIF(L2530:M2530, "BASE"),COUNTIF(L2530:M2530, "TAXONOMIC")),1,0)</f>
        <v>0</v>
      </c>
      <c r="P2530">
        <f>IF(AND(COUNTIF(L2530:M2530, "BASE"),COUNTIF(L2530:M2530, "THEMATIC")),1,0)</f>
        <v>1</v>
      </c>
      <c r="Q2530" t="s">
        <v>353</v>
      </c>
      <c r="R2530">
        <f>IF(AND(COUNTIF(L2530:M2530, "THEMATIC"),COUNTIF(L2530:M2530, "TAXONOMIC")),1,0)</f>
        <v>0</v>
      </c>
      <c r="S2530">
        <f>IF(COUNTIF(L2530:M2530, "UNRELATED"),1,0)</f>
        <v>0</v>
      </c>
    </row>
    <row r="2531" spans="1:19" x14ac:dyDescent="0.35">
      <c r="A2531">
        <v>3990</v>
      </c>
      <c r="B2531">
        <v>2</v>
      </c>
      <c r="C2531">
        <v>52</v>
      </c>
      <c r="D2531" t="s">
        <v>293</v>
      </c>
      <c r="E2531" t="s">
        <v>294</v>
      </c>
      <c r="F2531" t="s">
        <v>295</v>
      </c>
      <c r="G2531" t="s">
        <v>296</v>
      </c>
      <c r="H2531" t="s">
        <v>297</v>
      </c>
      <c r="I2531" t="s">
        <v>298</v>
      </c>
      <c r="J2531" t="s">
        <v>295</v>
      </c>
      <c r="K2531" t="s">
        <v>293</v>
      </c>
      <c r="L2531" t="s">
        <v>7</v>
      </c>
      <c r="M2531" t="s">
        <v>6</v>
      </c>
      <c r="N2531">
        <v>5.76984889491</v>
      </c>
      <c r="O2531">
        <f>IF(AND(COUNTIF(L2531:M2531, "BASE"),COUNTIF(L2531:M2531, "TAXONOMIC")),1,0)</f>
        <v>0</v>
      </c>
      <c r="P2531">
        <f>IF(AND(COUNTIF(L2531:M2531, "BASE"),COUNTIF(L2531:M2531, "THEMATIC")),1,0)</f>
        <v>1</v>
      </c>
      <c r="Q2531" t="s">
        <v>353</v>
      </c>
      <c r="R2531">
        <f>IF(AND(COUNTIF(L2531:M2531, "THEMATIC"),COUNTIF(L2531:M2531, "TAXONOMIC")),1,0)</f>
        <v>0</v>
      </c>
      <c r="S2531">
        <f>IF(COUNTIF(L2531:M2531, "UNRELATED"),1,0)</f>
        <v>0</v>
      </c>
    </row>
    <row r="2532" spans="1:19" x14ac:dyDescent="0.35">
      <c r="A2532">
        <v>3990</v>
      </c>
      <c r="B2532">
        <v>2</v>
      </c>
      <c r="C2532">
        <v>53</v>
      </c>
      <c r="D2532" t="s">
        <v>97</v>
      </c>
      <c r="E2532" t="s">
        <v>98</v>
      </c>
      <c r="F2532" t="s">
        <v>99</v>
      </c>
      <c r="G2532" t="s">
        <v>100</v>
      </c>
      <c r="H2532" t="s">
        <v>101</v>
      </c>
      <c r="I2532" t="s">
        <v>102</v>
      </c>
      <c r="J2532" t="s">
        <v>97</v>
      </c>
      <c r="K2532" t="s">
        <v>98</v>
      </c>
      <c r="L2532" t="s">
        <v>6</v>
      </c>
      <c r="M2532" t="s">
        <v>14</v>
      </c>
      <c r="N2532">
        <v>6.3918390914299996</v>
      </c>
      <c r="O2532">
        <f>IF(AND(COUNTIF(L2532:M2532, "BASE"),COUNTIF(L2532:M2532, "TAXONOMIC")),1,0)</f>
        <v>1</v>
      </c>
      <c r="P2532">
        <f>IF(AND(COUNTIF(L2532:M2532, "BASE"),COUNTIF(L2532:M2532, "THEMATIC")),1,0)</f>
        <v>0</v>
      </c>
      <c r="Q2532" t="s">
        <v>354</v>
      </c>
      <c r="R2532">
        <f>IF(AND(COUNTIF(L2532:M2532, "THEMATIC"),COUNTIF(L2532:M2532, "TAXONOMIC")),1,0)</f>
        <v>0</v>
      </c>
      <c r="S2532">
        <f>IF(COUNTIF(L2532:M2532, "UNRELATED"),1,0)</f>
        <v>0</v>
      </c>
    </row>
    <row r="2533" spans="1:19" x14ac:dyDescent="0.35">
      <c r="A2533">
        <v>3990</v>
      </c>
      <c r="B2533">
        <v>2</v>
      </c>
      <c r="C2533">
        <v>54</v>
      </c>
      <c r="D2533" t="s">
        <v>253</v>
      </c>
      <c r="E2533" t="s">
        <v>275</v>
      </c>
      <c r="F2533" t="s">
        <v>234</v>
      </c>
      <c r="G2533" t="s">
        <v>276</v>
      </c>
      <c r="H2533" t="s">
        <v>277</v>
      </c>
      <c r="I2533" t="s">
        <v>278</v>
      </c>
      <c r="J2533" t="s">
        <v>278</v>
      </c>
      <c r="K2533" t="s">
        <v>276</v>
      </c>
      <c r="L2533" t="s">
        <v>324</v>
      </c>
      <c r="M2533" t="s">
        <v>324</v>
      </c>
      <c r="N2533">
        <v>4.5192154001000002</v>
      </c>
      <c r="O2533">
        <f>IF(AND(COUNTIF(L2533:M2533, "BASE"),COUNTIF(L2533:M2533, "TAXONOMIC")),1,0)</f>
        <v>0</v>
      </c>
      <c r="P2533">
        <f>IF(AND(COUNTIF(L2533:M2533, "BASE"),COUNTIF(L2533:M2533, "THEMATIC")),1,0)</f>
        <v>0</v>
      </c>
      <c r="Q2533" t="s">
        <v>352</v>
      </c>
      <c r="R2533">
        <f>IF(AND(COUNTIF(L2533:M2533, "THEMATIC"),COUNTIF(L2533:M2533, "TAXONOMIC")),1,0)</f>
        <v>0</v>
      </c>
      <c r="S2533">
        <f>IF(COUNTIF(L2533:M2533, "UNRELATED"),1,0)</f>
        <v>1</v>
      </c>
    </row>
    <row r="2534" spans="1:19" x14ac:dyDescent="0.35">
      <c r="A2534">
        <v>3990</v>
      </c>
      <c r="B2534">
        <v>2</v>
      </c>
      <c r="C2534">
        <v>55</v>
      </c>
      <c r="D2534" t="s">
        <v>126</v>
      </c>
      <c r="E2534" t="s">
        <v>127</v>
      </c>
      <c r="F2534" t="s">
        <v>12</v>
      </c>
      <c r="G2534" t="s">
        <v>128</v>
      </c>
      <c r="H2534" t="s">
        <v>129</v>
      </c>
      <c r="I2534" t="s">
        <v>130</v>
      </c>
      <c r="J2534" t="s">
        <v>12</v>
      </c>
      <c r="K2534" t="s">
        <v>126</v>
      </c>
      <c r="L2534" t="s">
        <v>7</v>
      </c>
      <c r="M2534" t="s">
        <v>6</v>
      </c>
      <c r="N2534">
        <v>36.856794433899999</v>
      </c>
      <c r="O2534">
        <f>IF(AND(COUNTIF(L2534:M2534, "BASE"),COUNTIF(L2534:M2534, "TAXONOMIC")),1,0)</f>
        <v>0</v>
      </c>
      <c r="P2534">
        <f>IF(AND(COUNTIF(L2534:M2534, "BASE"),COUNTIF(L2534:M2534, "THEMATIC")),1,0)</f>
        <v>1</v>
      </c>
      <c r="Q2534" t="s">
        <v>353</v>
      </c>
      <c r="R2534">
        <f>IF(AND(COUNTIF(L2534:M2534, "THEMATIC"),COUNTIF(L2534:M2534, "TAXONOMIC")),1,0)</f>
        <v>0</v>
      </c>
      <c r="S2534">
        <f>IF(COUNTIF(L2534:M2534, "UNRELATED"),1,0)</f>
        <v>0</v>
      </c>
    </row>
    <row r="2535" spans="1:19" x14ac:dyDescent="0.35">
      <c r="A2535">
        <v>3990</v>
      </c>
      <c r="B2535">
        <v>2</v>
      </c>
      <c r="C2535">
        <v>56</v>
      </c>
      <c r="D2535" t="s">
        <v>142</v>
      </c>
      <c r="E2535" t="s">
        <v>45</v>
      </c>
      <c r="F2535" t="s">
        <v>143</v>
      </c>
      <c r="G2535" t="s">
        <v>144</v>
      </c>
      <c r="H2535" t="s">
        <v>51</v>
      </c>
      <c r="I2535" t="s">
        <v>145</v>
      </c>
      <c r="J2535" t="s">
        <v>51</v>
      </c>
      <c r="K2535" t="s">
        <v>144</v>
      </c>
      <c r="L2535" t="s">
        <v>324</v>
      </c>
      <c r="M2535" t="s">
        <v>324</v>
      </c>
      <c r="N2535">
        <v>10.0056837406</v>
      </c>
      <c r="O2535">
        <f>IF(AND(COUNTIF(L2535:M2535, "BASE"),COUNTIF(L2535:M2535, "TAXONOMIC")),1,0)</f>
        <v>0</v>
      </c>
      <c r="P2535">
        <f>IF(AND(COUNTIF(L2535:M2535, "BASE"),COUNTIF(L2535:M2535, "THEMATIC")),1,0)</f>
        <v>0</v>
      </c>
      <c r="Q2535" t="s">
        <v>352</v>
      </c>
      <c r="R2535">
        <f>IF(AND(COUNTIF(L2535:M2535, "THEMATIC"),COUNTIF(L2535:M2535, "TAXONOMIC")),1,0)</f>
        <v>0</v>
      </c>
      <c r="S2535">
        <f>IF(COUNTIF(L2535:M2535, "UNRELATED"),1,0)</f>
        <v>1</v>
      </c>
    </row>
    <row r="2536" spans="1:19" x14ac:dyDescent="0.35">
      <c r="A2536">
        <v>3990</v>
      </c>
      <c r="B2536">
        <v>2</v>
      </c>
      <c r="C2536">
        <v>57</v>
      </c>
      <c r="D2536" t="s">
        <v>33</v>
      </c>
      <c r="E2536" t="s">
        <v>34</v>
      </c>
      <c r="F2536" t="s">
        <v>35</v>
      </c>
      <c r="G2536" t="s">
        <v>36</v>
      </c>
      <c r="H2536" t="s">
        <v>37</v>
      </c>
      <c r="I2536" t="s">
        <v>38</v>
      </c>
      <c r="J2536" t="s">
        <v>37</v>
      </c>
      <c r="K2536" t="s">
        <v>38</v>
      </c>
      <c r="L2536" t="s">
        <v>324</v>
      </c>
      <c r="M2536" t="s">
        <v>324</v>
      </c>
      <c r="N2536">
        <v>7.2374514410000002</v>
      </c>
      <c r="O2536">
        <f>IF(AND(COUNTIF(L2536:M2536, "BASE"),COUNTIF(L2536:M2536, "TAXONOMIC")),1,0)</f>
        <v>0</v>
      </c>
      <c r="P2536">
        <f>IF(AND(COUNTIF(L2536:M2536, "BASE"),COUNTIF(L2536:M2536, "THEMATIC")),1,0)</f>
        <v>0</v>
      </c>
      <c r="Q2536" t="s">
        <v>352</v>
      </c>
      <c r="R2536">
        <f>IF(AND(COUNTIF(L2536:M2536, "THEMATIC"),COUNTIF(L2536:M2536, "TAXONOMIC")),1,0)</f>
        <v>0</v>
      </c>
      <c r="S2536">
        <f>IF(COUNTIF(L2536:M2536, "UNRELATED"),1,0)</f>
        <v>1</v>
      </c>
    </row>
    <row r="2537" spans="1:19" x14ac:dyDescent="0.35">
      <c r="A2537">
        <v>3990</v>
      </c>
      <c r="B2537">
        <v>2</v>
      </c>
      <c r="C2537">
        <v>58</v>
      </c>
      <c r="D2537" t="s">
        <v>238</v>
      </c>
      <c r="E2537" t="s">
        <v>239</v>
      </c>
      <c r="F2537" t="s">
        <v>240</v>
      </c>
      <c r="G2537" t="s">
        <v>241</v>
      </c>
      <c r="H2537" t="s">
        <v>242</v>
      </c>
      <c r="I2537" t="s">
        <v>243</v>
      </c>
      <c r="J2537" t="s">
        <v>240</v>
      </c>
      <c r="K2537" t="s">
        <v>239</v>
      </c>
      <c r="L2537" t="s">
        <v>7</v>
      </c>
      <c r="M2537" t="s">
        <v>14</v>
      </c>
      <c r="N2537">
        <v>25.464633877400001</v>
      </c>
      <c r="O2537">
        <f>IF(AND(COUNTIF(L2537:M2537, "BASE"),COUNTIF(L2537:M2537, "TAXONOMIC")),1,0)</f>
        <v>0</v>
      </c>
      <c r="P2537">
        <f>IF(AND(COUNTIF(L2537:M2537, "BASE"),COUNTIF(L2537:M2537, "THEMATIC")),1,0)</f>
        <v>0</v>
      </c>
      <c r="Q2537" t="s">
        <v>352</v>
      </c>
      <c r="R2537">
        <f>IF(AND(COUNTIF(L2537:M2537, "THEMATIC"),COUNTIF(L2537:M2537, "TAXONOMIC")),1,0)</f>
        <v>1</v>
      </c>
      <c r="S2537">
        <f>IF(COUNTIF(L2537:M2537, "UNRELATED"),1,0)</f>
        <v>0</v>
      </c>
    </row>
    <row r="2538" spans="1:19" x14ac:dyDescent="0.35">
      <c r="A2538">
        <v>3990</v>
      </c>
      <c r="B2538">
        <v>2</v>
      </c>
      <c r="C2538">
        <v>59</v>
      </c>
      <c r="D2538" t="s">
        <v>260</v>
      </c>
      <c r="E2538" t="s">
        <v>261</v>
      </c>
      <c r="F2538" t="s">
        <v>145</v>
      </c>
      <c r="G2538" t="s">
        <v>262</v>
      </c>
      <c r="H2538" t="s">
        <v>263</v>
      </c>
      <c r="I2538" t="s">
        <v>264</v>
      </c>
      <c r="J2538" t="s">
        <v>260</v>
      </c>
      <c r="K2538" t="s">
        <v>145</v>
      </c>
      <c r="L2538" t="s">
        <v>6</v>
      </c>
      <c r="M2538" t="s">
        <v>7</v>
      </c>
      <c r="N2538">
        <v>33.688625831300001</v>
      </c>
      <c r="O2538">
        <f>IF(AND(COUNTIF(L2538:M2538, "BASE"),COUNTIF(L2538:M2538, "TAXONOMIC")),1,0)</f>
        <v>0</v>
      </c>
      <c r="P2538">
        <f>IF(AND(COUNTIF(L2538:M2538, "BASE"),COUNTIF(L2538:M2538, "THEMATIC")),1,0)</f>
        <v>1</v>
      </c>
      <c r="Q2538" t="s">
        <v>353</v>
      </c>
      <c r="R2538">
        <f>IF(AND(COUNTIF(L2538:M2538, "THEMATIC"),COUNTIF(L2538:M2538, "TAXONOMIC")),1,0)</f>
        <v>0</v>
      </c>
      <c r="S2538">
        <f>IF(COUNTIF(L2538:M2538, "UNRELATED"),1,0)</f>
        <v>0</v>
      </c>
    </row>
    <row r="2539" spans="1:19" x14ac:dyDescent="0.35">
      <c r="A2539">
        <v>3992</v>
      </c>
      <c r="B2539">
        <v>2</v>
      </c>
      <c r="C2539">
        <v>1</v>
      </c>
      <c r="D2539" t="s">
        <v>307</v>
      </c>
      <c r="E2539" t="s">
        <v>308</v>
      </c>
      <c r="F2539" t="s">
        <v>309</v>
      </c>
      <c r="G2539" t="s">
        <v>310</v>
      </c>
      <c r="H2539" t="s">
        <v>311</v>
      </c>
      <c r="I2539" t="s">
        <v>312</v>
      </c>
      <c r="J2539" t="s">
        <v>308</v>
      </c>
      <c r="K2539" t="s">
        <v>307</v>
      </c>
      <c r="L2539" t="s">
        <v>14</v>
      </c>
      <c r="M2539" t="s">
        <v>6</v>
      </c>
      <c r="N2539">
        <v>12.2696485999</v>
      </c>
      <c r="O2539">
        <f>IF(AND(COUNTIF(L2539:M2539, "BASE"),COUNTIF(L2539:M2539, "TAXONOMIC")),1,0)</f>
        <v>1</v>
      </c>
      <c r="P2539">
        <f>IF(AND(COUNTIF(L2539:M2539, "BASE"),COUNTIF(L2539:M2539, "THEMATIC")),1,0)</f>
        <v>0</v>
      </c>
      <c r="Q2539" t="s">
        <v>354</v>
      </c>
      <c r="R2539">
        <f>IF(AND(COUNTIF(L2539:M2539, "THEMATIC"),COUNTIF(L2539:M2539, "TAXONOMIC")),1,0)</f>
        <v>0</v>
      </c>
      <c r="S2539">
        <f>IF(COUNTIF(L2539:M2539, "UNRELATED"),1,0)</f>
        <v>0</v>
      </c>
    </row>
    <row r="2540" spans="1:19" x14ac:dyDescent="0.35">
      <c r="A2540">
        <v>3992</v>
      </c>
      <c r="B2540">
        <v>2</v>
      </c>
      <c r="C2540">
        <v>2</v>
      </c>
      <c r="D2540" t="s">
        <v>255</v>
      </c>
      <c r="E2540" t="s">
        <v>256</v>
      </c>
      <c r="F2540" t="s">
        <v>175</v>
      </c>
      <c r="G2540" t="s">
        <v>257</v>
      </c>
      <c r="H2540" t="s">
        <v>258</v>
      </c>
      <c r="I2540" t="s">
        <v>259</v>
      </c>
      <c r="J2540" t="s">
        <v>175</v>
      </c>
      <c r="K2540" t="s">
        <v>255</v>
      </c>
      <c r="L2540" t="s">
        <v>7</v>
      </c>
      <c r="M2540" t="s">
        <v>6</v>
      </c>
      <c r="N2540">
        <v>8.9901600570899998</v>
      </c>
      <c r="O2540">
        <f>IF(AND(COUNTIF(L2540:M2540, "BASE"),COUNTIF(L2540:M2540, "TAXONOMIC")),1,0)</f>
        <v>0</v>
      </c>
      <c r="P2540">
        <f>IF(AND(COUNTIF(L2540:M2540, "BASE"),COUNTIF(L2540:M2540, "THEMATIC")),1,0)</f>
        <v>1</v>
      </c>
      <c r="Q2540" t="s">
        <v>353</v>
      </c>
      <c r="R2540">
        <f>IF(AND(COUNTIF(L2540:M2540, "THEMATIC"),COUNTIF(L2540:M2540, "TAXONOMIC")),1,0)</f>
        <v>0</v>
      </c>
      <c r="S2540">
        <f>IF(COUNTIF(L2540:M2540, "UNRELATED"),1,0)</f>
        <v>0</v>
      </c>
    </row>
    <row r="2541" spans="1:19" x14ac:dyDescent="0.35">
      <c r="A2541">
        <v>3992</v>
      </c>
      <c r="B2541">
        <v>2</v>
      </c>
      <c r="C2541">
        <v>3</v>
      </c>
      <c r="D2541" t="s">
        <v>33</v>
      </c>
      <c r="E2541" t="s">
        <v>34</v>
      </c>
      <c r="F2541" t="s">
        <v>35</v>
      </c>
      <c r="G2541" t="s">
        <v>36</v>
      </c>
      <c r="H2541" t="s">
        <v>37</v>
      </c>
      <c r="I2541" t="s">
        <v>38</v>
      </c>
      <c r="J2541" t="s">
        <v>34</v>
      </c>
      <c r="K2541" t="s">
        <v>38</v>
      </c>
      <c r="L2541" t="s">
        <v>14</v>
      </c>
      <c r="M2541" t="s">
        <v>324</v>
      </c>
      <c r="N2541">
        <v>5.9426077269000004</v>
      </c>
      <c r="O2541">
        <f>IF(AND(COUNTIF(L2541:M2541, "BASE"),COUNTIF(L2541:M2541, "TAXONOMIC")),1,0)</f>
        <v>0</v>
      </c>
      <c r="P2541">
        <f>IF(AND(COUNTIF(L2541:M2541, "BASE"),COUNTIF(L2541:M2541, "THEMATIC")),1,0)</f>
        <v>0</v>
      </c>
      <c r="Q2541" t="s">
        <v>352</v>
      </c>
      <c r="R2541">
        <f>IF(AND(COUNTIF(L2541:M2541, "THEMATIC"),COUNTIF(L2541:M2541, "TAXONOMIC")),1,0)</f>
        <v>0</v>
      </c>
      <c r="S2541">
        <f>IF(COUNTIF(L2541:M2541, "UNRELATED"),1,0)</f>
        <v>1</v>
      </c>
    </row>
    <row r="2542" spans="1:19" x14ac:dyDescent="0.35">
      <c r="A2542">
        <v>3992</v>
      </c>
      <c r="B2542">
        <v>2</v>
      </c>
      <c r="C2542">
        <v>4</v>
      </c>
      <c r="D2542" t="s">
        <v>197</v>
      </c>
      <c r="E2542" t="s">
        <v>198</v>
      </c>
      <c r="F2542" t="s">
        <v>199</v>
      </c>
      <c r="G2542" t="s">
        <v>200</v>
      </c>
      <c r="H2542" t="s">
        <v>201</v>
      </c>
      <c r="I2542" t="s">
        <v>202</v>
      </c>
      <c r="J2542" t="s">
        <v>198</v>
      </c>
      <c r="K2542" t="s">
        <v>197</v>
      </c>
      <c r="L2542" t="s">
        <v>14</v>
      </c>
      <c r="M2542" t="s">
        <v>6</v>
      </c>
      <c r="N2542">
        <v>10.047927427799999</v>
      </c>
      <c r="O2542">
        <f>IF(AND(COUNTIF(L2542:M2542, "BASE"),COUNTIF(L2542:M2542, "TAXONOMIC")),1,0)</f>
        <v>1</v>
      </c>
      <c r="P2542">
        <f>IF(AND(COUNTIF(L2542:M2542, "BASE"),COUNTIF(L2542:M2542, "THEMATIC")),1,0)</f>
        <v>0</v>
      </c>
      <c r="Q2542" t="s">
        <v>354</v>
      </c>
      <c r="R2542">
        <f>IF(AND(COUNTIF(L2542:M2542, "THEMATIC"),COUNTIF(L2542:M2542, "TAXONOMIC")),1,0)</f>
        <v>0</v>
      </c>
      <c r="S2542">
        <f>IF(COUNTIF(L2542:M2542, "UNRELATED"),1,0)</f>
        <v>0</v>
      </c>
    </row>
    <row r="2543" spans="1:19" x14ac:dyDescent="0.35">
      <c r="A2543">
        <v>3992</v>
      </c>
      <c r="B2543">
        <v>2</v>
      </c>
      <c r="C2543">
        <v>5</v>
      </c>
      <c r="D2543" t="s">
        <v>97</v>
      </c>
      <c r="E2543" t="s">
        <v>98</v>
      </c>
      <c r="F2543" t="s">
        <v>99</v>
      </c>
      <c r="G2543" t="s">
        <v>100</v>
      </c>
      <c r="H2543" t="s">
        <v>101</v>
      </c>
      <c r="I2543" t="s">
        <v>102</v>
      </c>
      <c r="J2543" t="s">
        <v>98</v>
      </c>
      <c r="K2543" t="s">
        <v>97</v>
      </c>
      <c r="L2543" t="s">
        <v>14</v>
      </c>
      <c r="M2543" t="s">
        <v>6</v>
      </c>
      <c r="N2543">
        <v>7.5787145770200004</v>
      </c>
      <c r="O2543">
        <f>IF(AND(COUNTIF(L2543:M2543, "BASE"),COUNTIF(L2543:M2543, "TAXONOMIC")),1,0)</f>
        <v>1</v>
      </c>
      <c r="P2543">
        <f>IF(AND(COUNTIF(L2543:M2543, "BASE"),COUNTIF(L2543:M2543, "THEMATIC")),1,0)</f>
        <v>0</v>
      </c>
      <c r="Q2543" t="s">
        <v>354</v>
      </c>
      <c r="R2543">
        <f>IF(AND(COUNTIF(L2543:M2543, "THEMATIC"),COUNTIF(L2543:M2543, "TAXONOMIC")),1,0)</f>
        <v>0</v>
      </c>
      <c r="S2543">
        <f>IF(COUNTIF(L2543:M2543, "UNRELATED"),1,0)</f>
        <v>0</v>
      </c>
    </row>
    <row r="2544" spans="1:19" x14ac:dyDescent="0.35">
      <c r="A2544">
        <v>3992</v>
      </c>
      <c r="B2544">
        <v>2</v>
      </c>
      <c r="C2544">
        <v>6</v>
      </c>
      <c r="D2544" t="s">
        <v>103</v>
      </c>
      <c r="E2544" t="s">
        <v>104</v>
      </c>
      <c r="F2544" t="s">
        <v>105</v>
      </c>
      <c r="G2544" t="s">
        <v>106</v>
      </c>
      <c r="H2544" t="s">
        <v>107</v>
      </c>
      <c r="I2544" t="s">
        <v>108</v>
      </c>
      <c r="J2544" t="s">
        <v>104</v>
      </c>
      <c r="K2544" t="s">
        <v>103</v>
      </c>
      <c r="L2544" t="s">
        <v>14</v>
      </c>
      <c r="M2544" t="s">
        <v>6</v>
      </c>
      <c r="N2544">
        <v>6.5906908880000001</v>
      </c>
      <c r="O2544">
        <f>IF(AND(COUNTIF(L2544:M2544, "BASE"),COUNTIF(L2544:M2544, "TAXONOMIC")),1,0)</f>
        <v>1</v>
      </c>
      <c r="P2544">
        <f>IF(AND(COUNTIF(L2544:M2544, "BASE"),COUNTIF(L2544:M2544, "THEMATIC")),1,0)</f>
        <v>0</v>
      </c>
      <c r="Q2544" t="s">
        <v>354</v>
      </c>
      <c r="R2544">
        <f>IF(AND(COUNTIF(L2544:M2544, "THEMATIC"),COUNTIF(L2544:M2544, "TAXONOMIC")),1,0)</f>
        <v>0</v>
      </c>
      <c r="S2544">
        <f>IF(COUNTIF(L2544:M2544, "UNRELATED"),1,0)</f>
        <v>0</v>
      </c>
    </row>
    <row r="2545" spans="1:19" x14ac:dyDescent="0.35">
      <c r="A2545">
        <v>3992</v>
      </c>
      <c r="B2545">
        <v>2</v>
      </c>
      <c r="C2545">
        <v>7</v>
      </c>
      <c r="D2545" t="s">
        <v>220</v>
      </c>
      <c r="E2545" t="s">
        <v>221</v>
      </c>
      <c r="F2545" t="s">
        <v>222</v>
      </c>
      <c r="G2545" t="s">
        <v>223</v>
      </c>
      <c r="H2545" t="s">
        <v>224</v>
      </c>
      <c r="I2545" t="s">
        <v>225</v>
      </c>
      <c r="J2545" t="s">
        <v>221</v>
      </c>
      <c r="K2545" t="s">
        <v>220</v>
      </c>
      <c r="L2545" t="s">
        <v>14</v>
      </c>
      <c r="M2545" t="s">
        <v>6</v>
      </c>
      <c r="N2545">
        <v>6.8288948419500004</v>
      </c>
      <c r="O2545">
        <f>IF(AND(COUNTIF(L2545:M2545, "BASE"),COUNTIF(L2545:M2545, "TAXONOMIC")),1,0)</f>
        <v>1</v>
      </c>
      <c r="P2545">
        <f>IF(AND(COUNTIF(L2545:M2545, "BASE"),COUNTIF(L2545:M2545, "THEMATIC")),1,0)</f>
        <v>0</v>
      </c>
      <c r="Q2545" t="s">
        <v>354</v>
      </c>
      <c r="R2545">
        <f>IF(AND(COUNTIF(L2545:M2545, "THEMATIC"),COUNTIF(L2545:M2545, "TAXONOMIC")),1,0)</f>
        <v>0</v>
      </c>
      <c r="S2545">
        <f>IF(COUNTIF(L2545:M2545, "UNRELATED"),1,0)</f>
        <v>0</v>
      </c>
    </row>
    <row r="2546" spans="1:19" x14ac:dyDescent="0.35">
      <c r="A2546">
        <v>3992</v>
      </c>
      <c r="B2546">
        <v>2</v>
      </c>
      <c r="C2546">
        <v>8</v>
      </c>
      <c r="D2546" t="s">
        <v>208</v>
      </c>
      <c r="E2546" t="s">
        <v>209</v>
      </c>
      <c r="F2546" t="s">
        <v>210</v>
      </c>
      <c r="G2546" t="s">
        <v>211</v>
      </c>
      <c r="H2546" t="s">
        <v>212</v>
      </c>
      <c r="I2546" t="s">
        <v>213</v>
      </c>
      <c r="J2546" t="s">
        <v>208</v>
      </c>
      <c r="K2546" t="s">
        <v>209</v>
      </c>
      <c r="L2546" t="s">
        <v>6</v>
      </c>
      <c r="M2546" t="s">
        <v>14</v>
      </c>
      <c r="N2546">
        <v>4.7966652386800002</v>
      </c>
      <c r="O2546">
        <f>IF(AND(COUNTIF(L2546:M2546, "BASE"),COUNTIF(L2546:M2546, "TAXONOMIC")),1,0)</f>
        <v>1</v>
      </c>
      <c r="P2546">
        <f>IF(AND(COUNTIF(L2546:M2546, "BASE"),COUNTIF(L2546:M2546, "THEMATIC")),1,0)</f>
        <v>0</v>
      </c>
      <c r="Q2546" t="s">
        <v>354</v>
      </c>
      <c r="R2546">
        <f>IF(AND(COUNTIF(L2546:M2546, "THEMATIC"),COUNTIF(L2546:M2546, "TAXONOMIC")),1,0)</f>
        <v>0</v>
      </c>
      <c r="S2546">
        <f>IF(COUNTIF(L2546:M2546, "UNRELATED"),1,0)</f>
        <v>0</v>
      </c>
    </row>
    <row r="2547" spans="1:19" x14ac:dyDescent="0.35">
      <c r="A2547">
        <v>3992</v>
      </c>
      <c r="B2547">
        <v>2</v>
      </c>
      <c r="C2547">
        <v>9</v>
      </c>
      <c r="D2547" t="s">
        <v>175</v>
      </c>
      <c r="E2547" t="s">
        <v>176</v>
      </c>
      <c r="F2547" t="s">
        <v>177</v>
      </c>
      <c r="G2547" t="s">
        <v>178</v>
      </c>
      <c r="H2547" t="s">
        <v>179</v>
      </c>
      <c r="I2547" t="s">
        <v>180</v>
      </c>
      <c r="J2547" t="s">
        <v>175</v>
      </c>
      <c r="K2547" t="s">
        <v>176</v>
      </c>
      <c r="L2547" t="s">
        <v>6</v>
      </c>
      <c r="M2547" t="s">
        <v>14</v>
      </c>
      <c r="N2547">
        <v>10.762007266299999</v>
      </c>
      <c r="O2547">
        <f>IF(AND(COUNTIF(L2547:M2547, "BASE"),COUNTIF(L2547:M2547, "TAXONOMIC")),1,0)</f>
        <v>1</v>
      </c>
      <c r="P2547">
        <f>IF(AND(COUNTIF(L2547:M2547, "BASE"),COUNTIF(L2547:M2547, "THEMATIC")),1,0)</f>
        <v>0</v>
      </c>
      <c r="Q2547" t="s">
        <v>354</v>
      </c>
      <c r="R2547">
        <f>IF(AND(COUNTIF(L2547:M2547, "THEMATIC"),COUNTIF(L2547:M2547, "TAXONOMIC")),1,0)</f>
        <v>0</v>
      </c>
      <c r="S2547">
        <f>IF(COUNTIF(L2547:M2547, "UNRELATED"),1,0)</f>
        <v>0</v>
      </c>
    </row>
    <row r="2548" spans="1:19" x14ac:dyDescent="0.35">
      <c r="A2548">
        <v>3992</v>
      </c>
      <c r="B2548">
        <v>2</v>
      </c>
      <c r="C2548">
        <v>10</v>
      </c>
      <c r="D2548" t="s">
        <v>299</v>
      </c>
      <c r="E2548" t="s">
        <v>206</v>
      </c>
      <c r="F2548" t="s">
        <v>300</v>
      </c>
      <c r="G2548" t="s">
        <v>301</v>
      </c>
      <c r="H2548" t="s">
        <v>302</v>
      </c>
      <c r="I2548" t="s">
        <v>303</v>
      </c>
      <c r="J2548" t="s">
        <v>299</v>
      </c>
      <c r="K2548" t="s">
        <v>300</v>
      </c>
      <c r="L2548" t="s">
        <v>6</v>
      </c>
      <c r="M2548" t="s">
        <v>7</v>
      </c>
      <c r="N2548">
        <v>7.1753908067500003</v>
      </c>
      <c r="O2548">
        <f>IF(AND(COUNTIF(L2548:M2548, "BASE"),COUNTIF(L2548:M2548, "TAXONOMIC")),1,0)</f>
        <v>0</v>
      </c>
      <c r="P2548">
        <f>IF(AND(COUNTIF(L2548:M2548, "BASE"),COUNTIF(L2548:M2548, "THEMATIC")),1,0)</f>
        <v>1</v>
      </c>
      <c r="Q2548" t="s">
        <v>353</v>
      </c>
      <c r="R2548">
        <f>IF(AND(COUNTIF(L2548:M2548, "THEMATIC"),COUNTIF(L2548:M2548, "TAXONOMIC")),1,0)</f>
        <v>0</v>
      </c>
      <c r="S2548">
        <f>IF(COUNTIF(L2548:M2548, "UNRELATED"),1,0)</f>
        <v>0</v>
      </c>
    </row>
    <row r="2549" spans="1:19" x14ac:dyDescent="0.35">
      <c r="A2549">
        <v>3992</v>
      </c>
      <c r="B2549">
        <v>2</v>
      </c>
      <c r="C2549">
        <v>11</v>
      </c>
      <c r="D2549" t="s">
        <v>126</v>
      </c>
      <c r="E2549" t="s">
        <v>127</v>
      </c>
      <c r="F2549" t="s">
        <v>12</v>
      </c>
      <c r="G2549" t="s">
        <v>128</v>
      </c>
      <c r="H2549" t="s">
        <v>129</v>
      </c>
      <c r="I2549" t="s">
        <v>130</v>
      </c>
      <c r="J2549" t="s">
        <v>12</v>
      </c>
      <c r="K2549" t="s">
        <v>126</v>
      </c>
      <c r="L2549" t="s">
        <v>7</v>
      </c>
      <c r="M2549" t="s">
        <v>6</v>
      </c>
      <c r="N2549">
        <v>13.017736859399999</v>
      </c>
      <c r="O2549">
        <f>IF(AND(COUNTIF(L2549:M2549, "BASE"),COUNTIF(L2549:M2549, "TAXONOMIC")),1,0)</f>
        <v>0</v>
      </c>
      <c r="P2549">
        <f>IF(AND(COUNTIF(L2549:M2549, "BASE"),COUNTIF(L2549:M2549, "THEMATIC")),1,0)</f>
        <v>1</v>
      </c>
      <c r="Q2549" t="s">
        <v>353</v>
      </c>
      <c r="R2549">
        <f>IF(AND(COUNTIF(L2549:M2549, "THEMATIC"),COUNTIF(L2549:M2549, "TAXONOMIC")),1,0)</f>
        <v>0</v>
      </c>
      <c r="S2549">
        <f>IF(COUNTIF(L2549:M2549, "UNRELATED"),1,0)</f>
        <v>0</v>
      </c>
    </row>
    <row r="2550" spans="1:19" x14ac:dyDescent="0.35">
      <c r="A2550">
        <v>3992</v>
      </c>
      <c r="B2550">
        <v>2</v>
      </c>
      <c r="C2550">
        <v>12</v>
      </c>
      <c r="D2550" t="s">
        <v>351</v>
      </c>
      <c r="E2550" t="s">
        <v>304</v>
      </c>
      <c r="F2550" t="s">
        <v>81</v>
      </c>
      <c r="G2550" t="s">
        <v>249</v>
      </c>
      <c r="H2550" t="s">
        <v>305</v>
      </c>
      <c r="I2550" t="s">
        <v>306</v>
      </c>
      <c r="J2550" t="s">
        <v>304</v>
      </c>
      <c r="K2550" t="s">
        <v>175</v>
      </c>
      <c r="L2550" t="s">
        <v>14</v>
      </c>
      <c r="M2550" t="s">
        <v>6</v>
      </c>
      <c r="N2550">
        <v>5.4576950657600003</v>
      </c>
      <c r="O2550">
        <f>IF(AND(COUNTIF(L2550:M2550, "BASE"),COUNTIF(L2550:M2550, "TAXONOMIC")),1,0)</f>
        <v>1</v>
      </c>
      <c r="P2550">
        <f>IF(AND(COUNTIF(L2550:M2550, "BASE"),COUNTIF(L2550:M2550, "THEMATIC")),1,0)</f>
        <v>0</v>
      </c>
      <c r="Q2550" t="s">
        <v>354</v>
      </c>
      <c r="R2550">
        <f>IF(AND(COUNTIF(L2550:M2550, "THEMATIC"),COUNTIF(L2550:M2550, "TAXONOMIC")),1,0)</f>
        <v>0</v>
      </c>
      <c r="S2550">
        <f>IF(COUNTIF(L2550:M2550, "UNRELATED"),1,0)</f>
        <v>0</v>
      </c>
    </row>
    <row r="2551" spans="1:19" x14ac:dyDescent="0.35">
      <c r="A2551">
        <v>3992</v>
      </c>
      <c r="B2551">
        <v>2</v>
      </c>
      <c r="C2551">
        <v>13</v>
      </c>
      <c r="D2551" t="s">
        <v>115</v>
      </c>
      <c r="E2551" t="s">
        <v>116</v>
      </c>
      <c r="F2551" t="s">
        <v>106</v>
      </c>
      <c r="G2551" t="s">
        <v>117</v>
      </c>
      <c r="H2551" t="s">
        <v>118</v>
      </c>
      <c r="I2551" t="s">
        <v>119</v>
      </c>
      <c r="J2551" t="s">
        <v>115</v>
      </c>
      <c r="K2551" t="s">
        <v>116</v>
      </c>
      <c r="L2551" t="s">
        <v>6</v>
      </c>
      <c r="M2551" t="s">
        <v>14</v>
      </c>
      <c r="N2551">
        <v>5.1041619626300001</v>
      </c>
      <c r="O2551">
        <f>IF(AND(COUNTIF(L2551:M2551, "BASE"),COUNTIF(L2551:M2551, "TAXONOMIC")),1,0)</f>
        <v>1</v>
      </c>
      <c r="P2551">
        <f>IF(AND(COUNTIF(L2551:M2551, "BASE"),COUNTIF(L2551:M2551, "THEMATIC")),1,0)</f>
        <v>0</v>
      </c>
      <c r="Q2551" t="s">
        <v>354</v>
      </c>
      <c r="R2551">
        <f>IF(AND(COUNTIF(L2551:M2551, "THEMATIC"),COUNTIF(L2551:M2551, "TAXONOMIC")),1,0)</f>
        <v>0</v>
      </c>
      <c r="S2551">
        <f>IF(COUNTIF(L2551:M2551, "UNRELATED"),1,0)</f>
        <v>0</v>
      </c>
    </row>
    <row r="2552" spans="1:19" x14ac:dyDescent="0.35">
      <c r="A2552">
        <v>3992</v>
      </c>
      <c r="B2552">
        <v>2</v>
      </c>
      <c r="C2552">
        <v>14</v>
      </c>
      <c r="D2552" t="s">
        <v>3</v>
      </c>
      <c r="E2552" t="s">
        <v>203</v>
      </c>
      <c r="F2552" t="s">
        <v>204</v>
      </c>
      <c r="G2552" t="s">
        <v>205</v>
      </c>
      <c r="H2552" t="s">
        <v>206</v>
      </c>
      <c r="I2552" t="s">
        <v>207</v>
      </c>
      <c r="J2552" t="s">
        <v>203</v>
      </c>
      <c r="K2552" t="s">
        <v>3</v>
      </c>
      <c r="L2552" t="s">
        <v>14</v>
      </c>
      <c r="M2552" t="s">
        <v>6</v>
      </c>
      <c r="N2552">
        <v>15.0868627727</v>
      </c>
      <c r="O2552">
        <f>IF(AND(COUNTIF(L2552:M2552, "BASE"),COUNTIF(L2552:M2552, "TAXONOMIC")),1,0)</f>
        <v>1</v>
      </c>
      <c r="P2552">
        <f>IF(AND(COUNTIF(L2552:M2552, "BASE"),COUNTIF(L2552:M2552, "THEMATIC")),1,0)</f>
        <v>0</v>
      </c>
      <c r="Q2552" t="s">
        <v>354</v>
      </c>
      <c r="R2552">
        <f>IF(AND(COUNTIF(L2552:M2552, "THEMATIC"),COUNTIF(L2552:M2552, "TAXONOMIC")),1,0)</f>
        <v>0</v>
      </c>
      <c r="S2552">
        <f>IF(COUNTIF(L2552:M2552, "UNRELATED"),1,0)</f>
        <v>0</v>
      </c>
    </row>
    <row r="2553" spans="1:19" x14ac:dyDescent="0.35">
      <c r="A2553">
        <v>3992</v>
      </c>
      <c r="B2553">
        <v>2</v>
      </c>
      <c r="C2553">
        <v>15</v>
      </c>
      <c r="D2553" t="s">
        <v>63</v>
      </c>
      <c r="E2553" t="s">
        <v>64</v>
      </c>
      <c r="F2553" t="s">
        <v>65</v>
      </c>
      <c r="G2553" t="s">
        <v>66</v>
      </c>
      <c r="H2553" t="s">
        <v>67</v>
      </c>
      <c r="I2553" t="s">
        <v>68</v>
      </c>
      <c r="J2553" t="s">
        <v>64</v>
      </c>
      <c r="K2553" t="s">
        <v>63</v>
      </c>
      <c r="L2553" t="s">
        <v>14</v>
      </c>
      <c r="M2553" t="s">
        <v>6</v>
      </c>
      <c r="N2553">
        <v>4.6637240420100001</v>
      </c>
      <c r="O2553">
        <f>IF(AND(COUNTIF(L2553:M2553, "BASE"),COUNTIF(L2553:M2553, "TAXONOMIC")),1,0)</f>
        <v>1</v>
      </c>
      <c r="P2553">
        <f>IF(AND(COUNTIF(L2553:M2553, "BASE"),COUNTIF(L2553:M2553, "THEMATIC")),1,0)</f>
        <v>0</v>
      </c>
      <c r="Q2553" t="s">
        <v>354</v>
      </c>
      <c r="R2553">
        <f>IF(AND(COUNTIF(L2553:M2553, "THEMATIC"),COUNTIF(L2553:M2553, "TAXONOMIC")),1,0)</f>
        <v>0</v>
      </c>
      <c r="S2553">
        <f>IF(COUNTIF(L2553:M2553, "UNRELATED"),1,0)</f>
        <v>0</v>
      </c>
    </row>
    <row r="2554" spans="1:19" x14ac:dyDescent="0.35">
      <c r="A2554">
        <v>3992</v>
      </c>
      <c r="B2554">
        <v>2</v>
      </c>
      <c r="C2554">
        <v>16</v>
      </c>
      <c r="D2554" t="s">
        <v>313</v>
      </c>
      <c r="E2554" t="s">
        <v>314</v>
      </c>
      <c r="F2554" t="s">
        <v>315</v>
      </c>
      <c r="G2554" t="s">
        <v>267</v>
      </c>
      <c r="H2554" t="s">
        <v>316</v>
      </c>
      <c r="I2554" t="s">
        <v>317</v>
      </c>
      <c r="J2554" t="s">
        <v>314</v>
      </c>
      <c r="K2554" t="s">
        <v>313</v>
      </c>
      <c r="L2554" t="s">
        <v>14</v>
      </c>
      <c r="M2554" t="s">
        <v>6</v>
      </c>
      <c r="N2554">
        <v>6.9757192905499998</v>
      </c>
      <c r="O2554">
        <f>IF(AND(COUNTIF(L2554:M2554, "BASE"),COUNTIF(L2554:M2554, "TAXONOMIC")),1,0)</f>
        <v>1</v>
      </c>
      <c r="P2554">
        <f>IF(AND(COUNTIF(L2554:M2554, "BASE"),COUNTIF(L2554:M2554, "THEMATIC")),1,0)</f>
        <v>0</v>
      </c>
      <c r="Q2554" t="s">
        <v>354</v>
      </c>
      <c r="R2554">
        <f>IF(AND(COUNTIF(L2554:M2554, "THEMATIC"),COUNTIF(L2554:M2554, "TAXONOMIC")),1,0)</f>
        <v>0</v>
      </c>
      <c r="S2554">
        <f>IF(COUNTIF(L2554:M2554, "UNRELATED"),1,0)</f>
        <v>0</v>
      </c>
    </row>
    <row r="2555" spans="1:19" x14ac:dyDescent="0.35">
      <c r="A2555">
        <v>3992</v>
      </c>
      <c r="B2555">
        <v>2</v>
      </c>
      <c r="C2555">
        <v>17</v>
      </c>
      <c r="D2555" t="s">
        <v>36</v>
      </c>
      <c r="E2555" t="s">
        <v>271</v>
      </c>
      <c r="F2555" t="s">
        <v>165</v>
      </c>
      <c r="G2555" t="s">
        <v>272</v>
      </c>
      <c r="H2555" t="s">
        <v>273</v>
      </c>
      <c r="I2555" t="s">
        <v>274</v>
      </c>
      <c r="J2555" t="s">
        <v>36</v>
      </c>
      <c r="K2555" t="s">
        <v>271</v>
      </c>
      <c r="L2555" t="s">
        <v>6</v>
      </c>
      <c r="M2555" t="s">
        <v>14</v>
      </c>
      <c r="N2555">
        <v>6.4588978283599996</v>
      </c>
      <c r="O2555">
        <f>IF(AND(COUNTIF(L2555:M2555, "BASE"),COUNTIF(L2555:M2555, "TAXONOMIC")),1,0)</f>
        <v>1</v>
      </c>
      <c r="P2555">
        <f>IF(AND(COUNTIF(L2555:M2555, "BASE"),COUNTIF(L2555:M2555, "THEMATIC")),1,0)</f>
        <v>0</v>
      </c>
      <c r="Q2555" t="s">
        <v>354</v>
      </c>
      <c r="R2555">
        <f>IF(AND(COUNTIF(L2555:M2555, "THEMATIC"),COUNTIF(L2555:M2555, "TAXONOMIC")),1,0)</f>
        <v>0</v>
      </c>
      <c r="S2555">
        <f>IF(COUNTIF(L2555:M2555, "UNRELATED"),1,0)</f>
        <v>0</v>
      </c>
    </row>
    <row r="2556" spans="1:19" x14ac:dyDescent="0.35">
      <c r="A2556">
        <v>3992</v>
      </c>
      <c r="B2556">
        <v>2</v>
      </c>
      <c r="C2556">
        <v>18</v>
      </c>
      <c r="D2556" t="s">
        <v>69</v>
      </c>
      <c r="E2556" t="s">
        <v>70</v>
      </c>
      <c r="F2556" t="s">
        <v>71</v>
      </c>
      <c r="G2556" t="s">
        <v>38</v>
      </c>
      <c r="H2556" t="s">
        <v>72</v>
      </c>
      <c r="I2556" t="s">
        <v>73</v>
      </c>
      <c r="J2556" t="s">
        <v>70</v>
      </c>
      <c r="K2556" t="s">
        <v>69</v>
      </c>
      <c r="L2556" t="s">
        <v>14</v>
      </c>
      <c r="M2556" t="s">
        <v>6</v>
      </c>
      <c r="N2556">
        <v>3.92047762219</v>
      </c>
      <c r="O2556">
        <f>IF(AND(COUNTIF(L2556:M2556, "BASE"),COUNTIF(L2556:M2556, "TAXONOMIC")),1,0)</f>
        <v>1</v>
      </c>
      <c r="P2556">
        <f>IF(AND(COUNTIF(L2556:M2556, "BASE"),COUNTIF(L2556:M2556, "THEMATIC")),1,0)</f>
        <v>0</v>
      </c>
      <c r="Q2556" t="s">
        <v>354</v>
      </c>
      <c r="R2556">
        <f>IF(AND(COUNTIF(L2556:M2556, "THEMATIC"),COUNTIF(L2556:M2556, "TAXONOMIC")),1,0)</f>
        <v>0</v>
      </c>
      <c r="S2556">
        <f>IF(COUNTIF(L2556:M2556, "UNRELATED"),1,0)</f>
        <v>0</v>
      </c>
    </row>
    <row r="2557" spans="1:19" x14ac:dyDescent="0.35">
      <c r="A2557">
        <v>3992</v>
      </c>
      <c r="B2557">
        <v>2</v>
      </c>
      <c r="C2557">
        <v>19</v>
      </c>
      <c r="D2557" t="s">
        <v>265</v>
      </c>
      <c r="E2557" t="s">
        <v>266</v>
      </c>
      <c r="F2557" t="s">
        <v>267</v>
      </c>
      <c r="G2557" t="s">
        <v>268</v>
      </c>
      <c r="H2557" t="s">
        <v>269</v>
      </c>
      <c r="I2557" t="s">
        <v>270</v>
      </c>
      <c r="J2557" t="s">
        <v>265</v>
      </c>
      <c r="K2557" t="s">
        <v>266</v>
      </c>
      <c r="L2557" t="s">
        <v>6</v>
      </c>
      <c r="M2557" t="s">
        <v>14</v>
      </c>
      <c r="N2557">
        <v>8.5667779932299997</v>
      </c>
      <c r="O2557">
        <f>IF(AND(COUNTIF(L2557:M2557, "BASE"),COUNTIF(L2557:M2557, "TAXONOMIC")),1,0)</f>
        <v>1</v>
      </c>
      <c r="P2557">
        <f>IF(AND(COUNTIF(L2557:M2557, "BASE"),COUNTIF(L2557:M2557, "THEMATIC")),1,0)</f>
        <v>0</v>
      </c>
      <c r="Q2557" t="s">
        <v>354</v>
      </c>
      <c r="R2557">
        <f>IF(AND(COUNTIF(L2557:M2557, "THEMATIC"),COUNTIF(L2557:M2557, "TAXONOMIC")),1,0)</f>
        <v>0</v>
      </c>
      <c r="S2557">
        <f>IF(COUNTIF(L2557:M2557, "UNRELATED"),1,0)</f>
        <v>0</v>
      </c>
    </row>
    <row r="2558" spans="1:19" x14ac:dyDescent="0.35">
      <c r="A2558">
        <v>3992</v>
      </c>
      <c r="B2558">
        <v>2</v>
      </c>
      <c r="C2558">
        <v>20</v>
      </c>
      <c r="D2558" t="s">
        <v>120</v>
      </c>
      <c r="E2558" t="s">
        <v>121</v>
      </c>
      <c r="F2558" t="s">
        <v>122</v>
      </c>
      <c r="G2558" t="s">
        <v>123</v>
      </c>
      <c r="H2558" t="s">
        <v>124</v>
      </c>
      <c r="I2558" t="s">
        <v>125</v>
      </c>
      <c r="J2558" t="s">
        <v>120</v>
      </c>
      <c r="K2558" t="s">
        <v>121</v>
      </c>
      <c r="L2558" t="s">
        <v>6</v>
      </c>
      <c r="M2558" t="s">
        <v>14</v>
      </c>
      <c r="N2558">
        <v>5.7006968276099999</v>
      </c>
      <c r="O2558">
        <f>IF(AND(COUNTIF(L2558:M2558, "BASE"),COUNTIF(L2558:M2558, "TAXONOMIC")),1,0)</f>
        <v>1</v>
      </c>
      <c r="P2558">
        <f>IF(AND(COUNTIF(L2558:M2558, "BASE"),COUNTIF(L2558:M2558, "THEMATIC")),1,0)</f>
        <v>0</v>
      </c>
      <c r="Q2558" t="s">
        <v>354</v>
      </c>
      <c r="R2558">
        <f>IF(AND(COUNTIF(L2558:M2558, "THEMATIC"),COUNTIF(L2558:M2558, "TAXONOMIC")),1,0)</f>
        <v>0</v>
      </c>
      <c r="S2558">
        <f>IF(COUNTIF(L2558:M2558, "UNRELATED"),1,0)</f>
        <v>0</v>
      </c>
    </row>
    <row r="2559" spans="1:19" x14ac:dyDescent="0.35">
      <c r="A2559">
        <v>3992</v>
      </c>
      <c r="B2559">
        <v>2</v>
      </c>
      <c r="C2559">
        <v>21</v>
      </c>
      <c r="D2559" t="s">
        <v>192</v>
      </c>
      <c r="E2559" t="s">
        <v>193</v>
      </c>
      <c r="F2559" t="s">
        <v>72</v>
      </c>
      <c r="G2559" t="s">
        <v>194</v>
      </c>
      <c r="H2559" t="s">
        <v>195</v>
      </c>
      <c r="I2559" t="s">
        <v>196</v>
      </c>
      <c r="J2559" t="s">
        <v>192</v>
      </c>
      <c r="K2559" t="s">
        <v>72</v>
      </c>
      <c r="L2559" t="s">
        <v>6</v>
      </c>
      <c r="M2559" t="s">
        <v>7</v>
      </c>
      <c r="N2559">
        <v>8.9441620819299992</v>
      </c>
      <c r="O2559">
        <f>IF(AND(COUNTIF(L2559:M2559, "BASE"),COUNTIF(L2559:M2559, "TAXONOMIC")),1,0)</f>
        <v>0</v>
      </c>
      <c r="P2559">
        <f>IF(AND(COUNTIF(L2559:M2559, "BASE"),COUNTIF(L2559:M2559, "THEMATIC")),1,0)</f>
        <v>1</v>
      </c>
      <c r="Q2559" t="s">
        <v>353</v>
      </c>
      <c r="R2559">
        <f>IF(AND(COUNTIF(L2559:M2559, "THEMATIC"),COUNTIF(L2559:M2559, "TAXONOMIC")),1,0)</f>
        <v>0</v>
      </c>
      <c r="S2559">
        <f>IF(COUNTIF(L2559:M2559, "UNRELATED"),1,0)</f>
        <v>0</v>
      </c>
    </row>
    <row r="2560" spans="1:19" x14ac:dyDescent="0.35">
      <c r="A2560">
        <v>3992</v>
      </c>
      <c r="B2560">
        <v>2</v>
      </c>
      <c r="C2560">
        <v>22</v>
      </c>
      <c r="D2560" t="s">
        <v>15</v>
      </c>
      <c r="E2560" t="s">
        <v>16</v>
      </c>
      <c r="F2560" t="s">
        <v>17</v>
      </c>
      <c r="G2560" t="s">
        <v>18</v>
      </c>
      <c r="H2560" t="s">
        <v>19</v>
      </c>
      <c r="I2560" t="s">
        <v>20</v>
      </c>
      <c r="J2560" t="s">
        <v>17</v>
      </c>
      <c r="K2560" t="s">
        <v>15</v>
      </c>
      <c r="L2560" t="s">
        <v>7</v>
      </c>
      <c r="M2560" t="s">
        <v>6</v>
      </c>
      <c r="N2560">
        <v>10.5631822855</v>
      </c>
      <c r="O2560">
        <f>IF(AND(COUNTIF(L2560:M2560, "BASE"),COUNTIF(L2560:M2560, "TAXONOMIC")),1,0)</f>
        <v>0</v>
      </c>
      <c r="P2560">
        <f>IF(AND(COUNTIF(L2560:M2560, "BASE"),COUNTIF(L2560:M2560, "THEMATIC")),1,0)</f>
        <v>1</v>
      </c>
      <c r="Q2560" t="s">
        <v>353</v>
      </c>
      <c r="R2560">
        <f>IF(AND(COUNTIF(L2560:M2560, "THEMATIC"),COUNTIF(L2560:M2560, "TAXONOMIC")),1,0)</f>
        <v>0</v>
      </c>
      <c r="S2560">
        <f>IF(COUNTIF(L2560:M2560, "UNRELATED"),1,0)</f>
        <v>0</v>
      </c>
    </row>
    <row r="2561" spans="1:19" x14ac:dyDescent="0.35">
      <c r="A2561">
        <v>3992</v>
      </c>
      <c r="B2561">
        <v>2</v>
      </c>
      <c r="C2561">
        <v>23</v>
      </c>
      <c r="D2561" t="s">
        <v>131</v>
      </c>
      <c r="E2561" t="s">
        <v>132</v>
      </c>
      <c r="F2561" t="s">
        <v>133</v>
      </c>
      <c r="G2561" t="s">
        <v>134</v>
      </c>
      <c r="H2561" t="s">
        <v>135</v>
      </c>
      <c r="I2561" t="s">
        <v>136</v>
      </c>
      <c r="J2561" t="s">
        <v>132</v>
      </c>
      <c r="K2561" t="s">
        <v>131</v>
      </c>
      <c r="L2561" t="s">
        <v>14</v>
      </c>
      <c r="M2561" t="s">
        <v>6</v>
      </c>
      <c r="N2561">
        <v>7.4857684671899998</v>
      </c>
      <c r="O2561">
        <f>IF(AND(COUNTIF(L2561:M2561, "BASE"),COUNTIF(L2561:M2561, "TAXONOMIC")),1,0)</f>
        <v>1</v>
      </c>
      <c r="P2561">
        <f>IF(AND(COUNTIF(L2561:M2561, "BASE"),COUNTIF(L2561:M2561, "THEMATIC")),1,0)</f>
        <v>0</v>
      </c>
      <c r="Q2561" t="s">
        <v>354</v>
      </c>
      <c r="R2561">
        <f>IF(AND(COUNTIF(L2561:M2561, "THEMATIC"),COUNTIF(L2561:M2561, "TAXONOMIC")),1,0)</f>
        <v>0</v>
      </c>
      <c r="S2561">
        <f>IF(COUNTIF(L2561:M2561, "UNRELATED"),1,0)</f>
        <v>0</v>
      </c>
    </row>
    <row r="2562" spans="1:19" x14ac:dyDescent="0.35">
      <c r="A2562">
        <v>3992</v>
      </c>
      <c r="B2562">
        <v>2</v>
      </c>
      <c r="C2562">
        <v>24</v>
      </c>
      <c r="D2562" t="s">
        <v>285</v>
      </c>
      <c r="E2562" t="s">
        <v>286</v>
      </c>
      <c r="F2562" t="s">
        <v>81</v>
      </c>
      <c r="G2562" t="s">
        <v>287</v>
      </c>
      <c r="H2562" t="s">
        <v>288</v>
      </c>
      <c r="I2562" t="s">
        <v>289</v>
      </c>
      <c r="J2562" t="s">
        <v>285</v>
      </c>
      <c r="K2562" t="s">
        <v>81</v>
      </c>
      <c r="L2562" t="s">
        <v>6</v>
      </c>
      <c r="M2562" t="s">
        <v>7</v>
      </c>
      <c r="N2562">
        <v>10.762567099</v>
      </c>
      <c r="O2562">
        <f>IF(AND(COUNTIF(L2562:M2562, "BASE"),COUNTIF(L2562:M2562, "TAXONOMIC")),1,0)</f>
        <v>0</v>
      </c>
      <c r="P2562">
        <f>IF(AND(COUNTIF(L2562:M2562, "BASE"),COUNTIF(L2562:M2562, "THEMATIC")),1,0)</f>
        <v>1</v>
      </c>
      <c r="Q2562" t="s">
        <v>353</v>
      </c>
      <c r="R2562">
        <f>IF(AND(COUNTIF(L2562:M2562, "THEMATIC"),COUNTIF(L2562:M2562, "TAXONOMIC")),1,0)</f>
        <v>0</v>
      </c>
      <c r="S2562">
        <f>IF(COUNTIF(L2562:M2562, "UNRELATED"),1,0)</f>
        <v>0</v>
      </c>
    </row>
    <row r="2563" spans="1:19" x14ac:dyDescent="0.35">
      <c r="A2563">
        <v>3992</v>
      </c>
      <c r="B2563">
        <v>2</v>
      </c>
      <c r="C2563">
        <v>25</v>
      </c>
      <c r="D2563" t="s">
        <v>214</v>
      </c>
      <c r="E2563" t="s">
        <v>215</v>
      </c>
      <c r="F2563" t="s">
        <v>216</v>
      </c>
      <c r="G2563" t="s">
        <v>217</v>
      </c>
      <c r="H2563" t="s">
        <v>218</v>
      </c>
      <c r="I2563" t="s">
        <v>219</v>
      </c>
      <c r="J2563" t="s">
        <v>215</v>
      </c>
      <c r="K2563" t="s">
        <v>214</v>
      </c>
      <c r="L2563" t="s">
        <v>14</v>
      </c>
      <c r="M2563" t="s">
        <v>6</v>
      </c>
      <c r="N2563">
        <v>6.4585022048600003</v>
      </c>
      <c r="O2563">
        <f>IF(AND(COUNTIF(L2563:M2563, "BASE"),COUNTIF(L2563:M2563, "TAXONOMIC")),1,0)</f>
        <v>1</v>
      </c>
      <c r="P2563">
        <f>IF(AND(COUNTIF(L2563:M2563, "BASE"),COUNTIF(L2563:M2563, "THEMATIC")),1,0)</f>
        <v>0</v>
      </c>
      <c r="Q2563" t="s">
        <v>354</v>
      </c>
      <c r="R2563">
        <f>IF(AND(COUNTIF(L2563:M2563, "THEMATIC"),COUNTIF(L2563:M2563, "TAXONOMIC")),1,0)</f>
        <v>0</v>
      </c>
      <c r="S2563">
        <f>IF(COUNTIF(L2563:M2563, "UNRELATED"),1,0)</f>
        <v>0</v>
      </c>
    </row>
    <row r="2564" spans="1:19" x14ac:dyDescent="0.35">
      <c r="A2564">
        <v>3992</v>
      </c>
      <c r="B2564">
        <v>2</v>
      </c>
      <c r="C2564">
        <v>26</v>
      </c>
      <c r="D2564" t="s">
        <v>45</v>
      </c>
      <c r="E2564" t="s">
        <v>46</v>
      </c>
      <c r="F2564" t="s">
        <v>47</v>
      </c>
      <c r="G2564" t="s">
        <v>48</v>
      </c>
      <c r="H2564" t="s">
        <v>49</v>
      </c>
      <c r="I2564" t="s">
        <v>50</v>
      </c>
      <c r="J2564" t="s">
        <v>45</v>
      </c>
      <c r="K2564" t="s">
        <v>46</v>
      </c>
      <c r="L2564" t="s">
        <v>6</v>
      </c>
      <c r="M2564" t="s">
        <v>14</v>
      </c>
      <c r="N2564">
        <v>5.7197271620399999</v>
      </c>
      <c r="O2564">
        <f>IF(AND(COUNTIF(L2564:M2564, "BASE"),COUNTIF(L2564:M2564, "TAXONOMIC")),1,0)</f>
        <v>1</v>
      </c>
      <c r="P2564">
        <f>IF(AND(COUNTIF(L2564:M2564, "BASE"),COUNTIF(L2564:M2564, "THEMATIC")),1,0)</f>
        <v>0</v>
      </c>
      <c r="Q2564" t="s">
        <v>354</v>
      </c>
      <c r="R2564">
        <f>IF(AND(COUNTIF(L2564:M2564, "THEMATIC"),COUNTIF(L2564:M2564, "TAXONOMIC")),1,0)</f>
        <v>0</v>
      </c>
      <c r="S2564">
        <f>IF(COUNTIF(L2564:M2564, "UNRELATED"),1,0)</f>
        <v>0</v>
      </c>
    </row>
    <row r="2565" spans="1:19" x14ac:dyDescent="0.35">
      <c r="A2565">
        <v>3992</v>
      </c>
      <c r="B2565">
        <v>2</v>
      </c>
      <c r="C2565">
        <v>27</v>
      </c>
      <c r="D2565" t="s">
        <v>226</v>
      </c>
      <c r="E2565" t="s">
        <v>227</v>
      </c>
      <c r="F2565" t="s">
        <v>228</v>
      </c>
      <c r="G2565" t="s">
        <v>229</v>
      </c>
      <c r="H2565" t="s">
        <v>230</v>
      </c>
      <c r="I2565" t="s">
        <v>231</v>
      </c>
      <c r="J2565" t="s">
        <v>228</v>
      </c>
      <c r="K2565" t="s">
        <v>226</v>
      </c>
      <c r="L2565" t="s">
        <v>7</v>
      </c>
      <c r="M2565" t="s">
        <v>6</v>
      </c>
      <c r="N2565">
        <v>4.1810268738799996</v>
      </c>
      <c r="O2565">
        <f>IF(AND(COUNTIF(L2565:M2565, "BASE"),COUNTIF(L2565:M2565, "TAXONOMIC")),1,0)</f>
        <v>0</v>
      </c>
      <c r="P2565">
        <f>IF(AND(COUNTIF(L2565:M2565, "BASE"),COUNTIF(L2565:M2565, "THEMATIC")),1,0)</f>
        <v>1</v>
      </c>
      <c r="Q2565" t="s">
        <v>353</v>
      </c>
      <c r="R2565">
        <f>IF(AND(COUNTIF(L2565:M2565, "THEMATIC"),COUNTIF(L2565:M2565, "TAXONOMIC")),1,0)</f>
        <v>0</v>
      </c>
      <c r="S2565">
        <f>IF(COUNTIF(L2565:M2565, "UNRELATED"),1,0)</f>
        <v>0</v>
      </c>
    </row>
    <row r="2566" spans="1:19" x14ac:dyDescent="0.35">
      <c r="A2566">
        <v>3992</v>
      </c>
      <c r="B2566">
        <v>2</v>
      </c>
      <c r="C2566">
        <v>28</v>
      </c>
      <c r="D2566" t="s">
        <v>74</v>
      </c>
      <c r="E2566" t="s">
        <v>16</v>
      </c>
      <c r="F2566" t="s">
        <v>75</v>
      </c>
      <c r="G2566" t="s">
        <v>76</v>
      </c>
      <c r="H2566" t="s">
        <v>77</v>
      </c>
      <c r="I2566" t="s">
        <v>78</v>
      </c>
      <c r="J2566" t="s">
        <v>16</v>
      </c>
      <c r="K2566" t="s">
        <v>74</v>
      </c>
      <c r="L2566" t="s">
        <v>14</v>
      </c>
      <c r="M2566" t="s">
        <v>6</v>
      </c>
      <c r="N2566">
        <v>24.854188613600002</v>
      </c>
      <c r="O2566">
        <f>IF(AND(COUNTIF(L2566:M2566, "BASE"),COUNTIF(L2566:M2566, "TAXONOMIC")),1,0)</f>
        <v>1</v>
      </c>
      <c r="P2566">
        <f>IF(AND(COUNTIF(L2566:M2566, "BASE"),COUNTIF(L2566:M2566, "THEMATIC")),1,0)</f>
        <v>0</v>
      </c>
      <c r="Q2566" t="s">
        <v>354</v>
      </c>
      <c r="R2566">
        <f>IF(AND(COUNTIF(L2566:M2566, "THEMATIC"),COUNTIF(L2566:M2566, "TAXONOMIC")),1,0)</f>
        <v>0</v>
      </c>
      <c r="S2566">
        <f>IF(COUNTIF(L2566:M2566, "UNRELATED"),1,0)</f>
        <v>0</v>
      </c>
    </row>
    <row r="2567" spans="1:19" x14ac:dyDescent="0.35">
      <c r="A2567">
        <v>3992</v>
      </c>
      <c r="B2567">
        <v>2</v>
      </c>
      <c r="C2567">
        <v>29</v>
      </c>
      <c r="D2567" t="s">
        <v>279</v>
      </c>
      <c r="E2567" t="s">
        <v>280</v>
      </c>
      <c r="F2567" t="s">
        <v>281</v>
      </c>
      <c r="G2567" t="s">
        <v>282</v>
      </c>
      <c r="H2567" t="s">
        <v>283</v>
      </c>
      <c r="I2567" t="s">
        <v>284</v>
      </c>
      <c r="J2567" t="s">
        <v>279</v>
      </c>
      <c r="K2567" t="s">
        <v>280</v>
      </c>
      <c r="L2567" t="s">
        <v>6</v>
      </c>
      <c r="M2567" t="s">
        <v>14</v>
      </c>
      <c r="N2567">
        <v>13.968862252099999</v>
      </c>
      <c r="O2567">
        <f>IF(AND(COUNTIF(L2567:M2567, "BASE"),COUNTIF(L2567:M2567, "TAXONOMIC")),1,0)</f>
        <v>1</v>
      </c>
      <c r="P2567">
        <f>IF(AND(COUNTIF(L2567:M2567, "BASE"),COUNTIF(L2567:M2567, "THEMATIC")),1,0)</f>
        <v>0</v>
      </c>
      <c r="Q2567" t="s">
        <v>354</v>
      </c>
      <c r="R2567">
        <f>IF(AND(COUNTIF(L2567:M2567, "THEMATIC"),COUNTIF(L2567:M2567, "TAXONOMIC")),1,0)</f>
        <v>0</v>
      </c>
      <c r="S2567">
        <f>IF(COUNTIF(L2567:M2567, "UNRELATED"),1,0)</f>
        <v>0</v>
      </c>
    </row>
    <row r="2568" spans="1:19" x14ac:dyDescent="0.35">
      <c r="A2568">
        <v>3992</v>
      </c>
      <c r="B2568">
        <v>2</v>
      </c>
      <c r="C2568">
        <v>30</v>
      </c>
      <c r="D2568" t="s">
        <v>162</v>
      </c>
      <c r="E2568" t="s">
        <v>163</v>
      </c>
      <c r="F2568" t="s">
        <v>164</v>
      </c>
      <c r="G2568" t="s">
        <v>165</v>
      </c>
      <c r="H2568" t="s">
        <v>166</v>
      </c>
      <c r="I2568" t="s">
        <v>115</v>
      </c>
      <c r="J2568" t="s">
        <v>162</v>
      </c>
      <c r="K2568" t="s">
        <v>163</v>
      </c>
      <c r="L2568" t="s">
        <v>6</v>
      </c>
      <c r="M2568" t="s">
        <v>14</v>
      </c>
      <c r="N2568">
        <v>9.0272732146500001</v>
      </c>
      <c r="O2568">
        <f>IF(AND(COUNTIF(L2568:M2568, "BASE"),COUNTIF(L2568:M2568, "TAXONOMIC")),1,0)</f>
        <v>1</v>
      </c>
      <c r="P2568">
        <f>IF(AND(COUNTIF(L2568:M2568, "BASE"),COUNTIF(L2568:M2568, "THEMATIC")),1,0)</f>
        <v>0</v>
      </c>
      <c r="Q2568" t="s">
        <v>354</v>
      </c>
      <c r="R2568">
        <f>IF(AND(COUNTIF(L2568:M2568, "THEMATIC"),COUNTIF(L2568:M2568, "TAXONOMIC")),1,0)</f>
        <v>0</v>
      </c>
      <c r="S2568">
        <f>IF(COUNTIF(L2568:M2568, "UNRELATED"),1,0)</f>
        <v>0</v>
      </c>
    </row>
    <row r="2569" spans="1:19" x14ac:dyDescent="0.35">
      <c r="A2569">
        <v>3992</v>
      </c>
      <c r="B2569">
        <v>2</v>
      </c>
      <c r="C2569">
        <v>31</v>
      </c>
      <c r="D2569" t="s">
        <v>318</v>
      </c>
      <c r="E2569" t="s">
        <v>319</v>
      </c>
      <c r="F2569" t="s">
        <v>320</v>
      </c>
      <c r="G2569" t="s">
        <v>321</v>
      </c>
      <c r="H2569" t="s">
        <v>322</v>
      </c>
      <c r="I2569" t="s">
        <v>323</v>
      </c>
      <c r="J2569" t="s">
        <v>319</v>
      </c>
      <c r="K2569" t="s">
        <v>318</v>
      </c>
      <c r="L2569" t="s">
        <v>14</v>
      </c>
      <c r="M2569" t="s">
        <v>6</v>
      </c>
      <c r="N2569">
        <v>8.0712682406899994</v>
      </c>
      <c r="O2569">
        <f>IF(AND(COUNTIF(L2569:M2569, "BASE"),COUNTIF(L2569:M2569, "TAXONOMIC")),1,0)</f>
        <v>1</v>
      </c>
      <c r="P2569">
        <f>IF(AND(COUNTIF(L2569:M2569, "BASE"),COUNTIF(L2569:M2569, "THEMATIC")),1,0)</f>
        <v>0</v>
      </c>
      <c r="Q2569" t="s">
        <v>354</v>
      </c>
      <c r="R2569">
        <f>IF(AND(COUNTIF(L2569:M2569, "THEMATIC"),COUNTIF(L2569:M2569, "TAXONOMIC")),1,0)</f>
        <v>0</v>
      </c>
      <c r="S2569">
        <f>IF(COUNTIF(L2569:M2569, "UNRELATED"),1,0)</f>
        <v>0</v>
      </c>
    </row>
    <row r="2570" spans="1:19" x14ac:dyDescent="0.35">
      <c r="A2570">
        <v>3992</v>
      </c>
      <c r="B2570">
        <v>2</v>
      </c>
      <c r="C2570">
        <v>32</v>
      </c>
      <c r="D2570" t="s">
        <v>232</v>
      </c>
      <c r="E2570" t="s">
        <v>233</v>
      </c>
      <c r="F2570" t="s">
        <v>234</v>
      </c>
      <c r="G2570" t="s">
        <v>235</v>
      </c>
      <c r="H2570" t="s">
        <v>236</v>
      </c>
      <c r="I2570" t="s">
        <v>237</v>
      </c>
      <c r="J2570" t="s">
        <v>233</v>
      </c>
      <c r="K2570" t="s">
        <v>232</v>
      </c>
      <c r="L2570" t="s">
        <v>14</v>
      </c>
      <c r="M2570" t="s">
        <v>6</v>
      </c>
      <c r="N2570">
        <v>6.4839595225600002</v>
      </c>
      <c r="O2570">
        <f>IF(AND(COUNTIF(L2570:M2570, "BASE"),COUNTIF(L2570:M2570, "TAXONOMIC")),1,0)</f>
        <v>1</v>
      </c>
      <c r="P2570">
        <f>IF(AND(COUNTIF(L2570:M2570, "BASE"),COUNTIF(L2570:M2570, "THEMATIC")),1,0)</f>
        <v>0</v>
      </c>
      <c r="Q2570" t="s">
        <v>354</v>
      </c>
      <c r="R2570">
        <f>IF(AND(COUNTIF(L2570:M2570, "THEMATIC"),COUNTIF(L2570:M2570, "TAXONOMIC")),1,0)</f>
        <v>0</v>
      </c>
      <c r="S2570">
        <f>IF(COUNTIF(L2570:M2570, "UNRELATED"),1,0)</f>
        <v>0</v>
      </c>
    </row>
    <row r="2571" spans="1:19" x14ac:dyDescent="0.35">
      <c r="A2571">
        <v>3992</v>
      </c>
      <c r="B2571">
        <v>2</v>
      </c>
      <c r="C2571">
        <v>33</v>
      </c>
      <c r="D2571" t="s">
        <v>238</v>
      </c>
      <c r="E2571" t="s">
        <v>239</v>
      </c>
      <c r="F2571" t="s">
        <v>240</v>
      </c>
      <c r="G2571" t="s">
        <v>241</v>
      </c>
      <c r="H2571" t="s">
        <v>242</v>
      </c>
      <c r="I2571" t="s">
        <v>243</v>
      </c>
      <c r="J2571" t="s">
        <v>239</v>
      </c>
      <c r="K2571" t="s">
        <v>238</v>
      </c>
      <c r="L2571" t="s">
        <v>14</v>
      </c>
      <c r="M2571" t="s">
        <v>6</v>
      </c>
      <c r="N2571">
        <v>12.3241996646</v>
      </c>
      <c r="O2571">
        <f>IF(AND(COUNTIF(L2571:M2571, "BASE"),COUNTIF(L2571:M2571, "TAXONOMIC")),1,0)</f>
        <v>1</v>
      </c>
      <c r="P2571">
        <f>IF(AND(COUNTIF(L2571:M2571, "BASE"),COUNTIF(L2571:M2571, "THEMATIC")),1,0)</f>
        <v>0</v>
      </c>
      <c r="Q2571" t="s">
        <v>354</v>
      </c>
      <c r="R2571">
        <f>IF(AND(COUNTIF(L2571:M2571, "THEMATIC"),COUNTIF(L2571:M2571, "TAXONOMIC")),1,0)</f>
        <v>0</v>
      </c>
      <c r="S2571">
        <f>IF(COUNTIF(L2571:M2571, "UNRELATED"),1,0)</f>
        <v>0</v>
      </c>
    </row>
    <row r="2572" spans="1:19" x14ac:dyDescent="0.35">
      <c r="A2572">
        <v>3992</v>
      </c>
      <c r="B2572">
        <v>2</v>
      </c>
      <c r="C2572">
        <v>34</v>
      </c>
      <c r="D2572" t="s">
        <v>4</v>
      </c>
      <c r="E2572" t="s">
        <v>236</v>
      </c>
      <c r="F2572" t="s">
        <v>290</v>
      </c>
      <c r="G2572" t="s">
        <v>291</v>
      </c>
      <c r="H2572" t="s">
        <v>292</v>
      </c>
      <c r="I2572" t="s">
        <v>146</v>
      </c>
      <c r="J2572" t="s">
        <v>4</v>
      </c>
      <c r="K2572" t="s">
        <v>236</v>
      </c>
      <c r="L2572" t="s">
        <v>6</v>
      </c>
      <c r="M2572" t="s">
        <v>14</v>
      </c>
      <c r="N2572">
        <v>5.7364224879999997</v>
      </c>
      <c r="O2572">
        <f>IF(AND(COUNTIF(L2572:M2572, "BASE"),COUNTIF(L2572:M2572, "TAXONOMIC")),1,0)</f>
        <v>1</v>
      </c>
      <c r="P2572">
        <f>IF(AND(COUNTIF(L2572:M2572, "BASE"),COUNTIF(L2572:M2572, "THEMATIC")),1,0)</f>
        <v>0</v>
      </c>
      <c r="Q2572" t="s">
        <v>354</v>
      </c>
      <c r="R2572">
        <f>IF(AND(COUNTIF(L2572:M2572, "THEMATIC"),COUNTIF(L2572:M2572, "TAXONOMIC")),1,0)</f>
        <v>0</v>
      </c>
      <c r="S2572">
        <f>IF(COUNTIF(L2572:M2572, "UNRELATED"),1,0)</f>
        <v>0</v>
      </c>
    </row>
    <row r="2573" spans="1:19" x14ac:dyDescent="0.35">
      <c r="A2573">
        <v>3992</v>
      </c>
      <c r="B2573">
        <v>2</v>
      </c>
      <c r="C2573">
        <v>35</v>
      </c>
      <c r="D2573" t="s">
        <v>146</v>
      </c>
      <c r="E2573" t="s">
        <v>147</v>
      </c>
      <c r="F2573" t="s">
        <v>148</v>
      </c>
      <c r="G2573" t="s">
        <v>149</v>
      </c>
      <c r="H2573" t="s">
        <v>150</v>
      </c>
      <c r="I2573" t="s">
        <v>151</v>
      </c>
      <c r="J2573" t="s">
        <v>146</v>
      </c>
      <c r="K2573" t="s">
        <v>147</v>
      </c>
      <c r="L2573" t="s">
        <v>6</v>
      </c>
      <c r="M2573" t="s">
        <v>14</v>
      </c>
      <c r="N2573">
        <v>10.814285232</v>
      </c>
      <c r="O2573">
        <f>IF(AND(COUNTIF(L2573:M2573, "BASE"),COUNTIF(L2573:M2573, "TAXONOMIC")),1,0)</f>
        <v>1</v>
      </c>
      <c r="P2573">
        <f>IF(AND(COUNTIF(L2573:M2573, "BASE"),COUNTIF(L2573:M2573, "THEMATIC")),1,0)</f>
        <v>0</v>
      </c>
      <c r="Q2573" t="s">
        <v>354</v>
      </c>
      <c r="R2573">
        <f>IF(AND(COUNTIF(L2573:M2573, "THEMATIC"),COUNTIF(L2573:M2573, "TAXONOMIC")),1,0)</f>
        <v>0</v>
      </c>
      <c r="S2573">
        <f>IF(COUNTIF(L2573:M2573, "UNRELATED"),1,0)</f>
        <v>0</v>
      </c>
    </row>
    <row r="2574" spans="1:19" x14ac:dyDescent="0.35">
      <c r="A2574">
        <v>3992</v>
      </c>
      <c r="B2574">
        <v>2</v>
      </c>
      <c r="C2574">
        <v>36</v>
      </c>
      <c r="D2574" t="s">
        <v>57</v>
      </c>
      <c r="E2574" t="s">
        <v>58</v>
      </c>
      <c r="F2574" t="s">
        <v>59</v>
      </c>
      <c r="G2574" t="s">
        <v>60</v>
      </c>
      <c r="H2574" t="s">
        <v>61</v>
      </c>
      <c r="I2574" t="s">
        <v>62</v>
      </c>
      <c r="J2574" t="s">
        <v>58</v>
      </c>
      <c r="K2574" t="s">
        <v>57</v>
      </c>
      <c r="L2574" t="s">
        <v>14</v>
      </c>
      <c r="M2574" t="s">
        <v>6</v>
      </c>
      <c r="N2574">
        <v>7.5096959290100003</v>
      </c>
      <c r="O2574">
        <f>IF(AND(COUNTIF(L2574:M2574, "BASE"),COUNTIF(L2574:M2574, "TAXONOMIC")),1,0)</f>
        <v>1</v>
      </c>
      <c r="P2574">
        <f>IF(AND(COUNTIF(L2574:M2574, "BASE"),COUNTIF(L2574:M2574, "THEMATIC")),1,0)</f>
        <v>0</v>
      </c>
      <c r="Q2574" t="s">
        <v>354</v>
      </c>
      <c r="R2574">
        <f>IF(AND(COUNTIF(L2574:M2574, "THEMATIC"),COUNTIF(L2574:M2574, "TAXONOMIC")),1,0)</f>
        <v>0</v>
      </c>
      <c r="S2574">
        <f>IF(COUNTIF(L2574:M2574, "UNRELATED"),1,0)</f>
        <v>0</v>
      </c>
    </row>
    <row r="2575" spans="1:19" x14ac:dyDescent="0.35">
      <c r="A2575">
        <v>3992</v>
      </c>
      <c r="B2575">
        <v>2</v>
      </c>
      <c r="C2575">
        <v>37</v>
      </c>
      <c r="D2575" t="s">
        <v>181</v>
      </c>
      <c r="E2575" t="s">
        <v>182</v>
      </c>
      <c r="F2575" t="s">
        <v>183</v>
      </c>
      <c r="G2575" t="s">
        <v>184</v>
      </c>
      <c r="H2575" t="s">
        <v>185</v>
      </c>
      <c r="I2575" t="s">
        <v>186</v>
      </c>
      <c r="J2575" t="s">
        <v>182</v>
      </c>
      <c r="K2575" t="s">
        <v>181</v>
      </c>
      <c r="L2575" t="s">
        <v>14</v>
      </c>
      <c r="M2575" t="s">
        <v>6</v>
      </c>
      <c r="N2575">
        <v>6.3326663456399999</v>
      </c>
      <c r="O2575">
        <f>IF(AND(COUNTIF(L2575:M2575, "BASE"),COUNTIF(L2575:M2575, "TAXONOMIC")),1,0)</f>
        <v>1</v>
      </c>
      <c r="P2575">
        <f>IF(AND(COUNTIF(L2575:M2575, "BASE"),COUNTIF(L2575:M2575, "THEMATIC")),1,0)</f>
        <v>0</v>
      </c>
      <c r="Q2575" t="s">
        <v>354</v>
      </c>
      <c r="R2575">
        <f>IF(AND(COUNTIF(L2575:M2575, "THEMATIC"),COUNTIF(L2575:M2575, "TAXONOMIC")),1,0)</f>
        <v>0</v>
      </c>
      <c r="S2575">
        <f>IF(COUNTIF(L2575:M2575, "UNRELATED"),1,0)</f>
        <v>0</v>
      </c>
    </row>
    <row r="2576" spans="1:19" x14ac:dyDescent="0.35">
      <c r="A2576">
        <v>3992</v>
      </c>
      <c r="B2576">
        <v>2</v>
      </c>
      <c r="C2576">
        <v>38</v>
      </c>
      <c r="D2576" t="s">
        <v>249</v>
      </c>
      <c r="E2576" t="s">
        <v>250</v>
      </c>
      <c r="F2576" t="s">
        <v>251</v>
      </c>
      <c r="G2576" t="s">
        <v>252</v>
      </c>
      <c r="H2576" t="s">
        <v>253</v>
      </c>
      <c r="I2576" t="s">
        <v>254</v>
      </c>
      <c r="J2576" t="s">
        <v>250</v>
      </c>
      <c r="K2576" t="s">
        <v>249</v>
      </c>
      <c r="L2576" t="s">
        <v>14</v>
      </c>
      <c r="M2576" t="s">
        <v>6</v>
      </c>
      <c r="N2576">
        <v>9.5658000241999996</v>
      </c>
      <c r="O2576">
        <f>IF(AND(COUNTIF(L2576:M2576, "BASE"),COUNTIF(L2576:M2576, "TAXONOMIC")),1,0)</f>
        <v>1</v>
      </c>
      <c r="P2576">
        <f>IF(AND(COUNTIF(L2576:M2576, "BASE"),COUNTIF(L2576:M2576, "THEMATIC")),1,0)</f>
        <v>0</v>
      </c>
      <c r="Q2576" t="s">
        <v>354</v>
      </c>
      <c r="R2576">
        <f>IF(AND(COUNTIF(L2576:M2576, "THEMATIC"),COUNTIF(L2576:M2576, "TAXONOMIC")),1,0)</f>
        <v>0</v>
      </c>
      <c r="S2576">
        <f>IF(COUNTIF(L2576:M2576, "UNRELATED"),1,0)</f>
        <v>0</v>
      </c>
    </row>
    <row r="2577" spans="1:19" x14ac:dyDescent="0.35">
      <c r="A2577">
        <v>3992</v>
      </c>
      <c r="B2577">
        <v>2</v>
      </c>
      <c r="C2577">
        <v>39</v>
      </c>
      <c r="D2577" t="s">
        <v>293</v>
      </c>
      <c r="E2577" t="s">
        <v>294</v>
      </c>
      <c r="F2577" t="s">
        <v>295</v>
      </c>
      <c r="G2577" t="s">
        <v>296</v>
      </c>
      <c r="H2577" t="s">
        <v>297</v>
      </c>
      <c r="I2577" t="s">
        <v>298</v>
      </c>
      <c r="J2577" t="s">
        <v>293</v>
      </c>
      <c r="K2577" t="s">
        <v>294</v>
      </c>
      <c r="L2577" t="s">
        <v>6</v>
      </c>
      <c r="M2577" t="s">
        <v>14</v>
      </c>
      <c r="N2577">
        <v>6.4161727717100003</v>
      </c>
      <c r="O2577">
        <f>IF(AND(COUNTIF(L2577:M2577, "BASE"),COUNTIF(L2577:M2577, "TAXONOMIC")),1,0)</f>
        <v>1</v>
      </c>
      <c r="P2577">
        <f>IF(AND(COUNTIF(L2577:M2577, "BASE"),COUNTIF(L2577:M2577, "THEMATIC")),1,0)</f>
        <v>0</v>
      </c>
      <c r="Q2577" t="s">
        <v>354</v>
      </c>
      <c r="R2577">
        <f>IF(AND(COUNTIF(L2577:M2577, "THEMATIC"),COUNTIF(L2577:M2577, "TAXONOMIC")),1,0)</f>
        <v>0</v>
      </c>
      <c r="S2577">
        <f>IF(COUNTIF(L2577:M2577, "UNRELATED"),1,0)</f>
        <v>0</v>
      </c>
    </row>
    <row r="2578" spans="1:19" x14ac:dyDescent="0.35">
      <c r="A2578">
        <v>3992</v>
      </c>
      <c r="B2578">
        <v>2</v>
      </c>
      <c r="C2578">
        <v>40</v>
      </c>
      <c r="D2578" t="s">
        <v>27</v>
      </c>
      <c r="E2578" t="s">
        <v>28</v>
      </c>
      <c r="F2578" t="s">
        <v>29</v>
      </c>
      <c r="G2578" t="s">
        <v>30</v>
      </c>
      <c r="H2578" t="s">
        <v>31</v>
      </c>
      <c r="I2578" t="s">
        <v>32</v>
      </c>
      <c r="J2578" t="s">
        <v>27</v>
      </c>
      <c r="K2578" t="s">
        <v>29</v>
      </c>
      <c r="L2578" t="s">
        <v>6</v>
      </c>
      <c r="M2578" t="s">
        <v>7</v>
      </c>
      <c r="N2578">
        <v>8.9856996052000007</v>
      </c>
      <c r="O2578">
        <f>IF(AND(COUNTIF(L2578:M2578, "BASE"),COUNTIF(L2578:M2578, "TAXONOMIC")),1,0)</f>
        <v>0</v>
      </c>
      <c r="P2578">
        <f>IF(AND(COUNTIF(L2578:M2578, "BASE"),COUNTIF(L2578:M2578, "THEMATIC")),1,0)</f>
        <v>1</v>
      </c>
      <c r="Q2578" t="s">
        <v>353</v>
      </c>
      <c r="R2578">
        <f>IF(AND(COUNTIF(L2578:M2578, "THEMATIC"),COUNTIF(L2578:M2578, "TAXONOMIC")),1,0)</f>
        <v>0</v>
      </c>
      <c r="S2578">
        <f>IF(COUNTIF(L2578:M2578, "UNRELATED"),1,0)</f>
        <v>0</v>
      </c>
    </row>
    <row r="2579" spans="1:19" x14ac:dyDescent="0.35">
      <c r="A2579">
        <v>3992</v>
      </c>
      <c r="B2579">
        <v>2</v>
      </c>
      <c r="C2579">
        <v>41</v>
      </c>
      <c r="D2579" t="s">
        <v>51</v>
      </c>
      <c r="E2579" t="s">
        <v>52</v>
      </c>
      <c r="F2579" t="s">
        <v>53</v>
      </c>
      <c r="G2579" t="s">
        <v>54</v>
      </c>
      <c r="H2579" t="s">
        <v>55</v>
      </c>
      <c r="I2579" t="s">
        <v>56</v>
      </c>
      <c r="J2579" t="s">
        <v>51</v>
      </c>
      <c r="K2579" t="s">
        <v>52</v>
      </c>
      <c r="L2579" t="s">
        <v>6</v>
      </c>
      <c r="M2579" t="s">
        <v>14</v>
      </c>
      <c r="N2579">
        <v>6.61983727431</v>
      </c>
      <c r="O2579">
        <f>IF(AND(COUNTIF(L2579:M2579, "BASE"),COUNTIF(L2579:M2579, "TAXONOMIC")),1,0)</f>
        <v>1</v>
      </c>
      <c r="P2579">
        <f>IF(AND(COUNTIF(L2579:M2579, "BASE"),COUNTIF(L2579:M2579, "THEMATIC")),1,0)</f>
        <v>0</v>
      </c>
      <c r="Q2579" t="s">
        <v>354</v>
      </c>
      <c r="R2579">
        <f>IF(AND(COUNTIF(L2579:M2579, "THEMATIC"),COUNTIF(L2579:M2579, "TAXONOMIC")),1,0)</f>
        <v>0</v>
      </c>
      <c r="S2579">
        <f>IF(COUNTIF(L2579:M2579, "UNRELATED"),1,0)</f>
        <v>0</v>
      </c>
    </row>
    <row r="2580" spans="1:19" x14ac:dyDescent="0.35">
      <c r="A2580">
        <v>3992</v>
      </c>
      <c r="B2580">
        <v>2</v>
      </c>
      <c r="C2580">
        <v>42</v>
      </c>
      <c r="D2580" t="s">
        <v>39</v>
      </c>
      <c r="E2580" t="s">
        <v>40</v>
      </c>
      <c r="F2580" t="s">
        <v>41</v>
      </c>
      <c r="G2580" t="s">
        <v>42</v>
      </c>
      <c r="H2580" t="s">
        <v>43</v>
      </c>
      <c r="I2580" t="s">
        <v>44</v>
      </c>
      <c r="J2580" t="s">
        <v>41</v>
      </c>
      <c r="K2580" t="s">
        <v>39</v>
      </c>
      <c r="L2580" t="s">
        <v>7</v>
      </c>
      <c r="M2580" t="s">
        <v>6</v>
      </c>
      <c r="N2580">
        <v>20.359576050200001</v>
      </c>
      <c r="O2580">
        <f>IF(AND(COUNTIF(L2580:M2580, "BASE"),COUNTIF(L2580:M2580, "TAXONOMIC")),1,0)</f>
        <v>0</v>
      </c>
      <c r="P2580">
        <f>IF(AND(COUNTIF(L2580:M2580, "BASE"),COUNTIF(L2580:M2580, "THEMATIC")),1,0)</f>
        <v>1</v>
      </c>
      <c r="Q2580" t="s">
        <v>353</v>
      </c>
      <c r="R2580">
        <f>IF(AND(COUNTIF(L2580:M2580, "THEMATIC"),COUNTIF(L2580:M2580, "TAXONOMIC")),1,0)</f>
        <v>0</v>
      </c>
      <c r="S2580">
        <f>IF(COUNTIF(L2580:M2580, "UNRELATED"),1,0)</f>
        <v>0</v>
      </c>
    </row>
    <row r="2581" spans="1:19" x14ac:dyDescent="0.35">
      <c r="A2581">
        <v>3992</v>
      </c>
      <c r="B2581">
        <v>2</v>
      </c>
      <c r="C2581">
        <v>43</v>
      </c>
      <c r="D2581" t="s">
        <v>142</v>
      </c>
      <c r="E2581" t="s">
        <v>45</v>
      </c>
      <c r="F2581" t="s">
        <v>143</v>
      </c>
      <c r="G2581" t="s">
        <v>144</v>
      </c>
      <c r="H2581" t="s">
        <v>51</v>
      </c>
      <c r="I2581" t="s">
        <v>145</v>
      </c>
      <c r="J2581" t="s">
        <v>45</v>
      </c>
      <c r="K2581" t="s">
        <v>142</v>
      </c>
      <c r="L2581" t="s">
        <v>14</v>
      </c>
      <c r="M2581" t="s">
        <v>6</v>
      </c>
      <c r="N2581">
        <v>7.1173294496299997</v>
      </c>
      <c r="O2581">
        <f>IF(AND(COUNTIF(L2581:M2581, "BASE"),COUNTIF(L2581:M2581, "TAXONOMIC")),1,0)</f>
        <v>1</v>
      </c>
      <c r="P2581">
        <f>IF(AND(COUNTIF(L2581:M2581, "BASE"),COUNTIF(L2581:M2581, "THEMATIC")),1,0)</f>
        <v>0</v>
      </c>
      <c r="Q2581" t="s">
        <v>354</v>
      </c>
      <c r="R2581">
        <f>IF(AND(COUNTIF(L2581:M2581, "THEMATIC"),COUNTIF(L2581:M2581, "TAXONOMIC")),1,0)</f>
        <v>0</v>
      </c>
      <c r="S2581">
        <f>IF(COUNTIF(L2581:M2581, "UNRELATED"),1,0)</f>
        <v>0</v>
      </c>
    </row>
    <row r="2582" spans="1:19" x14ac:dyDescent="0.35">
      <c r="A2582">
        <v>3992</v>
      </c>
      <c r="B2582">
        <v>2</v>
      </c>
      <c r="C2582">
        <v>44</v>
      </c>
      <c r="D2582" t="s">
        <v>85</v>
      </c>
      <c r="E2582" t="s">
        <v>86</v>
      </c>
      <c r="F2582" t="s">
        <v>87</v>
      </c>
      <c r="G2582" t="s">
        <v>88</v>
      </c>
      <c r="H2582" t="s">
        <v>89</v>
      </c>
      <c r="I2582" t="s">
        <v>90</v>
      </c>
      <c r="J2582" t="s">
        <v>85</v>
      </c>
      <c r="K2582" t="s">
        <v>86</v>
      </c>
      <c r="L2582" t="s">
        <v>6</v>
      </c>
      <c r="M2582" t="s">
        <v>14</v>
      </c>
      <c r="N2582">
        <v>10.2188677145</v>
      </c>
      <c r="O2582">
        <f>IF(AND(COUNTIF(L2582:M2582, "BASE"),COUNTIF(L2582:M2582, "TAXONOMIC")),1,0)</f>
        <v>1</v>
      </c>
      <c r="P2582">
        <f>IF(AND(COUNTIF(L2582:M2582, "BASE"),COUNTIF(L2582:M2582, "THEMATIC")),1,0)</f>
        <v>0</v>
      </c>
      <c r="Q2582" t="s">
        <v>354</v>
      </c>
      <c r="R2582">
        <f>IF(AND(COUNTIF(L2582:M2582, "THEMATIC"),COUNTIF(L2582:M2582, "TAXONOMIC")),1,0)</f>
        <v>0</v>
      </c>
      <c r="S2582">
        <f>IF(COUNTIF(L2582:M2582, "UNRELATED"),1,0)</f>
        <v>0</v>
      </c>
    </row>
    <row r="2583" spans="1:19" x14ac:dyDescent="0.35">
      <c r="A2583">
        <v>3992</v>
      </c>
      <c r="B2583">
        <v>2</v>
      </c>
      <c r="C2583">
        <v>45</v>
      </c>
      <c r="D2583" t="s">
        <v>171</v>
      </c>
      <c r="E2583" t="s">
        <v>172</v>
      </c>
      <c r="F2583" t="s">
        <v>140</v>
      </c>
      <c r="G2583" t="s">
        <v>86</v>
      </c>
      <c r="H2583" t="s">
        <v>173</v>
      </c>
      <c r="I2583" t="s">
        <v>174</v>
      </c>
      <c r="J2583" t="s">
        <v>172</v>
      </c>
      <c r="K2583" t="s">
        <v>171</v>
      </c>
      <c r="L2583" t="s">
        <v>14</v>
      </c>
      <c r="M2583" t="s">
        <v>6</v>
      </c>
      <c r="N2583">
        <v>7.7301534223399999</v>
      </c>
      <c r="O2583">
        <f>IF(AND(COUNTIF(L2583:M2583, "BASE"),COUNTIF(L2583:M2583, "TAXONOMIC")),1,0)</f>
        <v>1</v>
      </c>
      <c r="P2583">
        <f>IF(AND(COUNTIF(L2583:M2583, "BASE"),COUNTIF(L2583:M2583, "THEMATIC")),1,0)</f>
        <v>0</v>
      </c>
      <c r="Q2583" t="s">
        <v>354</v>
      </c>
      <c r="R2583">
        <f>IF(AND(COUNTIF(L2583:M2583, "THEMATIC"),COUNTIF(L2583:M2583, "TAXONOMIC")),1,0)</f>
        <v>0</v>
      </c>
      <c r="S2583">
        <f>IF(COUNTIF(L2583:M2583, "UNRELATED"),1,0)</f>
        <v>0</v>
      </c>
    </row>
    <row r="2584" spans="1:19" x14ac:dyDescent="0.35">
      <c r="A2584">
        <v>3992</v>
      </c>
      <c r="B2584">
        <v>2</v>
      </c>
      <c r="C2584">
        <v>46</v>
      </c>
      <c r="D2584" t="s">
        <v>132</v>
      </c>
      <c r="E2584" t="s">
        <v>244</v>
      </c>
      <c r="F2584" t="s">
        <v>245</v>
      </c>
      <c r="G2584" t="s">
        <v>246</v>
      </c>
      <c r="H2584" t="s">
        <v>247</v>
      </c>
      <c r="I2584" t="s">
        <v>248</v>
      </c>
      <c r="J2584" t="s">
        <v>132</v>
      </c>
      <c r="K2584" t="s">
        <v>244</v>
      </c>
      <c r="L2584" t="s">
        <v>6</v>
      </c>
      <c r="M2584" t="s">
        <v>14</v>
      </c>
      <c r="N2584">
        <v>5.6827563627200002</v>
      </c>
      <c r="O2584">
        <f>IF(AND(COUNTIF(L2584:M2584, "BASE"),COUNTIF(L2584:M2584, "TAXONOMIC")),1,0)</f>
        <v>1</v>
      </c>
      <c r="P2584">
        <f>IF(AND(COUNTIF(L2584:M2584, "BASE"),COUNTIF(L2584:M2584, "THEMATIC")),1,0)</f>
        <v>0</v>
      </c>
      <c r="Q2584" t="s">
        <v>354</v>
      </c>
      <c r="R2584">
        <f>IF(AND(COUNTIF(L2584:M2584, "THEMATIC"),COUNTIF(L2584:M2584, "TAXONOMIC")),1,0)</f>
        <v>0</v>
      </c>
      <c r="S2584">
        <f>IF(COUNTIF(L2584:M2584, "UNRELATED"),1,0)</f>
        <v>0</v>
      </c>
    </row>
    <row r="2585" spans="1:19" x14ac:dyDescent="0.35">
      <c r="A2585">
        <v>3992</v>
      </c>
      <c r="B2585">
        <v>2</v>
      </c>
      <c r="C2585">
        <v>47</v>
      </c>
      <c r="D2585" t="s">
        <v>109</v>
      </c>
      <c r="E2585" t="s">
        <v>110</v>
      </c>
      <c r="F2585" t="s">
        <v>111</v>
      </c>
      <c r="G2585" t="s">
        <v>112</v>
      </c>
      <c r="H2585" t="s">
        <v>113</v>
      </c>
      <c r="I2585" t="s">
        <v>114</v>
      </c>
      <c r="J2585" t="s">
        <v>109</v>
      </c>
      <c r="K2585" t="s">
        <v>110</v>
      </c>
      <c r="L2585" t="s">
        <v>6</v>
      </c>
      <c r="M2585" t="s">
        <v>14</v>
      </c>
      <c r="N2585">
        <v>12.575785636199999</v>
      </c>
      <c r="O2585">
        <f>IF(AND(COUNTIF(L2585:M2585, "BASE"),COUNTIF(L2585:M2585, "TAXONOMIC")),1,0)</f>
        <v>1</v>
      </c>
      <c r="P2585">
        <f>IF(AND(COUNTIF(L2585:M2585, "BASE"),COUNTIF(L2585:M2585, "THEMATIC")),1,0)</f>
        <v>0</v>
      </c>
      <c r="Q2585" t="s">
        <v>354</v>
      </c>
      <c r="R2585">
        <f>IF(AND(COUNTIF(L2585:M2585, "THEMATIC"),COUNTIF(L2585:M2585, "TAXONOMIC")),1,0)</f>
        <v>0</v>
      </c>
      <c r="S2585">
        <f>IF(COUNTIF(L2585:M2585, "UNRELATED"),1,0)</f>
        <v>0</v>
      </c>
    </row>
    <row r="2586" spans="1:19" x14ac:dyDescent="0.35">
      <c r="A2586">
        <v>3992</v>
      </c>
      <c r="B2586">
        <v>2</v>
      </c>
      <c r="C2586">
        <v>48</v>
      </c>
      <c r="D2586" t="s">
        <v>253</v>
      </c>
      <c r="E2586" t="s">
        <v>275</v>
      </c>
      <c r="F2586" t="s">
        <v>234</v>
      </c>
      <c r="G2586" t="s">
        <v>276</v>
      </c>
      <c r="H2586" t="s">
        <v>277</v>
      </c>
      <c r="I2586" t="s">
        <v>278</v>
      </c>
      <c r="J2586" t="s">
        <v>275</v>
      </c>
      <c r="K2586" t="s">
        <v>253</v>
      </c>
      <c r="L2586" t="s">
        <v>14</v>
      </c>
      <c r="M2586" t="s">
        <v>6</v>
      </c>
      <c r="N2586">
        <v>9.1221818835500006</v>
      </c>
      <c r="O2586">
        <f>IF(AND(COUNTIF(L2586:M2586, "BASE"),COUNTIF(L2586:M2586, "TAXONOMIC")),1,0)</f>
        <v>1</v>
      </c>
      <c r="P2586">
        <f>IF(AND(COUNTIF(L2586:M2586, "BASE"),COUNTIF(L2586:M2586, "THEMATIC")),1,0)</f>
        <v>0</v>
      </c>
      <c r="Q2586" t="s">
        <v>354</v>
      </c>
      <c r="R2586">
        <f>IF(AND(COUNTIF(L2586:M2586, "THEMATIC"),COUNTIF(L2586:M2586, "TAXONOMIC")),1,0)</f>
        <v>0</v>
      </c>
      <c r="S2586">
        <f>IF(COUNTIF(L2586:M2586, "UNRELATED"),1,0)</f>
        <v>0</v>
      </c>
    </row>
    <row r="2587" spans="1:19" x14ac:dyDescent="0.35">
      <c r="A2587">
        <v>3992</v>
      </c>
      <c r="B2587">
        <v>2</v>
      </c>
      <c r="C2587">
        <v>49</v>
      </c>
      <c r="D2587" t="s">
        <v>59</v>
      </c>
      <c r="E2587" t="s">
        <v>137</v>
      </c>
      <c r="F2587" t="s">
        <v>138</v>
      </c>
      <c r="G2587" t="s">
        <v>139</v>
      </c>
      <c r="H2587" t="s">
        <v>140</v>
      </c>
      <c r="I2587" t="s">
        <v>141</v>
      </c>
      <c r="J2587" t="s">
        <v>137</v>
      </c>
      <c r="K2587" t="s">
        <v>59</v>
      </c>
      <c r="L2587" t="s">
        <v>14</v>
      </c>
      <c r="M2587" t="s">
        <v>6</v>
      </c>
      <c r="N2587">
        <v>5.3631671227000002</v>
      </c>
      <c r="O2587">
        <f>IF(AND(COUNTIF(L2587:M2587, "BASE"),COUNTIF(L2587:M2587, "TAXONOMIC")),1,0)</f>
        <v>1</v>
      </c>
      <c r="P2587">
        <f>IF(AND(COUNTIF(L2587:M2587, "BASE"),COUNTIF(L2587:M2587, "THEMATIC")),1,0)</f>
        <v>0</v>
      </c>
      <c r="Q2587" t="s">
        <v>354</v>
      </c>
      <c r="R2587">
        <f>IF(AND(COUNTIF(L2587:M2587, "THEMATIC"),COUNTIF(L2587:M2587, "TAXONOMIC")),1,0)</f>
        <v>0</v>
      </c>
      <c r="S2587">
        <f>IF(COUNTIF(L2587:M2587, "UNRELATED"),1,0)</f>
        <v>0</v>
      </c>
    </row>
    <row r="2588" spans="1:19" x14ac:dyDescent="0.35">
      <c r="A2588">
        <v>3992</v>
      </c>
      <c r="B2588">
        <v>2</v>
      </c>
      <c r="C2588">
        <v>50</v>
      </c>
      <c r="D2588" t="s">
        <v>8</v>
      </c>
      <c r="E2588" t="s">
        <v>9</v>
      </c>
      <c r="F2588" t="s">
        <v>10</v>
      </c>
      <c r="G2588" t="s">
        <v>11</v>
      </c>
      <c r="H2588" t="s">
        <v>12</v>
      </c>
      <c r="I2588" t="s">
        <v>13</v>
      </c>
      <c r="J2588" t="s">
        <v>9</v>
      </c>
      <c r="K2588" t="s">
        <v>8</v>
      </c>
      <c r="L2588" t="s">
        <v>14</v>
      </c>
      <c r="M2588" t="s">
        <v>6</v>
      </c>
      <c r="N2588">
        <v>6.1282771392699997</v>
      </c>
      <c r="O2588">
        <f>IF(AND(COUNTIF(L2588:M2588, "BASE"),COUNTIF(L2588:M2588, "TAXONOMIC")),1,0)</f>
        <v>1</v>
      </c>
      <c r="P2588">
        <f>IF(AND(COUNTIF(L2588:M2588, "BASE"),COUNTIF(L2588:M2588, "THEMATIC")),1,0)</f>
        <v>0</v>
      </c>
      <c r="Q2588" t="s">
        <v>354</v>
      </c>
      <c r="R2588">
        <f>IF(AND(COUNTIF(L2588:M2588, "THEMATIC"),COUNTIF(L2588:M2588, "TAXONOMIC")),1,0)</f>
        <v>0</v>
      </c>
      <c r="S2588">
        <f>IF(COUNTIF(L2588:M2588, "UNRELATED"),1,0)</f>
        <v>0</v>
      </c>
    </row>
    <row r="2589" spans="1:19" x14ac:dyDescent="0.35">
      <c r="A2589">
        <v>3992</v>
      </c>
      <c r="B2589">
        <v>2</v>
      </c>
      <c r="C2589">
        <v>51</v>
      </c>
      <c r="D2589" t="s">
        <v>260</v>
      </c>
      <c r="E2589" t="s">
        <v>261</v>
      </c>
      <c r="F2589" t="s">
        <v>145</v>
      </c>
      <c r="G2589" t="s">
        <v>262</v>
      </c>
      <c r="H2589" t="s">
        <v>263</v>
      </c>
      <c r="I2589" t="s">
        <v>264</v>
      </c>
      <c r="J2589" t="s">
        <v>260</v>
      </c>
      <c r="K2589" t="s">
        <v>261</v>
      </c>
      <c r="L2589" t="s">
        <v>6</v>
      </c>
      <c r="M2589" t="s">
        <v>14</v>
      </c>
      <c r="N2589">
        <v>7.8487194038499997</v>
      </c>
      <c r="O2589">
        <f>IF(AND(COUNTIF(L2589:M2589, "BASE"),COUNTIF(L2589:M2589, "TAXONOMIC")),1,0)</f>
        <v>1</v>
      </c>
      <c r="P2589">
        <f>IF(AND(COUNTIF(L2589:M2589, "BASE"),COUNTIF(L2589:M2589, "THEMATIC")),1,0)</f>
        <v>0</v>
      </c>
      <c r="Q2589" t="s">
        <v>354</v>
      </c>
      <c r="R2589">
        <f>IF(AND(COUNTIF(L2589:M2589, "THEMATIC"),COUNTIF(L2589:M2589, "TAXONOMIC")),1,0)</f>
        <v>0</v>
      </c>
      <c r="S2589">
        <f>IF(COUNTIF(L2589:M2589, "UNRELATED"),1,0)</f>
        <v>0</v>
      </c>
    </row>
    <row r="2590" spans="1:19" x14ac:dyDescent="0.35">
      <c r="A2590">
        <v>3992</v>
      </c>
      <c r="B2590">
        <v>2</v>
      </c>
      <c r="C2590">
        <v>52</v>
      </c>
      <c r="D2590" t="s">
        <v>0</v>
      </c>
      <c r="E2590" t="s">
        <v>1</v>
      </c>
      <c r="F2590" t="s">
        <v>2</v>
      </c>
      <c r="G2590" t="s">
        <v>3</v>
      </c>
      <c r="H2590" t="s">
        <v>4</v>
      </c>
      <c r="I2590" t="s">
        <v>5</v>
      </c>
      <c r="J2590" t="s">
        <v>2</v>
      </c>
      <c r="K2590" t="s">
        <v>0</v>
      </c>
      <c r="L2590" t="s">
        <v>7</v>
      </c>
      <c r="M2590" t="s">
        <v>6</v>
      </c>
      <c r="N2590">
        <v>7.1309521521899999</v>
      </c>
      <c r="O2590">
        <f>IF(AND(COUNTIF(L2590:M2590, "BASE"),COUNTIF(L2590:M2590, "TAXONOMIC")),1,0)</f>
        <v>0</v>
      </c>
      <c r="P2590">
        <f>IF(AND(COUNTIF(L2590:M2590, "BASE"),COUNTIF(L2590:M2590, "THEMATIC")),1,0)</f>
        <v>1</v>
      </c>
      <c r="Q2590" t="s">
        <v>353</v>
      </c>
      <c r="R2590">
        <f>IF(AND(COUNTIF(L2590:M2590, "THEMATIC"),COUNTIF(L2590:M2590, "TAXONOMIC")),1,0)</f>
        <v>0</v>
      </c>
      <c r="S2590">
        <f>IF(COUNTIF(L2590:M2590, "UNRELATED"),1,0)</f>
        <v>0</v>
      </c>
    </row>
    <row r="2591" spans="1:19" x14ac:dyDescent="0.35">
      <c r="A2591">
        <v>3992</v>
      </c>
      <c r="B2591">
        <v>2</v>
      </c>
      <c r="C2591">
        <v>53</v>
      </c>
      <c r="D2591" t="s">
        <v>152</v>
      </c>
      <c r="E2591" t="s">
        <v>50</v>
      </c>
      <c r="F2591" t="s">
        <v>153</v>
      </c>
      <c r="G2591" t="s">
        <v>154</v>
      </c>
      <c r="H2591" t="s">
        <v>155</v>
      </c>
      <c r="I2591" t="s">
        <v>156</v>
      </c>
      <c r="J2591" t="s">
        <v>50</v>
      </c>
      <c r="K2591" t="s">
        <v>152</v>
      </c>
      <c r="L2591" t="s">
        <v>14</v>
      </c>
      <c r="M2591" t="s">
        <v>6</v>
      </c>
      <c r="N2591">
        <v>6.7154792540199999</v>
      </c>
      <c r="O2591">
        <f>IF(AND(COUNTIF(L2591:M2591, "BASE"),COUNTIF(L2591:M2591, "TAXONOMIC")),1,0)</f>
        <v>1</v>
      </c>
      <c r="P2591">
        <f>IF(AND(COUNTIF(L2591:M2591, "BASE"),COUNTIF(L2591:M2591, "THEMATIC")),1,0)</f>
        <v>0</v>
      </c>
      <c r="Q2591" t="s">
        <v>354</v>
      </c>
      <c r="R2591">
        <f>IF(AND(COUNTIF(L2591:M2591, "THEMATIC"),COUNTIF(L2591:M2591, "TAXONOMIC")),1,0)</f>
        <v>0</v>
      </c>
      <c r="S2591">
        <f>IF(COUNTIF(L2591:M2591, "UNRELATED"),1,0)</f>
        <v>0</v>
      </c>
    </row>
    <row r="2592" spans="1:19" x14ac:dyDescent="0.35">
      <c r="A2592">
        <v>3992</v>
      </c>
      <c r="B2592">
        <v>2</v>
      </c>
      <c r="C2592">
        <v>54</v>
      </c>
      <c r="D2592" t="s">
        <v>91</v>
      </c>
      <c r="E2592" t="s">
        <v>92</v>
      </c>
      <c r="F2592" t="s">
        <v>93</v>
      </c>
      <c r="G2592" t="s">
        <v>94</v>
      </c>
      <c r="H2592" t="s">
        <v>95</v>
      </c>
      <c r="I2592" t="s">
        <v>96</v>
      </c>
      <c r="J2592" t="s">
        <v>91</v>
      </c>
      <c r="K2592" t="s">
        <v>92</v>
      </c>
      <c r="L2592" t="s">
        <v>6</v>
      </c>
      <c r="M2592" t="s">
        <v>14</v>
      </c>
      <c r="N2592">
        <v>6.9207010918799998</v>
      </c>
      <c r="O2592">
        <f>IF(AND(COUNTIF(L2592:M2592, "BASE"),COUNTIF(L2592:M2592, "TAXONOMIC")),1,0)</f>
        <v>1</v>
      </c>
      <c r="P2592">
        <f>IF(AND(COUNTIF(L2592:M2592, "BASE"),COUNTIF(L2592:M2592, "THEMATIC")),1,0)</f>
        <v>0</v>
      </c>
      <c r="Q2592" t="s">
        <v>354</v>
      </c>
      <c r="R2592">
        <f>IF(AND(COUNTIF(L2592:M2592, "THEMATIC"),COUNTIF(L2592:M2592, "TAXONOMIC")),1,0)</f>
        <v>0</v>
      </c>
      <c r="S2592">
        <f>IF(COUNTIF(L2592:M2592, "UNRELATED"),1,0)</f>
        <v>0</v>
      </c>
    </row>
    <row r="2593" spans="1:19" x14ac:dyDescent="0.35">
      <c r="A2593">
        <v>3992</v>
      </c>
      <c r="B2593">
        <v>2</v>
      </c>
      <c r="C2593">
        <v>55</v>
      </c>
      <c r="D2593" t="s">
        <v>187</v>
      </c>
      <c r="E2593" t="s">
        <v>188</v>
      </c>
      <c r="F2593" t="s">
        <v>189</v>
      </c>
      <c r="G2593" t="s">
        <v>190</v>
      </c>
      <c r="H2593" t="s">
        <v>191</v>
      </c>
      <c r="I2593" t="s">
        <v>58</v>
      </c>
      <c r="J2593" t="s">
        <v>188</v>
      </c>
      <c r="K2593" t="s">
        <v>187</v>
      </c>
      <c r="L2593" t="s">
        <v>14</v>
      </c>
      <c r="M2593" t="s">
        <v>6</v>
      </c>
      <c r="N2593">
        <v>8.7598781811500004</v>
      </c>
      <c r="O2593">
        <f>IF(AND(COUNTIF(L2593:M2593, "BASE"),COUNTIF(L2593:M2593, "TAXONOMIC")),1,0)</f>
        <v>1</v>
      </c>
      <c r="P2593">
        <f>IF(AND(COUNTIF(L2593:M2593, "BASE"),COUNTIF(L2593:M2593, "THEMATIC")),1,0)</f>
        <v>0</v>
      </c>
      <c r="Q2593" t="s">
        <v>354</v>
      </c>
      <c r="R2593">
        <f>IF(AND(COUNTIF(L2593:M2593, "THEMATIC"),COUNTIF(L2593:M2593, "TAXONOMIC")),1,0)</f>
        <v>0</v>
      </c>
      <c r="S2593">
        <f>IF(COUNTIF(L2593:M2593, "UNRELATED"),1,0)</f>
        <v>0</v>
      </c>
    </row>
    <row r="2594" spans="1:19" x14ac:dyDescent="0.35">
      <c r="A2594">
        <v>3992</v>
      </c>
      <c r="B2594">
        <v>2</v>
      </c>
      <c r="C2594">
        <v>56</v>
      </c>
      <c r="D2594" t="s">
        <v>55</v>
      </c>
      <c r="E2594" t="s">
        <v>107</v>
      </c>
      <c r="F2594" t="s">
        <v>167</v>
      </c>
      <c r="G2594" t="s">
        <v>168</v>
      </c>
      <c r="H2594" t="s">
        <v>169</v>
      </c>
      <c r="I2594" t="s">
        <v>170</v>
      </c>
      <c r="J2594" t="s">
        <v>107</v>
      </c>
      <c r="K2594" t="s">
        <v>55</v>
      </c>
      <c r="L2594" t="s">
        <v>14</v>
      </c>
      <c r="M2594" t="s">
        <v>6</v>
      </c>
      <c r="N2594">
        <v>7.6561366720099997</v>
      </c>
      <c r="O2594">
        <f>IF(AND(COUNTIF(L2594:M2594, "BASE"),COUNTIF(L2594:M2594, "TAXONOMIC")),1,0)</f>
        <v>1</v>
      </c>
      <c r="P2594">
        <f>IF(AND(COUNTIF(L2594:M2594, "BASE"),COUNTIF(L2594:M2594, "THEMATIC")),1,0)</f>
        <v>0</v>
      </c>
      <c r="Q2594" t="s">
        <v>354</v>
      </c>
      <c r="R2594">
        <f>IF(AND(COUNTIF(L2594:M2594, "THEMATIC"),COUNTIF(L2594:M2594, "TAXONOMIC")),1,0)</f>
        <v>0</v>
      </c>
      <c r="S2594">
        <f>IF(COUNTIF(L2594:M2594, "UNRELATED"),1,0)</f>
        <v>0</v>
      </c>
    </row>
    <row r="2595" spans="1:19" x14ac:dyDescent="0.35">
      <c r="A2595">
        <v>3992</v>
      </c>
      <c r="B2595">
        <v>2</v>
      </c>
      <c r="C2595">
        <v>57</v>
      </c>
      <c r="D2595" t="s">
        <v>141</v>
      </c>
      <c r="E2595" t="s">
        <v>157</v>
      </c>
      <c r="F2595" t="s">
        <v>158</v>
      </c>
      <c r="G2595" t="s">
        <v>159</v>
      </c>
      <c r="H2595" t="s">
        <v>160</v>
      </c>
      <c r="I2595" t="s">
        <v>161</v>
      </c>
      <c r="J2595" t="s">
        <v>157</v>
      </c>
      <c r="K2595" t="s">
        <v>141</v>
      </c>
      <c r="L2595" t="s">
        <v>14</v>
      </c>
      <c r="M2595" t="s">
        <v>6</v>
      </c>
      <c r="N2595">
        <v>6.7011755493000003</v>
      </c>
      <c r="O2595">
        <f>IF(AND(COUNTIF(L2595:M2595, "BASE"),COUNTIF(L2595:M2595, "TAXONOMIC")),1,0)</f>
        <v>1</v>
      </c>
      <c r="P2595">
        <f>IF(AND(COUNTIF(L2595:M2595, "BASE"),COUNTIF(L2595:M2595, "THEMATIC")),1,0)</f>
        <v>0</v>
      </c>
      <c r="Q2595" t="s">
        <v>354</v>
      </c>
      <c r="R2595">
        <f>IF(AND(COUNTIF(L2595:M2595, "THEMATIC"),COUNTIF(L2595:M2595, "TAXONOMIC")),1,0)</f>
        <v>0</v>
      </c>
      <c r="S2595">
        <f>IF(COUNTIF(L2595:M2595, "UNRELATED"),1,0)</f>
        <v>0</v>
      </c>
    </row>
    <row r="2596" spans="1:19" x14ac:dyDescent="0.35">
      <c r="A2596">
        <v>3992</v>
      </c>
      <c r="B2596">
        <v>2</v>
      </c>
      <c r="C2596">
        <v>58</v>
      </c>
      <c r="D2596" t="s">
        <v>79</v>
      </c>
      <c r="E2596" t="s">
        <v>80</v>
      </c>
      <c r="F2596" t="s">
        <v>81</v>
      </c>
      <c r="G2596" t="s">
        <v>82</v>
      </c>
      <c r="H2596" t="s">
        <v>83</v>
      </c>
      <c r="I2596" t="s">
        <v>84</v>
      </c>
      <c r="J2596" t="s">
        <v>79</v>
      </c>
      <c r="K2596" t="s">
        <v>80</v>
      </c>
      <c r="L2596" t="s">
        <v>6</v>
      </c>
      <c r="M2596" t="s">
        <v>14</v>
      </c>
      <c r="N2596">
        <v>10.9248625909</v>
      </c>
      <c r="O2596">
        <f>IF(AND(COUNTIF(L2596:M2596, "BASE"),COUNTIF(L2596:M2596, "TAXONOMIC")),1,0)</f>
        <v>1</v>
      </c>
      <c r="P2596">
        <f>IF(AND(COUNTIF(L2596:M2596, "BASE"),COUNTIF(L2596:M2596, "THEMATIC")),1,0)</f>
        <v>0</v>
      </c>
      <c r="Q2596" t="s">
        <v>354</v>
      </c>
      <c r="R2596">
        <f>IF(AND(COUNTIF(L2596:M2596, "THEMATIC"),COUNTIF(L2596:M2596, "TAXONOMIC")),1,0)</f>
        <v>0</v>
      </c>
      <c r="S2596">
        <f>IF(COUNTIF(L2596:M2596, "UNRELATED"),1,0)</f>
        <v>0</v>
      </c>
    </row>
    <row r="2597" spans="1:19" x14ac:dyDescent="0.35">
      <c r="A2597">
        <v>3992</v>
      </c>
      <c r="B2597">
        <v>2</v>
      </c>
      <c r="C2597">
        <v>59</v>
      </c>
      <c r="D2597" t="s">
        <v>21</v>
      </c>
      <c r="E2597" t="s">
        <v>22</v>
      </c>
      <c r="F2597" t="s">
        <v>23</v>
      </c>
      <c r="G2597" t="s">
        <v>24</v>
      </c>
      <c r="H2597" t="s">
        <v>25</v>
      </c>
      <c r="I2597" t="s">
        <v>26</v>
      </c>
      <c r="J2597" t="s">
        <v>22</v>
      </c>
      <c r="K2597" t="s">
        <v>21</v>
      </c>
      <c r="L2597" t="s">
        <v>14</v>
      </c>
      <c r="M2597" t="s">
        <v>6</v>
      </c>
      <c r="N2597">
        <v>6.9790001541800004</v>
      </c>
      <c r="O2597">
        <f>IF(AND(COUNTIF(L2597:M2597, "BASE"),COUNTIF(L2597:M2597, "TAXONOMIC")),1,0)</f>
        <v>1</v>
      </c>
      <c r="P2597">
        <f>IF(AND(COUNTIF(L2597:M2597, "BASE"),COUNTIF(L2597:M2597, "THEMATIC")),1,0)</f>
        <v>0</v>
      </c>
      <c r="Q2597" t="s">
        <v>354</v>
      </c>
      <c r="R2597">
        <f>IF(AND(COUNTIF(L2597:M2597, "THEMATIC"),COUNTIF(L2597:M2597, "TAXONOMIC")),1,0)</f>
        <v>0</v>
      </c>
      <c r="S2597">
        <f>IF(COUNTIF(L2597:M2597, "UNRELATED"),1,0)</f>
        <v>0</v>
      </c>
    </row>
    <row r="2598" spans="1:19" x14ac:dyDescent="0.35">
      <c r="A2598">
        <v>3994</v>
      </c>
      <c r="B2598">
        <v>2</v>
      </c>
      <c r="C2598">
        <v>1</v>
      </c>
      <c r="D2598" t="s">
        <v>33</v>
      </c>
      <c r="E2598" t="s">
        <v>34</v>
      </c>
      <c r="F2598" t="s">
        <v>35</v>
      </c>
      <c r="G2598" t="s">
        <v>36</v>
      </c>
      <c r="H2598" t="s">
        <v>37</v>
      </c>
      <c r="I2598" t="s">
        <v>38</v>
      </c>
      <c r="J2598" t="s">
        <v>35</v>
      </c>
      <c r="K2598" t="s">
        <v>33</v>
      </c>
      <c r="L2598" t="s">
        <v>7</v>
      </c>
      <c r="M2598" t="s">
        <v>6</v>
      </c>
      <c r="N2598">
        <v>11.270703239099999</v>
      </c>
      <c r="O2598">
        <f>IF(AND(COUNTIF(L2598:M2598, "BASE"),COUNTIF(L2598:M2598, "TAXONOMIC")),1,0)</f>
        <v>0</v>
      </c>
      <c r="P2598">
        <f>IF(AND(COUNTIF(L2598:M2598, "BASE"),COUNTIF(L2598:M2598, "THEMATIC")),1,0)</f>
        <v>1</v>
      </c>
      <c r="Q2598" t="s">
        <v>353</v>
      </c>
      <c r="R2598">
        <f>IF(AND(COUNTIF(L2598:M2598, "THEMATIC"),COUNTIF(L2598:M2598, "TAXONOMIC")),1,0)</f>
        <v>0</v>
      </c>
      <c r="S2598">
        <f>IF(COUNTIF(L2598:M2598, "UNRELATED"),1,0)</f>
        <v>0</v>
      </c>
    </row>
    <row r="2599" spans="1:19" x14ac:dyDescent="0.35">
      <c r="A2599">
        <v>3994</v>
      </c>
      <c r="B2599">
        <v>2</v>
      </c>
      <c r="C2599">
        <v>2</v>
      </c>
      <c r="D2599" t="s">
        <v>36</v>
      </c>
      <c r="E2599" t="s">
        <v>271</v>
      </c>
      <c r="F2599" t="s">
        <v>165</v>
      </c>
      <c r="G2599" t="s">
        <v>272</v>
      </c>
      <c r="H2599" t="s">
        <v>273</v>
      </c>
      <c r="I2599" t="s">
        <v>274</v>
      </c>
      <c r="J2599" t="s">
        <v>165</v>
      </c>
      <c r="K2599" t="s">
        <v>36</v>
      </c>
      <c r="L2599" t="s">
        <v>7</v>
      </c>
      <c r="M2599" t="s">
        <v>6</v>
      </c>
      <c r="N2599">
        <v>8.8426371084100008</v>
      </c>
      <c r="O2599">
        <f>IF(AND(COUNTIF(L2599:M2599, "BASE"),COUNTIF(L2599:M2599, "TAXONOMIC")),1,0)</f>
        <v>0</v>
      </c>
      <c r="P2599">
        <f>IF(AND(COUNTIF(L2599:M2599, "BASE"),COUNTIF(L2599:M2599, "THEMATIC")),1,0)</f>
        <v>1</v>
      </c>
      <c r="Q2599" t="s">
        <v>353</v>
      </c>
      <c r="R2599">
        <f>IF(AND(COUNTIF(L2599:M2599, "THEMATIC"),COUNTIF(L2599:M2599, "TAXONOMIC")),1,0)</f>
        <v>0</v>
      </c>
      <c r="S2599">
        <f>IF(COUNTIF(L2599:M2599, "UNRELATED"),1,0)</f>
        <v>0</v>
      </c>
    </row>
    <row r="2600" spans="1:19" x14ac:dyDescent="0.35">
      <c r="A2600">
        <v>3994</v>
      </c>
      <c r="B2600">
        <v>2</v>
      </c>
      <c r="C2600">
        <v>3</v>
      </c>
      <c r="D2600" t="s">
        <v>293</v>
      </c>
      <c r="E2600" t="s">
        <v>294</v>
      </c>
      <c r="F2600" t="s">
        <v>295</v>
      </c>
      <c r="G2600" t="s">
        <v>296</v>
      </c>
      <c r="H2600" t="s">
        <v>297</v>
      </c>
      <c r="I2600" t="s">
        <v>298</v>
      </c>
      <c r="J2600" t="s">
        <v>295</v>
      </c>
      <c r="K2600" t="s">
        <v>293</v>
      </c>
      <c r="L2600" t="s">
        <v>7</v>
      </c>
      <c r="M2600" t="s">
        <v>6</v>
      </c>
      <c r="N2600">
        <v>3.41610479623</v>
      </c>
      <c r="O2600">
        <f>IF(AND(COUNTIF(L2600:M2600, "BASE"),COUNTIF(L2600:M2600, "TAXONOMIC")),1,0)</f>
        <v>0</v>
      </c>
      <c r="P2600">
        <f>IF(AND(COUNTIF(L2600:M2600, "BASE"),COUNTIF(L2600:M2600, "THEMATIC")),1,0)</f>
        <v>1</v>
      </c>
      <c r="Q2600" t="s">
        <v>353</v>
      </c>
      <c r="R2600">
        <f>IF(AND(COUNTIF(L2600:M2600, "THEMATIC"),COUNTIF(L2600:M2600, "TAXONOMIC")),1,0)</f>
        <v>0</v>
      </c>
      <c r="S2600">
        <f>IF(COUNTIF(L2600:M2600, "UNRELATED"),1,0)</f>
        <v>0</v>
      </c>
    </row>
    <row r="2601" spans="1:19" x14ac:dyDescent="0.35">
      <c r="A2601">
        <v>3994</v>
      </c>
      <c r="B2601">
        <v>2</v>
      </c>
      <c r="C2601">
        <v>4</v>
      </c>
      <c r="D2601" t="s">
        <v>74</v>
      </c>
      <c r="E2601" t="s">
        <v>16</v>
      </c>
      <c r="F2601" t="s">
        <v>75</v>
      </c>
      <c r="G2601" t="s">
        <v>76</v>
      </c>
      <c r="H2601" t="s">
        <v>77</v>
      </c>
      <c r="I2601" t="s">
        <v>78</v>
      </c>
      <c r="J2601" t="s">
        <v>75</v>
      </c>
      <c r="K2601" t="s">
        <v>74</v>
      </c>
      <c r="L2601" t="s">
        <v>7</v>
      </c>
      <c r="M2601" t="s">
        <v>6</v>
      </c>
      <c r="N2601">
        <v>3.95247513219</v>
      </c>
      <c r="O2601">
        <f>IF(AND(COUNTIF(L2601:M2601, "BASE"),COUNTIF(L2601:M2601, "TAXONOMIC")),1,0)</f>
        <v>0</v>
      </c>
      <c r="P2601">
        <f>IF(AND(COUNTIF(L2601:M2601, "BASE"),COUNTIF(L2601:M2601, "THEMATIC")),1,0)</f>
        <v>1</v>
      </c>
      <c r="Q2601" t="s">
        <v>353</v>
      </c>
      <c r="R2601">
        <f>IF(AND(COUNTIF(L2601:M2601, "THEMATIC"),COUNTIF(L2601:M2601, "TAXONOMIC")),1,0)</f>
        <v>0</v>
      </c>
      <c r="S2601">
        <f>IF(COUNTIF(L2601:M2601, "UNRELATED"),1,0)</f>
        <v>0</v>
      </c>
    </row>
    <row r="2602" spans="1:19" x14ac:dyDescent="0.35">
      <c r="A2602">
        <v>3994</v>
      </c>
      <c r="B2602">
        <v>2</v>
      </c>
      <c r="C2602">
        <v>5</v>
      </c>
      <c r="D2602" t="s">
        <v>238</v>
      </c>
      <c r="E2602" t="s">
        <v>239</v>
      </c>
      <c r="F2602" t="s">
        <v>240</v>
      </c>
      <c r="G2602" t="s">
        <v>241</v>
      </c>
      <c r="H2602" t="s">
        <v>242</v>
      </c>
      <c r="I2602" t="s">
        <v>243</v>
      </c>
      <c r="J2602" t="s">
        <v>240</v>
      </c>
      <c r="K2602" t="s">
        <v>239</v>
      </c>
      <c r="L2602" t="s">
        <v>7</v>
      </c>
      <c r="M2602" t="s">
        <v>14</v>
      </c>
      <c r="N2602">
        <v>7.5570247430600004</v>
      </c>
      <c r="O2602">
        <f>IF(AND(COUNTIF(L2602:M2602, "BASE"),COUNTIF(L2602:M2602, "TAXONOMIC")),1,0)</f>
        <v>0</v>
      </c>
      <c r="P2602">
        <f>IF(AND(COUNTIF(L2602:M2602, "BASE"),COUNTIF(L2602:M2602, "THEMATIC")),1,0)</f>
        <v>0</v>
      </c>
      <c r="Q2602" t="s">
        <v>352</v>
      </c>
      <c r="R2602">
        <f>IF(AND(COUNTIF(L2602:M2602, "THEMATIC"),COUNTIF(L2602:M2602, "TAXONOMIC")),1,0)</f>
        <v>1</v>
      </c>
      <c r="S2602">
        <f>IF(COUNTIF(L2602:M2602, "UNRELATED"),1,0)</f>
        <v>0</v>
      </c>
    </row>
    <row r="2603" spans="1:19" x14ac:dyDescent="0.35">
      <c r="A2603">
        <v>3994</v>
      </c>
      <c r="B2603">
        <v>2</v>
      </c>
      <c r="C2603">
        <v>6</v>
      </c>
      <c r="D2603" t="s">
        <v>4</v>
      </c>
      <c r="E2603" t="s">
        <v>236</v>
      </c>
      <c r="F2603" t="s">
        <v>290</v>
      </c>
      <c r="G2603" t="s">
        <v>291</v>
      </c>
      <c r="H2603" t="s">
        <v>292</v>
      </c>
      <c r="I2603" t="s">
        <v>146</v>
      </c>
      <c r="J2603" t="s">
        <v>4</v>
      </c>
      <c r="K2603" t="s">
        <v>290</v>
      </c>
      <c r="L2603" t="s">
        <v>6</v>
      </c>
      <c r="M2603" t="s">
        <v>7</v>
      </c>
      <c r="N2603">
        <v>4.7490231962899996</v>
      </c>
      <c r="O2603">
        <f>IF(AND(COUNTIF(L2603:M2603, "BASE"),COUNTIF(L2603:M2603, "TAXONOMIC")),1,0)</f>
        <v>0</v>
      </c>
      <c r="P2603">
        <f>IF(AND(COUNTIF(L2603:M2603, "BASE"),COUNTIF(L2603:M2603, "THEMATIC")),1,0)</f>
        <v>1</v>
      </c>
      <c r="Q2603" t="s">
        <v>353</v>
      </c>
      <c r="R2603">
        <f>IF(AND(COUNTIF(L2603:M2603, "THEMATIC"),COUNTIF(L2603:M2603, "TAXONOMIC")),1,0)</f>
        <v>0</v>
      </c>
      <c r="S2603">
        <f>IF(COUNTIF(L2603:M2603, "UNRELATED"),1,0)</f>
        <v>0</v>
      </c>
    </row>
    <row r="2604" spans="1:19" x14ac:dyDescent="0.35">
      <c r="A2604">
        <v>3994</v>
      </c>
      <c r="B2604">
        <v>2</v>
      </c>
      <c r="C2604">
        <v>7</v>
      </c>
      <c r="D2604" t="s">
        <v>63</v>
      </c>
      <c r="E2604" t="s">
        <v>64</v>
      </c>
      <c r="F2604" t="s">
        <v>65</v>
      </c>
      <c r="G2604" t="s">
        <v>66</v>
      </c>
      <c r="H2604" t="s">
        <v>67</v>
      </c>
      <c r="I2604" t="s">
        <v>68</v>
      </c>
      <c r="J2604" t="s">
        <v>65</v>
      </c>
      <c r="K2604" t="s">
        <v>63</v>
      </c>
      <c r="L2604" t="s">
        <v>7</v>
      </c>
      <c r="M2604" t="s">
        <v>6</v>
      </c>
      <c r="N2604">
        <v>5.3270234784000001</v>
      </c>
      <c r="O2604">
        <f>IF(AND(COUNTIF(L2604:M2604, "BASE"),COUNTIF(L2604:M2604, "TAXONOMIC")),1,0)</f>
        <v>0</v>
      </c>
      <c r="P2604">
        <f>IF(AND(COUNTIF(L2604:M2604, "BASE"),COUNTIF(L2604:M2604, "THEMATIC")),1,0)</f>
        <v>1</v>
      </c>
      <c r="Q2604" t="s">
        <v>353</v>
      </c>
      <c r="R2604">
        <f>IF(AND(COUNTIF(L2604:M2604, "THEMATIC"),COUNTIF(L2604:M2604, "TAXONOMIC")),1,0)</f>
        <v>0</v>
      </c>
      <c r="S2604">
        <f>IF(COUNTIF(L2604:M2604, "UNRELATED"),1,0)</f>
        <v>0</v>
      </c>
    </row>
    <row r="2605" spans="1:19" x14ac:dyDescent="0.35">
      <c r="A2605">
        <v>3994</v>
      </c>
      <c r="B2605">
        <v>2</v>
      </c>
      <c r="C2605">
        <v>8</v>
      </c>
      <c r="D2605" t="s">
        <v>299</v>
      </c>
      <c r="E2605" t="s">
        <v>206</v>
      </c>
      <c r="F2605" t="s">
        <v>300</v>
      </c>
      <c r="G2605" t="s">
        <v>301</v>
      </c>
      <c r="H2605" t="s">
        <v>302</v>
      </c>
      <c r="I2605" t="s">
        <v>303</v>
      </c>
      <c r="J2605" t="s">
        <v>299</v>
      </c>
      <c r="K2605" t="s">
        <v>206</v>
      </c>
      <c r="L2605" t="s">
        <v>6</v>
      </c>
      <c r="M2605" t="s">
        <v>14</v>
      </c>
      <c r="N2605">
        <v>3.19603577611</v>
      </c>
      <c r="O2605">
        <f>IF(AND(COUNTIF(L2605:M2605, "BASE"),COUNTIF(L2605:M2605, "TAXONOMIC")),1,0)</f>
        <v>1</v>
      </c>
      <c r="P2605">
        <f>IF(AND(COUNTIF(L2605:M2605, "BASE"),COUNTIF(L2605:M2605, "THEMATIC")),1,0)</f>
        <v>0</v>
      </c>
      <c r="Q2605" t="s">
        <v>354</v>
      </c>
      <c r="R2605">
        <f>IF(AND(COUNTIF(L2605:M2605, "THEMATIC"),COUNTIF(L2605:M2605, "TAXONOMIC")),1,0)</f>
        <v>0</v>
      </c>
      <c r="S2605">
        <f>IF(COUNTIF(L2605:M2605, "UNRELATED"),1,0)</f>
        <v>0</v>
      </c>
    </row>
    <row r="2606" spans="1:19" x14ac:dyDescent="0.35">
      <c r="A2606">
        <v>3994</v>
      </c>
      <c r="B2606">
        <v>2</v>
      </c>
      <c r="C2606">
        <v>9</v>
      </c>
      <c r="D2606" t="s">
        <v>15</v>
      </c>
      <c r="E2606" t="s">
        <v>16</v>
      </c>
      <c r="F2606" t="s">
        <v>17</v>
      </c>
      <c r="G2606" t="s">
        <v>18</v>
      </c>
      <c r="H2606" t="s">
        <v>19</v>
      </c>
      <c r="I2606" t="s">
        <v>20</v>
      </c>
      <c r="J2606" t="s">
        <v>17</v>
      </c>
      <c r="K2606" t="s">
        <v>15</v>
      </c>
      <c r="L2606" t="s">
        <v>7</v>
      </c>
      <c r="M2606" t="s">
        <v>6</v>
      </c>
      <c r="N2606">
        <v>5.0801141242299996</v>
      </c>
      <c r="O2606">
        <f>IF(AND(COUNTIF(L2606:M2606, "BASE"),COUNTIF(L2606:M2606, "TAXONOMIC")),1,0)</f>
        <v>0</v>
      </c>
      <c r="P2606">
        <f>IF(AND(COUNTIF(L2606:M2606, "BASE"),COUNTIF(L2606:M2606, "THEMATIC")),1,0)</f>
        <v>1</v>
      </c>
      <c r="Q2606" t="s">
        <v>353</v>
      </c>
      <c r="R2606">
        <f>IF(AND(COUNTIF(L2606:M2606, "THEMATIC"),COUNTIF(L2606:M2606, "TAXONOMIC")),1,0)</f>
        <v>0</v>
      </c>
      <c r="S2606">
        <f>IF(COUNTIF(L2606:M2606, "UNRELATED"),1,0)</f>
        <v>0</v>
      </c>
    </row>
    <row r="2607" spans="1:19" x14ac:dyDescent="0.35">
      <c r="A2607">
        <v>3994</v>
      </c>
      <c r="B2607">
        <v>2</v>
      </c>
      <c r="C2607">
        <v>10</v>
      </c>
      <c r="D2607" t="s">
        <v>171</v>
      </c>
      <c r="E2607" t="s">
        <v>172</v>
      </c>
      <c r="F2607" t="s">
        <v>140</v>
      </c>
      <c r="G2607" t="s">
        <v>86</v>
      </c>
      <c r="H2607" t="s">
        <v>173</v>
      </c>
      <c r="I2607" t="s">
        <v>174</v>
      </c>
      <c r="J2607" t="s">
        <v>171</v>
      </c>
      <c r="K2607" t="s">
        <v>140</v>
      </c>
      <c r="L2607" t="s">
        <v>6</v>
      </c>
      <c r="M2607" t="s">
        <v>7</v>
      </c>
      <c r="N2607">
        <v>4.6794127326000003</v>
      </c>
      <c r="O2607">
        <f>IF(AND(COUNTIF(L2607:M2607, "BASE"),COUNTIF(L2607:M2607, "TAXONOMIC")),1,0)</f>
        <v>0</v>
      </c>
      <c r="P2607">
        <f>IF(AND(COUNTIF(L2607:M2607, "BASE"),COUNTIF(L2607:M2607, "THEMATIC")),1,0)</f>
        <v>1</v>
      </c>
      <c r="Q2607" t="s">
        <v>353</v>
      </c>
      <c r="R2607">
        <f>IF(AND(COUNTIF(L2607:M2607, "THEMATIC"),COUNTIF(L2607:M2607, "TAXONOMIC")),1,0)</f>
        <v>0</v>
      </c>
      <c r="S2607">
        <f>IF(COUNTIF(L2607:M2607, "UNRELATED"),1,0)</f>
        <v>0</v>
      </c>
    </row>
    <row r="2608" spans="1:19" x14ac:dyDescent="0.35">
      <c r="A2608">
        <v>3994</v>
      </c>
      <c r="B2608">
        <v>2</v>
      </c>
      <c r="C2608">
        <v>11</v>
      </c>
      <c r="D2608" t="s">
        <v>103</v>
      </c>
      <c r="E2608" t="s">
        <v>104</v>
      </c>
      <c r="F2608" t="s">
        <v>105</v>
      </c>
      <c r="G2608" t="s">
        <v>106</v>
      </c>
      <c r="H2608" t="s">
        <v>107</v>
      </c>
      <c r="I2608" t="s">
        <v>108</v>
      </c>
      <c r="J2608" t="s">
        <v>103</v>
      </c>
      <c r="K2608" t="s">
        <v>105</v>
      </c>
      <c r="L2608" t="s">
        <v>6</v>
      </c>
      <c r="M2608" t="s">
        <v>7</v>
      </c>
      <c r="N2608">
        <v>3.6209101208400001</v>
      </c>
      <c r="O2608">
        <f>IF(AND(COUNTIF(L2608:M2608, "BASE"),COUNTIF(L2608:M2608, "TAXONOMIC")),1,0)</f>
        <v>0</v>
      </c>
      <c r="P2608">
        <f>IF(AND(COUNTIF(L2608:M2608, "BASE"),COUNTIF(L2608:M2608, "THEMATIC")),1,0)</f>
        <v>1</v>
      </c>
      <c r="Q2608" t="s">
        <v>353</v>
      </c>
      <c r="R2608">
        <f>IF(AND(COUNTIF(L2608:M2608, "THEMATIC"),COUNTIF(L2608:M2608, "TAXONOMIC")),1,0)</f>
        <v>0</v>
      </c>
      <c r="S2608">
        <f>IF(COUNTIF(L2608:M2608, "UNRELATED"),1,0)</f>
        <v>0</v>
      </c>
    </row>
    <row r="2609" spans="1:19" x14ac:dyDescent="0.35">
      <c r="A2609">
        <v>3994</v>
      </c>
      <c r="B2609">
        <v>2</v>
      </c>
      <c r="C2609">
        <v>12</v>
      </c>
      <c r="D2609" t="s">
        <v>146</v>
      </c>
      <c r="E2609" t="s">
        <v>147</v>
      </c>
      <c r="F2609" t="s">
        <v>148</v>
      </c>
      <c r="G2609" t="s">
        <v>149</v>
      </c>
      <c r="H2609" t="s">
        <v>150</v>
      </c>
      <c r="I2609" t="s">
        <v>151</v>
      </c>
      <c r="J2609" t="s">
        <v>147</v>
      </c>
      <c r="K2609" t="s">
        <v>146</v>
      </c>
      <c r="L2609" t="s">
        <v>14</v>
      </c>
      <c r="M2609" t="s">
        <v>6</v>
      </c>
      <c r="N2609">
        <v>10.767279046400001</v>
      </c>
      <c r="O2609">
        <f>IF(AND(COUNTIF(L2609:M2609, "BASE"),COUNTIF(L2609:M2609, "TAXONOMIC")),1,0)</f>
        <v>1</v>
      </c>
      <c r="P2609">
        <f>IF(AND(COUNTIF(L2609:M2609, "BASE"),COUNTIF(L2609:M2609, "THEMATIC")),1,0)</f>
        <v>0</v>
      </c>
      <c r="Q2609" t="s">
        <v>354</v>
      </c>
      <c r="R2609">
        <f>IF(AND(COUNTIF(L2609:M2609, "THEMATIC"),COUNTIF(L2609:M2609, "TAXONOMIC")),1,0)</f>
        <v>0</v>
      </c>
      <c r="S2609">
        <f>IF(COUNTIF(L2609:M2609, "UNRELATED"),1,0)</f>
        <v>0</v>
      </c>
    </row>
    <row r="2610" spans="1:19" x14ac:dyDescent="0.35">
      <c r="A2610">
        <v>3994</v>
      </c>
      <c r="B2610">
        <v>2</v>
      </c>
      <c r="C2610">
        <v>13</v>
      </c>
      <c r="D2610" t="s">
        <v>109</v>
      </c>
      <c r="E2610" t="s">
        <v>110</v>
      </c>
      <c r="F2610" t="s">
        <v>111</v>
      </c>
      <c r="G2610" t="s">
        <v>112</v>
      </c>
      <c r="H2610" t="s">
        <v>113</v>
      </c>
      <c r="I2610" t="s">
        <v>114</v>
      </c>
      <c r="J2610" t="s">
        <v>111</v>
      </c>
      <c r="K2610" t="s">
        <v>109</v>
      </c>
      <c r="L2610" t="s">
        <v>7</v>
      </c>
      <c r="M2610" t="s">
        <v>6</v>
      </c>
      <c r="N2610">
        <v>5.93945902848</v>
      </c>
      <c r="O2610">
        <f>IF(AND(COUNTIF(L2610:M2610, "BASE"),COUNTIF(L2610:M2610, "TAXONOMIC")),1,0)</f>
        <v>0</v>
      </c>
      <c r="P2610">
        <f>IF(AND(COUNTIF(L2610:M2610, "BASE"),COUNTIF(L2610:M2610, "THEMATIC")),1,0)</f>
        <v>1</v>
      </c>
      <c r="Q2610" t="s">
        <v>353</v>
      </c>
      <c r="R2610">
        <f>IF(AND(COUNTIF(L2610:M2610, "THEMATIC"),COUNTIF(L2610:M2610, "TAXONOMIC")),1,0)</f>
        <v>0</v>
      </c>
      <c r="S2610">
        <f>IF(COUNTIF(L2610:M2610, "UNRELATED"),1,0)</f>
        <v>0</v>
      </c>
    </row>
    <row r="2611" spans="1:19" x14ac:dyDescent="0.35">
      <c r="A2611">
        <v>3994</v>
      </c>
      <c r="B2611">
        <v>2</v>
      </c>
      <c r="C2611">
        <v>14</v>
      </c>
      <c r="D2611" t="s">
        <v>57</v>
      </c>
      <c r="E2611" t="s">
        <v>58</v>
      </c>
      <c r="F2611" t="s">
        <v>59</v>
      </c>
      <c r="G2611" t="s">
        <v>60</v>
      </c>
      <c r="H2611" t="s">
        <v>61</v>
      </c>
      <c r="I2611" t="s">
        <v>62</v>
      </c>
      <c r="J2611" t="s">
        <v>58</v>
      </c>
      <c r="K2611" t="s">
        <v>57</v>
      </c>
      <c r="L2611" t="s">
        <v>14</v>
      </c>
      <c r="M2611" t="s">
        <v>6</v>
      </c>
      <c r="N2611">
        <v>7.3159705830000004</v>
      </c>
      <c r="O2611">
        <f>IF(AND(COUNTIF(L2611:M2611, "BASE"),COUNTIF(L2611:M2611, "TAXONOMIC")),1,0)</f>
        <v>1</v>
      </c>
      <c r="P2611">
        <f>IF(AND(COUNTIF(L2611:M2611, "BASE"),COUNTIF(L2611:M2611, "THEMATIC")),1,0)</f>
        <v>0</v>
      </c>
      <c r="Q2611" t="s">
        <v>354</v>
      </c>
      <c r="R2611">
        <f>IF(AND(COUNTIF(L2611:M2611, "THEMATIC"),COUNTIF(L2611:M2611, "TAXONOMIC")),1,0)</f>
        <v>0</v>
      </c>
      <c r="S2611">
        <f>IF(COUNTIF(L2611:M2611, "UNRELATED"),1,0)</f>
        <v>0</v>
      </c>
    </row>
    <row r="2612" spans="1:19" x14ac:dyDescent="0.35">
      <c r="A2612">
        <v>3994</v>
      </c>
      <c r="B2612">
        <v>2</v>
      </c>
      <c r="C2612">
        <v>15</v>
      </c>
      <c r="D2612" t="s">
        <v>27</v>
      </c>
      <c r="E2612" t="s">
        <v>28</v>
      </c>
      <c r="F2612" t="s">
        <v>29</v>
      </c>
      <c r="G2612" t="s">
        <v>30</v>
      </c>
      <c r="H2612" t="s">
        <v>31</v>
      </c>
      <c r="I2612" t="s">
        <v>32</v>
      </c>
      <c r="J2612" t="s">
        <v>27</v>
      </c>
      <c r="K2612" t="s">
        <v>28</v>
      </c>
      <c r="L2612" t="s">
        <v>6</v>
      </c>
      <c r="M2612" t="s">
        <v>14</v>
      </c>
      <c r="N2612">
        <v>6.8679002544400003</v>
      </c>
      <c r="O2612">
        <f>IF(AND(COUNTIF(L2612:M2612, "BASE"),COUNTIF(L2612:M2612, "TAXONOMIC")),1,0)</f>
        <v>1</v>
      </c>
      <c r="P2612">
        <f>IF(AND(COUNTIF(L2612:M2612, "BASE"),COUNTIF(L2612:M2612, "THEMATIC")),1,0)</f>
        <v>0</v>
      </c>
      <c r="Q2612" t="s">
        <v>354</v>
      </c>
      <c r="R2612">
        <f>IF(AND(COUNTIF(L2612:M2612, "THEMATIC"),COUNTIF(L2612:M2612, "TAXONOMIC")),1,0)</f>
        <v>0</v>
      </c>
      <c r="S2612">
        <f>IF(COUNTIF(L2612:M2612, "UNRELATED"),1,0)</f>
        <v>0</v>
      </c>
    </row>
    <row r="2613" spans="1:19" x14ac:dyDescent="0.35">
      <c r="A2613">
        <v>3994</v>
      </c>
      <c r="B2613">
        <v>2</v>
      </c>
      <c r="C2613">
        <v>16</v>
      </c>
      <c r="D2613" t="s">
        <v>69</v>
      </c>
      <c r="E2613" t="s">
        <v>70</v>
      </c>
      <c r="F2613" t="s">
        <v>71</v>
      </c>
      <c r="G2613" t="s">
        <v>38</v>
      </c>
      <c r="H2613" t="s">
        <v>72</v>
      </c>
      <c r="I2613" t="s">
        <v>73</v>
      </c>
      <c r="J2613" t="s">
        <v>69</v>
      </c>
      <c r="K2613" t="s">
        <v>70</v>
      </c>
      <c r="L2613" t="s">
        <v>6</v>
      </c>
      <c r="M2613" t="s">
        <v>14</v>
      </c>
      <c r="N2613">
        <v>2.4060209245699999</v>
      </c>
      <c r="O2613">
        <f>IF(AND(COUNTIF(L2613:M2613, "BASE"),COUNTIF(L2613:M2613, "TAXONOMIC")),1,0)</f>
        <v>1</v>
      </c>
      <c r="P2613">
        <f>IF(AND(COUNTIF(L2613:M2613, "BASE"),COUNTIF(L2613:M2613, "THEMATIC")),1,0)</f>
        <v>0</v>
      </c>
      <c r="Q2613" t="s">
        <v>354</v>
      </c>
      <c r="R2613">
        <f>IF(AND(COUNTIF(L2613:M2613, "THEMATIC"),COUNTIF(L2613:M2613, "TAXONOMIC")),1,0)</f>
        <v>0</v>
      </c>
      <c r="S2613">
        <f>IF(COUNTIF(L2613:M2613, "UNRELATED"),1,0)</f>
        <v>0</v>
      </c>
    </row>
    <row r="2614" spans="1:19" x14ac:dyDescent="0.35">
      <c r="A2614">
        <v>3994</v>
      </c>
      <c r="B2614">
        <v>2</v>
      </c>
      <c r="C2614">
        <v>17</v>
      </c>
      <c r="D2614" t="s">
        <v>197</v>
      </c>
      <c r="E2614" t="s">
        <v>198</v>
      </c>
      <c r="F2614" t="s">
        <v>199</v>
      </c>
      <c r="G2614" t="s">
        <v>200</v>
      </c>
      <c r="H2614" t="s">
        <v>201</v>
      </c>
      <c r="I2614" t="s">
        <v>202</v>
      </c>
      <c r="J2614" t="s">
        <v>197</v>
      </c>
      <c r="K2614" t="s">
        <v>198</v>
      </c>
      <c r="L2614" t="s">
        <v>6</v>
      </c>
      <c r="M2614" t="s">
        <v>14</v>
      </c>
      <c r="N2614">
        <v>3.18275084865</v>
      </c>
      <c r="O2614">
        <f>IF(AND(COUNTIF(L2614:M2614, "BASE"),COUNTIF(L2614:M2614, "TAXONOMIC")),1,0)</f>
        <v>1</v>
      </c>
      <c r="P2614">
        <f>IF(AND(COUNTIF(L2614:M2614, "BASE"),COUNTIF(L2614:M2614, "THEMATIC")),1,0)</f>
        <v>0</v>
      </c>
      <c r="Q2614" t="s">
        <v>354</v>
      </c>
      <c r="R2614">
        <f>IF(AND(COUNTIF(L2614:M2614, "THEMATIC"),COUNTIF(L2614:M2614, "TAXONOMIC")),1,0)</f>
        <v>0</v>
      </c>
      <c r="S2614">
        <f>IF(COUNTIF(L2614:M2614, "UNRELATED"),1,0)</f>
        <v>0</v>
      </c>
    </row>
    <row r="2615" spans="1:19" x14ac:dyDescent="0.35">
      <c r="A2615">
        <v>3994</v>
      </c>
      <c r="B2615">
        <v>2</v>
      </c>
      <c r="C2615">
        <v>18</v>
      </c>
      <c r="D2615" t="s">
        <v>208</v>
      </c>
      <c r="E2615" t="s">
        <v>209</v>
      </c>
      <c r="F2615" t="s">
        <v>210</v>
      </c>
      <c r="G2615" t="s">
        <v>211</v>
      </c>
      <c r="H2615" t="s">
        <v>212</v>
      </c>
      <c r="I2615" t="s">
        <v>213</v>
      </c>
      <c r="J2615" t="s">
        <v>208</v>
      </c>
      <c r="K2615" t="s">
        <v>209</v>
      </c>
      <c r="L2615" t="s">
        <v>6</v>
      </c>
      <c r="M2615" t="s">
        <v>14</v>
      </c>
      <c r="N2615">
        <v>2.3851658927199999</v>
      </c>
      <c r="O2615">
        <f>IF(AND(COUNTIF(L2615:M2615, "BASE"),COUNTIF(L2615:M2615, "TAXONOMIC")),1,0)</f>
        <v>1</v>
      </c>
      <c r="P2615">
        <f>IF(AND(COUNTIF(L2615:M2615, "BASE"),COUNTIF(L2615:M2615, "THEMATIC")),1,0)</f>
        <v>0</v>
      </c>
      <c r="Q2615" t="s">
        <v>354</v>
      </c>
      <c r="R2615">
        <f>IF(AND(COUNTIF(L2615:M2615, "THEMATIC"),COUNTIF(L2615:M2615, "TAXONOMIC")),1,0)</f>
        <v>0</v>
      </c>
      <c r="S2615">
        <f>IF(COUNTIF(L2615:M2615, "UNRELATED"),1,0)</f>
        <v>0</v>
      </c>
    </row>
    <row r="2616" spans="1:19" x14ac:dyDescent="0.35">
      <c r="A2616">
        <v>3994</v>
      </c>
      <c r="B2616">
        <v>2</v>
      </c>
      <c r="C2616">
        <v>19</v>
      </c>
      <c r="D2616" t="s">
        <v>115</v>
      </c>
      <c r="E2616" t="s">
        <v>116</v>
      </c>
      <c r="F2616" t="s">
        <v>106</v>
      </c>
      <c r="G2616" t="s">
        <v>117</v>
      </c>
      <c r="H2616" t="s">
        <v>118</v>
      </c>
      <c r="I2616" t="s">
        <v>119</v>
      </c>
      <c r="J2616" t="s">
        <v>115</v>
      </c>
      <c r="K2616" t="s">
        <v>116</v>
      </c>
      <c r="L2616" t="s">
        <v>6</v>
      </c>
      <c r="M2616" t="s">
        <v>14</v>
      </c>
      <c r="N2616">
        <v>4.2159092038599999</v>
      </c>
      <c r="O2616">
        <f>IF(AND(COUNTIF(L2616:M2616, "BASE"),COUNTIF(L2616:M2616, "TAXONOMIC")),1,0)</f>
        <v>1</v>
      </c>
      <c r="P2616">
        <f>IF(AND(COUNTIF(L2616:M2616, "BASE"),COUNTIF(L2616:M2616, "THEMATIC")),1,0)</f>
        <v>0</v>
      </c>
      <c r="Q2616" t="s">
        <v>354</v>
      </c>
      <c r="R2616">
        <f>IF(AND(COUNTIF(L2616:M2616, "THEMATIC"),COUNTIF(L2616:M2616, "TAXONOMIC")),1,0)</f>
        <v>0</v>
      </c>
      <c r="S2616">
        <f>IF(COUNTIF(L2616:M2616, "UNRELATED"),1,0)</f>
        <v>0</v>
      </c>
    </row>
    <row r="2617" spans="1:19" x14ac:dyDescent="0.35">
      <c r="A2617">
        <v>3994</v>
      </c>
      <c r="B2617">
        <v>2</v>
      </c>
      <c r="C2617">
        <v>20</v>
      </c>
      <c r="D2617" t="s">
        <v>162</v>
      </c>
      <c r="E2617" t="s">
        <v>163</v>
      </c>
      <c r="F2617" t="s">
        <v>164</v>
      </c>
      <c r="G2617" t="s">
        <v>165</v>
      </c>
      <c r="H2617" t="s">
        <v>166</v>
      </c>
      <c r="I2617" t="s">
        <v>115</v>
      </c>
      <c r="J2617" t="s">
        <v>162</v>
      </c>
      <c r="K2617" t="s">
        <v>163</v>
      </c>
      <c r="L2617" t="s">
        <v>6</v>
      </c>
      <c r="M2617" t="s">
        <v>14</v>
      </c>
      <c r="N2617">
        <v>3.9585206878800001</v>
      </c>
      <c r="O2617">
        <f>IF(AND(COUNTIF(L2617:M2617, "BASE"),COUNTIF(L2617:M2617, "TAXONOMIC")),1,0)</f>
        <v>1</v>
      </c>
      <c r="P2617">
        <f>IF(AND(COUNTIF(L2617:M2617, "BASE"),COUNTIF(L2617:M2617, "THEMATIC")),1,0)</f>
        <v>0</v>
      </c>
      <c r="Q2617" t="s">
        <v>354</v>
      </c>
      <c r="R2617">
        <f>IF(AND(COUNTIF(L2617:M2617, "THEMATIC"),COUNTIF(L2617:M2617, "TAXONOMIC")),1,0)</f>
        <v>0</v>
      </c>
      <c r="S2617">
        <f>IF(COUNTIF(L2617:M2617, "UNRELATED"),1,0)</f>
        <v>0</v>
      </c>
    </row>
    <row r="2618" spans="1:19" x14ac:dyDescent="0.35">
      <c r="A2618">
        <v>3994</v>
      </c>
      <c r="B2618">
        <v>2</v>
      </c>
      <c r="C2618">
        <v>21</v>
      </c>
      <c r="D2618" t="s">
        <v>255</v>
      </c>
      <c r="E2618" t="s">
        <v>256</v>
      </c>
      <c r="F2618" t="s">
        <v>175</v>
      </c>
      <c r="G2618" t="s">
        <v>257</v>
      </c>
      <c r="H2618" t="s">
        <v>258</v>
      </c>
      <c r="I2618" t="s">
        <v>259</v>
      </c>
      <c r="J2618" t="s">
        <v>255</v>
      </c>
      <c r="K2618" t="s">
        <v>175</v>
      </c>
      <c r="L2618" t="s">
        <v>6</v>
      </c>
      <c r="M2618" t="s">
        <v>7</v>
      </c>
      <c r="N2618">
        <v>5.0722824795500001</v>
      </c>
      <c r="O2618">
        <f>IF(AND(COUNTIF(L2618:M2618, "BASE"),COUNTIF(L2618:M2618, "TAXONOMIC")),1,0)</f>
        <v>0</v>
      </c>
      <c r="P2618">
        <f>IF(AND(COUNTIF(L2618:M2618, "BASE"),COUNTIF(L2618:M2618, "THEMATIC")),1,0)</f>
        <v>1</v>
      </c>
      <c r="Q2618" t="s">
        <v>353</v>
      </c>
      <c r="R2618">
        <f>IF(AND(COUNTIF(L2618:M2618, "THEMATIC"),COUNTIF(L2618:M2618, "TAXONOMIC")),1,0)</f>
        <v>0</v>
      </c>
      <c r="S2618">
        <f>IF(COUNTIF(L2618:M2618, "UNRELATED"),1,0)</f>
        <v>0</v>
      </c>
    </row>
    <row r="2619" spans="1:19" x14ac:dyDescent="0.35">
      <c r="A2619">
        <v>3994</v>
      </c>
      <c r="B2619">
        <v>2</v>
      </c>
      <c r="C2619">
        <v>22</v>
      </c>
      <c r="D2619" t="s">
        <v>279</v>
      </c>
      <c r="E2619" t="s">
        <v>280</v>
      </c>
      <c r="F2619" t="s">
        <v>281</v>
      </c>
      <c r="G2619" t="s">
        <v>282</v>
      </c>
      <c r="H2619" t="s">
        <v>283</v>
      </c>
      <c r="I2619" t="s">
        <v>284</v>
      </c>
      <c r="J2619" t="s">
        <v>279</v>
      </c>
      <c r="K2619" t="s">
        <v>280</v>
      </c>
      <c r="L2619" t="s">
        <v>6</v>
      </c>
      <c r="M2619" t="s">
        <v>14</v>
      </c>
      <c r="N2619">
        <v>7.2423549096600004</v>
      </c>
      <c r="O2619">
        <f>IF(AND(COUNTIF(L2619:M2619, "BASE"),COUNTIF(L2619:M2619, "TAXONOMIC")),1,0)</f>
        <v>1</v>
      </c>
      <c r="P2619">
        <f>IF(AND(COUNTIF(L2619:M2619, "BASE"),COUNTIF(L2619:M2619, "THEMATIC")),1,0)</f>
        <v>0</v>
      </c>
      <c r="Q2619" t="s">
        <v>354</v>
      </c>
      <c r="R2619">
        <f>IF(AND(COUNTIF(L2619:M2619, "THEMATIC"),COUNTIF(L2619:M2619, "TAXONOMIC")),1,0)</f>
        <v>0</v>
      </c>
      <c r="S2619">
        <f>IF(COUNTIF(L2619:M2619, "UNRELATED"),1,0)</f>
        <v>0</v>
      </c>
    </row>
    <row r="2620" spans="1:19" x14ac:dyDescent="0.35">
      <c r="A2620">
        <v>3994</v>
      </c>
      <c r="B2620">
        <v>2</v>
      </c>
      <c r="C2620">
        <v>23</v>
      </c>
      <c r="D2620" t="s">
        <v>232</v>
      </c>
      <c r="E2620" t="s">
        <v>233</v>
      </c>
      <c r="F2620" t="s">
        <v>234</v>
      </c>
      <c r="G2620" t="s">
        <v>235</v>
      </c>
      <c r="H2620" t="s">
        <v>236</v>
      </c>
      <c r="I2620" t="s">
        <v>237</v>
      </c>
      <c r="J2620" t="s">
        <v>233</v>
      </c>
      <c r="K2620" t="s">
        <v>232</v>
      </c>
      <c r="L2620" t="s">
        <v>14</v>
      </c>
      <c r="M2620" t="s">
        <v>6</v>
      </c>
      <c r="N2620">
        <v>4.1154088339500001</v>
      </c>
      <c r="O2620">
        <f>IF(AND(COUNTIF(L2620:M2620, "BASE"),COUNTIF(L2620:M2620, "TAXONOMIC")),1,0)</f>
        <v>1</v>
      </c>
      <c r="P2620">
        <f>IF(AND(COUNTIF(L2620:M2620, "BASE"),COUNTIF(L2620:M2620, "THEMATIC")),1,0)</f>
        <v>0</v>
      </c>
      <c r="Q2620" t="s">
        <v>354</v>
      </c>
      <c r="R2620">
        <f>IF(AND(COUNTIF(L2620:M2620, "THEMATIC"),COUNTIF(L2620:M2620, "TAXONOMIC")),1,0)</f>
        <v>0</v>
      </c>
      <c r="S2620">
        <f>IF(COUNTIF(L2620:M2620, "UNRELATED"),1,0)</f>
        <v>0</v>
      </c>
    </row>
    <row r="2621" spans="1:19" x14ac:dyDescent="0.35">
      <c r="A2621">
        <v>3994</v>
      </c>
      <c r="B2621">
        <v>2</v>
      </c>
      <c r="C2621">
        <v>24</v>
      </c>
      <c r="D2621" t="s">
        <v>318</v>
      </c>
      <c r="E2621" t="s">
        <v>319</v>
      </c>
      <c r="F2621" t="s">
        <v>320</v>
      </c>
      <c r="G2621" t="s">
        <v>321</v>
      </c>
      <c r="H2621" t="s">
        <v>322</v>
      </c>
      <c r="I2621" t="s">
        <v>323</v>
      </c>
      <c r="J2621" t="s">
        <v>318</v>
      </c>
      <c r="K2621" t="s">
        <v>319</v>
      </c>
      <c r="L2621" t="s">
        <v>6</v>
      </c>
      <c r="M2621" t="s">
        <v>14</v>
      </c>
      <c r="N2621">
        <v>5.6962397114299996</v>
      </c>
      <c r="O2621">
        <f>IF(AND(COUNTIF(L2621:M2621, "BASE"),COUNTIF(L2621:M2621, "TAXONOMIC")),1,0)</f>
        <v>1</v>
      </c>
      <c r="P2621">
        <f>IF(AND(COUNTIF(L2621:M2621, "BASE"),COUNTIF(L2621:M2621, "THEMATIC")),1,0)</f>
        <v>0</v>
      </c>
      <c r="Q2621" t="s">
        <v>354</v>
      </c>
      <c r="R2621">
        <f>IF(AND(COUNTIF(L2621:M2621, "THEMATIC"),COUNTIF(L2621:M2621, "TAXONOMIC")),1,0)</f>
        <v>0</v>
      </c>
      <c r="S2621">
        <f>IF(COUNTIF(L2621:M2621, "UNRELATED"),1,0)</f>
        <v>0</v>
      </c>
    </row>
    <row r="2622" spans="1:19" x14ac:dyDescent="0.35">
      <c r="A2622">
        <v>3994</v>
      </c>
      <c r="B2622">
        <v>2</v>
      </c>
      <c r="C2622">
        <v>25</v>
      </c>
      <c r="D2622" t="s">
        <v>8</v>
      </c>
      <c r="E2622" t="s">
        <v>9</v>
      </c>
      <c r="F2622" t="s">
        <v>10</v>
      </c>
      <c r="G2622" t="s">
        <v>11</v>
      </c>
      <c r="H2622" t="s">
        <v>12</v>
      </c>
      <c r="I2622" t="s">
        <v>13</v>
      </c>
      <c r="J2622" t="s">
        <v>9</v>
      </c>
      <c r="K2622" t="s">
        <v>8</v>
      </c>
      <c r="L2622" t="s">
        <v>14</v>
      </c>
      <c r="M2622" t="s">
        <v>6</v>
      </c>
      <c r="N2622">
        <v>4.0367656260500002</v>
      </c>
      <c r="O2622">
        <f>IF(AND(COUNTIF(L2622:M2622, "BASE"),COUNTIF(L2622:M2622, "TAXONOMIC")),1,0)</f>
        <v>1</v>
      </c>
      <c r="P2622">
        <f>IF(AND(COUNTIF(L2622:M2622, "BASE"),COUNTIF(L2622:M2622, "THEMATIC")),1,0)</f>
        <v>0</v>
      </c>
      <c r="Q2622" t="s">
        <v>354</v>
      </c>
      <c r="R2622">
        <f>IF(AND(COUNTIF(L2622:M2622, "THEMATIC"),COUNTIF(L2622:M2622, "TAXONOMIC")),1,0)</f>
        <v>0</v>
      </c>
      <c r="S2622">
        <f>IF(COUNTIF(L2622:M2622, "UNRELATED"),1,0)</f>
        <v>0</v>
      </c>
    </row>
    <row r="2623" spans="1:19" x14ac:dyDescent="0.35">
      <c r="A2623">
        <v>3994</v>
      </c>
      <c r="B2623">
        <v>2</v>
      </c>
      <c r="C2623">
        <v>26</v>
      </c>
      <c r="D2623" t="s">
        <v>3</v>
      </c>
      <c r="E2623" t="s">
        <v>203</v>
      </c>
      <c r="F2623" t="s">
        <v>204</v>
      </c>
      <c r="G2623" t="s">
        <v>205</v>
      </c>
      <c r="H2623" t="s">
        <v>206</v>
      </c>
      <c r="I2623" t="s">
        <v>207</v>
      </c>
      <c r="J2623" t="s">
        <v>3</v>
      </c>
      <c r="K2623" t="s">
        <v>203</v>
      </c>
      <c r="L2623" t="s">
        <v>6</v>
      </c>
      <c r="M2623" t="s">
        <v>14</v>
      </c>
      <c r="N2623">
        <v>6.7547145137799998</v>
      </c>
      <c r="O2623">
        <f>IF(AND(COUNTIF(L2623:M2623, "BASE"),COUNTIF(L2623:M2623, "TAXONOMIC")),1,0)</f>
        <v>1</v>
      </c>
      <c r="P2623">
        <f>IF(AND(COUNTIF(L2623:M2623, "BASE"),COUNTIF(L2623:M2623, "THEMATIC")),1,0)</f>
        <v>0</v>
      </c>
      <c r="Q2623" t="s">
        <v>354</v>
      </c>
      <c r="R2623">
        <f>IF(AND(COUNTIF(L2623:M2623, "THEMATIC"),COUNTIF(L2623:M2623, "TAXONOMIC")),1,0)</f>
        <v>0</v>
      </c>
      <c r="S2623">
        <f>IF(COUNTIF(L2623:M2623, "UNRELATED"),1,0)</f>
        <v>0</v>
      </c>
    </row>
    <row r="2624" spans="1:19" x14ac:dyDescent="0.35">
      <c r="A2624">
        <v>3994</v>
      </c>
      <c r="B2624">
        <v>2</v>
      </c>
      <c r="C2624">
        <v>27</v>
      </c>
      <c r="D2624" t="s">
        <v>260</v>
      </c>
      <c r="E2624" t="s">
        <v>261</v>
      </c>
      <c r="F2624" t="s">
        <v>145</v>
      </c>
      <c r="G2624" t="s">
        <v>262</v>
      </c>
      <c r="H2624" t="s">
        <v>263</v>
      </c>
      <c r="I2624" t="s">
        <v>264</v>
      </c>
      <c r="J2624" t="s">
        <v>260</v>
      </c>
      <c r="K2624" t="s">
        <v>261</v>
      </c>
      <c r="L2624" t="s">
        <v>6</v>
      </c>
      <c r="M2624" t="s">
        <v>14</v>
      </c>
      <c r="N2624">
        <v>3.8697803656700001</v>
      </c>
      <c r="O2624">
        <f>IF(AND(COUNTIF(L2624:M2624, "BASE"),COUNTIF(L2624:M2624, "TAXONOMIC")),1,0)</f>
        <v>1</v>
      </c>
      <c r="P2624">
        <f>IF(AND(COUNTIF(L2624:M2624, "BASE"),COUNTIF(L2624:M2624, "THEMATIC")),1,0)</f>
        <v>0</v>
      </c>
      <c r="Q2624" t="s">
        <v>354</v>
      </c>
      <c r="R2624">
        <f>IF(AND(COUNTIF(L2624:M2624, "THEMATIC"),COUNTIF(L2624:M2624, "TAXONOMIC")),1,0)</f>
        <v>0</v>
      </c>
      <c r="S2624">
        <f>IF(COUNTIF(L2624:M2624, "UNRELATED"),1,0)</f>
        <v>0</v>
      </c>
    </row>
    <row r="2625" spans="1:19" x14ac:dyDescent="0.35">
      <c r="A2625">
        <v>3994</v>
      </c>
      <c r="B2625">
        <v>2</v>
      </c>
      <c r="C2625">
        <v>28</v>
      </c>
      <c r="D2625" t="s">
        <v>192</v>
      </c>
      <c r="E2625" t="s">
        <v>193</v>
      </c>
      <c r="F2625" t="s">
        <v>72</v>
      </c>
      <c r="G2625" t="s">
        <v>194</v>
      </c>
      <c r="H2625" t="s">
        <v>195</v>
      </c>
      <c r="I2625" t="s">
        <v>196</v>
      </c>
      <c r="J2625" t="s">
        <v>193</v>
      </c>
      <c r="K2625" t="s">
        <v>192</v>
      </c>
      <c r="L2625" t="s">
        <v>14</v>
      </c>
      <c r="M2625" t="s">
        <v>6</v>
      </c>
      <c r="N2625">
        <v>9.2088333776300004</v>
      </c>
      <c r="O2625">
        <f>IF(AND(COUNTIF(L2625:M2625, "BASE"),COUNTIF(L2625:M2625, "TAXONOMIC")),1,0)</f>
        <v>1</v>
      </c>
      <c r="P2625">
        <f>IF(AND(COUNTIF(L2625:M2625, "BASE"),COUNTIF(L2625:M2625, "THEMATIC")),1,0)</f>
        <v>0</v>
      </c>
      <c r="Q2625" t="s">
        <v>354</v>
      </c>
      <c r="R2625">
        <f>IF(AND(COUNTIF(L2625:M2625, "THEMATIC"),COUNTIF(L2625:M2625, "TAXONOMIC")),1,0)</f>
        <v>0</v>
      </c>
      <c r="S2625">
        <f>IF(COUNTIF(L2625:M2625, "UNRELATED"),1,0)</f>
        <v>0</v>
      </c>
    </row>
    <row r="2626" spans="1:19" x14ac:dyDescent="0.35">
      <c r="A2626">
        <v>3994</v>
      </c>
      <c r="B2626">
        <v>2</v>
      </c>
      <c r="C2626">
        <v>29</v>
      </c>
      <c r="D2626" t="s">
        <v>187</v>
      </c>
      <c r="E2626" t="s">
        <v>188</v>
      </c>
      <c r="F2626" t="s">
        <v>189</v>
      </c>
      <c r="G2626" t="s">
        <v>190</v>
      </c>
      <c r="H2626" t="s">
        <v>191</v>
      </c>
      <c r="I2626" t="s">
        <v>58</v>
      </c>
      <c r="J2626" t="s">
        <v>187</v>
      </c>
      <c r="K2626" t="s">
        <v>188</v>
      </c>
      <c r="L2626" t="s">
        <v>6</v>
      </c>
      <c r="M2626" t="s">
        <v>14</v>
      </c>
      <c r="N2626">
        <v>6.7874736058299998</v>
      </c>
      <c r="O2626">
        <f>IF(AND(COUNTIF(L2626:M2626, "BASE"),COUNTIF(L2626:M2626, "TAXONOMIC")),1,0)</f>
        <v>1</v>
      </c>
      <c r="P2626">
        <f>IF(AND(COUNTIF(L2626:M2626, "BASE"),COUNTIF(L2626:M2626, "THEMATIC")),1,0)</f>
        <v>0</v>
      </c>
      <c r="Q2626" t="s">
        <v>354</v>
      </c>
      <c r="R2626">
        <f>IF(AND(COUNTIF(L2626:M2626, "THEMATIC"),COUNTIF(L2626:M2626, "TAXONOMIC")),1,0)</f>
        <v>0</v>
      </c>
      <c r="S2626">
        <f>IF(COUNTIF(L2626:M2626, "UNRELATED"),1,0)</f>
        <v>0</v>
      </c>
    </row>
    <row r="2627" spans="1:19" x14ac:dyDescent="0.35">
      <c r="A2627">
        <v>3994</v>
      </c>
      <c r="B2627">
        <v>2</v>
      </c>
      <c r="C2627">
        <v>30</v>
      </c>
      <c r="D2627" t="s">
        <v>220</v>
      </c>
      <c r="E2627" t="s">
        <v>221</v>
      </c>
      <c r="F2627" t="s">
        <v>222</v>
      </c>
      <c r="G2627" t="s">
        <v>223</v>
      </c>
      <c r="H2627" t="s">
        <v>224</v>
      </c>
      <c r="I2627" t="s">
        <v>225</v>
      </c>
      <c r="J2627" t="s">
        <v>220</v>
      </c>
      <c r="K2627" t="s">
        <v>221</v>
      </c>
      <c r="L2627" t="s">
        <v>6</v>
      </c>
      <c r="M2627" t="s">
        <v>14</v>
      </c>
      <c r="N2627">
        <v>8.6113953477499994</v>
      </c>
      <c r="O2627">
        <f>IF(AND(COUNTIF(L2627:M2627, "BASE"),COUNTIF(L2627:M2627, "TAXONOMIC")),1,0)</f>
        <v>1</v>
      </c>
      <c r="P2627">
        <f>IF(AND(COUNTIF(L2627:M2627, "BASE"),COUNTIF(L2627:M2627, "THEMATIC")),1,0)</f>
        <v>0</v>
      </c>
      <c r="Q2627" t="s">
        <v>354</v>
      </c>
      <c r="R2627">
        <f>IF(AND(COUNTIF(L2627:M2627, "THEMATIC"),COUNTIF(L2627:M2627, "TAXONOMIC")),1,0)</f>
        <v>0</v>
      </c>
      <c r="S2627">
        <f>IF(COUNTIF(L2627:M2627, "UNRELATED"),1,0)</f>
        <v>0</v>
      </c>
    </row>
    <row r="2628" spans="1:19" x14ac:dyDescent="0.35">
      <c r="A2628">
        <v>3994</v>
      </c>
      <c r="B2628">
        <v>2</v>
      </c>
      <c r="C2628">
        <v>31</v>
      </c>
      <c r="D2628" t="s">
        <v>307</v>
      </c>
      <c r="E2628" t="s">
        <v>308</v>
      </c>
      <c r="F2628" t="s">
        <v>309</v>
      </c>
      <c r="G2628" t="s">
        <v>310</v>
      </c>
      <c r="H2628" t="s">
        <v>311</v>
      </c>
      <c r="I2628" t="s">
        <v>312</v>
      </c>
      <c r="J2628" t="s">
        <v>308</v>
      </c>
      <c r="K2628" t="s">
        <v>307</v>
      </c>
      <c r="L2628" t="s">
        <v>14</v>
      </c>
      <c r="M2628" t="s">
        <v>6</v>
      </c>
      <c r="N2628">
        <v>6.36071385304</v>
      </c>
      <c r="O2628">
        <f>IF(AND(COUNTIF(L2628:M2628, "BASE"),COUNTIF(L2628:M2628, "TAXONOMIC")),1,0)</f>
        <v>1</v>
      </c>
      <c r="P2628">
        <f>IF(AND(COUNTIF(L2628:M2628, "BASE"),COUNTIF(L2628:M2628, "THEMATIC")),1,0)</f>
        <v>0</v>
      </c>
      <c r="Q2628" t="s">
        <v>354</v>
      </c>
      <c r="R2628">
        <f>IF(AND(COUNTIF(L2628:M2628, "THEMATIC"),COUNTIF(L2628:M2628, "TAXONOMIC")),1,0)</f>
        <v>0</v>
      </c>
      <c r="S2628">
        <f>IF(COUNTIF(L2628:M2628, "UNRELATED"),1,0)</f>
        <v>0</v>
      </c>
    </row>
    <row r="2629" spans="1:19" x14ac:dyDescent="0.35">
      <c r="A2629">
        <v>3994</v>
      </c>
      <c r="B2629">
        <v>2</v>
      </c>
      <c r="C2629">
        <v>32</v>
      </c>
      <c r="D2629" t="s">
        <v>132</v>
      </c>
      <c r="E2629" t="s">
        <v>244</v>
      </c>
      <c r="F2629" t="s">
        <v>245</v>
      </c>
      <c r="G2629" t="s">
        <v>246</v>
      </c>
      <c r="H2629" t="s">
        <v>247</v>
      </c>
      <c r="I2629" t="s">
        <v>248</v>
      </c>
      <c r="J2629" t="s">
        <v>132</v>
      </c>
      <c r="K2629" t="s">
        <v>244</v>
      </c>
      <c r="L2629" t="s">
        <v>6</v>
      </c>
      <c r="M2629" t="s">
        <v>14</v>
      </c>
      <c r="N2629">
        <v>4.6007688625299998</v>
      </c>
      <c r="O2629">
        <f>IF(AND(COUNTIF(L2629:M2629, "BASE"),COUNTIF(L2629:M2629, "TAXONOMIC")),1,0)</f>
        <v>1</v>
      </c>
      <c r="P2629">
        <f>IF(AND(COUNTIF(L2629:M2629, "BASE"),COUNTIF(L2629:M2629, "THEMATIC")),1,0)</f>
        <v>0</v>
      </c>
      <c r="Q2629" t="s">
        <v>354</v>
      </c>
      <c r="R2629">
        <f>IF(AND(COUNTIF(L2629:M2629, "THEMATIC"),COUNTIF(L2629:M2629, "TAXONOMIC")),1,0)</f>
        <v>0</v>
      </c>
      <c r="S2629">
        <f>IF(COUNTIF(L2629:M2629, "UNRELATED"),1,0)</f>
        <v>0</v>
      </c>
    </row>
    <row r="2630" spans="1:19" x14ac:dyDescent="0.35">
      <c r="A2630">
        <v>3994</v>
      </c>
      <c r="B2630">
        <v>2</v>
      </c>
      <c r="C2630">
        <v>33</v>
      </c>
      <c r="D2630" t="s">
        <v>265</v>
      </c>
      <c r="E2630" t="s">
        <v>266</v>
      </c>
      <c r="F2630" t="s">
        <v>267</v>
      </c>
      <c r="G2630" t="s">
        <v>268</v>
      </c>
      <c r="H2630" t="s">
        <v>269</v>
      </c>
      <c r="I2630" t="s">
        <v>270</v>
      </c>
      <c r="J2630" t="s">
        <v>266</v>
      </c>
      <c r="K2630" t="s">
        <v>265</v>
      </c>
      <c r="L2630" t="s">
        <v>14</v>
      </c>
      <c r="M2630" t="s">
        <v>6</v>
      </c>
      <c r="N2630">
        <v>7.0516820357299999</v>
      </c>
      <c r="O2630">
        <f>IF(AND(COUNTIF(L2630:M2630, "BASE"),COUNTIF(L2630:M2630, "TAXONOMIC")),1,0)</f>
        <v>1</v>
      </c>
      <c r="P2630">
        <f>IF(AND(COUNTIF(L2630:M2630, "BASE"),COUNTIF(L2630:M2630, "THEMATIC")),1,0)</f>
        <v>0</v>
      </c>
      <c r="Q2630" t="s">
        <v>354</v>
      </c>
      <c r="R2630">
        <f>IF(AND(COUNTIF(L2630:M2630, "THEMATIC"),COUNTIF(L2630:M2630, "TAXONOMIC")),1,0)</f>
        <v>0</v>
      </c>
      <c r="S2630">
        <f>IF(COUNTIF(L2630:M2630, "UNRELATED"),1,0)</f>
        <v>0</v>
      </c>
    </row>
    <row r="2631" spans="1:19" x14ac:dyDescent="0.35">
      <c r="A2631">
        <v>3994</v>
      </c>
      <c r="B2631">
        <v>2</v>
      </c>
      <c r="C2631">
        <v>34</v>
      </c>
      <c r="D2631" t="s">
        <v>120</v>
      </c>
      <c r="E2631" t="s">
        <v>121</v>
      </c>
      <c r="F2631" t="s">
        <v>122</v>
      </c>
      <c r="G2631" t="s">
        <v>123</v>
      </c>
      <c r="H2631" t="s">
        <v>124</v>
      </c>
      <c r="I2631" t="s">
        <v>125</v>
      </c>
      <c r="J2631" t="s">
        <v>121</v>
      </c>
      <c r="K2631" t="s">
        <v>120</v>
      </c>
      <c r="L2631" t="s">
        <v>14</v>
      </c>
      <c r="M2631" t="s">
        <v>6</v>
      </c>
      <c r="N2631">
        <v>2.8851877429999999</v>
      </c>
      <c r="O2631">
        <f>IF(AND(COUNTIF(L2631:M2631, "BASE"),COUNTIF(L2631:M2631, "TAXONOMIC")),1,0)</f>
        <v>1</v>
      </c>
      <c r="P2631">
        <f>IF(AND(COUNTIF(L2631:M2631, "BASE"),COUNTIF(L2631:M2631, "THEMATIC")),1,0)</f>
        <v>0</v>
      </c>
      <c r="Q2631" t="s">
        <v>354</v>
      </c>
      <c r="R2631">
        <f>IF(AND(COUNTIF(L2631:M2631, "THEMATIC"),COUNTIF(L2631:M2631, "TAXONOMIC")),1,0)</f>
        <v>0</v>
      </c>
      <c r="S2631">
        <f>IF(COUNTIF(L2631:M2631, "UNRELATED"),1,0)</f>
        <v>0</v>
      </c>
    </row>
    <row r="2632" spans="1:19" x14ac:dyDescent="0.35">
      <c r="A2632">
        <v>3994</v>
      </c>
      <c r="B2632">
        <v>2</v>
      </c>
      <c r="C2632">
        <v>35</v>
      </c>
      <c r="D2632" t="s">
        <v>51</v>
      </c>
      <c r="E2632" t="s">
        <v>52</v>
      </c>
      <c r="F2632" t="s">
        <v>53</v>
      </c>
      <c r="G2632" t="s">
        <v>54</v>
      </c>
      <c r="H2632" t="s">
        <v>55</v>
      </c>
      <c r="I2632" t="s">
        <v>56</v>
      </c>
      <c r="J2632" t="s">
        <v>52</v>
      </c>
      <c r="K2632" t="s">
        <v>51</v>
      </c>
      <c r="L2632" t="s">
        <v>14</v>
      </c>
      <c r="M2632" t="s">
        <v>6</v>
      </c>
      <c r="N2632">
        <v>4.73264878173</v>
      </c>
      <c r="O2632">
        <f>IF(AND(COUNTIF(L2632:M2632, "BASE"),COUNTIF(L2632:M2632, "TAXONOMIC")),1,0)</f>
        <v>1</v>
      </c>
      <c r="P2632">
        <f>IF(AND(COUNTIF(L2632:M2632, "BASE"),COUNTIF(L2632:M2632, "THEMATIC")),1,0)</f>
        <v>0</v>
      </c>
      <c r="Q2632" t="s">
        <v>354</v>
      </c>
      <c r="R2632">
        <f>IF(AND(COUNTIF(L2632:M2632, "THEMATIC"),COUNTIF(L2632:M2632, "TAXONOMIC")),1,0)</f>
        <v>0</v>
      </c>
      <c r="S2632">
        <f>IF(COUNTIF(L2632:M2632, "UNRELATED"),1,0)</f>
        <v>0</v>
      </c>
    </row>
    <row r="2633" spans="1:19" x14ac:dyDescent="0.35">
      <c r="A2633">
        <v>3994</v>
      </c>
      <c r="B2633">
        <v>2</v>
      </c>
      <c r="C2633">
        <v>36</v>
      </c>
      <c r="D2633" t="s">
        <v>131</v>
      </c>
      <c r="E2633" t="s">
        <v>132</v>
      </c>
      <c r="F2633" t="s">
        <v>133</v>
      </c>
      <c r="G2633" t="s">
        <v>134</v>
      </c>
      <c r="H2633" t="s">
        <v>135</v>
      </c>
      <c r="I2633" t="s">
        <v>136</v>
      </c>
      <c r="J2633" t="s">
        <v>132</v>
      </c>
      <c r="K2633" t="s">
        <v>131</v>
      </c>
      <c r="L2633" t="s">
        <v>14</v>
      </c>
      <c r="M2633" t="s">
        <v>6</v>
      </c>
      <c r="N2633">
        <v>5.9309738638100002</v>
      </c>
      <c r="O2633">
        <f>IF(AND(COUNTIF(L2633:M2633, "BASE"),COUNTIF(L2633:M2633, "TAXONOMIC")),1,0)</f>
        <v>1</v>
      </c>
      <c r="P2633">
        <f>IF(AND(COUNTIF(L2633:M2633, "BASE"),COUNTIF(L2633:M2633, "THEMATIC")),1,0)</f>
        <v>0</v>
      </c>
      <c r="Q2633" t="s">
        <v>354</v>
      </c>
      <c r="R2633">
        <f>IF(AND(COUNTIF(L2633:M2633, "THEMATIC"),COUNTIF(L2633:M2633, "TAXONOMIC")),1,0)</f>
        <v>0</v>
      </c>
      <c r="S2633">
        <f>IF(COUNTIF(L2633:M2633, "UNRELATED"),1,0)</f>
        <v>0</v>
      </c>
    </row>
    <row r="2634" spans="1:19" x14ac:dyDescent="0.35">
      <c r="A2634">
        <v>3994</v>
      </c>
      <c r="B2634">
        <v>2</v>
      </c>
      <c r="C2634">
        <v>37</v>
      </c>
      <c r="D2634" t="s">
        <v>91</v>
      </c>
      <c r="E2634" t="s">
        <v>92</v>
      </c>
      <c r="F2634" t="s">
        <v>93</v>
      </c>
      <c r="G2634" t="s">
        <v>94</v>
      </c>
      <c r="H2634" t="s">
        <v>95</v>
      </c>
      <c r="I2634" t="s">
        <v>96</v>
      </c>
      <c r="J2634" t="s">
        <v>91</v>
      </c>
      <c r="K2634" t="s">
        <v>92</v>
      </c>
      <c r="L2634" t="s">
        <v>6</v>
      </c>
      <c r="M2634" t="s">
        <v>14</v>
      </c>
      <c r="N2634">
        <v>3.0691261173300002</v>
      </c>
      <c r="O2634">
        <f>IF(AND(COUNTIF(L2634:M2634, "BASE"),COUNTIF(L2634:M2634, "TAXONOMIC")),1,0)</f>
        <v>1</v>
      </c>
      <c r="P2634">
        <f>IF(AND(COUNTIF(L2634:M2634, "BASE"),COUNTIF(L2634:M2634, "THEMATIC")),1,0)</f>
        <v>0</v>
      </c>
      <c r="Q2634" t="s">
        <v>354</v>
      </c>
      <c r="R2634">
        <f>IF(AND(COUNTIF(L2634:M2634, "THEMATIC"),COUNTIF(L2634:M2634, "TAXONOMIC")),1,0)</f>
        <v>0</v>
      </c>
      <c r="S2634">
        <f>IF(COUNTIF(L2634:M2634, "UNRELATED"),1,0)</f>
        <v>0</v>
      </c>
    </row>
    <row r="2635" spans="1:19" x14ac:dyDescent="0.35">
      <c r="A2635">
        <v>3994</v>
      </c>
      <c r="B2635">
        <v>2</v>
      </c>
      <c r="C2635">
        <v>38</v>
      </c>
      <c r="D2635" t="s">
        <v>214</v>
      </c>
      <c r="E2635" t="s">
        <v>215</v>
      </c>
      <c r="F2635" t="s">
        <v>216</v>
      </c>
      <c r="G2635" t="s">
        <v>217</v>
      </c>
      <c r="H2635" t="s">
        <v>218</v>
      </c>
      <c r="I2635" t="s">
        <v>219</v>
      </c>
      <c r="J2635" t="s">
        <v>215</v>
      </c>
      <c r="K2635" t="s">
        <v>214</v>
      </c>
      <c r="L2635" t="s">
        <v>14</v>
      </c>
      <c r="M2635" t="s">
        <v>6</v>
      </c>
      <c r="N2635">
        <v>4.3523260210099997</v>
      </c>
      <c r="O2635">
        <f>IF(AND(COUNTIF(L2635:M2635, "BASE"),COUNTIF(L2635:M2635, "TAXONOMIC")),1,0)</f>
        <v>1</v>
      </c>
      <c r="P2635">
        <f>IF(AND(COUNTIF(L2635:M2635, "BASE"),COUNTIF(L2635:M2635, "THEMATIC")),1,0)</f>
        <v>0</v>
      </c>
      <c r="Q2635" t="s">
        <v>354</v>
      </c>
      <c r="R2635">
        <f>IF(AND(COUNTIF(L2635:M2635, "THEMATIC"),COUNTIF(L2635:M2635, "TAXONOMIC")),1,0)</f>
        <v>0</v>
      </c>
      <c r="S2635">
        <f>IF(COUNTIF(L2635:M2635, "UNRELATED"),1,0)</f>
        <v>0</v>
      </c>
    </row>
    <row r="2636" spans="1:19" x14ac:dyDescent="0.35">
      <c r="A2636">
        <v>3994</v>
      </c>
      <c r="B2636">
        <v>2</v>
      </c>
      <c r="C2636">
        <v>39</v>
      </c>
      <c r="D2636" t="s">
        <v>313</v>
      </c>
      <c r="E2636" t="s">
        <v>314</v>
      </c>
      <c r="F2636" t="s">
        <v>315</v>
      </c>
      <c r="G2636" t="s">
        <v>267</v>
      </c>
      <c r="H2636" t="s">
        <v>316</v>
      </c>
      <c r="I2636" t="s">
        <v>317</v>
      </c>
      <c r="J2636" t="s">
        <v>313</v>
      </c>
      <c r="K2636" t="s">
        <v>314</v>
      </c>
      <c r="L2636" t="s">
        <v>6</v>
      </c>
      <c r="M2636" t="s">
        <v>14</v>
      </c>
      <c r="N2636">
        <v>3.4660321939699998</v>
      </c>
      <c r="O2636">
        <f>IF(AND(COUNTIF(L2636:M2636, "BASE"),COUNTIF(L2636:M2636, "TAXONOMIC")),1,0)</f>
        <v>1</v>
      </c>
      <c r="P2636">
        <f>IF(AND(COUNTIF(L2636:M2636, "BASE"),COUNTIF(L2636:M2636, "THEMATIC")),1,0)</f>
        <v>0</v>
      </c>
      <c r="Q2636" t="s">
        <v>354</v>
      </c>
      <c r="R2636">
        <f>IF(AND(COUNTIF(L2636:M2636, "THEMATIC"),COUNTIF(L2636:M2636, "TAXONOMIC")),1,0)</f>
        <v>0</v>
      </c>
      <c r="S2636">
        <f>IF(COUNTIF(L2636:M2636, "UNRELATED"),1,0)</f>
        <v>0</v>
      </c>
    </row>
    <row r="2637" spans="1:19" x14ac:dyDescent="0.35">
      <c r="A2637">
        <v>3994</v>
      </c>
      <c r="B2637">
        <v>2</v>
      </c>
      <c r="C2637">
        <v>40</v>
      </c>
      <c r="D2637" t="s">
        <v>249</v>
      </c>
      <c r="E2637" t="s">
        <v>250</v>
      </c>
      <c r="F2637" t="s">
        <v>251</v>
      </c>
      <c r="G2637" t="s">
        <v>252</v>
      </c>
      <c r="H2637" t="s">
        <v>253</v>
      </c>
      <c r="I2637" t="s">
        <v>254</v>
      </c>
      <c r="J2637" t="s">
        <v>249</v>
      </c>
      <c r="K2637" t="s">
        <v>250</v>
      </c>
      <c r="L2637" t="s">
        <v>6</v>
      </c>
      <c r="M2637" t="s">
        <v>14</v>
      </c>
      <c r="N2637">
        <v>2.1676076603499999</v>
      </c>
      <c r="O2637">
        <f>IF(AND(COUNTIF(L2637:M2637, "BASE"),COUNTIF(L2637:M2637, "TAXONOMIC")),1,0)</f>
        <v>1</v>
      </c>
      <c r="P2637">
        <f>IF(AND(COUNTIF(L2637:M2637, "BASE"),COUNTIF(L2637:M2637, "THEMATIC")),1,0)</f>
        <v>0</v>
      </c>
      <c r="Q2637" t="s">
        <v>354</v>
      </c>
      <c r="R2637">
        <f>IF(AND(COUNTIF(L2637:M2637, "THEMATIC"),COUNTIF(L2637:M2637, "TAXONOMIC")),1,0)</f>
        <v>0</v>
      </c>
      <c r="S2637">
        <f>IF(COUNTIF(L2637:M2637, "UNRELATED"),1,0)</f>
        <v>0</v>
      </c>
    </row>
    <row r="2638" spans="1:19" x14ac:dyDescent="0.35">
      <c r="A2638">
        <v>3994</v>
      </c>
      <c r="B2638">
        <v>2</v>
      </c>
      <c r="C2638">
        <v>41</v>
      </c>
      <c r="D2638" t="s">
        <v>0</v>
      </c>
      <c r="E2638" t="s">
        <v>1</v>
      </c>
      <c r="F2638" t="s">
        <v>2</v>
      </c>
      <c r="G2638" t="s">
        <v>3</v>
      </c>
      <c r="H2638" t="s">
        <v>4</v>
      </c>
      <c r="I2638" t="s">
        <v>5</v>
      </c>
      <c r="J2638" t="s">
        <v>1</v>
      </c>
      <c r="K2638" t="s">
        <v>2</v>
      </c>
      <c r="L2638" t="s">
        <v>14</v>
      </c>
      <c r="M2638" t="s">
        <v>7</v>
      </c>
      <c r="N2638">
        <v>8.3019331476500007</v>
      </c>
      <c r="O2638">
        <f>IF(AND(COUNTIF(L2638:M2638, "BASE"),COUNTIF(L2638:M2638, "TAXONOMIC")),1,0)</f>
        <v>0</v>
      </c>
      <c r="P2638">
        <f>IF(AND(COUNTIF(L2638:M2638, "BASE"),COUNTIF(L2638:M2638, "THEMATIC")),1,0)</f>
        <v>0</v>
      </c>
      <c r="Q2638" t="s">
        <v>352</v>
      </c>
      <c r="R2638">
        <f>IF(AND(COUNTIF(L2638:M2638, "THEMATIC"),COUNTIF(L2638:M2638, "TAXONOMIC")),1,0)</f>
        <v>1</v>
      </c>
      <c r="S2638">
        <f>IF(COUNTIF(L2638:M2638, "UNRELATED"),1,0)</f>
        <v>0</v>
      </c>
    </row>
    <row r="2639" spans="1:19" x14ac:dyDescent="0.35">
      <c r="A2639">
        <v>3994</v>
      </c>
      <c r="B2639">
        <v>2</v>
      </c>
      <c r="C2639">
        <v>42</v>
      </c>
      <c r="D2639" t="s">
        <v>351</v>
      </c>
      <c r="E2639" t="s">
        <v>304</v>
      </c>
      <c r="F2639" t="s">
        <v>81</v>
      </c>
      <c r="G2639" t="s">
        <v>249</v>
      </c>
      <c r="H2639" t="s">
        <v>305</v>
      </c>
      <c r="I2639" t="s">
        <v>306</v>
      </c>
      <c r="J2639" t="s">
        <v>175</v>
      </c>
      <c r="K2639" t="s">
        <v>304</v>
      </c>
      <c r="L2639" t="s">
        <v>6</v>
      </c>
      <c r="M2639" t="s">
        <v>14</v>
      </c>
      <c r="N2639">
        <v>3.79623256036</v>
      </c>
      <c r="O2639">
        <f>IF(AND(COUNTIF(L2639:M2639, "BASE"),COUNTIF(L2639:M2639, "TAXONOMIC")),1,0)</f>
        <v>1</v>
      </c>
      <c r="P2639">
        <f>IF(AND(COUNTIF(L2639:M2639, "BASE"),COUNTIF(L2639:M2639, "THEMATIC")),1,0)</f>
        <v>0</v>
      </c>
      <c r="Q2639" t="s">
        <v>354</v>
      </c>
      <c r="R2639">
        <f>IF(AND(COUNTIF(L2639:M2639, "THEMATIC"),COUNTIF(L2639:M2639, "TAXONOMIC")),1,0)</f>
        <v>0</v>
      </c>
      <c r="S2639">
        <f>IF(COUNTIF(L2639:M2639, "UNRELATED"),1,0)</f>
        <v>0</v>
      </c>
    </row>
    <row r="2640" spans="1:19" x14ac:dyDescent="0.35">
      <c r="A2640">
        <v>3994</v>
      </c>
      <c r="B2640">
        <v>2</v>
      </c>
      <c r="C2640">
        <v>43</v>
      </c>
      <c r="D2640" t="s">
        <v>226</v>
      </c>
      <c r="E2640" t="s">
        <v>227</v>
      </c>
      <c r="F2640" t="s">
        <v>228</v>
      </c>
      <c r="G2640" t="s">
        <v>229</v>
      </c>
      <c r="H2640" t="s">
        <v>230</v>
      </c>
      <c r="I2640" t="s">
        <v>231</v>
      </c>
      <c r="J2640" t="s">
        <v>227</v>
      </c>
      <c r="K2640" t="s">
        <v>226</v>
      </c>
      <c r="L2640" t="s">
        <v>14</v>
      </c>
      <c r="M2640" t="s">
        <v>6</v>
      </c>
      <c r="N2640">
        <v>5.3817340856799998</v>
      </c>
      <c r="O2640">
        <f>IF(AND(COUNTIF(L2640:M2640, "BASE"),COUNTIF(L2640:M2640, "TAXONOMIC")),1,0)</f>
        <v>1</v>
      </c>
      <c r="P2640">
        <f>IF(AND(COUNTIF(L2640:M2640, "BASE"),COUNTIF(L2640:M2640, "THEMATIC")),1,0)</f>
        <v>0</v>
      </c>
      <c r="Q2640" t="s">
        <v>354</v>
      </c>
      <c r="R2640">
        <f>IF(AND(COUNTIF(L2640:M2640, "THEMATIC"),COUNTIF(L2640:M2640, "TAXONOMIC")),1,0)</f>
        <v>0</v>
      </c>
      <c r="S2640">
        <f>IF(COUNTIF(L2640:M2640, "UNRELATED"),1,0)</f>
        <v>0</v>
      </c>
    </row>
    <row r="2641" spans="1:19" x14ac:dyDescent="0.35">
      <c r="A2641">
        <v>3994</v>
      </c>
      <c r="B2641">
        <v>2</v>
      </c>
      <c r="C2641">
        <v>44</v>
      </c>
      <c r="D2641" t="s">
        <v>59</v>
      </c>
      <c r="E2641" t="s">
        <v>137</v>
      </c>
      <c r="F2641" t="s">
        <v>138</v>
      </c>
      <c r="G2641" t="s">
        <v>139</v>
      </c>
      <c r="H2641" t="s">
        <v>140</v>
      </c>
      <c r="I2641" t="s">
        <v>141</v>
      </c>
      <c r="J2641" t="s">
        <v>59</v>
      </c>
      <c r="K2641" t="s">
        <v>137</v>
      </c>
      <c r="L2641" t="s">
        <v>6</v>
      </c>
      <c r="M2641" t="s">
        <v>14</v>
      </c>
      <c r="N2641">
        <v>8.5894845534899993</v>
      </c>
      <c r="O2641">
        <f>IF(AND(COUNTIF(L2641:M2641, "BASE"),COUNTIF(L2641:M2641, "TAXONOMIC")),1,0)</f>
        <v>1</v>
      </c>
      <c r="P2641">
        <f>IF(AND(COUNTIF(L2641:M2641, "BASE"),COUNTIF(L2641:M2641, "THEMATIC")),1,0)</f>
        <v>0</v>
      </c>
      <c r="Q2641" t="s">
        <v>354</v>
      </c>
      <c r="R2641">
        <f>IF(AND(COUNTIF(L2641:M2641, "THEMATIC"),COUNTIF(L2641:M2641, "TAXONOMIC")),1,0)</f>
        <v>0</v>
      </c>
      <c r="S2641">
        <f>IF(COUNTIF(L2641:M2641, "UNRELATED"),1,0)</f>
        <v>0</v>
      </c>
    </row>
    <row r="2642" spans="1:19" x14ac:dyDescent="0.35">
      <c r="A2642">
        <v>3994</v>
      </c>
      <c r="B2642">
        <v>2</v>
      </c>
      <c r="C2642">
        <v>45</v>
      </c>
      <c r="D2642" t="s">
        <v>152</v>
      </c>
      <c r="E2642" t="s">
        <v>50</v>
      </c>
      <c r="F2642" t="s">
        <v>153</v>
      </c>
      <c r="G2642" t="s">
        <v>154</v>
      </c>
      <c r="H2642" t="s">
        <v>155</v>
      </c>
      <c r="I2642" t="s">
        <v>156</v>
      </c>
      <c r="J2642" t="s">
        <v>50</v>
      </c>
      <c r="K2642" t="s">
        <v>152</v>
      </c>
      <c r="L2642" t="s">
        <v>14</v>
      </c>
      <c r="M2642" t="s">
        <v>6</v>
      </c>
      <c r="N2642">
        <v>4.3429350657999999</v>
      </c>
      <c r="O2642">
        <f>IF(AND(COUNTIF(L2642:M2642, "BASE"),COUNTIF(L2642:M2642, "TAXONOMIC")),1,0)</f>
        <v>1</v>
      </c>
      <c r="P2642">
        <f>IF(AND(COUNTIF(L2642:M2642, "BASE"),COUNTIF(L2642:M2642, "THEMATIC")),1,0)</f>
        <v>0</v>
      </c>
      <c r="Q2642" t="s">
        <v>354</v>
      </c>
      <c r="R2642">
        <f>IF(AND(COUNTIF(L2642:M2642, "THEMATIC"),COUNTIF(L2642:M2642, "TAXONOMIC")),1,0)</f>
        <v>0</v>
      </c>
      <c r="S2642">
        <f>IF(COUNTIF(L2642:M2642, "UNRELATED"),1,0)</f>
        <v>0</v>
      </c>
    </row>
    <row r="2643" spans="1:19" x14ac:dyDescent="0.35">
      <c r="A2643">
        <v>3994</v>
      </c>
      <c r="B2643">
        <v>2</v>
      </c>
      <c r="C2643">
        <v>46</v>
      </c>
      <c r="D2643" t="s">
        <v>79</v>
      </c>
      <c r="E2643" t="s">
        <v>80</v>
      </c>
      <c r="F2643" t="s">
        <v>81</v>
      </c>
      <c r="G2643" t="s">
        <v>82</v>
      </c>
      <c r="H2643" t="s">
        <v>83</v>
      </c>
      <c r="I2643" t="s">
        <v>84</v>
      </c>
      <c r="J2643" t="s">
        <v>80</v>
      </c>
      <c r="K2643" t="s">
        <v>79</v>
      </c>
      <c r="L2643" t="s">
        <v>14</v>
      </c>
      <c r="M2643" t="s">
        <v>6</v>
      </c>
      <c r="N2643">
        <v>4.8346041768100001</v>
      </c>
      <c r="O2643">
        <f>IF(AND(COUNTIF(L2643:M2643, "BASE"),COUNTIF(L2643:M2643, "TAXONOMIC")),1,0)</f>
        <v>1</v>
      </c>
      <c r="P2643">
        <f>IF(AND(COUNTIF(L2643:M2643, "BASE"),COUNTIF(L2643:M2643, "THEMATIC")),1,0)</f>
        <v>0</v>
      </c>
      <c r="Q2643" t="s">
        <v>354</v>
      </c>
      <c r="R2643">
        <f>IF(AND(COUNTIF(L2643:M2643, "THEMATIC"),COUNTIF(L2643:M2643, "TAXONOMIC")),1,0)</f>
        <v>0</v>
      </c>
      <c r="S2643">
        <f>IF(COUNTIF(L2643:M2643, "UNRELATED"),1,0)</f>
        <v>0</v>
      </c>
    </row>
    <row r="2644" spans="1:19" x14ac:dyDescent="0.35">
      <c r="A2644">
        <v>3994</v>
      </c>
      <c r="B2644">
        <v>2</v>
      </c>
      <c r="C2644">
        <v>47</v>
      </c>
      <c r="D2644" t="s">
        <v>21</v>
      </c>
      <c r="E2644" t="s">
        <v>22</v>
      </c>
      <c r="F2644" t="s">
        <v>23</v>
      </c>
      <c r="G2644" t="s">
        <v>24</v>
      </c>
      <c r="H2644" t="s">
        <v>25</v>
      </c>
      <c r="I2644" t="s">
        <v>26</v>
      </c>
      <c r="J2644" t="s">
        <v>22</v>
      </c>
      <c r="K2644" t="s">
        <v>21</v>
      </c>
      <c r="L2644" t="s">
        <v>14</v>
      </c>
      <c r="M2644" t="s">
        <v>6</v>
      </c>
      <c r="N2644">
        <v>3.2658263385500002</v>
      </c>
      <c r="O2644">
        <f>IF(AND(COUNTIF(L2644:M2644, "BASE"),COUNTIF(L2644:M2644, "TAXONOMIC")),1,0)</f>
        <v>1</v>
      </c>
      <c r="P2644">
        <f>IF(AND(COUNTIF(L2644:M2644, "BASE"),COUNTIF(L2644:M2644, "THEMATIC")),1,0)</f>
        <v>0</v>
      </c>
      <c r="Q2644" t="s">
        <v>354</v>
      </c>
      <c r="R2644">
        <f>IF(AND(COUNTIF(L2644:M2644, "THEMATIC"),COUNTIF(L2644:M2644, "TAXONOMIC")),1,0)</f>
        <v>0</v>
      </c>
      <c r="S2644">
        <f>IF(COUNTIF(L2644:M2644, "UNRELATED"),1,0)</f>
        <v>0</v>
      </c>
    </row>
    <row r="2645" spans="1:19" x14ac:dyDescent="0.35">
      <c r="A2645">
        <v>3994</v>
      </c>
      <c r="B2645">
        <v>2</v>
      </c>
      <c r="C2645">
        <v>48</v>
      </c>
      <c r="D2645" t="s">
        <v>126</v>
      </c>
      <c r="E2645" t="s">
        <v>127</v>
      </c>
      <c r="F2645" t="s">
        <v>12</v>
      </c>
      <c r="G2645" t="s">
        <v>128</v>
      </c>
      <c r="H2645" t="s">
        <v>129</v>
      </c>
      <c r="I2645" t="s">
        <v>130</v>
      </c>
      <c r="J2645" t="s">
        <v>126</v>
      </c>
      <c r="K2645" t="s">
        <v>127</v>
      </c>
      <c r="L2645" t="s">
        <v>6</v>
      </c>
      <c r="M2645" t="s">
        <v>14</v>
      </c>
      <c r="N2645">
        <v>7.0378170846400003</v>
      </c>
      <c r="O2645">
        <f>IF(AND(COUNTIF(L2645:M2645, "BASE"),COUNTIF(L2645:M2645, "TAXONOMIC")),1,0)</f>
        <v>1</v>
      </c>
      <c r="P2645">
        <f>IF(AND(COUNTIF(L2645:M2645, "BASE"),COUNTIF(L2645:M2645, "THEMATIC")),1,0)</f>
        <v>0</v>
      </c>
      <c r="Q2645" t="s">
        <v>354</v>
      </c>
      <c r="R2645">
        <f>IF(AND(COUNTIF(L2645:M2645, "THEMATIC"),COUNTIF(L2645:M2645, "TAXONOMIC")),1,0)</f>
        <v>0</v>
      </c>
      <c r="S2645">
        <f>IF(COUNTIF(L2645:M2645, "UNRELATED"),1,0)</f>
        <v>0</v>
      </c>
    </row>
    <row r="2646" spans="1:19" x14ac:dyDescent="0.35">
      <c r="A2646">
        <v>3994</v>
      </c>
      <c r="B2646">
        <v>2</v>
      </c>
      <c r="C2646">
        <v>49</v>
      </c>
      <c r="D2646" t="s">
        <v>55</v>
      </c>
      <c r="E2646" t="s">
        <v>107</v>
      </c>
      <c r="F2646" t="s">
        <v>167</v>
      </c>
      <c r="G2646" t="s">
        <v>168</v>
      </c>
      <c r="H2646" t="s">
        <v>169</v>
      </c>
      <c r="I2646" t="s">
        <v>170</v>
      </c>
      <c r="J2646" t="s">
        <v>170</v>
      </c>
      <c r="K2646" t="s">
        <v>169</v>
      </c>
      <c r="L2646" t="s">
        <v>324</v>
      </c>
      <c r="M2646" t="s">
        <v>324</v>
      </c>
      <c r="N2646">
        <v>3.3652666420699999</v>
      </c>
      <c r="O2646">
        <f>IF(AND(COUNTIF(L2646:M2646, "BASE"),COUNTIF(L2646:M2646, "TAXONOMIC")),1,0)</f>
        <v>0</v>
      </c>
      <c r="P2646">
        <f>IF(AND(COUNTIF(L2646:M2646, "BASE"),COUNTIF(L2646:M2646, "THEMATIC")),1,0)</f>
        <v>0</v>
      </c>
      <c r="Q2646" t="s">
        <v>352</v>
      </c>
      <c r="R2646">
        <f>IF(AND(COUNTIF(L2646:M2646, "THEMATIC"),COUNTIF(L2646:M2646, "TAXONOMIC")),1,0)</f>
        <v>0</v>
      </c>
      <c r="S2646">
        <f>IF(COUNTIF(L2646:M2646, "UNRELATED"),1,0)</f>
        <v>1</v>
      </c>
    </row>
    <row r="2647" spans="1:19" x14ac:dyDescent="0.35">
      <c r="A2647">
        <v>3994</v>
      </c>
      <c r="B2647">
        <v>2</v>
      </c>
      <c r="C2647">
        <v>50</v>
      </c>
      <c r="D2647" t="s">
        <v>142</v>
      </c>
      <c r="E2647" t="s">
        <v>45</v>
      </c>
      <c r="F2647" t="s">
        <v>143</v>
      </c>
      <c r="G2647" t="s">
        <v>144</v>
      </c>
      <c r="H2647" t="s">
        <v>51</v>
      </c>
      <c r="I2647" t="s">
        <v>145</v>
      </c>
      <c r="J2647" t="s">
        <v>142</v>
      </c>
      <c r="K2647" t="s">
        <v>45</v>
      </c>
      <c r="L2647" t="s">
        <v>6</v>
      </c>
      <c r="M2647" t="s">
        <v>14</v>
      </c>
      <c r="N2647">
        <v>7.1021060291699998</v>
      </c>
      <c r="O2647">
        <f>IF(AND(COUNTIF(L2647:M2647, "BASE"),COUNTIF(L2647:M2647, "TAXONOMIC")),1,0)</f>
        <v>1</v>
      </c>
      <c r="P2647">
        <f>IF(AND(COUNTIF(L2647:M2647, "BASE"),COUNTIF(L2647:M2647, "THEMATIC")),1,0)</f>
        <v>0</v>
      </c>
      <c r="Q2647" t="s">
        <v>354</v>
      </c>
      <c r="R2647">
        <f>IF(AND(COUNTIF(L2647:M2647, "THEMATIC"),COUNTIF(L2647:M2647, "TAXONOMIC")),1,0)</f>
        <v>0</v>
      </c>
      <c r="S2647">
        <f>IF(COUNTIF(L2647:M2647, "UNRELATED"),1,0)</f>
        <v>0</v>
      </c>
    </row>
    <row r="2648" spans="1:19" x14ac:dyDescent="0.35">
      <c r="A2648">
        <v>3994</v>
      </c>
      <c r="B2648">
        <v>2</v>
      </c>
      <c r="C2648">
        <v>51</v>
      </c>
      <c r="D2648" t="s">
        <v>253</v>
      </c>
      <c r="E2648" t="s">
        <v>275</v>
      </c>
      <c r="F2648" t="s">
        <v>234</v>
      </c>
      <c r="G2648" t="s">
        <v>276</v>
      </c>
      <c r="H2648" t="s">
        <v>277</v>
      </c>
      <c r="I2648" t="s">
        <v>278</v>
      </c>
      <c r="J2648" t="s">
        <v>253</v>
      </c>
      <c r="K2648" t="s">
        <v>275</v>
      </c>
      <c r="L2648" t="s">
        <v>6</v>
      </c>
      <c r="M2648" t="s">
        <v>14</v>
      </c>
      <c r="N2648">
        <v>7.4017240477300001</v>
      </c>
      <c r="O2648">
        <f>IF(AND(COUNTIF(L2648:M2648, "BASE"),COUNTIF(L2648:M2648, "TAXONOMIC")),1,0)</f>
        <v>1</v>
      </c>
      <c r="P2648">
        <f>IF(AND(COUNTIF(L2648:M2648, "BASE"),COUNTIF(L2648:M2648, "THEMATIC")),1,0)</f>
        <v>0</v>
      </c>
      <c r="Q2648" t="s">
        <v>354</v>
      </c>
      <c r="R2648">
        <f>IF(AND(COUNTIF(L2648:M2648, "THEMATIC"),COUNTIF(L2648:M2648, "TAXONOMIC")),1,0)</f>
        <v>0</v>
      </c>
      <c r="S2648">
        <f>IF(COUNTIF(L2648:M2648, "UNRELATED"),1,0)</f>
        <v>0</v>
      </c>
    </row>
    <row r="2649" spans="1:19" x14ac:dyDescent="0.35">
      <c r="A2649">
        <v>3994</v>
      </c>
      <c r="B2649">
        <v>2</v>
      </c>
      <c r="C2649">
        <v>52</v>
      </c>
      <c r="D2649" t="s">
        <v>39</v>
      </c>
      <c r="E2649" t="s">
        <v>40</v>
      </c>
      <c r="F2649" t="s">
        <v>41</v>
      </c>
      <c r="G2649" t="s">
        <v>42</v>
      </c>
      <c r="H2649" t="s">
        <v>43</v>
      </c>
      <c r="I2649" t="s">
        <v>44</v>
      </c>
      <c r="J2649" t="s">
        <v>39</v>
      </c>
      <c r="K2649" t="s">
        <v>40</v>
      </c>
      <c r="L2649" t="s">
        <v>6</v>
      </c>
      <c r="M2649" t="s">
        <v>14</v>
      </c>
      <c r="N2649">
        <v>4.4552971198</v>
      </c>
      <c r="O2649">
        <f>IF(AND(COUNTIF(L2649:M2649, "BASE"),COUNTIF(L2649:M2649, "TAXONOMIC")),1,0)</f>
        <v>1</v>
      </c>
      <c r="P2649">
        <f>IF(AND(COUNTIF(L2649:M2649, "BASE"),COUNTIF(L2649:M2649, "THEMATIC")),1,0)</f>
        <v>0</v>
      </c>
      <c r="Q2649" t="s">
        <v>354</v>
      </c>
      <c r="R2649">
        <f>IF(AND(COUNTIF(L2649:M2649, "THEMATIC"),COUNTIF(L2649:M2649, "TAXONOMIC")),1,0)</f>
        <v>0</v>
      </c>
      <c r="S2649">
        <f>IF(COUNTIF(L2649:M2649, "UNRELATED"),1,0)</f>
        <v>0</v>
      </c>
    </row>
    <row r="2650" spans="1:19" x14ac:dyDescent="0.35">
      <c r="A2650">
        <v>3994</v>
      </c>
      <c r="B2650">
        <v>2</v>
      </c>
      <c r="C2650">
        <v>53</v>
      </c>
      <c r="D2650" t="s">
        <v>175</v>
      </c>
      <c r="E2650" t="s">
        <v>176</v>
      </c>
      <c r="F2650" t="s">
        <v>177</v>
      </c>
      <c r="G2650" t="s">
        <v>178</v>
      </c>
      <c r="H2650" t="s">
        <v>179</v>
      </c>
      <c r="I2650" t="s">
        <v>180</v>
      </c>
      <c r="J2650" t="s">
        <v>175</v>
      </c>
      <c r="K2650" t="s">
        <v>176</v>
      </c>
      <c r="L2650" t="s">
        <v>6</v>
      </c>
      <c r="M2650" t="s">
        <v>14</v>
      </c>
      <c r="N2650">
        <v>4.1109629784499999</v>
      </c>
      <c r="O2650">
        <f>IF(AND(COUNTIF(L2650:M2650, "BASE"),COUNTIF(L2650:M2650, "TAXONOMIC")),1,0)</f>
        <v>1</v>
      </c>
      <c r="P2650">
        <f>IF(AND(COUNTIF(L2650:M2650, "BASE"),COUNTIF(L2650:M2650, "THEMATIC")),1,0)</f>
        <v>0</v>
      </c>
      <c r="Q2650" t="s">
        <v>354</v>
      </c>
      <c r="R2650">
        <f>IF(AND(COUNTIF(L2650:M2650, "THEMATIC"),COUNTIF(L2650:M2650, "TAXONOMIC")),1,0)</f>
        <v>0</v>
      </c>
      <c r="S2650">
        <f>IF(COUNTIF(L2650:M2650, "UNRELATED"),1,0)</f>
        <v>0</v>
      </c>
    </row>
    <row r="2651" spans="1:19" x14ac:dyDescent="0.35">
      <c r="A2651">
        <v>3994</v>
      </c>
      <c r="B2651">
        <v>2</v>
      </c>
      <c r="C2651">
        <v>54</v>
      </c>
      <c r="D2651" t="s">
        <v>181</v>
      </c>
      <c r="E2651" t="s">
        <v>182</v>
      </c>
      <c r="F2651" t="s">
        <v>183</v>
      </c>
      <c r="G2651" t="s">
        <v>184</v>
      </c>
      <c r="H2651" t="s">
        <v>185</v>
      </c>
      <c r="I2651" t="s">
        <v>186</v>
      </c>
      <c r="J2651" t="s">
        <v>181</v>
      </c>
      <c r="K2651" t="s">
        <v>182</v>
      </c>
      <c r="L2651" t="s">
        <v>6</v>
      </c>
      <c r="M2651" t="s">
        <v>14</v>
      </c>
      <c r="N2651">
        <v>3.4234295824399998</v>
      </c>
      <c r="O2651">
        <f>IF(AND(COUNTIF(L2651:M2651, "BASE"),COUNTIF(L2651:M2651, "TAXONOMIC")),1,0)</f>
        <v>1</v>
      </c>
      <c r="P2651">
        <f>IF(AND(COUNTIF(L2651:M2651, "BASE"),COUNTIF(L2651:M2651, "THEMATIC")),1,0)</f>
        <v>0</v>
      </c>
      <c r="Q2651" t="s">
        <v>354</v>
      </c>
      <c r="R2651">
        <f>IF(AND(COUNTIF(L2651:M2651, "THEMATIC"),COUNTIF(L2651:M2651, "TAXONOMIC")),1,0)</f>
        <v>0</v>
      </c>
      <c r="S2651">
        <f>IF(COUNTIF(L2651:M2651, "UNRELATED"),1,0)</f>
        <v>0</v>
      </c>
    </row>
    <row r="2652" spans="1:19" x14ac:dyDescent="0.35">
      <c r="A2652">
        <v>3994</v>
      </c>
      <c r="B2652">
        <v>2</v>
      </c>
      <c r="C2652">
        <v>55</v>
      </c>
      <c r="D2652" t="s">
        <v>141</v>
      </c>
      <c r="E2652" t="s">
        <v>157</v>
      </c>
      <c r="F2652" t="s">
        <v>158</v>
      </c>
      <c r="G2652" t="s">
        <v>159</v>
      </c>
      <c r="H2652" t="s">
        <v>160</v>
      </c>
      <c r="I2652" t="s">
        <v>161</v>
      </c>
      <c r="J2652" t="s">
        <v>141</v>
      </c>
      <c r="K2652" t="s">
        <v>157</v>
      </c>
      <c r="L2652" t="s">
        <v>6</v>
      </c>
      <c r="M2652" t="s">
        <v>14</v>
      </c>
      <c r="N2652">
        <v>3.4245959201399998</v>
      </c>
      <c r="O2652">
        <f>IF(AND(COUNTIF(L2652:M2652, "BASE"),COUNTIF(L2652:M2652, "TAXONOMIC")),1,0)</f>
        <v>1</v>
      </c>
      <c r="P2652">
        <f>IF(AND(COUNTIF(L2652:M2652, "BASE"),COUNTIF(L2652:M2652, "THEMATIC")),1,0)</f>
        <v>0</v>
      </c>
      <c r="Q2652" t="s">
        <v>354</v>
      </c>
      <c r="R2652">
        <f>IF(AND(COUNTIF(L2652:M2652, "THEMATIC"),COUNTIF(L2652:M2652, "TAXONOMIC")),1,0)</f>
        <v>0</v>
      </c>
      <c r="S2652">
        <f>IF(COUNTIF(L2652:M2652, "UNRELATED"),1,0)</f>
        <v>0</v>
      </c>
    </row>
    <row r="2653" spans="1:19" x14ac:dyDescent="0.35">
      <c r="A2653">
        <v>3994</v>
      </c>
      <c r="B2653">
        <v>2</v>
      </c>
      <c r="C2653">
        <v>56</v>
      </c>
      <c r="D2653" t="s">
        <v>285</v>
      </c>
      <c r="E2653" t="s">
        <v>286</v>
      </c>
      <c r="F2653" t="s">
        <v>81</v>
      </c>
      <c r="G2653" t="s">
        <v>287</v>
      </c>
      <c r="H2653" t="s">
        <v>288</v>
      </c>
      <c r="I2653" t="s">
        <v>289</v>
      </c>
      <c r="J2653" t="s">
        <v>289</v>
      </c>
      <c r="K2653" t="s">
        <v>286</v>
      </c>
      <c r="L2653" t="s">
        <v>324</v>
      </c>
      <c r="M2653" t="s">
        <v>14</v>
      </c>
      <c r="N2653">
        <v>4.3963038715299998</v>
      </c>
      <c r="O2653">
        <f>IF(AND(COUNTIF(L2653:M2653, "BASE"),COUNTIF(L2653:M2653, "TAXONOMIC")),1,0)</f>
        <v>0</v>
      </c>
      <c r="P2653">
        <f>IF(AND(COUNTIF(L2653:M2653, "BASE"),COUNTIF(L2653:M2653, "THEMATIC")),1,0)</f>
        <v>0</v>
      </c>
      <c r="Q2653" t="s">
        <v>352</v>
      </c>
      <c r="R2653">
        <f>IF(AND(COUNTIF(L2653:M2653, "THEMATIC"),COUNTIF(L2653:M2653, "TAXONOMIC")),1,0)</f>
        <v>0</v>
      </c>
      <c r="S2653">
        <f>IF(COUNTIF(L2653:M2653, "UNRELATED"),1,0)</f>
        <v>1</v>
      </c>
    </row>
    <row r="2654" spans="1:19" x14ac:dyDescent="0.35">
      <c r="A2654">
        <v>3994</v>
      </c>
      <c r="B2654">
        <v>2</v>
      </c>
      <c r="C2654">
        <v>57</v>
      </c>
      <c r="D2654" t="s">
        <v>97</v>
      </c>
      <c r="E2654" t="s">
        <v>98</v>
      </c>
      <c r="F2654" t="s">
        <v>99</v>
      </c>
      <c r="G2654" t="s">
        <v>100</v>
      </c>
      <c r="H2654" t="s">
        <v>101</v>
      </c>
      <c r="I2654" t="s">
        <v>102</v>
      </c>
      <c r="J2654" t="s">
        <v>97</v>
      </c>
      <c r="K2654" t="s">
        <v>98</v>
      </c>
      <c r="L2654" t="s">
        <v>6</v>
      </c>
      <c r="M2654" t="s">
        <v>14</v>
      </c>
      <c r="N2654">
        <v>6.1070031245500003</v>
      </c>
      <c r="O2654">
        <f>IF(AND(COUNTIF(L2654:M2654, "BASE"),COUNTIF(L2654:M2654, "TAXONOMIC")),1,0)</f>
        <v>1</v>
      </c>
      <c r="P2654">
        <f>IF(AND(COUNTIF(L2654:M2654, "BASE"),COUNTIF(L2654:M2654, "THEMATIC")),1,0)</f>
        <v>0</v>
      </c>
      <c r="Q2654" t="s">
        <v>354</v>
      </c>
      <c r="R2654">
        <f>IF(AND(COUNTIF(L2654:M2654, "THEMATIC"),COUNTIF(L2654:M2654, "TAXONOMIC")),1,0)</f>
        <v>0</v>
      </c>
      <c r="S2654">
        <f>IF(COUNTIF(L2654:M2654, "UNRELATED"),1,0)</f>
        <v>0</v>
      </c>
    </row>
    <row r="2655" spans="1:19" x14ac:dyDescent="0.35">
      <c r="A2655">
        <v>3994</v>
      </c>
      <c r="B2655">
        <v>2</v>
      </c>
      <c r="C2655">
        <v>58</v>
      </c>
      <c r="D2655" t="s">
        <v>45</v>
      </c>
      <c r="E2655" t="s">
        <v>46</v>
      </c>
      <c r="F2655" t="s">
        <v>47</v>
      </c>
      <c r="G2655" t="s">
        <v>48</v>
      </c>
      <c r="H2655" t="s">
        <v>49</v>
      </c>
      <c r="I2655" t="s">
        <v>50</v>
      </c>
      <c r="J2655" t="s">
        <v>46</v>
      </c>
      <c r="K2655" t="s">
        <v>45</v>
      </c>
      <c r="L2655" t="s">
        <v>14</v>
      </c>
      <c r="M2655" t="s">
        <v>6</v>
      </c>
      <c r="N2655">
        <v>4.8460781853599997</v>
      </c>
      <c r="O2655">
        <f>IF(AND(COUNTIF(L2655:M2655, "BASE"),COUNTIF(L2655:M2655, "TAXONOMIC")),1,0)</f>
        <v>1</v>
      </c>
      <c r="P2655">
        <f>IF(AND(COUNTIF(L2655:M2655, "BASE"),COUNTIF(L2655:M2655, "THEMATIC")),1,0)</f>
        <v>0</v>
      </c>
      <c r="Q2655" t="s">
        <v>354</v>
      </c>
      <c r="R2655">
        <f>IF(AND(COUNTIF(L2655:M2655, "THEMATIC"),COUNTIF(L2655:M2655, "TAXONOMIC")),1,0)</f>
        <v>0</v>
      </c>
      <c r="S2655">
        <f>IF(COUNTIF(L2655:M2655, "UNRELATED"),1,0)</f>
        <v>0</v>
      </c>
    </row>
    <row r="2656" spans="1:19" x14ac:dyDescent="0.35">
      <c r="A2656">
        <v>3994</v>
      </c>
      <c r="B2656">
        <v>2</v>
      </c>
      <c r="C2656">
        <v>59</v>
      </c>
      <c r="D2656" t="s">
        <v>85</v>
      </c>
      <c r="E2656" t="s">
        <v>86</v>
      </c>
      <c r="F2656" t="s">
        <v>87</v>
      </c>
      <c r="G2656" t="s">
        <v>88</v>
      </c>
      <c r="H2656" t="s">
        <v>89</v>
      </c>
      <c r="I2656" t="s">
        <v>90</v>
      </c>
      <c r="J2656" t="s">
        <v>85</v>
      </c>
      <c r="K2656" t="s">
        <v>86</v>
      </c>
      <c r="L2656" t="s">
        <v>6</v>
      </c>
      <c r="M2656" t="s">
        <v>14</v>
      </c>
      <c r="N2656">
        <v>6.6582014761500004</v>
      </c>
      <c r="O2656">
        <f>IF(AND(COUNTIF(L2656:M2656, "BASE"),COUNTIF(L2656:M2656, "TAXONOMIC")),1,0)</f>
        <v>1</v>
      </c>
      <c r="P2656">
        <f>IF(AND(COUNTIF(L2656:M2656, "BASE"),COUNTIF(L2656:M2656, "THEMATIC")),1,0)</f>
        <v>0</v>
      </c>
      <c r="Q2656" t="s">
        <v>354</v>
      </c>
      <c r="R2656">
        <f>IF(AND(COUNTIF(L2656:M2656, "THEMATIC"),COUNTIF(L2656:M2656, "TAXONOMIC")),1,0)</f>
        <v>0</v>
      </c>
      <c r="S2656">
        <f>IF(COUNTIF(L2656:M2656, "UNRELATED"),1,0)</f>
        <v>0</v>
      </c>
    </row>
    <row r="2657" spans="1:19" x14ac:dyDescent="0.35">
      <c r="A2657">
        <v>3996</v>
      </c>
      <c r="B2657">
        <v>2</v>
      </c>
      <c r="C2657">
        <v>1</v>
      </c>
      <c r="D2657" t="s">
        <v>0</v>
      </c>
      <c r="E2657" t="s">
        <v>1</v>
      </c>
      <c r="F2657" t="s">
        <v>2</v>
      </c>
      <c r="G2657" t="s">
        <v>3</v>
      </c>
      <c r="H2657" t="s">
        <v>4</v>
      </c>
      <c r="I2657" t="s">
        <v>5</v>
      </c>
      <c r="J2657" t="s">
        <v>0</v>
      </c>
      <c r="K2657" t="s">
        <v>2</v>
      </c>
      <c r="L2657" t="s">
        <v>6</v>
      </c>
      <c r="M2657" t="s">
        <v>7</v>
      </c>
      <c r="N2657">
        <v>9.5892299654700004</v>
      </c>
      <c r="O2657">
        <f>IF(AND(COUNTIF(L2657:M2657, "BASE"),COUNTIF(L2657:M2657, "TAXONOMIC")),1,0)</f>
        <v>0</v>
      </c>
      <c r="P2657">
        <f>IF(AND(COUNTIF(L2657:M2657, "BASE"),COUNTIF(L2657:M2657, "THEMATIC")),1,0)</f>
        <v>1</v>
      </c>
      <c r="Q2657" t="s">
        <v>353</v>
      </c>
      <c r="R2657">
        <f>IF(AND(COUNTIF(L2657:M2657, "THEMATIC"),COUNTIF(L2657:M2657, "TAXONOMIC")),1,0)</f>
        <v>0</v>
      </c>
      <c r="S2657">
        <f>IF(COUNTIF(L2657:M2657, "UNRELATED"),1,0)</f>
        <v>0</v>
      </c>
    </row>
    <row r="2658" spans="1:19" x14ac:dyDescent="0.35">
      <c r="A2658">
        <v>3996</v>
      </c>
      <c r="B2658">
        <v>2</v>
      </c>
      <c r="C2658">
        <v>2</v>
      </c>
      <c r="D2658" t="s">
        <v>313</v>
      </c>
      <c r="E2658" t="s">
        <v>314</v>
      </c>
      <c r="F2658" t="s">
        <v>315</v>
      </c>
      <c r="G2658" t="s">
        <v>267</v>
      </c>
      <c r="H2658" t="s">
        <v>316</v>
      </c>
      <c r="I2658" t="s">
        <v>317</v>
      </c>
      <c r="J2658" t="s">
        <v>314</v>
      </c>
      <c r="K2658" t="s">
        <v>313</v>
      </c>
      <c r="L2658" t="s">
        <v>14</v>
      </c>
      <c r="M2658" t="s">
        <v>6</v>
      </c>
      <c r="N2658">
        <v>3.8653427867699999</v>
      </c>
      <c r="O2658">
        <f>IF(AND(COUNTIF(L2658:M2658, "BASE"),COUNTIF(L2658:M2658, "TAXONOMIC")),1,0)</f>
        <v>1</v>
      </c>
      <c r="P2658">
        <f>IF(AND(COUNTIF(L2658:M2658, "BASE"),COUNTIF(L2658:M2658, "THEMATIC")),1,0)</f>
        <v>0</v>
      </c>
      <c r="Q2658" t="s">
        <v>354</v>
      </c>
      <c r="R2658">
        <f>IF(AND(COUNTIF(L2658:M2658, "THEMATIC"),COUNTIF(L2658:M2658, "TAXONOMIC")),1,0)</f>
        <v>0</v>
      </c>
      <c r="S2658">
        <f>IF(COUNTIF(L2658:M2658, "UNRELATED"),1,0)</f>
        <v>0</v>
      </c>
    </row>
    <row r="2659" spans="1:19" x14ac:dyDescent="0.35">
      <c r="A2659">
        <v>3996</v>
      </c>
      <c r="B2659">
        <v>2</v>
      </c>
      <c r="C2659">
        <v>3</v>
      </c>
      <c r="D2659" t="s">
        <v>51</v>
      </c>
      <c r="E2659" t="s">
        <v>52</v>
      </c>
      <c r="F2659" t="s">
        <v>53</v>
      </c>
      <c r="G2659" t="s">
        <v>54</v>
      </c>
      <c r="H2659" t="s">
        <v>55</v>
      </c>
      <c r="I2659" t="s">
        <v>56</v>
      </c>
      <c r="J2659" t="s">
        <v>51</v>
      </c>
      <c r="K2659" t="s">
        <v>52</v>
      </c>
      <c r="L2659" t="s">
        <v>6</v>
      </c>
      <c r="M2659" t="s">
        <v>14</v>
      </c>
      <c r="N2659">
        <v>6.2357793208199999</v>
      </c>
      <c r="O2659">
        <f>IF(AND(COUNTIF(L2659:M2659, "BASE"),COUNTIF(L2659:M2659, "TAXONOMIC")),1,0)</f>
        <v>1</v>
      </c>
      <c r="P2659">
        <f>IF(AND(COUNTIF(L2659:M2659, "BASE"),COUNTIF(L2659:M2659, "THEMATIC")),1,0)</f>
        <v>0</v>
      </c>
      <c r="Q2659" t="s">
        <v>354</v>
      </c>
      <c r="R2659">
        <f>IF(AND(COUNTIF(L2659:M2659, "THEMATIC"),COUNTIF(L2659:M2659, "TAXONOMIC")),1,0)</f>
        <v>0</v>
      </c>
      <c r="S2659">
        <f>IF(COUNTIF(L2659:M2659, "UNRELATED"),1,0)</f>
        <v>0</v>
      </c>
    </row>
    <row r="2660" spans="1:19" x14ac:dyDescent="0.35">
      <c r="A2660">
        <v>3996</v>
      </c>
      <c r="B2660">
        <v>2</v>
      </c>
      <c r="C2660">
        <v>4</v>
      </c>
      <c r="D2660" t="s">
        <v>63</v>
      </c>
      <c r="E2660" t="s">
        <v>64</v>
      </c>
      <c r="F2660" t="s">
        <v>65</v>
      </c>
      <c r="G2660" t="s">
        <v>66</v>
      </c>
      <c r="H2660" t="s">
        <v>67</v>
      </c>
      <c r="I2660" t="s">
        <v>68</v>
      </c>
      <c r="J2660" t="s">
        <v>65</v>
      </c>
      <c r="K2660" t="s">
        <v>63</v>
      </c>
      <c r="L2660" t="s">
        <v>7</v>
      </c>
      <c r="M2660" t="s">
        <v>6</v>
      </c>
      <c r="N2660">
        <v>5.6817811628000001</v>
      </c>
      <c r="O2660">
        <f>IF(AND(COUNTIF(L2660:M2660, "BASE"),COUNTIF(L2660:M2660, "TAXONOMIC")),1,0)</f>
        <v>0</v>
      </c>
      <c r="P2660">
        <f>IF(AND(COUNTIF(L2660:M2660, "BASE"),COUNTIF(L2660:M2660, "THEMATIC")),1,0)</f>
        <v>1</v>
      </c>
      <c r="Q2660" t="s">
        <v>353</v>
      </c>
      <c r="R2660">
        <f>IF(AND(COUNTIF(L2660:M2660, "THEMATIC"),COUNTIF(L2660:M2660, "TAXONOMIC")),1,0)</f>
        <v>0</v>
      </c>
      <c r="S2660">
        <f>IF(COUNTIF(L2660:M2660, "UNRELATED"),1,0)</f>
        <v>0</v>
      </c>
    </row>
    <row r="2661" spans="1:19" x14ac:dyDescent="0.35">
      <c r="A2661">
        <v>3996</v>
      </c>
      <c r="B2661">
        <v>2</v>
      </c>
      <c r="C2661">
        <v>5</v>
      </c>
      <c r="D2661" t="s">
        <v>279</v>
      </c>
      <c r="E2661" t="s">
        <v>280</v>
      </c>
      <c r="F2661" t="s">
        <v>281</v>
      </c>
      <c r="G2661" t="s">
        <v>282</v>
      </c>
      <c r="H2661" t="s">
        <v>283</v>
      </c>
      <c r="I2661" t="s">
        <v>284</v>
      </c>
      <c r="J2661" t="s">
        <v>279</v>
      </c>
      <c r="K2661" t="s">
        <v>281</v>
      </c>
      <c r="L2661" t="s">
        <v>6</v>
      </c>
      <c r="M2661" t="s">
        <v>7</v>
      </c>
      <c r="N2661">
        <v>3.45056025928</v>
      </c>
      <c r="O2661">
        <f>IF(AND(COUNTIF(L2661:M2661, "BASE"),COUNTIF(L2661:M2661, "TAXONOMIC")),1,0)</f>
        <v>0</v>
      </c>
      <c r="P2661">
        <f>IF(AND(COUNTIF(L2661:M2661, "BASE"),COUNTIF(L2661:M2661, "THEMATIC")),1,0)</f>
        <v>1</v>
      </c>
      <c r="Q2661" t="s">
        <v>353</v>
      </c>
      <c r="R2661">
        <f>IF(AND(COUNTIF(L2661:M2661, "THEMATIC"),COUNTIF(L2661:M2661, "TAXONOMIC")),1,0)</f>
        <v>0</v>
      </c>
      <c r="S2661">
        <f>IF(COUNTIF(L2661:M2661, "UNRELATED"),1,0)</f>
        <v>0</v>
      </c>
    </row>
    <row r="2662" spans="1:19" x14ac:dyDescent="0.35">
      <c r="A2662">
        <v>3996</v>
      </c>
      <c r="B2662">
        <v>2</v>
      </c>
      <c r="C2662">
        <v>6</v>
      </c>
      <c r="D2662" t="s">
        <v>255</v>
      </c>
      <c r="E2662" t="s">
        <v>256</v>
      </c>
      <c r="F2662" t="s">
        <v>175</v>
      </c>
      <c r="G2662" t="s">
        <v>257</v>
      </c>
      <c r="H2662" t="s">
        <v>258</v>
      </c>
      <c r="I2662" t="s">
        <v>259</v>
      </c>
      <c r="J2662" t="s">
        <v>256</v>
      </c>
      <c r="K2662" t="s">
        <v>255</v>
      </c>
      <c r="L2662" t="s">
        <v>14</v>
      </c>
      <c r="M2662" t="s">
        <v>6</v>
      </c>
      <c r="N2662">
        <v>4.1723845796700001</v>
      </c>
      <c r="O2662">
        <f>IF(AND(COUNTIF(L2662:M2662, "BASE"),COUNTIF(L2662:M2662, "TAXONOMIC")),1,0)</f>
        <v>1</v>
      </c>
      <c r="P2662">
        <f>IF(AND(COUNTIF(L2662:M2662, "BASE"),COUNTIF(L2662:M2662, "THEMATIC")),1,0)</f>
        <v>0</v>
      </c>
      <c r="Q2662" t="s">
        <v>354</v>
      </c>
      <c r="R2662">
        <f>IF(AND(COUNTIF(L2662:M2662, "THEMATIC"),COUNTIF(L2662:M2662, "TAXONOMIC")),1,0)</f>
        <v>0</v>
      </c>
      <c r="S2662">
        <f>IF(COUNTIF(L2662:M2662, "UNRELATED"),1,0)</f>
        <v>0</v>
      </c>
    </row>
    <row r="2663" spans="1:19" x14ac:dyDescent="0.35">
      <c r="A2663">
        <v>3996</v>
      </c>
      <c r="B2663">
        <v>2</v>
      </c>
      <c r="C2663">
        <v>7</v>
      </c>
      <c r="D2663" t="s">
        <v>3</v>
      </c>
      <c r="E2663" t="s">
        <v>203</v>
      </c>
      <c r="F2663" t="s">
        <v>204</v>
      </c>
      <c r="G2663" t="s">
        <v>205</v>
      </c>
      <c r="H2663" t="s">
        <v>206</v>
      </c>
      <c r="I2663" t="s">
        <v>207</v>
      </c>
      <c r="J2663" t="s">
        <v>203</v>
      </c>
      <c r="K2663" t="s">
        <v>3</v>
      </c>
      <c r="L2663" t="s">
        <v>14</v>
      </c>
      <c r="M2663" t="s">
        <v>6</v>
      </c>
      <c r="N2663">
        <v>2.569897165</v>
      </c>
      <c r="O2663">
        <f>IF(AND(COUNTIF(L2663:M2663, "BASE"),COUNTIF(L2663:M2663, "TAXONOMIC")),1,0)</f>
        <v>1</v>
      </c>
      <c r="P2663">
        <f>IF(AND(COUNTIF(L2663:M2663, "BASE"),COUNTIF(L2663:M2663, "THEMATIC")),1,0)</f>
        <v>0</v>
      </c>
      <c r="Q2663" t="s">
        <v>354</v>
      </c>
      <c r="R2663">
        <f>IF(AND(COUNTIF(L2663:M2663, "THEMATIC"),COUNTIF(L2663:M2663, "TAXONOMIC")),1,0)</f>
        <v>0</v>
      </c>
      <c r="S2663">
        <f>IF(COUNTIF(L2663:M2663, "UNRELATED"),1,0)</f>
        <v>0</v>
      </c>
    </row>
    <row r="2664" spans="1:19" x14ac:dyDescent="0.35">
      <c r="A2664">
        <v>3996</v>
      </c>
      <c r="B2664">
        <v>2</v>
      </c>
      <c r="C2664">
        <v>8</v>
      </c>
      <c r="D2664" t="s">
        <v>141</v>
      </c>
      <c r="E2664" t="s">
        <v>157</v>
      </c>
      <c r="F2664" t="s">
        <v>158</v>
      </c>
      <c r="G2664" t="s">
        <v>159</v>
      </c>
      <c r="H2664" t="s">
        <v>160</v>
      </c>
      <c r="I2664" t="s">
        <v>161</v>
      </c>
      <c r="J2664" t="s">
        <v>157</v>
      </c>
      <c r="K2664" t="s">
        <v>141</v>
      </c>
      <c r="L2664" t="s">
        <v>14</v>
      </c>
      <c r="M2664" t="s">
        <v>6</v>
      </c>
      <c r="N2664">
        <v>1.7088605248099999</v>
      </c>
      <c r="O2664">
        <f>IF(AND(COUNTIF(L2664:M2664, "BASE"),COUNTIF(L2664:M2664, "TAXONOMIC")),1,0)</f>
        <v>1</v>
      </c>
      <c r="P2664">
        <f>IF(AND(COUNTIF(L2664:M2664, "BASE"),COUNTIF(L2664:M2664, "THEMATIC")),1,0)</f>
        <v>0</v>
      </c>
      <c r="Q2664" t="s">
        <v>354</v>
      </c>
      <c r="R2664">
        <f>IF(AND(COUNTIF(L2664:M2664, "THEMATIC"),COUNTIF(L2664:M2664, "TAXONOMIC")),1,0)</f>
        <v>0</v>
      </c>
      <c r="S2664">
        <f>IF(COUNTIF(L2664:M2664, "UNRELATED"),1,0)</f>
        <v>0</v>
      </c>
    </row>
    <row r="2665" spans="1:19" x14ac:dyDescent="0.35">
      <c r="A2665">
        <v>3996</v>
      </c>
      <c r="B2665">
        <v>2</v>
      </c>
      <c r="C2665">
        <v>9</v>
      </c>
      <c r="D2665" t="s">
        <v>175</v>
      </c>
      <c r="E2665" t="s">
        <v>176</v>
      </c>
      <c r="F2665" t="s">
        <v>177</v>
      </c>
      <c r="G2665" t="s">
        <v>178</v>
      </c>
      <c r="H2665" t="s">
        <v>179</v>
      </c>
      <c r="I2665" t="s">
        <v>180</v>
      </c>
      <c r="J2665" t="s">
        <v>177</v>
      </c>
      <c r="K2665" t="s">
        <v>175</v>
      </c>
      <c r="L2665" t="s">
        <v>7</v>
      </c>
      <c r="M2665" t="s">
        <v>6</v>
      </c>
      <c r="N2665">
        <v>3.0576256238299999</v>
      </c>
      <c r="O2665">
        <f>IF(AND(COUNTIF(L2665:M2665, "BASE"),COUNTIF(L2665:M2665, "TAXONOMIC")),1,0)</f>
        <v>0</v>
      </c>
      <c r="P2665">
        <f>IF(AND(COUNTIF(L2665:M2665, "BASE"),COUNTIF(L2665:M2665, "THEMATIC")),1,0)</f>
        <v>1</v>
      </c>
      <c r="Q2665" t="s">
        <v>353</v>
      </c>
      <c r="R2665">
        <f>IF(AND(COUNTIF(L2665:M2665, "THEMATIC"),COUNTIF(L2665:M2665, "TAXONOMIC")),1,0)</f>
        <v>0</v>
      </c>
      <c r="S2665">
        <f>IF(COUNTIF(L2665:M2665, "UNRELATED"),1,0)</f>
        <v>0</v>
      </c>
    </row>
    <row r="2666" spans="1:19" x14ac:dyDescent="0.35">
      <c r="A2666">
        <v>3996</v>
      </c>
      <c r="B2666">
        <v>2</v>
      </c>
      <c r="C2666">
        <v>10</v>
      </c>
      <c r="D2666" t="s">
        <v>132</v>
      </c>
      <c r="E2666" t="s">
        <v>244</v>
      </c>
      <c r="F2666" t="s">
        <v>245</v>
      </c>
      <c r="G2666" t="s">
        <v>246</v>
      </c>
      <c r="H2666" t="s">
        <v>247</v>
      </c>
      <c r="I2666" t="s">
        <v>248</v>
      </c>
      <c r="J2666" t="s">
        <v>245</v>
      </c>
      <c r="K2666" t="s">
        <v>132</v>
      </c>
      <c r="L2666" t="s">
        <v>7</v>
      </c>
      <c r="M2666" t="s">
        <v>6</v>
      </c>
      <c r="N2666">
        <v>3.2538895027799999</v>
      </c>
      <c r="O2666">
        <f>IF(AND(COUNTIF(L2666:M2666, "BASE"),COUNTIF(L2666:M2666, "TAXONOMIC")),1,0)</f>
        <v>0</v>
      </c>
      <c r="P2666">
        <f>IF(AND(COUNTIF(L2666:M2666, "BASE"),COUNTIF(L2666:M2666, "THEMATIC")),1,0)</f>
        <v>1</v>
      </c>
      <c r="Q2666" t="s">
        <v>353</v>
      </c>
      <c r="R2666">
        <f>IF(AND(COUNTIF(L2666:M2666, "THEMATIC"),COUNTIF(L2666:M2666, "TAXONOMIC")),1,0)</f>
        <v>0</v>
      </c>
      <c r="S2666">
        <f>IF(COUNTIF(L2666:M2666, "UNRELATED"),1,0)</f>
        <v>0</v>
      </c>
    </row>
    <row r="2667" spans="1:19" x14ac:dyDescent="0.35">
      <c r="A2667">
        <v>3996</v>
      </c>
      <c r="B2667">
        <v>2</v>
      </c>
      <c r="C2667">
        <v>11</v>
      </c>
      <c r="D2667" t="s">
        <v>253</v>
      </c>
      <c r="E2667" t="s">
        <v>275</v>
      </c>
      <c r="F2667" t="s">
        <v>234</v>
      </c>
      <c r="G2667" t="s">
        <v>276</v>
      </c>
      <c r="H2667" t="s">
        <v>277</v>
      </c>
      <c r="I2667" t="s">
        <v>278</v>
      </c>
      <c r="J2667" t="s">
        <v>234</v>
      </c>
      <c r="K2667" t="s">
        <v>253</v>
      </c>
      <c r="L2667" t="s">
        <v>7</v>
      </c>
      <c r="M2667" t="s">
        <v>6</v>
      </c>
      <c r="N2667">
        <v>4.3861365717599998</v>
      </c>
      <c r="O2667">
        <f>IF(AND(COUNTIF(L2667:M2667, "BASE"),COUNTIF(L2667:M2667, "TAXONOMIC")),1,0)</f>
        <v>0</v>
      </c>
      <c r="P2667">
        <f>IF(AND(COUNTIF(L2667:M2667, "BASE"),COUNTIF(L2667:M2667, "THEMATIC")),1,0)</f>
        <v>1</v>
      </c>
      <c r="Q2667" t="s">
        <v>353</v>
      </c>
      <c r="R2667">
        <f>IF(AND(COUNTIF(L2667:M2667, "THEMATIC"),COUNTIF(L2667:M2667, "TAXONOMIC")),1,0)</f>
        <v>0</v>
      </c>
      <c r="S2667">
        <f>IF(COUNTIF(L2667:M2667, "UNRELATED"),1,0)</f>
        <v>0</v>
      </c>
    </row>
    <row r="2668" spans="1:19" x14ac:dyDescent="0.35">
      <c r="A2668">
        <v>3996</v>
      </c>
      <c r="B2668">
        <v>2</v>
      </c>
      <c r="C2668">
        <v>12</v>
      </c>
      <c r="D2668" t="s">
        <v>103</v>
      </c>
      <c r="E2668" t="s">
        <v>104</v>
      </c>
      <c r="F2668" t="s">
        <v>105</v>
      </c>
      <c r="G2668" t="s">
        <v>106</v>
      </c>
      <c r="H2668" t="s">
        <v>107</v>
      </c>
      <c r="I2668" t="s">
        <v>108</v>
      </c>
      <c r="J2668" t="s">
        <v>105</v>
      </c>
      <c r="K2668" t="s">
        <v>103</v>
      </c>
      <c r="L2668" t="s">
        <v>7</v>
      </c>
      <c r="M2668" t="s">
        <v>6</v>
      </c>
      <c r="N2668">
        <v>6.27062709443</v>
      </c>
      <c r="O2668">
        <f>IF(AND(COUNTIF(L2668:M2668, "BASE"),COUNTIF(L2668:M2668, "TAXONOMIC")),1,0)</f>
        <v>0</v>
      </c>
      <c r="P2668">
        <f>IF(AND(COUNTIF(L2668:M2668, "BASE"),COUNTIF(L2668:M2668, "THEMATIC")),1,0)</f>
        <v>1</v>
      </c>
      <c r="Q2668" t="s">
        <v>353</v>
      </c>
      <c r="R2668">
        <f>IF(AND(COUNTIF(L2668:M2668, "THEMATIC"),COUNTIF(L2668:M2668, "TAXONOMIC")),1,0)</f>
        <v>0</v>
      </c>
      <c r="S2668">
        <f>IF(COUNTIF(L2668:M2668, "UNRELATED"),1,0)</f>
        <v>0</v>
      </c>
    </row>
    <row r="2669" spans="1:19" x14ac:dyDescent="0.35">
      <c r="A2669">
        <v>3996</v>
      </c>
      <c r="B2669">
        <v>2</v>
      </c>
      <c r="C2669">
        <v>13</v>
      </c>
      <c r="D2669" t="s">
        <v>299</v>
      </c>
      <c r="E2669" t="s">
        <v>206</v>
      </c>
      <c r="F2669" t="s">
        <v>300</v>
      </c>
      <c r="G2669" t="s">
        <v>301</v>
      </c>
      <c r="H2669" t="s">
        <v>302</v>
      </c>
      <c r="I2669" t="s">
        <v>303</v>
      </c>
      <c r="J2669" t="s">
        <v>300</v>
      </c>
      <c r="K2669" t="s">
        <v>299</v>
      </c>
      <c r="L2669" t="s">
        <v>7</v>
      </c>
      <c r="M2669" t="s">
        <v>6</v>
      </c>
      <c r="N2669">
        <v>2.5679673942500001</v>
      </c>
      <c r="O2669">
        <f>IF(AND(COUNTIF(L2669:M2669, "BASE"),COUNTIF(L2669:M2669, "TAXONOMIC")),1,0)</f>
        <v>0</v>
      </c>
      <c r="P2669">
        <f>IF(AND(COUNTIF(L2669:M2669, "BASE"),COUNTIF(L2669:M2669, "THEMATIC")),1,0)</f>
        <v>1</v>
      </c>
      <c r="Q2669" t="s">
        <v>353</v>
      </c>
      <c r="R2669">
        <f>IF(AND(COUNTIF(L2669:M2669, "THEMATIC"),COUNTIF(L2669:M2669, "TAXONOMIC")),1,0)</f>
        <v>0</v>
      </c>
      <c r="S2669">
        <f>IF(COUNTIF(L2669:M2669, "UNRELATED"),1,0)</f>
        <v>0</v>
      </c>
    </row>
    <row r="2670" spans="1:19" x14ac:dyDescent="0.35">
      <c r="A2670">
        <v>3996</v>
      </c>
      <c r="B2670">
        <v>2</v>
      </c>
      <c r="C2670">
        <v>14</v>
      </c>
      <c r="D2670" t="s">
        <v>21</v>
      </c>
      <c r="E2670" t="s">
        <v>22</v>
      </c>
      <c r="F2670" t="s">
        <v>23</v>
      </c>
      <c r="G2670" t="s">
        <v>24</v>
      </c>
      <c r="H2670" t="s">
        <v>25</v>
      </c>
      <c r="I2670" t="s">
        <v>26</v>
      </c>
      <c r="J2670" t="s">
        <v>22</v>
      </c>
      <c r="K2670" t="s">
        <v>21</v>
      </c>
      <c r="L2670" t="s">
        <v>14</v>
      </c>
      <c r="M2670" t="s">
        <v>6</v>
      </c>
      <c r="N2670">
        <v>4.87526079552</v>
      </c>
      <c r="O2670">
        <f>IF(AND(COUNTIF(L2670:M2670, "BASE"),COUNTIF(L2670:M2670, "TAXONOMIC")),1,0)</f>
        <v>1</v>
      </c>
      <c r="P2670">
        <f>IF(AND(COUNTIF(L2670:M2670, "BASE"),COUNTIF(L2670:M2670, "THEMATIC")),1,0)</f>
        <v>0</v>
      </c>
      <c r="Q2670" t="s">
        <v>354</v>
      </c>
      <c r="R2670">
        <f>IF(AND(COUNTIF(L2670:M2670, "THEMATIC"),COUNTIF(L2670:M2670, "TAXONOMIC")),1,0)</f>
        <v>0</v>
      </c>
      <c r="S2670">
        <f>IF(COUNTIF(L2670:M2670, "UNRELATED"),1,0)</f>
        <v>0</v>
      </c>
    </row>
    <row r="2671" spans="1:19" x14ac:dyDescent="0.35">
      <c r="A2671">
        <v>3996</v>
      </c>
      <c r="B2671">
        <v>2</v>
      </c>
      <c r="C2671">
        <v>15</v>
      </c>
      <c r="D2671" t="s">
        <v>181</v>
      </c>
      <c r="E2671" t="s">
        <v>182</v>
      </c>
      <c r="F2671" t="s">
        <v>183</v>
      </c>
      <c r="G2671" t="s">
        <v>184</v>
      </c>
      <c r="H2671" t="s">
        <v>185</v>
      </c>
      <c r="I2671" t="s">
        <v>186</v>
      </c>
      <c r="J2671" t="s">
        <v>181</v>
      </c>
      <c r="K2671" t="s">
        <v>183</v>
      </c>
      <c r="L2671" t="s">
        <v>6</v>
      </c>
      <c r="M2671" t="s">
        <v>7</v>
      </c>
      <c r="N2671">
        <v>5.3584036899300003</v>
      </c>
      <c r="O2671">
        <f>IF(AND(COUNTIF(L2671:M2671, "BASE"),COUNTIF(L2671:M2671, "TAXONOMIC")),1,0)</f>
        <v>0</v>
      </c>
      <c r="P2671">
        <f>IF(AND(COUNTIF(L2671:M2671, "BASE"),COUNTIF(L2671:M2671, "THEMATIC")),1,0)</f>
        <v>1</v>
      </c>
      <c r="Q2671" t="s">
        <v>353</v>
      </c>
      <c r="R2671">
        <f>IF(AND(COUNTIF(L2671:M2671, "THEMATIC"),COUNTIF(L2671:M2671, "TAXONOMIC")),1,0)</f>
        <v>0</v>
      </c>
      <c r="S2671">
        <f>IF(COUNTIF(L2671:M2671, "UNRELATED"),1,0)</f>
        <v>0</v>
      </c>
    </row>
    <row r="2672" spans="1:19" x14ac:dyDescent="0.35">
      <c r="A2672">
        <v>3996</v>
      </c>
      <c r="B2672">
        <v>2</v>
      </c>
      <c r="C2672">
        <v>16</v>
      </c>
      <c r="D2672" t="s">
        <v>74</v>
      </c>
      <c r="E2672" t="s">
        <v>16</v>
      </c>
      <c r="F2672" t="s">
        <v>75</v>
      </c>
      <c r="G2672" t="s">
        <v>76</v>
      </c>
      <c r="H2672" t="s">
        <v>77</v>
      </c>
      <c r="I2672" t="s">
        <v>78</v>
      </c>
      <c r="J2672" t="s">
        <v>74</v>
      </c>
      <c r="K2672" t="s">
        <v>75</v>
      </c>
      <c r="L2672" t="s">
        <v>6</v>
      </c>
      <c r="M2672" t="s">
        <v>7</v>
      </c>
      <c r="N2672">
        <v>4.3033898283000003</v>
      </c>
      <c r="O2672">
        <f>IF(AND(COUNTIF(L2672:M2672, "BASE"),COUNTIF(L2672:M2672, "TAXONOMIC")),1,0)</f>
        <v>0</v>
      </c>
      <c r="P2672">
        <f>IF(AND(COUNTIF(L2672:M2672, "BASE"),COUNTIF(L2672:M2672, "THEMATIC")),1,0)</f>
        <v>1</v>
      </c>
      <c r="Q2672" t="s">
        <v>353</v>
      </c>
      <c r="R2672">
        <f>IF(AND(COUNTIF(L2672:M2672, "THEMATIC"),COUNTIF(L2672:M2672, "TAXONOMIC")),1,0)</f>
        <v>0</v>
      </c>
      <c r="S2672">
        <f>IF(COUNTIF(L2672:M2672, "UNRELATED"),1,0)</f>
        <v>0</v>
      </c>
    </row>
    <row r="2673" spans="1:19" x14ac:dyDescent="0.35">
      <c r="A2673">
        <v>3996</v>
      </c>
      <c r="B2673">
        <v>2</v>
      </c>
      <c r="C2673">
        <v>17</v>
      </c>
      <c r="D2673" t="s">
        <v>238</v>
      </c>
      <c r="E2673" t="s">
        <v>239</v>
      </c>
      <c r="F2673" t="s">
        <v>240</v>
      </c>
      <c r="G2673" t="s">
        <v>241</v>
      </c>
      <c r="H2673" t="s">
        <v>242</v>
      </c>
      <c r="I2673" t="s">
        <v>243</v>
      </c>
      <c r="J2673" t="s">
        <v>238</v>
      </c>
      <c r="K2673" t="s">
        <v>240</v>
      </c>
      <c r="L2673" t="s">
        <v>6</v>
      </c>
      <c r="M2673" t="s">
        <v>7</v>
      </c>
      <c r="N2673">
        <v>5.9013012793100001</v>
      </c>
      <c r="O2673">
        <f>IF(AND(COUNTIF(L2673:M2673, "BASE"),COUNTIF(L2673:M2673, "TAXONOMIC")),1,0)</f>
        <v>0</v>
      </c>
      <c r="P2673">
        <f>IF(AND(COUNTIF(L2673:M2673, "BASE"),COUNTIF(L2673:M2673, "THEMATIC")),1,0)</f>
        <v>1</v>
      </c>
      <c r="Q2673" t="s">
        <v>353</v>
      </c>
      <c r="R2673">
        <f>IF(AND(COUNTIF(L2673:M2673, "THEMATIC"),COUNTIF(L2673:M2673, "TAXONOMIC")),1,0)</f>
        <v>0</v>
      </c>
      <c r="S2673">
        <f>IF(COUNTIF(L2673:M2673, "UNRELATED"),1,0)</f>
        <v>0</v>
      </c>
    </row>
    <row r="2674" spans="1:19" x14ac:dyDescent="0.35">
      <c r="A2674">
        <v>3996</v>
      </c>
      <c r="B2674">
        <v>2</v>
      </c>
      <c r="C2674">
        <v>18</v>
      </c>
      <c r="D2674" t="s">
        <v>36</v>
      </c>
      <c r="E2674" t="s">
        <v>271</v>
      </c>
      <c r="F2674" t="s">
        <v>165</v>
      </c>
      <c r="G2674" t="s">
        <v>272</v>
      </c>
      <c r="H2674" t="s">
        <v>273</v>
      </c>
      <c r="I2674" t="s">
        <v>274</v>
      </c>
      <c r="J2674" t="s">
        <v>36</v>
      </c>
      <c r="K2674" t="s">
        <v>165</v>
      </c>
      <c r="L2674" t="s">
        <v>6</v>
      </c>
      <c r="M2674" t="s">
        <v>7</v>
      </c>
      <c r="N2674">
        <v>7.2433490941200001</v>
      </c>
      <c r="O2674">
        <f>IF(AND(COUNTIF(L2674:M2674, "BASE"),COUNTIF(L2674:M2674, "TAXONOMIC")),1,0)</f>
        <v>0</v>
      </c>
      <c r="P2674">
        <f>IF(AND(COUNTIF(L2674:M2674, "BASE"),COUNTIF(L2674:M2674, "THEMATIC")),1,0)</f>
        <v>1</v>
      </c>
      <c r="Q2674" t="s">
        <v>353</v>
      </c>
      <c r="R2674">
        <f>IF(AND(COUNTIF(L2674:M2674, "THEMATIC"),COUNTIF(L2674:M2674, "TAXONOMIC")),1,0)</f>
        <v>0</v>
      </c>
      <c r="S2674">
        <f>IF(COUNTIF(L2674:M2674, "UNRELATED"),1,0)</f>
        <v>0</v>
      </c>
    </row>
    <row r="2675" spans="1:19" x14ac:dyDescent="0.35">
      <c r="A2675">
        <v>3996</v>
      </c>
      <c r="B2675">
        <v>2</v>
      </c>
      <c r="C2675">
        <v>19</v>
      </c>
      <c r="D2675" t="s">
        <v>55</v>
      </c>
      <c r="E2675" t="s">
        <v>107</v>
      </c>
      <c r="F2675" t="s">
        <v>167</v>
      </c>
      <c r="G2675" t="s">
        <v>168</v>
      </c>
      <c r="H2675" t="s">
        <v>169</v>
      </c>
      <c r="I2675" t="s">
        <v>170</v>
      </c>
      <c r="J2675" t="s">
        <v>55</v>
      </c>
      <c r="K2675" t="s">
        <v>167</v>
      </c>
      <c r="L2675" t="s">
        <v>6</v>
      </c>
      <c r="M2675" t="s">
        <v>7</v>
      </c>
      <c r="N2675">
        <v>2.4676861886400001</v>
      </c>
      <c r="O2675">
        <f>IF(AND(COUNTIF(L2675:M2675, "BASE"),COUNTIF(L2675:M2675, "TAXONOMIC")),1,0)</f>
        <v>0</v>
      </c>
      <c r="P2675">
        <f>IF(AND(COUNTIF(L2675:M2675, "BASE"),COUNTIF(L2675:M2675, "THEMATIC")),1,0)</f>
        <v>1</v>
      </c>
      <c r="Q2675" t="s">
        <v>353</v>
      </c>
      <c r="R2675">
        <f>IF(AND(COUNTIF(L2675:M2675, "THEMATIC"),COUNTIF(L2675:M2675, "TAXONOMIC")),1,0)</f>
        <v>0</v>
      </c>
      <c r="S2675">
        <f>IF(COUNTIF(L2675:M2675, "UNRELATED"),1,0)</f>
        <v>0</v>
      </c>
    </row>
    <row r="2676" spans="1:19" x14ac:dyDescent="0.35">
      <c r="A2676">
        <v>3996</v>
      </c>
      <c r="B2676">
        <v>2</v>
      </c>
      <c r="C2676">
        <v>20</v>
      </c>
      <c r="D2676" t="s">
        <v>109</v>
      </c>
      <c r="E2676" t="s">
        <v>110</v>
      </c>
      <c r="F2676" t="s">
        <v>111</v>
      </c>
      <c r="G2676" t="s">
        <v>112</v>
      </c>
      <c r="H2676" t="s">
        <v>113</v>
      </c>
      <c r="I2676" t="s">
        <v>114</v>
      </c>
      <c r="J2676" t="s">
        <v>110</v>
      </c>
      <c r="K2676" t="s">
        <v>109</v>
      </c>
      <c r="L2676" t="s">
        <v>14</v>
      </c>
      <c r="M2676" t="s">
        <v>6</v>
      </c>
      <c r="N2676">
        <v>6.9871093695399997</v>
      </c>
      <c r="O2676">
        <f>IF(AND(COUNTIF(L2676:M2676, "BASE"),COUNTIF(L2676:M2676, "TAXONOMIC")),1,0)</f>
        <v>1</v>
      </c>
      <c r="P2676">
        <f>IF(AND(COUNTIF(L2676:M2676, "BASE"),COUNTIF(L2676:M2676, "THEMATIC")),1,0)</f>
        <v>0</v>
      </c>
      <c r="Q2676" t="s">
        <v>354</v>
      </c>
      <c r="R2676">
        <f>IF(AND(COUNTIF(L2676:M2676, "THEMATIC"),COUNTIF(L2676:M2676, "TAXONOMIC")),1,0)</f>
        <v>0</v>
      </c>
      <c r="S2676">
        <f>IF(COUNTIF(L2676:M2676, "UNRELATED"),1,0)</f>
        <v>0</v>
      </c>
    </row>
    <row r="2677" spans="1:19" x14ac:dyDescent="0.35">
      <c r="A2677">
        <v>3996</v>
      </c>
      <c r="B2677">
        <v>2</v>
      </c>
      <c r="C2677">
        <v>21</v>
      </c>
      <c r="D2677" t="s">
        <v>85</v>
      </c>
      <c r="E2677" t="s">
        <v>86</v>
      </c>
      <c r="F2677" t="s">
        <v>87</v>
      </c>
      <c r="G2677" t="s">
        <v>88</v>
      </c>
      <c r="H2677" t="s">
        <v>89</v>
      </c>
      <c r="I2677" t="s">
        <v>90</v>
      </c>
      <c r="J2677" t="s">
        <v>85</v>
      </c>
      <c r="K2677" t="s">
        <v>86</v>
      </c>
      <c r="L2677" t="s">
        <v>6</v>
      </c>
      <c r="M2677" t="s">
        <v>14</v>
      </c>
      <c r="N2677">
        <v>1.93834168825</v>
      </c>
      <c r="O2677">
        <f>IF(AND(COUNTIF(L2677:M2677, "BASE"),COUNTIF(L2677:M2677, "TAXONOMIC")),1,0)</f>
        <v>1</v>
      </c>
      <c r="P2677">
        <f>IF(AND(COUNTIF(L2677:M2677, "BASE"),COUNTIF(L2677:M2677, "THEMATIC")),1,0)</f>
        <v>0</v>
      </c>
      <c r="Q2677" t="s">
        <v>354</v>
      </c>
      <c r="R2677">
        <f>IF(AND(COUNTIF(L2677:M2677, "THEMATIC"),COUNTIF(L2677:M2677, "TAXONOMIC")),1,0)</f>
        <v>0</v>
      </c>
      <c r="S2677">
        <f>IF(COUNTIF(L2677:M2677, "UNRELATED"),1,0)</f>
        <v>0</v>
      </c>
    </row>
    <row r="2678" spans="1:19" x14ac:dyDescent="0.35">
      <c r="A2678">
        <v>3996</v>
      </c>
      <c r="B2678">
        <v>2</v>
      </c>
      <c r="C2678">
        <v>22</v>
      </c>
      <c r="D2678" t="s">
        <v>79</v>
      </c>
      <c r="E2678" t="s">
        <v>80</v>
      </c>
      <c r="F2678" t="s">
        <v>81</v>
      </c>
      <c r="G2678" t="s">
        <v>82</v>
      </c>
      <c r="H2678" t="s">
        <v>83</v>
      </c>
      <c r="I2678" t="s">
        <v>84</v>
      </c>
      <c r="J2678" t="s">
        <v>79</v>
      </c>
      <c r="K2678" t="s">
        <v>81</v>
      </c>
      <c r="L2678" t="s">
        <v>6</v>
      </c>
      <c r="M2678" t="s">
        <v>7</v>
      </c>
      <c r="N2678">
        <v>3.83342558972</v>
      </c>
      <c r="O2678">
        <f>IF(AND(COUNTIF(L2678:M2678, "BASE"),COUNTIF(L2678:M2678, "TAXONOMIC")),1,0)</f>
        <v>0</v>
      </c>
      <c r="P2678">
        <f>IF(AND(COUNTIF(L2678:M2678, "BASE"),COUNTIF(L2678:M2678, "THEMATIC")),1,0)</f>
        <v>1</v>
      </c>
      <c r="Q2678" t="s">
        <v>353</v>
      </c>
      <c r="R2678">
        <f>IF(AND(COUNTIF(L2678:M2678, "THEMATIC"),COUNTIF(L2678:M2678, "TAXONOMIC")),1,0)</f>
        <v>0</v>
      </c>
      <c r="S2678">
        <f>IF(COUNTIF(L2678:M2678, "UNRELATED"),1,0)</f>
        <v>0</v>
      </c>
    </row>
    <row r="2679" spans="1:19" x14ac:dyDescent="0.35">
      <c r="A2679">
        <v>3996</v>
      </c>
      <c r="B2679">
        <v>2</v>
      </c>
      <c r="C2679">
        <v>23</v>
      </c>
      <c r="D2679" t="s">
        <v>318</v>
      </c>
      <c r="E2679" t="s">
        <v>319</v>
      </c>
      <c r="F2679" t="s">
        <v>320</v>
      </c>
      <c r="G2679" t="s">
        <v>321</v>
      </c>
      <c r="H2679" t="s">
        <v>322</v>
      </c>
      <c r="I2679" t="s">
        <v>323</v>
      </c>
      <c r="J2679" t="s">
        <v>319</v>
      </c>
      <c r="K2679" t="s">
        <v>318</v>
      </c>
      <c r="L2679" t="s">
        <v>14</v>
      </c>
      <c r="M2679" t="s">
        <v>6</v>
      </c>
      <c r="N2679">
        <v>3.8635361716699999</v>
      </c>
      <c r="O2679">
        <f>IF(AND(COUNTIF(L2679:M2679, "BASE"),COUNTIF(L2679:M2679, "TAXONOMIC")),1,0)</f>
        <v>1</v>
      </c>
      <c r="P2679">
        <f>IF(AND(COUNTIF(L2679:M2679, "BASE"),COUNTIF(L2679:M2679, "THEMATIC")),1,0)</f>
        <v>0</v>
      </c>
      <c r="Q2679" t="s">
        <v>354</v>
      </c>
      <c r="R2679">
        <f>IF(AND(COUNTIF(L2679:M2679, "THEMATIC"),COUNTIF(L2679:M2679, "TAXONOMIC")),1,0)</f>
        <v>0</v>
      </c>
      <c r="S2679">
        <f>IF(COUNTIF(L2679:M2679, "UNRELATED"),1,0)</f>
        <v>0</v>
      </c>
    </row>
    <row r="2680" spans="1:19" x14ac:dyDescent="0.35">
      <c r="A2680">
        <v>3996</v>
      </c>
      <c r="B2680">
        <v>2</v>
      </c>
      <c r="C2680">
        <v>24</v>
      </c>
      <c r="D2680" t="s">
        <v>214</v>
      </c>
      <c r="E2680" t="s">
        <v>215</v>
      </c>
      <c r="F2680" t="s">
        <v>216</v>
      </c>
      <c r="G2680" t="s">
        <v>217</v>
      </c>
      <c r="H2680" t="s">
        <v>218</v>
      </c>
      <c r="I2680" t="s">
        <v>219</v>
      </c>
      <c r="J2680" t="s">
        <v>215</v>
      </c>
      <c r="K2680" t="s">
        <v>214</v>
      </c>
      <c r="L2680" t="s">
        <v>14</v>
      </c>
      <c r="M2680" t="s">
        <v>6</v>
      </c>
      <c r="N2680">
        <v>4.1400969222299997</v>
      </c>
      <c r="O2680">
        <f>IF(AND(COUNTIF(L2680:M2680, "BASE"),COUNTIF(L2680:M2680, "TAXONOMIC")),1,0)</f>
        <v>1</v>
      </c>
      <c r="P2680">
        <f>IF(AND(COUNTIF(L2680:M2680, "BASE"),COUNTIF(L2680:M2680, "THEMATIC")),1,0)</f>
        <v>0</v>
      </c>
      <c r="Q2680" t="s">
        <v>354</v>
      </c>
      <c r="R2680">
        <f>IF(AND(COUNTIF(L2680:M2680, "THEMATIC"),COUNTIF(L2680:M2680, "TAXONOMIC")),1,0)</f>
        <v>0</v>
      </c>
      <c r="S2680">
        <f>IF(COUNTIF(L2680:M2680, "UNRELATED"),1,0)</f>
        <v>0</v>
      </c>
    </row>
    <row r="2681" spans="1:19" x14ac:dyDescent="0.35">
      <c r="A2681">
        <v>3996</v>
      </c>
      <c r="B2681">
        <v>2</v>
      </c>
      <c r="C2681">
        <v>25</v>
      </c>
      <c r="D2681" t="s">
        <v>260</v>
      </c>
      <c r="E2681" t="s">
        <v>261</v>
      </c>
      <c r="F2681" t="s">
        <v>145</v>
      </c>
      <c r="G2681" t="s">
        <v>262</v>
      </c>
      <c r="H2681" t="s">
        <v>263</v>
      </c>
      <c r="I2681" t="s">
        <v>264</v>
      </c>
      <c r="J2681" t="s">
        <v>260</v>
      </c>
      <c r="K2681" t="s">
        <v>261</v>
      </c>
      <c r="L2681" t="s">
        <v>6</v>
      </c>
      <c r="M2681" t="s">
        <v>14</v>
      </c>
      <c r="N2681">
        <v>2.8954076818800001</v>
      </c>
      <c r="O2681">
        <f>IF(AND(COUNTIF(L2681:M2681, "BASE"),COUNTIF(L2681:M2681, "TAXONOMIC")),1,0)</f>
        <v>1</v>
      </c>
      <c r="P2681">
        <f>IF(AND(COUNTIF(L2681:M2681, "BASE"),COUNTIF(L2681:M2681, "THEMATIC")),1,0)</f>
        <v>0</v>
      </c>
      <c r="Q2681" t="s">
        <v>354</v>
      </c>
      <c r="R2681">
        <f>IF(AND(COUNTIF(L2681:M2681, "THEMATIC"),COUNTIF(L2681:M2681, "TAXONOMIC")),1,0)</f>
        <v>0</v>
      </c>
      <c r="S2681">
        <f>IF(COUNTIF(L2681:M2681, "UNRELATED"),1,0)</f>
        <v>0</v>
      </c>
    </row>
    <row r="2682" spans="1:19" x14ac:dyDescent="0.35">
      <c r="A2682">
        <v>3996</v>
      </c>
      <c r="B2682">
        <v>2</v>
      </c>
      <c r="C2682">
        <v>26</v>
      </c>
      <c r="D2682" t="s">
        <v>8</v>
      </c>
      <c r="E2682" t="s">
        <v>9</v>
      </c>
      <c r="F2682" t="s">
        <v>10</v>
      </c>
      <c r="G2682" t="s">
        <v>11</v>
      </c>
      <c r="H2682" t="s">
        <v>12</v>
      </c>
      <c r="I2682" t="s">
        <v>13</v>
      </c>
      <c r="J2682" t="s">
        <v>10</v>
      </c>
      <c r="K2682" t="s">
        <v>8</v>
      </c>
      <c r="L2682" t="s">
        <v>7</v>
      </c>
      <c r="M2682" t="s">
        <v>6</v>
      </c>
      <c r="N2682">
        <v>3.0617003568299999</v>
      </c>
      <c r="O2682">
        <f>IF(AND(COUNTIF(L2682:M2682, "BASE"),COUNTIF(L2682:M2682, "TAXONOMIC")),1,0)</f>
        <v>0</v>
      </c>
      <c r="P2682">
        <f>IF(AND(COUNTIF(L2682:M2682, "BASE"),COUNTIF(L2682:M2682, "THEMATIC")),1,0)</f>
        <v>1</v>
      </c>
      <c r="Q2682" t="s">
        <v>353</v>
      </c>
      <c r="R2682">
        <f>IF(AND(COUNTIF(L2682:M2682, "THEMATIC"),COUNTIF(L2682:M2682, "TAXONOMIC")),1,0)</f>
        <v>0</v>
      </c>
      <c r="S2682">
        <f>IF(COUNTIF(L2682:M2682, "UNRELATED"),1,0)</f>
        <v>0</v>
      </c>
    </row>
    <row r="2683" spans="1:19" x14ac:dyDescent="0.35">
      <c r="A2683">
        <v>3996</v>
      </c>
      <c r="B2683">
        <v>2</v>
      </c>
      <c r="C2683">
        <v>27</v>
      </c>
      <c r="D2683" t="s">
        <v>226</v>
      </c>
      <c r="E2683" t="s">
        <v>227</v>
      </c>
      <c r="F2683" t="s">
        <v>228</v>
      </c>
      <c r="G2683" t="s">
        <v>229</v>
      </c>
      <c r="H2683" t="s">
        <v>230</v>
      </c>
      <c r="I2683" t="s">
        <v>231</v>
      </c>
      <c r="J2683" t="s">
        <v>228</v>
      </c>
      <c r="K2683" t="s">
        <v>226</v>
      </c>
      <c r="L2683" t="s">
        <v>7</v>
      </c>
      <c r="M2683" t="s">
        <v>6</v>
      </c>
      <c r="N2683">
        <v>3.6309853848100002</v>
      </c>
      <c r="O2683">
        <f>IF(AND(COUNTIF(L2683:M2683, "BASE"),COUNTIF(L2683:M2683, "TAXONOMIC")),1,0)</f>
        <v>0</v>
      </c>
      <c r="P2683">
        <f>IF(AND(COUNTIF(L2683:M2683, "BASE"),COUNTIF(L2683:M2683, "THEMATIC")),1,0)</f>
        <v>1</v>
      </c>
      <c r="Q2683" t="s">
        <v>353</v>
      </c>
      <c r="R2683">
        <f>IF(AND(COUNTIF(L2683:M2683, "THEMATIC"),COUNTIF(L2683:M2683, "TAXONOMIC")),1,0)</f>
        <v>0</v>
      </c>
      <c r="S2683">
        <f>IF(COUNTIF(L2683:M2683, "UNRELATED"),1,0)</f>
        <v>0</v>
      </c>
    </row>
    <row r="2684" spans="1:19" x14ac:dyDescent="0.35">
      <c r="A2684">
        <v>3996</v>
      </c>
      <c r="B2684">
        <v>2</v>
      </c>
      <c r="C2684">
        <v>28</v>
      </c>
      <c r="D2684" t="s">
        <v>265</v>
      </c>
      <c r="E2684" t="s">
        <v>266</v>
      </c>
      <c r="F2684" t="s">
        <v>267</v>
      </c>
      <c r="G2684" t="s">
        <v>268</v>
      </c>
      <c r="H2684" t="s">
        <v>269</v>
      </c>
      <c r="I2684" t="s">
        <v>270</v>
      </c>
      <c r="J2684" t="s">
        <v>267</v>
      </c>
      <c r="K2684" t="s">
        <v>265</v>
      </c>
      <c r="L2684" t="s">
        <v>7</v>
      </c>
      <c r="M2684" t="s">
        <v>6</v>
      </c>
      <c r="N2684">
        <v>3.36981578945</v>
      </c>
      <c r="O2684">
        <f>IF(AND(COUNTIF(L2684:M2684, "BASE"),COUNTIF(L2684:M2684, "TAXONOMIC")),1,0)</f>
        <v>0</v>
      </c>
      <c r="P2684">
        <f>IF(AND(COUNTIF(L2684:M2684, "BASE"),COUNTIF(L2684:M2684, "THEMATIC")),1,0)</f>
        <v>1</v>
      </c>
      <c r="Q2684" t="s">
        <v>353</v>
      </c>
      <c r="R2684">
        <f>IF(AND(COUNTIF(L2684:M2684, "THEMATIC"),COUNTIF(L2684:M2684, "TAXONOMIC")),1,0)</f>
        <v>0</v>
      </c>
      <c r="S2684">
        <f>IF(COUNTIF(L2684:M2684, "UNRELATED"),1,0)</f>
        <v>0</v>
      </c>
    </row>
    <row r="2685" spans="1:19" x14ac:dyDescent="0.35">
      <c r="A2685">
        <v>3996</v>
      </c>
      <c r="B2685">
        <v>2</v>
      </c>
      <c r="C2685">
        <v>29</v>
      </c>
      <c r="D2685" t="s">
        <v>152</v>
      </c>
      <c r="E2685" t="s">
        <v>50</v>
      </c>
      <c r="F2685" t="s">
        <v>153</v>
      </c>
      <c r="G2685" t="s">
        <v>154</v>
      </c>
      <c r="H2685" t="s">
        <v>155</v>
      </c>
      <c r="I2685" t="s">
        <v>156</v>
      </c>
      <c r="J2685" t="s">
        <v>152</v>
      </c>
      <c r="K2685" t="s">
        <v>153</v>
      </c>
      <c r="L2685" t="s">
        <v>6</v>
      </c>
      <c r="M2685" t="s">
        <v>7</v>
      </c>
      <c r="N2685">
        <v>4.46467085968</v>
      </c>
      <c r="O2685">
        <f>IF(AND(COUNTIF(L2685:M2685, "BASE"),COUNTIF(L2685:M2685, "TAXONOMIC")),1,0)</f>
        <v>0</v>
      </c>
      <c r="P2685">
        <f>IF(AND(COUNTIF(L2685:M2685, "BASE"),COUNTIF(L2685:M2685, "THEMATIC")),1,0)</f>
        <v>1</v>
      </c>
      <c r="Q2685" t="s">
        <v>353</v>
      </c>
      <c r="R2685">
        <f>IF(AND(COUNTIF(L2685:M2685, "THEMATIC"),COUNTIF(L2685:M2685, "TAXONOMIC")),1,0)</f>
        <v>0</v>
      </c>
      <c r="S2685">
        <f>IF(COUNTIF(L2685:M2685, "UNRELATED"),1,0)</f>
        <v>0</v>
      </c>
    </row>
    <row r="2686" spans="1:19" x14ac:dyDescent="0.35">
      <c r="A2686">
        <v>3996</v>
      </c>
      <c r="B2686">
        <v>2</v>
      </c>
      <c r="C2686">
        <v>30</v>
      </c>
      <c r="D2686" t="s">
        <v>162</v>
      </c>
      <c r="E2686" t="s">
        <v>163</v>
      </c>
      <c r="F2686" t="s">
        <v>164</v>
      </c>
      <c r="G2686" t="s">
        <v>165</v>
      </c>
      <c r="H2686" t="s">
        <v>166</v>
      </c>
      <c r="I2686" t="s">
        <v>115</v>
      </c>
      <c r="J2686" t="s">
        <v>162</v>
      </c>
      <c r="K2686" t="s">
        <v>163</v>
      </c>
      <c r="L2686" t="s">
        <v>6</v>
      </c>
      <c r="M2686" t="s">
        <v>14</v>
      </c>
      <c r="N2686">
        <v>4.4328063019200004</v>
      </c>
      <c r="O2686">
        <f>IF(AND(COUNTIF(L2686:M2686, "BASE"),COUNTIF(L2686:M2686, "TAXONOMIC")),1,0)</f>
        <v>1</v>
      </c>
      <c r="P2686">
        <f>IF(AND(COUNTIF(L2686:M2686, "BASE"),COUNTIF(L2686:M2686, "THEMATIC")),1,0)</f>
        <v>0</v>
      </c>
      <c r="Q2686" t="s">
        <v>354</v>
      </c>
      <c r="R2686">
        <f>IF(AND(COUNTIF(L2686:M2686, "THEMATIC"),COUNTIF(L2686:M2686, "TAXONOMIC")),1,0)</f>
        <v>0</v>
      </c>
      <c r="S2686">
        <f>IF(COUNTIF(L2686:M2686, "UNRELATED"),1,0)</f>
        <v>0</v>
      </c>
    </row>
    <row r="2687" spans="1:19" x14ac:dyDescent="0.35">
      <c r="A2687">
        <v>3996</v>
      </c>
      <c r="B2687">
        <v>2</v>
      </c>
      <c r="C2687">
        <v>31</v>
      </c>
      <c r="D2687" t="s">
        <v>57</v>
      </c>
      <c r="E2687" t="s">
        <v>58</v>
      </c>
      <c r="F2687" t="s">
        <v>59</v>
      </c>
      <c r="G2687" t="s">
        <v>60</v>
      </c>
      <c r="H2687" t="s">
        <v>61</v>
      </c>
      <c r="I2687" t="s">
        <v>62</v>
      </c>
      <c r="J2687" t="s">
        <v>59</v>
      </c>
      <c r="K2687" t="s">
        <v>57</v>
      </c>
      <c r="L2687" t="s">
        <v>7</v>
      </c>
      <c r="M2687" t="s">
        <v>6</v>
      </c>
      <c r="N2687">
        <v>3.82327914704</v>
      </c>
      <c r="O2687">
        <f>IF(AND(COUNTIF(L2687:M2687, "BASE"),COUNTIF(L2687:M2687, "TAXONOMIC")),1,0)</f>
        <v>0</v>
      </c>
      <c r="P2687">
        <f>IF(AND(COUNTIF(L2687:M2687, "BASE"),COUNTIF(L2687:M2687, "THEMATIC")),1,0)</f>
        <v>1</v>
      </c>
      <c r="Q2687" t="s">
        <v>353</v>
      </c>
      <c r="R2687">
        <f>IF(AND(COUNTIF(L2687:M2687, "THEMATIC"),COUNTIF(L2687:M2687, "TAXONOMIC")),1,0)</f>
        <v>0</v>
      </c>
      <c r="S2687">
        <f>IF(COUNTIF(L2687:M2687, "UNRELATED"),1,0)</f>
        <v>0</v>
      </c>
    </row>
    <row r="2688" spans="1:19" x14ac:dyDescent="0.35">
      <c r="A2688">
        <v>3996</v>
      </c>
      <c r="B2688">
        <v>2</v>
      </c>
      <c r="C2688">
        <v>32</v>
      </c>
      <c r="D2688" t="s">
        <v>131</v>
      </c>
      <c r="E2688" t="s">
        <v>132</v>
      </c>
      <c r="F2688" t="s">
        <v>133</v>
      </c>
      <c r="G2688" t="s">
        <v>134</v>
      </c>
      <c r="H2688" t="s">
        <v>135</v>
      </c>
      <c r="I2688" t="s">
        <v>136</v>
      </c>
      <c r="J2688" t="s">
        <v>131</v>
      </c>
      <c r="K2688" t="s">
        <v>133</v>
      </c>
      <c r="L2688" t="s">
        <v>6</v>
      </c>
      <c r="M2688" t="s">
        <v>7</v>
      </c>
      <c r="N2688">
        <v>3.2662745988899999</v>
      </c>
      <c r="O2688">
        <f>IF(AND(COUNTIF(L2688:M2688, "BASE"),COUNTIF(L2688:M2688, "TAXONOMIC")),1,0)</f>
        <v>0</v>
      </c>
      <c r="P2688">
        <f>IF(AND(COUNTIF(L2688:M2688, "BASE"),COUNTIF(L2688:M2688, "THEMATIC")),1,0)</f>
        <v>1</v>
      </c>
      <c r="Q2688" t="s">
        <v>353</v>
      </c>
      <c r="R2688">
        <f>IF(AND(COUNTIF(L2688:M2688, "THEMATIC"),COUNTIF(L2688:M2688, "TAXONOMIC")),1,0)</f>
        <v>0</v>
      </c>
      <c r="S2688">
        <f>IF(COUNTIF(L2688:M2688, "UNRELATED"),1,0)</f>
        <v>0</v>
      </c>
    </row>
    <row r="2689" spans="1:19" x14ac:dyDescent="0.35">
      <c r="A2689">
        <v>3996</v>
      </c>
      <c r="B2689">
        <v>2</v>
      </c>
      <c r="C2689">
        <v>33</v>
      </c>
      <c r="D2689" t="s">
        <v>33</v>
      </c>
      <c r="E2689" t="s">
        <v>34</v>
      </c>
      <c r="F2689" t="s">
        <v>35</v>
      </c>
      <c r="G2689" t="s">
        <v>36</v>
      </c>
      <c r="H2689" t="s">
        <v>37</v>
      </c>
      <c r="I2689" t="s">
        <v>38</v>
      </c>
      <c r="J2689" t="s">
        <v>34</v>
      </c>
      <c r="K2689" t="s">
        <v>33</v>
      </c>
      <c r="L2689" t="s">
        <v>14</v>
      </c>
      <c r="M2689" t="s">
        <v>6</v>
      </c>
      <c r="N2689">
        <v>4.2420920449099997</v>
      </c>
      <c r="O2689">
        <f>IF(AND(COUNTIF(L2689:M2689, "BASE"),COUNTIF(L2689:M2689, "TAXONOMIC")),1,0)</f>
        <v>1</v>
      </c>
      <c r="P2689">
        <f>IF(AND(COUNTIF(L2689:M2689, "BASE"),COUNTIF(L2689:M2689, "THEMATIC")),1,0)</f>
        <v>0</v>
      </c>
      <c r="Q2689" t="s">
        <v>354</v>
      </c>
      <c r="R2689">
        <f>IF(AND(COUNTIF(L2689:M2689, "THEMATIC"),COUNTIF(L2689:M2689, "TAXONOMIC")),1,0)</f>
        <v>0</v>
      </c>
      <c r="S2689">
        <f>IF(COUNTIF(L2689:M2689, "UNRELATED"),1,0)</f>
        <v>0</v>
      </c>
    </row>
    <row r="2690" spans="1:19" x14ac:dyDescent="0.35">
      <c r="A2690">
        <v>3996</v>
      </c>
      <c r="B2690">
        <v>2</v>
      </c>
      <c r="C2690">
        <v>34</v>
      </c>
      <c r="D2690" t="s">
        <v>232</v>
      </c>
      <c r="E2690" t="s">
        <v>233</v>
      </c>
      <c r="F2690" t="s">
        <v>234</v>
      </c>
      <c r="G2690" t="s">
        <v>235</v>
      </c>
      <c r="H2690" t="s">
        <v>236</v>
      </c>
      <c r="I2690" t="s">
        <v>237</v>
      </c>
      <c r="J2690" t="s">
        <v>234</v>
      </c>
      <c r="K2690" t="s">
        <v>232</v>
      </c>
      <c r="L2690" t="s">
        <v>7</v>
      </c>
      <c r="M2690" t="s">
        <v>6</v>
      </c>
      <c r="N2690">
        <v>4.2011758723500003</v>
      </c>
      <c r="O2690">
        <f>IF(AND(COUNTIF(L2690:M2690, "BASE"),COUNTIF(L2690:M2690, "TAXONOMIC")),1,0)</f>
        <v>0</v>
      </c>
      <c r="P2690">
        <f>IF(AND(COUNTIF(L2690:M2690, "BASE"),COUNTIF(L2690:M2690, "THEMATIC")),1,0)</f>
        <v>1</v>
      </c>
      <c r="Q2690" t="s">
        <v>353</v>
      </c>
      <c r="R2690">
        <f>IF(AND(COUNTIF(L2690:M2690, "THEMATIC"),COUNTIF(L2690:M2690, "TAXONOMIC")),1,0)</f>
        <v>0</v>
      </c>
      <c r="S2690">
        <f>IF(COUNTIF(L2690:M2690, "UNRELATED"),1,0)</f>
        <v>0</v>
      </c>
    </row>
    <row r="2691" spans="1:19" x14ac:dyDescent="0.35">
      <c r="A2691">
        <v>3996</v>
      </c>
      <c r="B2691">
        <v>2</v>
      </c>
      <c r="C2691">
        <v>35</v>
      </c>
      <c r="D2691" t="s">
        <v>146</v>
      </c>
      <c r="E2691" t="s">
        <v>147</v>
      </c>
      <c r="F2691" t="s">
        <v>148</v>
      </c>
      <c r="G2691" t="s">
        <v>149</v>
      </c>
      <c r="H2691" t="s">
        <v>150</v>
      </c>
      <c r="I2691" t="s">
        <v>151</v>
      </c>
      <c r="J2691" t="s">
        <v>147</v>
      </c>
      <c r="K2691" t="s">
        <v>146</v>
      </c>
      <c r="L2691" t="s">
        <v>14</v>
      </c>
      <c r="M2691" t="s">
        <v>6</v>
      </c>
      <c r="N2691">
        <v>3.45462969522</v>
      </c>
      <c r="O2691">
        <f>IF(AND(COUNTIF(L2691:M2691, "BASE"),COUNTIF(L2691:M2691, "TAXONOMIC")),1,0)</f>
        <v>1</v>
      </c>
      <c r="P2691">
        <f>IF(AND(COUNTIF(L2691:M2691, "BASE"),COUNTIF(L2691:M2691, "THEMATIC")),1,0)</f>
        <v>0</v>
      </c>
      <c r="Q2691" t="s">
        <v>354</v>
      </c>
      <c r="R2691">
        <f>IF(AND(COUNTIF(L2691:M2691, "THEMATIC"),COUNTIF(L2691:M2691, "TAXONOMIC")),1,0)</f>
        <v>0</v>
      </c>
      <c r="S2691">
        <f>IF(COUNTIF(L2691:M2691, "UNRELATED"),1,0)</f>
        <v>0</v>
      </c>
    </row>
    <row r="2692" spans="1:19" x14ac:dyDescent="0.35">
      <c r="A2692">
        <v>3996</v>
      </c>
      <c r="B2692">
        <v>2</v>
      </c>
      <c r="C2692">
        <v>36</v>
      </c>
      <c r="D2692" t="s">
        <v>120</v>
      </c>
      <c r="E2692" t="s">
        <v>121</v>
      </c>
      <c r="F2692" t="s">
        <v>122</v>
      </c>
      <c r="G2692" t="s">
        <v>123</v>
      </c>
      <c r="H2692" t="s">
        <v>124</v>
      </c>
      <c r="I2692" t="s">
        <v>125</v>
      </c>
      <c r="J2692" t="s">
        <v>120</v>
      </c>
      <c r="K2692" t="s">
        <v>121</v>
      </c>
      <c r="L2692" t="s">
        <v>6</v>
      </c>
      <c r="M2692" t="s">
        <v>14</v>
      </c>
      <c r="N2692">
        <v>3.39509350236</v>
      </c>
      <c r="O2692">
        <f>IF(AND(COUNTIF(L2692:M2692, "BASE"),COUNTIF(L2692:M2692, "TAXONOMIC")),1,0)</f>
        <v>1</v>
      </c>
      <c r="P2692">
        <f>IF(AND(COUNTIF(L2692:M2692, "BASE"),COUNTIF(L2692:M2692, "THEMATIC")),1,0)</f>
        <v>0</v>
      </c>
      <c r="Q2692" t="s">
        <v>354</v>
      </c>
      <c r="R2692">
        <f>IF(AND(COUNTIF(L2692:M2692, "THEMATIC"),COUNTIF(L2692:M2692, "TAXONOMIC")),1,0)</f>
        <v>0</v>
      </c>
      <c r="S2692">
        <f>IF(COUNTIF(L2692:M2692, "UNRELATED"),1,0)</f>
        <v>0</v>
      </c>
    </row>
    <row r="2693" spans="1:19" x14ac:dyDescent="0.35">
      <c r="A2693">
        <v>3996</v>
      </c>
      <c r="B2693">
        <v>2</v>
      </c>
      <c r="C2693">
        <v>37</v>
      </c>
      <c r="D2693" t="s">
        <v>249</v>
      </c>
      <c r="E2693" t="s">
        <v>250</v>
      </c>
      <c r="F2693" t="s">
        <v>251</v>
      </c>
      <c r="G2693" t="s">
        <v>252</v>
      </c>
      <c r="H2693" t="s">
        <v>253</v>
      </c>
      <c r="I2693" t="s">
        <v>254</v>
      </c>
      <c r="J2693" t="s">
        <v>250</v>
      </c>
      <c r="K2693" t="s">
        <v>249</v>
      </c>
      <c r="L2693" t="s">
        <v>14</v>
      </c>
      <c r="M2693" t="s">
        <v>6</v>
      </c>
      <c r="N2693">
        <v>3.1095417216999999</v>
      </c>
      <c r="O2693">
        <f>IF(AND(COUNTIF(L2693:M2693, "BASE"),COUNTIF(L2693:M2693, "TAXONOMIC")),1,0)</f>
        <v>1</v>
      </c>
      <c r="P2693">
        <f>IF(AND(COUNTIF(L2693:M2693, "BASE"),COUNTIF(L2693:M2693, "THEMATIC")),1,0)</f>
        <v>0</v>
      </c>
      <c r="Q2693" t="s">
        <v>354</v>
      </c>
      <c r="R2693">
        <f>IF(AND(COUNTIF(L2693:M2693, "THEMATIC"),COUNTIF(L2693:M2693, "TAXONOMIC")),1,0)</f>
        <v>0</v>
      </c>
      <c r="S2693">
        <f>IF(COUNTIF(L2693:M2693, "UNRELATED"),1,0)</f>
        <v>0</v>
      </c>
    </row>
    <row r="2694" spans="1:19" x14ac:dyDescent="0.35">
      <c r="A2694">
        <v>3996</v>
      </c>
      <c r="B2694">
        <v>2</v>
      </c>
      <c r="C2694">
        <v>38</v>
      </c>
      <c r="D2694" t="s">
        <v>197</v>
      </c>
      <c r="E2694" t="s">
        <v>198</v>
      </c>
      <c r="F2694" t="s">
        <v>199</v>
      </c>
      <c r="G2694" t="s">
        <v>200</v>
      </c>
      <c r="H2694" t="s">
        <v>201</v>
      </c>
      <c r="I2694" t="s">
        <v>202</v>
      </c>
      <c r="J2694" t="s">
        <v>198</v>
      </c>
      <c r="K2694" t="s">
        <v>197</v>
      </c>
      <c r="L2694" t="s">
        <v>14</v>
      </c>
      <c r="M2694" t="s">
        <v>6</v>
      </c>
      <c r="N2694">
        <v>4.78839992237</v>
      </c>
      <c r="O2694">
        <f>IF(AND(COUNTIF(L2694:M2694, "BASE"),COUNTIF(L2694:M2694, "TAXONOMIC")),1,0)</f>
        <v>1</v>
      </c>
      <c r="P2694">
        <f>IF(AND(COUNTIF(L2694:M2694, "BASE"),COUNTIF(L2694:M2694, "THEMATIC")),1,0)</f>
        <v>0</v>
      </c>
      <c r="Q2694" t="s">
        <v>354</v>
      </c>
      <c r="R2694">
        <f>IF(AND(COUNTIF(L2694:M2694, "THEMATIC"),COUNTIF(L2694:M2694, "TAXONOMIC")),1,0)</f>
        <v>0</v>
      </c>
      <c r="S2694">
        <f>IF(COUNTIF(L2694:M2694, "UNRELATED"),1,0)</f>
        <v>0</v>
      </c>
    </row>
    <row r="2695" spans="1:19" x14ac:dyDescent="0.35">
      <c r="A2695">
        <v>3996</v>
      </c>
      <c r="B2695">
        <v>2</v>
      </c>
      <c r="C2695">
        <v>39</v>
      </c>
      <c r="D2695" t="s">
        <v>15</v>
      </c>
      <c r="E2695" t="s">
        <v>16</v>
      </c>
      <c r="F2695" t="s">
        <v>17</v>
      </c>
      <c r="G2695" t="s">
        <v>18</v>
      </c>
      <c r="H2695" t="s">
        <v>19</v>
      </c>
      <c r="I2695" t="s">
        <v>20</v>
      </c>
      <c r="J2695" t="s">
        <v>15</v>
      </c>
      <c r="K2695" t="s">
        <v>17</v>
      </c>
      <c r="L2695" t="s">
        <v>6</v>
      </c>
      <c r="M2695" t="s">
        <v>7</v>
      </c>
      <c r="N2695">
        <v>2.92310116714</v>
      </c>
      <c r="O2695">
        <f>IF(AND(COUNTIF(L2695:M2695, "BASE"),COUNTIF(L2695:M2695, "TAXONOMIC")),1,0)</f>
        <v>0</v>
      </c>
      <c r="P2695">
        <f>IF(AND(COUNTIF(L2695:M2695, "BASE"),COUNTIF(L2695:M2695, "THEMATIC")),1,0)</f>
        <v>1</v>
      </c>
      <c r="Q2695" t="s">
        <v>353</v>
      </c>
      <c r="R2695">
        <f>IF(AND(COUNTIF(L2695:M2695, "THEMATIC"),COUNTIF(L2695:M2695, "TAXONOMIC")),1,0)</f>
        <v>0</v>
      </c>
      <c r="S2695">
        <f>IF(COUNTIF(L2695:M2695, "UNRELATED"),1,0)</f>
        <v>0</v>
      </c>
    </row>
    <row r="2696" spans="1:19" x14ac:dyDescent="0.35">
      <c r="A2696">
        <v>3996</v>
      </c>
      <c r="B2696">
        <v>2</v>
      </c>
      <c r="C2696">
        <v>40</v>
      </c>
      <c r="D2696" t="s">
        <v>59</v>
      </c>
      <c r="E2696" t="s">
        <v>137</v>
      </c>
      <c r="F2696" t="s">
        <v>138</v>
      </c>
      <c r="G2696" t="s">
        <v>139</v>
      </c>
      <c r="H2696" t="s">
        <v>140</v>
      </c>
      <c r="I2696" t="s">
        <v>141</v>
      </c>
      <c r="J2696" t="s">
        <v>59</v>
      </c>
      <c r="K2696" t="s">
        <v>138</v>
      </c>
      <c r="L2696" t="s">
        <v>6</v>
      </c>
      <c r="M2696" t="s">
        <v>7</v>
      </c>
      <c r="N2696">
        <v>3.41837258311</v>
      </c>
      <c r="O2696">
        <f>IF(AND(COUNTIF(L2696:M2696, "BASE"),COUNTIF(L2696:M2696, "TAXONOMIC")),1,0)</f>
        <v>0</v>
      </c>
      <c r="P2696">
        <f>IF(AND(COUNTIF(L2696:M2696, "BASE"),COUNTIF(L2696:M2696, "THEMATIC")),1,0)</f>
        <v>1</v>
      </c>
      <c r="Q2696" t="s">
        <v>353</v>
      </c>
      <c r="R2696">
        <f>IF(AND(COUNTIF(L2696:M2696, "THEMATIC"),COUNTIF(L2696:M2696, "TAXONOMIC")),1,0)</f>
        <v>0</v>
      </c>
      <c r="S2696">
        <f>IF(COUNTIF(L2696:M2696, "UNRELATED"),1,0)</f>
        <v>0</v>
      </c>
    </row>
    <row r="2697" spans="1:19" x14ac:dyDescent="0.35">
      <c r="A2697">
        <v>3996</v>
      </c>
      <c r="B2697">
        <v>2</v>
      </c>
      <c r="C2697">
        <v>41</v>
      </c>
      <c r="D2697" t="s">
        <v>285</v>
      </c>
      <c r="E2697" t="s">
        <v>286</v>
      </c>
      <c r="F2697" t="s">
        <v>81</v>
      </c>
      <c r="G2697" t="s">
        <v>287</v>
      </c>
      <c r="H2697" t="s">
        <v>288</v>
      </c>
      <c r="I2697" t="s">
        <v>289</v>
      </c>
      <c r="J2697" t="s">
        <v>289</v>
      </c>
      <c r="K2697" t="s">
        <v>286</v>
      </c>
      <c r="L2697" t="s">
        <v>324</v>
      </c>
      <c r="M2697" t="s">
        <v>14</v>
      </c>
      <c r="N2697">
        <v>6.5885036115700002</v>
      </c>
      <c r="O2697">
        <f>IF(AND(COUNTIF(L2697:M2697, "BASE"),COUNTIF(L2697:M2697, "TAXONOMIC")),1,0)</f>
        <v>0</v>
      </c>
      <c r="P2697">
        <f>IF(AND(COUNTIF(L2697:M2697, "BASE"),COUNTIF(L2697:M2697, "THEMATIC")),1,0)</f>
        <v>0</v>
      </c>
      <c r="Q2697" t="s">
        <v>352</v>
      </c>
      <c r="R2697">
        <f>IF(AND(COUNTIF(L2697:M2697, "THEMATIC"),COUNTIF(L2697:M2697, "TAXONOMIC")),1,0)</f>
        <v>0</v>
      </c>
      <c r="S2697">
        <f>IF(COUNTIF(L2697:M2697, "UNRELATED"),1,0)</f>
        <v>1</v>
      </c>
    </row>
    <row r="2698" spans="1:19" x14ac:dyDescent="0.35">
      <c r="A2698">
        <v>3996</v>
      </c>
      <c r="B2698">
        <v>2</v>
      </c>
      <c r="C2698">
        <v>42</v>
      </c>
      <c r="D2698" t="s">
        <v>192</v>
      </c>
      <c r="E2698" t="s">
        <v>193</v>
      </c>
      <c r="F2698" t="s">
        <v>72</v>
      </c>
      <c r="G2698" t="s">
        <v>194</v>
      </c>
      <c r="H2698" t="s">
        <v>195</v>
      </c>
      <c r="I2698" t="s">
        <v>196</v>
      </c>
      <c r="J2698" t="s">
        <v>72</v>
      </c>
      <c r="K2698" t="s">
        <v>192</v>
      </c>
      <c r="L2698" t="s">
        <v>7</v>
      </c>
      <c r="M2698" t="s">
        <v>6</v>
      </c>
      <c r="N2698">
        <v>4.5228943846899998</v>
      </c>
      <c r="O2698">
        <f>IF(AND(COUNTIF(L2698:M2698, "BASE"),COUNTIF(L2698:M2698, "TAXONOMIC")),1,0)</f>
        <v>0</v>
      </c>
      <c r="P2698">
        <f>IF(AND(COUNTIF(L2698:M2698, "BASE"),COUNTIF(L2698:M2698, "THEMATIC")),1,0)</f>
        <v>1</v>
      </c>
      <c r="Q2698" t="s">
        <v>353</v>
      </c>
      <c r="R2698">
        <f>IF(AND(COUNTIF(L2698:M2698, "THEMATIC"),COUNTIF(L2698:M2698, "TAXONOMIC")),1,0)</f>
        <v>0</v>
      </c>
      <c r="S2698">
        <f>IF(COUNTIF(L2698:M2698, "UNRELATED"),1,0)</f>
        <v>0</v>
      </c>
    </row>
    <row r="2699" spans="1:19" x14ac:dyDescent="0.35">
      <c r="A2699">
        <v>3996</v>
      </c>
      <c r="B2699">
        <v>2</v>
      </c>
      <c r="C2699">
        <v>43</v>
      </c>
      <c r="D2699" t="s">
        <v>220</v>
      </c>
      <c r="E2699" t="s">
        <v>221</v>
      </c>
      <c r="F2699" t="s">
        <v>222</v>
      </c>
      <c r="G2699" t="s">
        <v>223</v>
      </c>
      <c r="H2699" t="s">
        <v>224</v>
      </c>
      <c r="I2699" t="s">
        <v>225</v>
      </c>
      <c r="J2699" t="s">
        <v>220</v>
      </c>
      <c r="K2699" t="s">
        <v>222</v>
      </c>
      <c r="L2699" t="s">
        <v>6</v>
      </c>
      <c r="M2699" t="s">
        <v>7</v>
      </c>
      <c r="N2699">
        <v>4.8340277948299999</v>
      </c>
      <c r="O2699">
        <f>IF(AND(COUNTIF(L2699:M2699, "BASE"),COUNTIF(L2699:M2699, "TAXONOMIC")),1,0)</f>
        <v>0</v>
      </c>
      <c r="P2699">
        <f>IF(AND(COUNTIF(L2699:M2699, "BASE"),COUNTIF(L2699:M2699, "THEMATIC")),1,0)</f>
        <v>1</v>
      </c>
      <c r="Q2699" t="s">
        <v>353</v>
      </c>
      <c r="R2699">
        <f>IF(AND(COUNTIF(L2699:M2699, "THEMATIC"),COUNTIF(L2699:M2699, "TAXONOMIC")),1,0)</f>
        <v>0</v>
      </c>
      <c r="S2699">
        <f>IF(COUNTIF(L2699:M2699, "UNRELATED"),1,0)</f>
        <v>0</v>
      </c>
    </row>
    <row r="2700" spans="1:19" x14ac:dyDescent="0.35">
      <c r="A2700">
        <v>3996</v>
      </c>
      <c r="B2700">
        <v>2</v>
      </c>
      <c r="C2700">
        <v>44</v>
      </c>
      <c r="D2700" t="s">
        <v>142</v>
      </c>
      <c r="E2700" t="s">
        <v>45</v>
      </c>
      <c r="F2700" t="s">
        <v>143</v>
      </c>
      <c r="G2700" t="s">
        <v>144</v>
      </c>
      <c r="H2700" t="s">
        <v>51</v>
      </c>
      <c r="I2700" t="s">
        <v>145</v>
      </c>
      <c r="J2700" t="s">
        <v>142</v>
      </c>
      <c r="K2700" t="s">
        <v>45</v>
      </c>
      <c r="L2700" t="s">
        <v>6</v>
      </c>
      <c r="M2700" t="s">
        <v>14</v>
      </c>
      <c r="N2700">
        <v>4.4575178956699997</v>
      </c>
      <c r="O2700">
        <f>IF(AND(COUNTIF(L2700:M2700, "BASE"),COUNTIF(L2700:M2700, "TAXONOMIC")),1,0)</f>
        <v>1</v>
      </c>
      <c r="P2700">
        <f>IF(AND(COUNTIF(L2700:M2700, "BASE"),COUNTIF(L2700:M2700, "THEMATIC")),1,0)</f>
        <v>0</v>
      </c>
      <c r="Q2700" t="s">
        <v>354</v>
      </c>
      <c r="R2700">
        <f>IF(AND(COUNTIF(L2700:M2700, "THEMATIC"),COUNTIF(L2700:M2700, "TAXONOMIC")),1,0)</f>
        <v>0</v>
      </c>
      <c r="S2700">
        <f>IF(COUNTIF(L2700:M2700, "UNRELATED"),1,0)</f>
        <v>0</v>
      </c>
    </row>
    <row r="2701" spans="1:19" x14ac:dyDescent="0.35">
      <c r="A2701">
        <v>3996</v>
      </c>
      <c r="B2701">
        <v>2</v>
      </c>
      <c r="C2701">
        <v>45</v>
      </c>
      <c r="D2701" t="s">
        <v>126</v>
      </c>
      <c r="E2701" t="s">
        <v>127</v>
      </c>
      <c r="F2701" t="s">
        <v>12</v>
      </c>
      <c r="G2701" t="s">
        <v>128</v>
      </c>
      <c r="H2701" t="s">
        <v>129</v>
      </c>
      <c r="I2701" t="s">
        <v>130</v>
      </c>
      <c r="J2701" t="s">
        <v>126</v>
      </c>
      <c r="K2701" t="s">
        <v>127</v>
      </c>
      <c r="L2701" t="s">
        <v>6</v>
      </c>
      <c r="M2701" t="s">
        <v>14</v>
      </c>
      <c r="N2701">
        <v>2.6084955600700002</v>
      </c>
      <c r="O2701">
        <f>IF(AND(COUNTIF(L2701:M2701, "BASE"),COUNTIF(L2701:M2701, "TAXONOMIC")),1,0)</f>
        <v>1</v>
      </c>
      <c r="P2701">
        <f>IF(AND(COUNTIF(L2701:M2701, "BASE"),COUNTIF(L2701:M2701, "THEMATIC")),1,0)</f>
        <v>0</v>
      </c>
      <c r="Q2701" t="s">
        <v>354</v>
      </c>
      <c r="R2701">
        <f>IF(AND(COUNTIF(L2701:M2701, "THEMATIC"),COUNTIF(L2701:M2701, "TAXONOMIC")),1,0)</f>
        <v>0</v>
      </c>
      <c r="S2701">
        <f>IF(COUNTIF(L2701:M2701, "UNRELATED"),1,0)</f>
        <v>0</v>
      </c>
    </row>
    <row r="2702" spans="1:19" x14ac:dyDescent="0.35">
      <c r="A2702">
        <v>3996</v>
      </c>
      <c r="B2702">
        <v>2</v>
      </c>
      <c r="C2702">
        <v>46</v>
      </c>
      <c r="D2702" t="s">
        <v>351</v>
      </c>
      <c r="E2702" t="s">
        <v>304</v>
      </c>
      <c r="F2702" t="s">
        <v>81</v>
      </c>
      <c r="G2702" t="s">
        <v>249</v>
      </c>
      <c r="H2702" t="s">
        <v>305</v>
      </c>
      <c r="I2702" t="s">
        <v>306</v>
      </c>
      <c r="J2702" t="s">
        <v>304</v>
      </c>
      <c r="K2702" t="s">
        <v>175</v>
      </c>
      <c r="L2702" t="s">
        <v>14</v>
      </c>
      <c r="M2702" t="s">
        <v>6</v>
      </c>
      <c r="N2702">
        <v>3.0141559561600002</v>
      </c>
      <c r="O2702">
        <f>IF(AND(COUNTIF(L2702:M2702, "BASE"),COUNTIF(L2702:M2702, "TAXONOMIC")),1,0)</f>
        <v>1</v>
      </c>
      <c r="P2702">
        <f>IF(AND(COUNTIF(L2702:M2702, "BASE"),COUNTIF(L2702:M2702, "THEMATIC")),1,0)</f>
        <v>0</v>
      </c>
      <c r="Q2702" t="s">
        <v>354</v>
      </c>
      <c r="R2702">
        <f>IF(AND(COUNTIF(L2702:M2702, "THEMATIC"),COUNTIF(L2702:M2702, "TAXONOMIC")),1,0)</f>
        <v>0</v>
      </c>
      <c r="S2702">
        <f>IF(COUNTIF(L2702:M2702, "UNRELATED"),1,0)</f>
        <v>0</v>
      </c>
    </row>
    <row r="2703" spans="1:19" x14ac:dyDescent="0.35">
      <c r="A2703">
        <v>3996</v>
      </c>
      <c r="B2703">
        <v>2</v>
      </c>
      <c r="C2703">
        <v>47</v>
      </c>
      <c r="D2703" t="s">
        <v>171</v>
      </c>
      <c r="E2703" t="s">
        <v>172</v>
      </c>
      <c r="F2703" t="s">
        <v>140</v>
      </c>
      <c r="G2703" t="s">
        <v>86</v>
      </c>
      <c r="H2703" t="s">
        <v>173</v>
      </c>
      <c r="I2703" t="s">
        <v>174</v>
      </c>
      <c r="J2703" t="s">
        <v>171</v>
      </c>
      <c r="K2703" t="s">
        <v>172</v>
      </c>
      <c r="L2703" t="s">
        <v>6</v>
      </c>
      <c r="M2703" t="s">
        <v>14</v>
      </c>
      <c r="N2703">
        <v>2.5347547446099998</v>
      </c>
      <c r="O2703">
        <f>IF(AND(COUNTIF(L2703:M2703, "BASE"),COUNTIF(L2703:M2703, "TAXONOMIC")),1,0)</f>
        <v>1</v>
      </c>
      <c r="P2703">
        <f>IF(AND(COUNTIF(L2703:M2703, "BASE"),COUNTIF(L2703:M2703, "THEMATIC")),1,0)</f>
        <v>0</v>
      </c>
      <c r="Q2703" t="s">
        <v>354</v>
      </c>
      <c r="R2703">
        <f>IF(AND(COUNTIF(L2703:M2703, "THEMATIC"),COUNTIF(L2703:M2703, "TAXONOMIC")),1,0)</f>
        <v>0</v>
      </c>
      <c r="S2703">
        <f>IF(COUNTIF(L2703:M2703, "UNRELATED"),1,0)</f>
        <v>0</v>
      </c>
    </row>
    <row r="2704" spans="1:19" x14ac:dyDescent="0.35">
      <c r="A2704">
        <v>3996</v>
      </c>
      <c r="B2704">
        <v>2</v>
      </c>
      <c r="C2704">
        <v>48</v>
      </c>
      <c r="D2704" t="s">
        <v>208</v>
      </c>
      <c r="E2704" t="s">
        <v>209</v>
      </c>
      <c r="F2704" t="s">
        <v>210</v>
      </c>
      <c r="G2704" t="s">
        <v>211</v>
      </c>
      <c r="H2704" t="s">
        <v>212</v>
      </c>
      <c r="I2704" t="s">
        <v>213</v>
      </c>
      <c r="J2704" t="s">
        <v>213</v>
      </c>
      <c r="K2704" t="s">
        <v>211</v>
      </c>
      <c r="L2704" t="s">
        <v>324</v>
      </c>
      <c r="M2704" t="s">
        <v>324</v>
      </c>
      <c r="N2704">
        <v>6.6145570068600001</v>
      </c>
      <c r="O2704">
        <f>IF(AND(COUNTIF(L2704:M2704, "BASE"),COUNTIF(L2704:M2704, "TAXONOMIC")),1,0)</f>
        <v>0</v>
      </c>
      <c r="P2704">
        <f>IF(AND(COUNTIF(L2704:M2704, "BASE"),COUNTIF(L2704:M2704, "THEMATIC")),1,0)</f>
        <v>0</v>
      </c>
      <c r="Q2704" t="s">
        <v>352</v>
      </c>
      <c r="R2704">
        <f>IF(AND(COUNTIF(L2704:M2704, "THEMATIC"),COUNTIF(L2704:M2704, "TAXONOMIC")),1,0)</f>
        <v>0</v>
      </c>
      <c r="S2704">
        <f>IF(COUNTIF(L2704:M2704, "UNRELATED"),1,0)</f>
        <v>1</v>
      </c>
    </row>
    <row r="2705" spans="1:19" x14ac:dyDescent="0.35">
      <c r="A2705">
        <v>3996</v>
      </c>
      <c r="B2705">
        <v>2</v>
      </c>
      <c r="C2705">
        <v>49</v>
      </c>
      <c r="D2705" t="s">
        <v>4</v>
      </c>
      <c r="E2705" t="s">
        <v>236</v>
      </c>
      <c r="F2705" t="s">
        <v>290</v>
      </c>
      <c r="G2705" t="s">
        <v>291</v>
      </c>
      <c r="H2705" t="s">
        <v>292</v>
      </c>
      <c r="I2705" t="s">
        <v>146</v>
      </c>
      <c r="J2705" t="s">
        <v>4</v>
      </c>
      <c r="K2705" t="s">
        <v>236</v>
      </c>
      <c r="L2705" t="s">
        <v>6</v>
      </c>
      <c r="M2705" t="s">
        <v>14</v>
      </c>
      <c r="N2705">
        <v>3.3920593027699999</v>
      </c>
      <c r="O2705">
        <f>IF(AND(COUNTIF(L2705:M2705, "BASE"),COUNTIF(L2705:M2705, "TAXONOMIC")),1,0)</f>
        <v>1</v>
      </c>
      <c r="P2705">
        <f>IF(AND(COUNTIF(L2705:M2705, "BASE"),COUNTIF(L2705:M2705, "THEMATIC")),1,0)</f>
        <v>0</v>
      </c>
      <c r="Q2705" t="s">
        <v>354</v>
      </c>
      <c r="R2705">
        <f>IF(AND(COUNTIF(L2705:M2705, "THEMATIC"),COUNTIF(L2705:M2705, "TAXONOMIC")),1,0)</f>
        <v>0</v>
      </c>
      <c r="S2705">
        <f>IF(COUNTIF(L2705:M2705, "UNRELATED"),1,0)</f>
        <v>0</v>
      </c>
    </row>
    <row r="2706" spans="1:19" x14ac:dyDescent="0.35">
      <c r="A2706">
        <v>3996</v>
      </c>
      <c r="B2706">
        <v>2</v>
      </c>
      <c r="C2706">
        <v>50</v>
      </c>
      <c r="D2706" t="s">
        <v>45</v>
      </c>
      <c r="E2706" t="s">
        <v>46</v>
      </c>
      <c r="F2706" t="s">
        <v>47</v>
      </c>
      <c r="G2706" t="s">
        <v>48</v>
      </c>
      <c r="H2706" t="s">
        <v>49</v>
      </c>
      <c r="I2706" t="s">
        <v>50</v>
      </c>
      <c r="J2706" t="s">
        <v>48</v>
      </c>
      <c r="K2706" t="s">
        <v>50</v>
      </c>
      <c r="L2706" t="s">
        <v>324</v>
      </c>
      <c r="M2706" t="s">
        <v>324</v>
      </c>
      <c r="N2706">
        <v>2.1062605485799999</v>
      </c>
      <c r="O2706">
        <f>IF(AND(COUNTIF(L2706:M2706, "BASE"),COUNTIF(L2706:M2706, "TAXONOMIC")),1,0)</f>
        <v>0</v>
      </c>
      <c r="P2706">
        <f>IF(AND(COUNTIF(L2706:M2706, "BASE"),COUNTIF(L2706:M2706, "THEMATIC")),1,0)</f>
        <v>0</v>
      </c>
      <c r="Q2706" t="s">
        <v>352</v>
      </c>
      <c r="R2706">
        <f>IF(AND(COUNTIF(L2706:M2706, "THEMATIC"),COUNTIF(L2706:M2706, "TAXONOMIC")),1,0)</f>
        <v>0</v>
      </c>
      <c r="S2706">
        <f>IF(COUNTIF(L2706:M2706, "UNRELATED"),1,0)</f>
        <v>1</v>
      </c>
    </row>
    <row r="2707" spans="1:19" x14ac:dyDescent="0.35">
      <c r="A2707">
        <v>3996</v>
      </c>
      <c r="B2707">
        <v>2</v>
      </c>
      <c r="C2707">
        <v>51</v>
      </c>
      <c r="D2707" t="s">
        <v>115</v>
      </c>
      <c r="E2707" t="s">
        <v>116</v>
      </c>
      <c r="F2707" t="s">
        <v>106</v>
      </c>
      <c r="G2707" t="s">
        <v>117</v>
      </c>
      <c r="H2707" t="s">
        <v>118</v>
      </c>
      <c r="I2707" t="s">
        <v>119</v>
      </c>
      <c r="J2707" t="s">
        <v>116</v>
      </c>
      <c r="K2707" t="s">
        <v>115</v>
      </c>
      <c r="L2707" t="s">
        <v>14</v>
      </c>
      <c r="M2707" t="s">
        <v>6</v>
      </c>
      <c r="N2707">
        <v>3.0264606037499999</v>
      </c>
      <c r="O2707">
        <f>IF(AND(COUNTIF(L2707:M2707, "BASE"),COUNTIF(L2707:M2707, "TAXONOMIC")),1,0)</f>
        <v>1</v>
      </c>
      <c r="P2707">
        <f>IF(AND(COUNTIF(L2707:M2707, "BASE"),COUNTIF(L2707:M2707, "THEMATIC")),1,0)</f>
        <v>0</v>
      </c>
      <c r="Q2707" t="s">
        <v>354</v>
      </c>
      <c r="R2707">
        <f>IF(AND(COUNTIF(L2707:M2707, "THEMATIC"),COUNTIF(L2707:M2707, "TAXONOMIC")),1,0)</f>
        <v>0</v>
      </c>
      <c r="S2707">
        <f>IF(COUNTIF(L2707:M2707, "UNRELATED"),1,0)</f>
        <v>0</v>
      </c>
    </row>
    <row r="2708" spans="1:19" x14ac:dyDescent="0.35">
      <c r="A2708">
        <v>3996</v>
      </c>
      <c r="B2708">
        <v>2</v>
      </c>
      <c r="C2708">
        <v>52</v>
      </c>
      <c r="D2708" t="s">
        <v>293</v>
      </c>
      <c r="E2708" t="s">
        <v>294</v>
      </c>
      <c r="F2708" t="s">
        <v>295</v>
      </c>
      <c r="G2708" t="s">
        <v>296</v>
      </c>
      <c r="H2708" t="s">
        <v>297</v>
      </c>
      <c r="I2708" t="s">
        <v>298</v>
      </c>
      <c r="J2708" t="s">
        <v>293</v>
      </c>
      <c r="K2708" t="s">
        <v>294</v>
      </c>
      <c r="L2708" t="s">
        <v>6</v>
      </c>
      <c r="M2708" t="s">
        <v>14</v>
      </c>
      <c r="N2708">
        <v>3.5548142301299999</v>
      </c>
      <c r="O2708">
        <f>IF(AND(COUNTIF(L2708:M2708, "BASE"),COUNTIF(L2708:M2708, "TAXONOMIC")),1,0)</f>
        <v>1</v>
      </c>
      <c r="P2708">
        <f>IF(AND(COUNTIF(L2708:M2708, "BASE"),COUNTIF(L2708:M2708, "THEMATIC")),1,0)</f>
        <v>0</v>
      </c>
      <c r="Q2708" t="s">
        <v>354</v>
      </c>
      <c r="R2708">
        <f>IF(AND(COUNTIF(L2708:M2708, "THEMATIC"),COUNTIF(L2708:M2708, "TAXONOMIC")),1,0)</f>
        <v>0</v>
      </c>
      <c r="S2708">
        <f>IF(COUNTIF(L2708:M2708, "UNRELATED"),1,0)</f>
        <v>0</v>
      </c>
    </row>
    <row r="2709" spans="1:19" x14ac:dyDescent="0.35">
      <c r="A2709">
        <v>3996</v>
      </c>
      <c r="B2709">
        <v>2</v>
      </c>
      <c r="C2709">
        <v>53</v>
      </c>
      <c r="D2709" t="s">
        <v>307</v>
      </c>
      <c r="E2709" t="s">
        <v>308</v>
      </c>
      <c r="F2709" t="s">
        <v>309</v>
      </c>
      <c r="G2709" t="s">
        <v>310</v>
      </c>
      <c r="H2709" t="s">
        <v>311</v>
      </c>
      <c r="I2709" t="s">
        <v>312</v>
      </c>
      <c r="J2709" t="s">
        <v>307</v>
      </c>
      <c r="K2709" t="s">
        <v>308</v>
      </c>
      <c r="L2709" t="s">
        <v>6</v>
      </c>
      <c r="M2709" t="s">
        <v>14</v>
      </c>
      <c r="N2709">
        <v>5.2548916329399997</v>
      </c>
      <c r="O2709">
        <f>IF(AND(COUNTIF(L2709:M2709, "BASE"),COUNTIF(L2709:M2709, "TAXONOMIC")),1,0)</f>
        <v>1</v>
      </c>
      <c r="P2709">
        <f>IF(AND(COUNTIF(L2709:M2709, "BASE"),COUNTIF(L2709:M2709, "THEMATIC")),1,0)</f>
        <v>0</v>
      </c>
      <c r="Q2709" t="s">
        <v>354</v>
      </c>
      <c r="R2709">
        <f>IF(AND(COUNTIF(L2709:M2709, "THEMATIC"),COUNTIF(L2709:M2709, "TAXONOMIC")),1,0)</f>
        <v>0</v>
      </c>
      <c r="S2709">
        <f>IF(COUNTIF(L2709:M2709, "UNRELATED"),1,0)</f>
        <v>0</v>
      </c>
    </row>
    <row r="2710" spans="1:19" x14ac:dyDescent="0.35">
      <c r="A2710">
        <v>3996</v>
      </c>
      <c r="B2710">
        <v>2</v>
      </c>
      <c r="C2710">
        <v>54</v>
      </c>
      <c r="D2710" t="s">
        <v>91</v>
      </c>
      <c r="E2710" t="s">
        <v>92</v>
      </c>
      <c r="F2710" t="s">
        <v>93</v>
      </c>
      <c r="G2710" t="s">
        <v>94</v>
      </c>
      <c r="H2710" t="s">
        <v>95</v>
      </c>
      <c r="I2710" t="s">
        <v>96</v>
      </c>
      <c r="J2710" t="s">
        <v>91</v>
      </c>
      <c r="K2710" t="s">
        <v>93</v>
      </c>
      <c r="L2710" t="s">
        <v>6</v>
      </c>
      <c r="M2710" t="s">
        <v>7</v>
      </c>
      <c r="N2710">
        <v>3.70551578741</v>
      </c>
      <c r="O2710">
        <f>IF(AND(COUNTIF(L2710:M2710, "BASE"),COUNTIF(L2710:M2710, "TAXONOMIC")),1,0)</f>
        <v>0</v>
      </c>
      <c r="P2710">
        <f>IF(AND(COUNTIF(L2710:M2710, "BASE"),COUNTIF(L2710:M2710, "THEMATIC")),1,0)</f>
        <v>1</v>
      </c>
      <c r="Q2710" t="s">
        <v>353</v>
      </c>
      <c r="R2710">
        <f>IF(AND(COUNTIF(L2710:M2710, "THEMATIC"),COUNTIF(L2710:M2710, "TAXONOMIC")),1,0)</f>
        <v>0</v>
      </c>
      <c r="S2710">
        <f>IF(COUNTIF(L2710:M2710, "UNRELATED"),1,0)</f>
        <v>0</v>
      </c>
    </row>
    <row r="2711" spans="1:19" x14ac:dyDescent="0.35">
      <c r="A2711">
        <v>3996</v>
      </c>
      <c r="B2711">
        <v>2</v>
      </c>
      <c r="C2711">
        <v>55</v>
      </c>
      <c r="D2711" t="s">
        <v>39</v>
      </c>
      <c r="E2711" t="s">
        <v>40</v>
      </c>
      <c r="F2711" t="s">
        <v>41</v>
      </c>
      <c r="G2711" t="s">
        <v>42</v>
      </c>
      <c r="H2711" t="s">
        <v>43</v>
      </c>
      <c r="I2711" t="s">
        <v>44</v>
      </c>
      <c r="J2711" t="s">
        <v>40</v>
      </c>
      <c r="K2711" t="s">
        <v>39</v>
      </c>
      <c r="L2711" t="s">
        <v>14</v>
      </c>
      <c r="M2711" t="s">
        <v>6</v>
      </c>
      <c r="N2711">
        <v>6.1819986717899997</v>
      </c>
      <c r="O2711">
        <f>IF(AND(COUNTIF(L2711:M2711, "BASE"),COUNTIF(L2711:M2711, "TAXONOMIC")),1,0)</f>
        <v>1</v>
      </c>
      <c r="P2711">
        <f>IF(AND(COUNTIF(L2711:M2711, "BASE"),COUNTIF(L2711:M2711, "THEMATIC")),1,0)</f>
        <v>0</v>
      </c>
      <c r="Q2711" t="s">
        <v>354</v>
      </c>
      <c r="R2711">
        <f>IF(AND(COUNTIF(L2711:M2711, "THEMATIC"),COUNTIF(L2711:M2711, "TAXONOMIC")),1,0)</f>
        <v>0</v>
      </c>
      <c r="S2711">
        <f>IF(COUNTIF(L2711:M2711, "UNRELATED"),1,0)</f>
        <v>0</v>
      </c>
    </row>
    <row r="2712" spans="1:19" x14ac:dyDescent="0.35">
      <c r="A2712">
        <v>3996</v>
      </c>
      <c r="B2712">
        <v>2</v>
      </c>
      <c r="C2712">
        <v>56</v>
      </c>
      <c r="D2712" t="s">
        <v>187</v>
      </c>
      <c r="E2712" t="s">
        <v>188</v>
      </c>
      <c r="F2712" t="s">
        <v>189</v>
      </c>
      <c r="G2712" t="s">
        <v>190</v>
      </c>
      <c r="H2712" t="s">
        <v>191</v>
      </c>
      <c r="I2712" t="s">
        <v>58</v>
      </c>
      <c r="J2712" t="s">
        <v>187</v>
      </c>
      <c r="K2712" t="s">
        <v>188</v>
      </c>
      <c r="L2712" t="s">
        <v>6</v>
      </c>
      <c r="M2712" t="s">
        <v>14</v>
      </c>
      <c r="N2712">
        <v>5.0696455565000003</v>
      </c>
      <c r="O2712">
        <f>IF(AND(COUNTIF(L2712:M2712, "BASE"),COUNTIF(L2712:M2712, "TAXONOMIC")),1,0)</f>
        <v>1</v>
      </c>
      <c r="P2712">
        <f>IF(AND(COUNTIF(L2712:M2712, "BASE"),COUNTIF(L2712:M2712, "THEMATIC")),1,0)</f>
        <v>0</v>
      </c>
      <c r="Q2712" t="s">
        <v>354</v>
      </c>
      <c r="R2712">
        <f>IF(AND(COUNTIF(L2712:M2712, "THEMATIC"),COUNTIF(L2712:M2712, "TAXONOMIC")),1,0)</f>
        <v>0</v>
      </c>
      <c r="S2712">
        <f>IF(COUNTIF(L2712:M2712, "UNRELATED"),1,0)</f>
        <v>0</v>
      </c>
    </row>
    <row r="2713" spans="1:19" x14ac:dyDescent="0.35">
      <c r="A2713">
        <v>3996</v>
      </c>
      <c r="B2713">
        <v>2</v>
      </c>
      <c r="C2713">
        <v>57</v>
      </c>
      <c r="D2713" t="s">
        <v>27</v>
      </c>
      <c r="E2713" t="s">
        <v>28</v>
      </c>
      <c r="F2713" t="s">
        <v>29</v>
      </c>
      <c r="G2713" t="s">
        <v>30</v>
      </c>
      <c r="H2713" t="s">
        <v>31</v>
      </c>
      <c r="I2713" t="s">
        <v>32</v>
      </c>
      <c r="J2713" t="s">
        <v>29</v>
      </c>
      <c r="K2713" t="s">
        <v>27</v>
      </c>
      <c r="L2713" t="s">
        <v>7</v>
      </c>
      <c r="M2713" t="s">
        <v>6</v>
      </c>
      <c r="N2713">
        <v>3.61400015763</v>
      </c>
      <c r="O2713">
        <f>IF(AND(COUNTIF(L2713:M2713, "BASE"),COUNTIF(L2713:M2713, "TAXONOMIC")),1,0)</f>
        <v>0</v>
      </c>
      <c r="P2713">
        <f>IF(AND(COUNTIF(L2713:M2713, "BASE"),COUNTIF(L2713:M2713, "THEMATIC")),1,0)</f>
        <v>1</v>
      </c>
      <c r="Q2713" t="s">
        <v>353</v>
      </c>
      <c r="R2713">
        <f>IF(AND(COUNTIF(L2713:M2713, "THEMATIC"),COUNTIF(L2713:M2713, "TAXONOMIC")),1,0)</f>
        <v>0</v>
      </c>
      <c r="S2713">
        <f>IF(COUNTIF(L2713:M2713, "UNRELATED"),1,0)</f>
        <v>0</v>
      </c>
    </row>
    <row r="2714" spans="1:19" x14ac:dyDescent="0.35">
      <c r="A2714">
        <v>3996</v>
      </c>
      <c r="B2714">
        <v>2</v>
      </c>
      <c r="C2714">
        <v>58</v>
      </c>
      <c r="D2714" t="s">
        <v>69</v>
      </c>
      <c r="E2714" t="s">
        <v>70</v>
      </c>
      <c r="F2714" t="s">
        <v>71</v>
      </c>
      <c r="G2714" t="s">
        <v>38</v>
      </c>
      <c r="H2714" t="s">
        <v>72</v>
      </c>
      <c r="I2714" t="s">
        <v>73</v>
      </c>
      <c r="J2714" t="s">
        <v>71</v>
      </c>
      <c r="K2714" t="s">
        <v>69</v>
      </c>
      <c r="L2714" t="s">
        <v>7</v>
      </c>
      <c r="M2714" t="s">
        <v>6</v>
      </c>
      <c r="N2714">
        <v>2.78429837321</v>
      </c>
      <c r="O2714">
        <f>IF(AND(COUNTIF(L2714:M2714, "BASE"),COUNTIF(L2714:M2714, "TAXONOMIC")),1,0)</f>
        <v>0</v>
      </c>
      <c r="P2714">
        <f>IF(AND(COUNTIF(L2714:M2714, "BASE"),COUNTIF(L2714:M2714, "THEMATIC")),1,0)</f>
        <v>1</v>
      </c>
      <c r="Q2714" t="s">
        <v>353</v>
      </c>
      <c r="R2714">
        <f>IF(AND(COUNTIF(L2714:M2714, "THEMATIC"),COUNTIF(L2714:M2714, "TAXONOMIC")),1,0)</f>
        <v>0</v>
      </c>
      <c r="S2714">
        <f>IF(COUNTIF(L2714:M2714, "UNRELATED"),1,0)</f>
        <v>0</v>
      </c>
    </row>
    <row r="2715" spans="1:19" x14ac:dyDescent="0.35">
      <c r="A2715">
        <v>3996</v>
      </c>
      <c r="B2715">
        <v>2</v>
      </c>
      <c r="C2715">
        <v>59</v>
      </c>
      <c r="D2715" t="s">
        <v>97</v>
      </c>
      <c r="E2715" t="s">
        <v>98</v>
      </c>
      <c r="F2715" t="s">
        <v>99</v>
      </c>
      <c r="G2715" t="s">
        <v>100</v>
      </c>
      <c r="H2715" t="s">
        <v>101</v>
      </c>
      <c r="I2715" t="s">
        <v>102</v>
      </c>
      <c r="J2715" t="s">
        <v>99</v>
      </c>
      <c r="K2715" t="s">
        <v>97</v>
      </c>
      <c r="L2715" t="s">
        <v>7</v>
      </c>
      <c r="M2715" t="s">
        <v>6</v>
      </c>
      <c r="N2715">
        <v>2.62592408183</v>
      </c>
      <c r="O2715">
        <f>IF(AND(COUNTIF(L2715:M2715, "BASE"),COUNTIF(L2715:M2715, "TAXONOMIC")),1,0)</f>
        <v>0</v>
      </c>
      <c r="P2715">
        <f>IF(AND(COUNTIF(L2715:M2715, "BASE"),COUNTIF(L2715:M2715, "THEMATIC")),1,0)</f>
        <v>1</v>
      </c>
      <c r="Q2715" t="s">
        <v>353</v>
      </c>
      <c r="R2715">
        <f>IF(AND(COUNTIF(L2715:M2715, "THEMATIC"),COUNTIF(L2715:M2715, "TAXONOMIC")),1,0)</f>
        <v>0</v>
      </c>
      <c r="S2715">
        <f>IF(COUNTIF(L2715:M2715, "UNRELATED"),1,0)</f>
        <v>0</v>
      </c>
    </row>
    <row r="2716" spans="1:19" x14ac:dyDescent="0.35">
      <c r="A2716">
        <v>3998</v>
      </c>
      <c r="B2716">
        <v>2</v>
      </c>
      <c r="C2716">
        <v>1</v>
      </c>
      <c r="D2716" t="s">
        <v>59</v>
      </c>
      <c r="E2716" t="s">
        <v>137</v>
      </c>
      <c r="F2716" t="s">
        <v>138</v>
      </c>
      <c r="G2716" t="s">
        <v>139</v>
      </c>
      <c r="H2716" t="s">
        <v>140</v>
      </c>
      <c r="I2716" t="s">
        <v>141</v>
      </c>
      <c r="J2716" t="s">
        <v>59</v>
      </c>
      <c r="K2716" t="s">
        <v>138</v>
      </c>
      <c r="L2716" t="s">
        <v>6</v>
      </c>
      <c r="M2716" t="s">
        <v>7</v>
      </c>
      <c r="N2716">
        <v>17.9604495347</v>
      </c>
      <c r="O2716">
        <f>IF(AND(COUNTIF(L2716:M2716, "BASE"),COUNTIF(L2716:M2716, "TAXONOMIC")),1,0)</f>
        <v>0</v>
      </c>
      <c r="P2716">
        <f>IF(AND(COUNTIF(L2716:M2716, "BASE"),COUNTIF(L2716:M2716, "THEMATIC")),1,0)</f>
        <v>1</v>
      </c>
      <c r="Q2716" t="s">
        <v>353</v>
      </c>
      <c r="R2716">
        <f>IF(AND(COUNTIF(L2716:M2716, "THEMATIC"),COUNTIF(L2716:M2716, "TAXONOMIC")),1,0)</f>
        <v>0</v>
      </c>
      <c r="S2716">
        <f>IF(COUNTIF(L2716:M2716, "UNRELATED"),1,0)</f>
        <v>0</v>
      </c>
    </row>
    <row r="2717" spans="1:19" x14ac:dyDescent="0.35">
      <c r="A2717">
        <v>3998</v>
      </c>
      <c r="B2717">
        <v>2</v>
      </c>
      <c r="C2717">
        <v>2</v>
      </c>
      <c r="D2717" t="s">
        <v>103</v>
      </c>
      <c r="E2717" t="s">
        <v>104</v>
      </c>
      <c r="F2717" t="s">
        <v>105</v>
      </c>
      <c r="G2717" t="s">
        <v>106</v>
      </c>
      <c r="H2717" t="s">
        <v>107</v>
      </c>
      <c r="I2717" t="s">
        <v>108</v>
      </c>
      <c r="J2717" t="s">
        <v>103</v>
      </c>
      <c r="K2717" t="s">
        <v>105</v>
      </c>
      <c r="L2717" t="s">
        <v>6</v>
      </c>
      <c r="M2717" t="s">
        <v>7</v>
      </c>
      <c r="N2717">
        <v>5.7691569668199998</v>
      </c>
      <c r="O2717">
        <f>IF(AND(COUNTIF(L2717:M2717, "BASE"),COUNTIF(L2717:M2717, "TAXONOMIC")),1,0)</f>
        <v>0</v>
      </c>
      <c r="P2717">
        <f>IF(AND(COUNTIF(L2717:M2717, "BASE"),COUNTIF(L2717:M2717, "THEMATIC")),1,0)</f>
        <v>1</v>
      </c>
      <c r="Q2717" t="s">
        <v>353</v>
      </c>
      <c r="R2717">
        <f>IF(AND(COUNTIF(L2717:M2717, "THEMATIC"),COUNTIF(L2717:M2717, "TAXONOMIC")),1,0)</f>
        <v>0</v>
      </c>
      <c r="S2717">
        <f>IF(COUNTIF(L2717:M2717, "UNRELATED"),1,0)</f>
        <v>0</v>
      </c>
    </row>
    <row r="2718" spans="1:19" x14ac:dyDescent="0.35">
      <c r="A2718">
        <v>3998</v>
      </c>
      <c r="B2718">
        <v>2</v>
      </c>
      <c r="C2718">
        <v>3</v>
      </c>
      <c r="D2718" t="s">
        <v>141</v>
      </c>
      <c r="E2718" t="s">
        <v>157</v>
      </c>
      <c r="F2718" t="s">
        <v>158</v>
      </c>
      <c r="G2718" t="s">
        <v>159</v>
      </c>
      <c r="H2718" t="s">
        <v>160</v>
      </c>
      <c r="I2718" t="s">
        <v>161</v>
      </c>
      <c r="J2718" t="s">
        <v>157</v>
      </c>
      <c r="K2718" t="s">
        <v>141</v>
      </c>
      <c r="L2718" t="s">
        <v>14</v>
      </c>
      <c r="M2718" t="s">
        <v>6</v>
      </c>
      <c r="N2718">
        <v>13.5017890804</v>
      </c>
      <c r="O2718">
        <f>IF(AND(COUNTIF(L2718:M2718, "BASE"),COUNTIF(L2718:M2718, "TAXONOMIC")),1,0)</f>
        <v>1</v>
      </c>
      <c r="P2718">
        <f>IF(AND(COUNTIF(L2718:M2718, "BASE"),COUNTIF(L2718:M2718, "THEMATIC")),1,0)</f>
        <v>0</v>
      </c>
      <c r="Q2718" t="s">
        <v>354</v>
      </c>
      <c r="R2718">
        <f>IF(AND(COUNTIF(L2718:M2718, "THEMATIC"),COUNTIF(L2718:M2718, "TAXONOMIC")),1,0)</f>
        <v>0</v>
      </c>
      <c r="S2718">
        <f>IF(COUNTIF(L2718:M2718, "UNRELATED"),1,0)</f>
        <v>0</v>
      </c>
    </row>
    <row r="2719" spans="1:19" x14ac:dyDescent="0.35">
      <c r="A2719">
        <v>3998</v>
      </c>
      <c r="B2719">
        <v>2</v>
      </c>
      <c r="C2719">
        <v>4</v>
      </c>
      <c r="D2719" t="s">
        <v>171</v>
      </c>
      <c r="E2719" t="s">
        <v>172</v>
      </c>
      <c r="F2719" t="s">
        <v>140</v>
      </c>
      <c r="G2719" t="s">
        <v>86</v>
      </c>
      <c r="H2719" t="s">
        <v>173</v>
      </c>
      <c r="I2719" t="s">
        <v>174</v>
      </c>
      <c r="J2719" t="s">
        <v>172</v>
      </c>
      <c r="K2719" t="s">
        <v>171</v>
      </c>
      <c r="L2719" t="s">
        <v>14</v>
      </c>
      <c r="M2719" t="s">
        <v>6</v>
      </c>
      <c r="N2719">
        <v>9.3275311810399995</v>
      </c>
      <c r="O2719">
        <f>IF(AND(COUNTIF(L2719:M2719, "BASE"),COUNTIF(L2719:M2719, "TAXONOMIC")),1,0)</f>
        <v>1</v>
      </c>
      <c r="P2719">
        <f>IF(AND(COUNTIF(L2719:M2719, "BASE"),COUNTIF(L2719:M2719, "THEMATIC")),1,0)</f>
        <v>0</v>
      </c>
      <c r="Q2719" t="s">
        <v>354</v>
      </c>
      <c r="R2719">
        <f>IF(AND(COUNTIF(L2719:M2719, "THEMATIC"),COUNTIF(L2719:M2719, "TAXONOMIC")),1,0)</f>
        <v>0</v>
      </c>
      <c r="S2719">
        <f>IF(COUNTIF(L2719:M2719, "UNRELATED"),1,0)</f>
        <v>0</v>
      </c>
    </row>
    <row r="2720" spans="1:19" x14ac:dyDescent="0.35">
      <c r="A2720">
        <v>3998</v>
      </c>
      <c r="B2720">
        <v>2</v>
      </c>
      <c r="C2720">
        <v>5</v>
      </c>
      <c r="D2720" t="s">
        <v>253</v>
      </c>
      <c r="E2720" t="s">
        <v>275</v>
      </c>
      <c r="F2720" t="s">
        <v>234</v>
      </c>
      <c r="G2720" t="s">
        <v>276</v>
      </c>
      <c r="H2720" t="s">
        <v>277</v>
      </c>
      <c r="I2720" t="s">
        <v>278</v>
      </c>
      <c r="J2720" t="s">
        <v>278</v>
      </c>
      <c r="K2720" t="s">
        <v>276</v>
      </c>
      <c r="L2720" t="s">
        <v>324</v>
      </c>
      <c r="M2720" t="s">
        <v>324</v>
      </c>
      <c r="N2720">
        <v>8.6571282146000001</v>
      </c>
      <c r="O2720">
        <f>IF(AND(COUNTIF(L2720:M2720, "BASE"),COUNTIF(L2720:M2720, "TAXONOMIC")),1,0)</f>
        <v>0</v>
      </c>
      <c r="P2720">
        <f>IF(AND(COUNTIF(L2720:M2720, "BASE"),COUNTIF(L2720:M2720, "THEMATIC")),1,0)</f>
        <v>0</v>
      </c>
      <c r="Q2720" t="s">
        <v>352</v>
      </c>
      <c r="R2720">
        <f>IF(AND(COUNTIF(L2720:M2720, "THEMATIC"),COUNTIF(L2720:M2720, "TAXONOMIC")),1,0)</f>
        <v>0</v>
      </c>
      <c r="S2720">
        <f>IF(COUNTIF(L2720:M2720, "UNRELATED"),1,0)</f>
        <v>1</v>
      </c>
    </row>
    <row r="2721" spans="1:19" x14ac:dyDescent="0.35">
      <c r="A2721">
        <v>3998</v>
      </c>
      <c r="B2721">
        <v>2</v>
      </c>
      <c r="C2721">
        <v>6</v>
      </c>
      <c r="D2721" t="s">
        <v>97</v>
      </c>
      <c r="E2721" t="s">
        <v>98</v>
      </c>
      <c r="F2721" t="s">
        <v>99</v>
      </c>
      <c r="G2721" t="s">
        <v>100</v>
      </c>
      <c r="H2721" t="s">
        <v>101</v>
      </c>
      <c r="I2721" t="s">
        <v>102</v>
      </c>
      <c r="J2721" t="s">
        <v>97</v>
      </c>
      <c r="K2721" t="s">
        <v>99</v>
      </c>
      <c r="L2721" t="s">
        <v>6</v>
      </c>
      <c r="M2721" t="s">
        <v>7</v>
      </c>
      <c r="N2721">
        <v>13.0783613294</v>
      </c>
      <c r="O2721">
        <f>IF(AND(COUNTIF(L2721:M2721, "BASE"),COUNTIF(L2721:M2721, "TAXONOMIC")),1,0)</f>
        <v>0</v>
      </c>
      <c r="P2721">
        <f>IF(AND(COUNTIF(L2721:M2721, "BASE"),COUNTIF(L2721:M2721, "THEMATIC")),1,0)</f>
        <v>1</v>
      </c>
      <c r="Q2721" t="s">
        <v>353</v>
      </c>
      <c r="R2721">
        <f>IF(AND(COUNTIF(L2721:M2721, "THEMATIC"),COUNTIF(L2721:M2721, "TAXONOMIC")),1,0)</f>
        <v>0</v>
      </c>
      <c r="S2721">
        <f>IF(COUNTIF(L2721:M2721, "UNRELATED"),1,0)</f>
        <v>0</v>
      </c>
    </row>
    <row r="2722" spans="1:19" x14ac:dyDescent="0.35">
      <c r="A2722">
        <v>3998</v>
      </c>
      <c r="B2722">
        <v>2</v>
      </c>
      <c r="C2722">
        <v>7</v>
      </c>
      <c r="D2722" t="s">
        <v>152</v>
      </c>
      <c r="E2722" t="s">
        <v>50</v>
      </c>
      <c r="F2722" t="s">
        <v>153</v>
      </c>
      <c r="G2722" t="s">
        <v>154</v>
      </c>
      <c r="H2722" t="s">
        <v>155</v>
      </c>
      <c r="I2722" t="s">
        <v>156</v>
      </c>
      <c r="J2722" t="s">
        <v>50</v>
      </c>
      <c r="K2722" t="s">
        <v>152</v>
      </c>
      <c r="L2722" t="s">
        <v>14</v>
      </c>
      <c r="M2722" t="s">
        <v>6</v>
      </c>
      <c r="N2722">
        <v>5.4015330339299998</v>
      </c>
      <c r="O2722">
        <f>IF(AND(COUNTIF(L2722:M2722, "BASE"),COUNTIF(L2722:M2722, "TAXONOMIC")),1,0)</f>
        <v>1</v>
      </c>
      <c r="P2722">
        <f>IF(AND(COUNTIF(L2722:M2722, "BASE"),COUNTIF(L2722:M2722, "THEMATIC")),1,0)</f>
        <v>0</v>
      </c>
      <c r="Q2722" t="s">
        <v>354</v>
      </c>
      <c r="R2722">
        <f>IF(AND(COUNTIF(L2722:M2722, "THEMATIC"),COUNTIF(L2722:M2722, "TAXONOMIC")),1,0)</f>
        <v>0</v>
      </c>
      <c r="S2722">
        <f>IF(COUNTIF(L2722:M2722, "UNRELATED"),1,0)</f>
        <v>0</v>
      </c>
    </row>
    <row r="2723" spans="1:19" x14ac:dyDescent="0.35">
      <c r="A2723">
        <v>3998</v>
      </c>
      <c r="B2723">
        <v>2</v>
      </c>
      <c r="C2723">
        <v>8</v>
      </c>
      <c r="D2723" t="s">
        <v>33</v>
      </c>
      <c r="E2723" t="s">
        <v>34</v>
      </c>
      <c r="F2723" t="s">
        <v>35</v>
      </c>
      <c r="G2723" t="s">
        <v>36</v>
      </c>
      <c r="H2723" t="s">
        <v>37</v>
      </c>
      <c r="I2723" t="s">
        <v>38</v>
      </c>
      <c r="J2723" t="s">
        <v>33</v>
      </c>
      <c r="K2723" t="s">
        <v>35</v>
      </c>
      <c r="L2723" t="s">
        <v>6</v>
      </c>
      <c r="M2723" t="s">
        <v>7</v>
      </c>
      <c r="N2723">
        <v>5.6069164315700002</v>
      </c>
      <c r="O2723">
        <f>IF(AND(COUNTIF(L2723:M2723, "BASE"),COUNTIF(L2723:M2723, "TAXONOMIC")),1,0)</f>
        <v>0</v>
      </c>
      <c r="P2723">
        <f>IF(AND(COUNTIF(L2723:M2723, "BASE"),COUNTIF(L2723:M2723, "THEMATIC")),1,0)</f>
        <v>1</v>
      </c>
      <c r="Q2723" t="s">
        <v>353</v>
      </c>
      <c r="R2723">
        <f>IF(AND(COUNTIF(L2723:M2723, "THEMATIC"),COUNTIF(L2723:M2723, "TAXONOMIC")),1,0)</f>
        <v>0</v>
      </c>
      <c r="S2723">
        <f>IF(COUNTIF(L2723:M2723, "UNRELATED"),1,0)</f>
        <v>0</v>
      </c>
    </row>
    <row r="2724" spans="1:19" x14ac:dyDescent="0.35">
      <c r="A2724">
        <v>3998</v>
      </c>
      <c r="B2724">
        <v>2</v>
      </c>
      <c r="C2724">
        <v>9</v>
      </c>
      <c r="D2724" t="s">
        <v>126</v>
      </c>
      <c r="E2724" t="s">
        <v>127</v>
      </c>
      <c r="F2724" t="s">
        <v>12</v>
      </c>
      <c r="G2724" t="s">
        <v>128</v>
      </c>
      <c r="H2724" t="s">
        <v>129</v>
      </c>
      <c r="I2724" t="s">
        <v>130</v>
      </c>
      <c r="J2724" t="s">
        <v>127</v>
      </c>
      <c r="K2724" t="s">
        <v>126</v>
      </c>
      <c r="L2724" t="s">
        <v>14</v>
      </c>
      <c r="M2724" t="s">
        <v>6</v>
      </c>
      <c r="N2724">
        <v>10.8919195407</v>
      </c>
      <c r="O2724">
        <f>IF(AND(COUNTIF(L2724:M2724, "BASE"),COUNTIF(L2724:M2724, "TAXONOMIC")),1,0)</f>
        <v>1</v>
      </c>
      <c r="P2724">
        <f>IF(AND(COUNTIF(L2724:M2724, "BASE"),COUNTIF(L2724:M2724, "THEMATIC")),1,0)</f>
        <v>0</v>
      </c>
      <c r="Q2724" t="s">
        <v>354</v>
      </c>
      <c r="R2724">
        <f>IF(AND(COUNTIF(L2724:M2724, "THEMATIC"),COUNTIF(L2724:M2724, "TAXONOMIC")),1,0)</f>
        <v>0</v>
      </c>
      <c r="S2724">
        <f>IF(COUNTIF(L2724:M2724, "UNRELATED"),1,0)</f>
        <v>0</v>
      </c>
    </row>
    <row r="2725" spans="1:19" x14ac:dyDescent="0.35">
      <c r="A2725">
        <v>3998</v>
      </c>
      <c r="B2725">
        <v>2</v>
      </c>
      <c r="C2725">
        <v>10</v>
      </c>
      <c r="D2725" t="s">
        <v>208</v>
      </c>
      <c r="E2725" t="s">
        <v>209</v>
      </c>
      <c r="F2725" t="s">
        <v>210</v>
      </c>
      <c r="G2725" t="s">
        <v>211</v>
      </c>
      <c r="H2725" t="s">
        <v>212</v>
      </c>
      <c r="I2725" t="s">
        <v>213</v>
      </c>
      <c r="J2725" t="s">
        <v>208</v>
      </c>
      <c r="K2725" t="s">
        <v>209</v>
      </c>
      <c r="L2725" t="s">
        <v>6</v>
      </c>
      <c r="M2725" t="s">
        <v>14</v>
      </c>
      <c r="N2725">
        <v>8.2436781295100001</v>
      </c>
      <c r="O2725">
        <f>IF(AND(COUNTIF(L2725:M2725, "BASE"),COUNTIF(L2725:M2725, "TAXONOMIC")),1,0)</f>
        <v>1</v>
      </c>
      <c r="P2725">
        <f>IF(AND(COUNTIF(L2725:M2725, "BASE"),COUNTIF(L2725:M2725, "THEMATIC")),1,0)</f>
        <v>0</v>
      </c>
      <c r="Q2725" t="s">
        <v>354</v>
      </c>
      <c r="R2725">
        <f>IF(AND(COUNTIF(L2725:M2725, "THEMATIC"),COUNTIF(L2725:M2725, "TAXONOMIC")),1,0)</f>
        <v>0</v>
      </c>
      <c r="S2725">
        <f>IF(COUNTIF(L2725:M2725, "UNRELATED"),1,0)</f>
        <v>0</v>
      </c>
    </row>
    <row r="2726" spans="1:19" x14ac:dyDescent="0.35">
      <c r="A2726">
        <v>3998</v>
      </c>
      <c r="B2726">
        <v>2</v>
      </c>
      <c r="C2726">
        <v>11</v>
      </c>
      <c r="D2726" t="s">
        <v>318</v>
      </c>
      <c r="E2726" t="s">
        <v>319</v>
      </c>
      <c r="F2726" t="s">
        <v>320</v>
      </c>
      <c r="G2726" t="s">
        <v>321</v>
      </c>
      <c r="H2726" t="s">
        <v>322</v>
      </c>
      <c r="I2726" t="s">
        <v>323</v>
      </c>
      <c r="J2726" t="s">
        <v>318</v>
      </c>
      <c r="K2726" t="s">
        <v>320</v>
      </c>
      <c r="L2726" t="s">
        <v>6</v>
      </c>
      <c r="M2726" t="s">
        <v>7</v>
      </c>
      <c r="N2726">
        <v>3.0192415546600002</v>
      </c>
      <c r="O2726">
        <f>IF(AND(COUNTIF(L2726:M2726, "BASE"),COUNTIF(L2726:M2726, "TAXONOMIC")),1,0)</f>
        <v>0</v>
      </c>
      <c r="P2726">
        <f>IF(AND(COUNTIF(L2726:M2726, "BASE"),COUNTIF(L2726:M2726, "THEMATIC")),1,0)</f>
        <v>1</v>
      </c>
      <c r="Q2726" t="s">
        <v>353</v>
      </c>
      <c r="R2726">
        <f>IF(AND(COUNTIF(L2726:M2726, "THEMATIC"),COUNTIF(L2726:M2726, "TAXONOMIC")),1,0)</f>
        <v>0</v>
      </c>
      <c r="S2726">
        <f>IF(COUNTIF(L2726:M2726, "UNRELATED"),1,0)</f>
        <v>0</v>
      </c>
    </row>
    <row r="2727" spans="1:19" x14ac:dyDescent="0.35">
      <c r="A2727">
        <v>3998</v>
      </c>
      <c r="B2727">
        <v>2</v>
      </c>
      <c r="C2727">
        <v>12</v>
      </c>
      <c r="D2727" t="s">
        <v>36</v>
      </c>
      <c r="E2727" t="s">
        <v>271</v>
      </c>
      <c r="F2727" t="s">
        <v>165</v>
      </c>
      <c r="G2727" t="s">
        <v>272</v>
      </c>
      <c r="H2727" t="s">
        <v>273</v>
      </c>
      <c r="I2727" t="s">
        <v>274</v>
      </c>
      <c r="J2727" t="s">
        <v>36</v>
      </c>
      <c r="K2727" t="s">
        <v>165</v>
      </c>
      <c r="L2727" t="s">
        <v>6</v>
      </c>
      <c r="M2727" t="s">
        <v>7</v>
      </c>
      <c r="N2727">
        <v>10.3900807998</v>
      </c>
      <c r="O2727">
        <f>IF(AND(COUNTIF(L2727:M2727, "BASE"),COUNTIF(L2727:M2727, "TAXONOMIC")),1,0)</f>
        <v>0</v>
      </c>
      <c r="P2727">
        <f>IF(AND(COUNTIF(L2727:M2727, "BASE"),COUNTIF(L2727:M2727, "THEMATIC")),1,0)</f>
        <v>1</v>
      </c>
      <c r="Q2727" t="s">
        <v>353</v>
      </c>
      <c r="R2727">
        <f>IF(AND(COUNTIF(L2727:M2727, "THEMATIC"),COUNTIF(L2727:M2727, "TAXONOMIC")),1,0)</f>
        <v>0</v>
      </c>
      <c r="S2727">
        <f>IF(COUNTIF(L2727:M2727, "UNRELATED"),1,0)</f>
        <v>0</v>
      </c>
    </row>
    <row r="2728" spans="1:19" x14ac:dyDescent="0.35">
      <c r="A2728">
        <v>3998</v>
      </c>
      <c r="B2728">
        <v>2</v>
      </c>
      <c r="C2728">
        <v>13</v>
      </c>
      <c r="D2728" t="s">
        <v>146</v>
      </c>
      <c r="E2728" t="s">
        <v>147</v>
      </c>
      <c r="F2728" t="s">
        <v>148</v>
      </c>
      <c r="G2728" t="s">
        <v>149</v>
      </c>
      <c r="H2728" t="s">
        <v>150</v>
      </c>
      <c r="I2728" t="s">
        <v>151</v>
      </c>
      <c r="J2728" t="s">
        <v>147</v>
      </c>
      <c r="K2728" t="s">
        <v>146</v>
      </c>
      <c r="L2728" t="s">
        <v>14</v>
      </c>
      <c r="M2728" t="s">
        <v>6</v>
      </c>
      <c r="N2728">
        <v>3.2403591931800002</v>
      </c>
      <c r="O2728">
        <f>IF(AND(COUNTIF(L2728:M2728, "BASE"),COUNTIF(L2728:M2728, "TAXONOMIC")),1,0)</f>
        <v>1</v>
      </c>
      <c r="P2728">
        <f>IF(AND(COUNTIF(L2728:M2728, "BASE"),COUNTIF(L2728:M2728, "THEMATIC")),1,0)</f>
        <v>0</v>
      </c>
      <c r="Q2728" t="s">
        <v>354</v>
      </c>
      <c r="R2728">
        <f>IF(AND(COUNTIF(L2728:M2728, "THEMATIC"),COUNTIF(L2728:M2728, "TAXONOMIC")),1,0)</f>
        <v>0</v>
      </c>
      <c r="S2728">
        <f>IF(COUNTIF(L2728:M2728, "UNRELATED"),1,0)</f>
        <v>0</v>
      </c>
    </row>
    <row r="2729" spans="1:19" x14ac:dyDescent="0.35">
      <c r="A2729">
        <v>3998</v>
      </c>
      <c r="B2729">
        <v>2</v>
      </c>
      <c r="C2729">
        <v>14</v>
      </c>
      <c r="D2729" t="s">
        <v>39</v>
      </c>
      <c r="E2729" t="s">
        <v>40</v>
      </c>
      <c r="F2729" t="s">
        <v>41</v>
      </c>
      <c r="G2729" t="s">
        <v>42</v>
      </c>
      <c r="H2729" t="s">
        <v>43</v>
      </c>
      <c r="I2729" t="s">
        <v>44</v>
      </c>
      <c r="J2729" t="s">
        <v>41</v>
      </c>
      <c r="K2729" t="s">
        <v>39</v>
      </c>
      <c r="L2729" t="s">
        <v>7</v>
      </c>
      <c r="M2729" t="s">
        <v>6</v>
      </c>
      <c r="N2729">
        <v>2.9362972786200001</v>
      </c>
      <c r="O2729">
        <f>IF(AND(COUNTIF(L2729:M2729, "BASE"),COUNTIF(L2729:M2729, "TAXONOMIC")),1,0)</f>
        <v>0</v>
      </c>
      <c r="P2729">
        <f>IF(AND(COUNTIF(L2729:M2729, "BASE"),COUNTIF(L2729:M2729, "THEMATIC")),1,0)</f>
        <v>1</v>
      </c>
      <c r="Q2729" t="s">
        <v>353</v>
      </c>
      <c r="R2729">
        <f>IF(AND(COUNTIF(L2729:M2729, "THEMATIC"),COUNTIF(L2729:M2729, "TAXONOMIC")),1,0)</f>
        <v>0</v>
      </c>
      <c r="S2729">
        <f>IF(COUNTIF(L2729:M2729, "UNRELATED"),1,0)</f>
        <v>0</v>
      </c>
    </row>
    <row r="2730" spans="1:19" x14ac:dyDescent="0.35">
      <c r="A2730">
        <v>3998</v>
      </c>
      <c r="B2730">
        <v>2</v>
      </c>
      <c r="C2730">
        <v>15</v>
      </c>
      <c r="D2730" t="s">
        <v>91</v>
      </c>
      <c r="E2730" t="s">
        <v>92</v>
      </c>
      <c r="F2730" t="s">
        <v>93</v>
      </c>
      <c r="G2730" t="s">
        <v>94</v>
      </c>
      <c r="H2730" t="s">
        <v>95</v>
      </c>
      <c r="I2730" t="s">
        <v>96</v>
      </c>
      <c r="J2730" t="s">
        <v>91</v>
      </c>
      <c r="K2730" t="s">
        <v>92</v>
      </c>
      <c r="L2730" t="s">
        <v>6</v>
      </c>
      <c r="M2730" t="s">
        <v>14</v>
      </c>
      <c r="N2730">
        <v>7.2407359464600001</v>
      </c>
      <c r="O2730">
        <f>IF(AND(COUNTIF(L2730:M2730, "BASE"),COUNTIF(L2730:M2730, "TAXONOMIC")),1,0)</f>
        <v>1</v>
      </c>
      <c r="P2730">
        <f>IF(AND(COUNTIF(L2730:M2730, "BASE"),COUNTIF(L2730:M2730, "THEMATIC")),1,0)</f>
        <v>0</v>
      </c>
      <c r="Q2730" t="s">
        <v>354</v>
      </c>
      <c r="R2730">
        <f>IF(AND(COUNTIF(L2730:M2730, "THEMATIC"),COUNTIF(L2730:M2730, "TAXONOMIC")),1,0)</f>
        <v>0</v>
      </c>
      <c r="S2730">
        <f>IF(COUNTIF(L2730:M2730, "UNRELATED"),1,0)</f>
        <v>0</v>
      </c>
    </row>
    <row r="2731" spans="1:19" x14ac:dyDescent="0.35">
      <c r="A2731">
        <v>3998</v>
      </c>
      <c r="B2731">
        <v>2</v>
      </c>
      <c r="C2731">
        <v>16</v>
      </c>
      <c r="D2731" t="s">
        <v>279</v>
      </c>
      <c r="E2731" t="s">
        <v>280</v>
      </c>
      <c r="F2731" t="s">
        <v>281</v>
      </c>
      <c r="G2731" t="s">
        <v>282</v>
      </c>
      <c r="H2731" t="s">
        <v>283</v>
      </c>
      <c r="I2731" t="s">
        <v>284</v>
      </c>
      <c r="J2731" t="s">
        <v>279</v>
      </c>
      <c r="K2731" t="s">
        <v>280</v>
      </c>
      <c r="L2731" t="s">
        <v>6</v>
      </c>
      <c r="M2731" t="s">
        <v>14</v>
      </c>
      <c r="N2731">
        <v>3.96327816229</v>
      </c>
      <c r="O2731">
        <f>IF(AND(COUNTIF(L2731:M2731, "BASE"),COUNTIF(L2731:M2731, "TAXONOMIC")),1,0)</f>
        <v>1</v>
      </c>
      <c r="P2731">
        <f>IF(AND(COUNTIF(L2731:M2731, "BASE"),COUNTIF(L2731:M2731, "THEMATIC")),1,0)</f>
        <v>0</v>
      </c>
      <c r="Q2731" t="s">
        <v>354</v>
      </c>
      <c r="R2731">
        <f>IF(AND(COUNTIF(L2731:M2731, "THEMATIC"),COUNTIF(L2731:M2731, "TAXONOMIC")),1,0)</f>
        <v>0</v>
      </c>
      <c r="S2731">
        <f>IF(COUNTIF(L2731:M2731, "UNRELATED"),1,0)</f>
        <v>0</v>
      </c>
    </row>
    <row r="2732" spans="1:19" x14ac:dyDescent="0.35">
      <c r="A2732">
        <v>3998</v>
      </c>
      <c r="B2732">
        <v>2</v>
      </c>
      <c r="C2732">
        <v>17</v>
      </c>
      <c r="D2732" t="s">
        <v>132</v>
      </c>
      <c r="E2732" t="s">
        <v>244</v>
      </c>
      <c r="F2732" t="s">
        <v>245</v>
      </c>
      <c r="G2732" t="s">
        <v>246</v>
      </c>
      <c r="H2732" t="s">
        <v>247</v>
      </c>
      <c r="I2732" t="s">
        <v>248</v>
      </c>
      <c r="J2732" t="s">
        <v>132</v>
      </c>
      <c r="K2732" t="s">
        <v>245</v>
      </c>
      <c r="L2732" t="s">
        <v>6</v>
      </c>
      <c r="M2732" t="s">
        <v>7</v>
      </c>
      <c r="N2732">
        <v>2.2528062809699998</v>
      </c>
      <c r="O2732">
        <f>IF(AND(COUNTIF(L2732:M2732, "BASE"),COUNTIF(L2732:M2732, "TAXONOMIC")),1,0)</f>
        <v>0</v>
      </c>
      <c r="P2732">
        <f>IF(AND(COUNTIF(L2732:M2732, "BASE"),COUNTIF(L2732:M2732, "THEMATIC")),1,0)</f>
        <v>1</v>
      </c>
      <c r="Q2732" t="s">
        <v>353</v>
      </c>
      <c r="R2732">
        <f>IF(AND(COUNTIF(L2732:M2732, "THEMATIC"),COUNTIF(L2732:M2732, "TAXONOMIC")),1,0)</f>
        <v>0</v>
      </c>
      <c r="S2732">
        <f>IF(COUNTIF(L2732:M2732, "UNRELATED"),1,0)</f>
        <v>0</v>
      </c>
    </row>
    <row r="2733" spans="1:19" x14ac:dyDescent="0.35">
      <c r="A2733">
        <v>3998</v>
      </c>
      <c r="B2733">
        <v>2</v>
      </c>
      <c r="C2733">
        <v>18</v>
      </c>
      <c r="D2733" t="s">
        <v>69</v>
      </c>
      <c r="E2733" t="s">
        <v>70</v>
      </c>
      <c r="F2733" t="s">
        <v>71</v>
      </c>
      <c r="G2733" t="s">
        <v>38</v>
      </c>
      <c r="H2733" t="s">
        <v>72</v>
      </c>
      <c r="I2733" t="s">
        <v>73</v>
      </c>
      <c r="J2733" t="s">
        <v>70</v>
      </c>
      <c r="K2733" t="s">
        <v>69</v>
      </c>
      <c r="L2733" t="s">
        <v>14</v>
      </c>
      <c r="M2733" t="s">
        <v>6</v>
      </c>
      <c r="N2733">
        <v>3.53245009342</v>
      </c>
      <c r="O2733">
        <f>IF(AND(COUNTIF(L2733:M2733, "BASE"),COUNTIF(L2733:M2733, "TAXONOMIC")),1,0)</f>
        <v>1</v>
      </c>
      <c r="P2733">
        <f>IF(AND(COUNTIF(L2733:M2733, "BASE"),COUNTIF(L2733:M2733, "THEMATIC")),1,0)</f>
        <v>0</v>
      </c>
      <c r="Q2733" t="s">
        <v>354</v>
      </c>
      <c r="R2733">
        <f>IF(AND(COUNTIF(L2733:M2733, "THEMATIC"),COUNTIF(L2733:M2733, "TAXONOMIC")),1,0)</f>
        <v>0</v>
      </c>
      <c r="S2733">
        <f>IF(COUNTIF(L2733:M2733, "UNRELATED"),1,0)</f>
        <v>0</v>
      </c>
    </row>
    <row r="2734" spans="1:19" x14ac:dyDescent="0.35">
      <c r="A2734">
        <v>3998</v>
      </c>
      <c r="B2734">
        <v>2</v>
      </c>
      <c r="C2734">
        <v>19</v>
      </c>
      <c r="D2734" t="s">
        <v>220</v>
      </c>
      <c r="E2734" t="s">
        <v>221</v>
      </c>
      <c r="F2734" t="s">
        <v>222</v>
      </c>
      <c r="G2734" t="s">
        <v>223</v>
      </c>
      <c r="H2734" t="s">
        <v>224</v>
      </c>
      <c r="I2734" t="s">
        <v>225</v>
      </c>
      <c r="J2734" t="s">
        <v>220</v>
      </c>
      <c r="K2734" t="s">
        <v>222</v>
      </c>
      <c r="L2734" t="s">
        <v>6</v>
      </c>
      <c r="M2734" t="s">
        <v>7</v>
      </c>
      <c r="N2734">
        <v>3.1941731725800002</v>
      </c>
      <c r="O2734">
        <f>IF(AND(COUNTIF(L2734:M2734, "BASE"),COUNTIF(L2734:M2734, "TAXONOMIC")),1,0)</f>
        <v>0</v>
      </c>
      <c r="P2734">
        <f>IF(AND(COUNTIF(L2734:M2734, "BASE"),COUNTIF(L2734:M2734, "THEMATIC")),1,0)</f>
        <v>1</v>
      </c>
      <c r="Q2734" t="s">
        <v>353</v>
      </c>
      <c r="R2734">
        <f>IF(AND(COUNTIF(L2734:M2734, "THEMATIC"),COUNTIF(L2734:M2734, "TAXONOMIC")),1,0)</f>
        <v>0</v>
      </c>
      <c r="S2734">
        <f>IF(COUNTIF(L2734:M2734, "UNRELATED"),1,0)</f>
        <v>0</v>
      </c>
    </row>
    <row r="2735" spans="1:19" x14ac:dyDescent="0.35">
      <c r="A2735">
        <v>3998</v>
      </c>
      <c r="B2735">
        <v>2</v>
      </c>
      <c r="C2735">
        <v>20</v>
      </c>
      <c r="D2735" t="s">
        <v>57</v>
      </c>
      <c r="E2735" t="s">
        <v>58</v>
      </c>
      <c r="F2735" t="s">
        <v>59</v>
      </c>
      <c r="G2735" t="s">
        <v>60</v>
      </c>
      <c r="H2735" t="s">
        <v>61</v>
      </c>
      <c r="I2735" t="s">
        <v>62</v>
      </c>
      <c r="J2735" t="s">
        <v>58</v>
      </c>
      <c r="K2735" t="s">
        <v>57</v>
      </c>
      <c r="L2735" t="s">
        <v>14</v>
      </c>
      <c r="M2735" t="s">
        <v>6</v>
      </c>
      <c r="N2735">
        <v>3.6798916487</v>
      </c>
      <c r="O2735">
        <f>IF(AND(COUNTIF(L2735:M2735, "BASE"),COUNTIF(L2735:M2735, "TAXONOMIC")),1,0)</f>
        <v>1</v>
      </c>
      <c r="P2735">
        <f>IF(AND(COUNTIF(L2735:M2735, "BASE"),COUNTIF(L2735:M2735, "THEMATIC")),1,0)</f>
        <v>0</v>
      </c>
      <c r="Q2735" t="s">
        <v>354</v>
      </c>
      <c r="R2735">
        <f>IF(AND(COUNTIF(L2735:M2735, "THEMATIC"),COUNTIF(L2735:M2735, "TAXONOMIC")),1,0)</f>
        <v>0</v>
      </c>
      <c r="S2735">
        <f>IF(COUNTIF(L2735:M2735, "UNRELATED"),1,0)</f>
        <v>0</v>
      </c>
    </row>
    <row r="2736" spans="1:19" x14ac:dyDescent="0.35">
      <c r="A2736">
        <v>3998</v>
      </c>
      <c r="B2736">
        <v>2</v>
      </c>
      <c r="C2736">
        <v>21</v>
      </c>
      <c r="D2736" t="s">
        <v>51</v>
      </c>
      <c r="E2736" t="s">
        <v>52</v>
      </c>
      <c r="F2736" t="s">
        <v>53</v>
      </c>
      <c r="G2736" t="s">
        <v>54</v>
      </c>
      <c r="H2736" t="s">
        <v>55</v>
      </c>
      <c r="I2736" t="s">
        <v>56</v>
      </c>
      <c r="J2736" t="s">
        <v>51</v>
      </c>
      <c r="K2736" t="s">
        <v>52</v>
      </c>
      <c r="L2736" t="s">
        <v>6</v>
      </c>
      <c r="M2736" t="s">
        <v>14</v>
      </c>
      <c r="N2736">
        <v>7.1251925977399999</v>
      </c>
      <c r="O2736">
        <f>IF(AND(COUNTIF(L2736:M2736, "BASE"),COUNTIF(L2736:M2736, "TAXONOMIC")),1,0)</f>
        <v>1</v>
      </c>
      <c r="P2736">
        <f>IF(AND(COUNTIF(L2736:M2736, "BASE"),COUNTIF(L2736:M2736, "THEMATIC")),1,0)</f>
        <v>0</v>
      </c>
      <c r="Q2736" t="s">
        <v>354</v>
      </c>
      <c r="R2736">
        <f>IF(AND(COUNTIF(L2736:M2736, "THEMATIC"),COUNTIF(L2736:M2736, "TAXONOMIC")),1,0)</f>
        <v>0</v>
      </c>
      <c r="S2736">
        <f>IF(COUNTIF(L2736:M2736, "UNRELATED"),1,0)</f>
        <v>0</v>
      </c>
    </row>
    <row r="2737" spans="1:19" x14ac:dyDescent="0.35">
      <c r="A2737">
        <v>3998</v>
      </c>
      <c r="B2737">
        <v>2</v>
      </c>
      <c r="C2737">
        <v>22</v>
      </c>
      <c r="D2737" t="s">
        <v>142</v>
      </c>
      <c r="E2737" t="s">
        <v>45</v>
      </c>
      <c r="F2737" t="s">
        <v>143</v>
      </c>
      <c r="G2737" t="s">
        <v>144</v>
      </c>
      <c r="H2737" t="s">
        <v>51</v>
      </c>
      <c r="I2737" t="s">
        <v>145</v>
      </c>
      <c r="J2737" t="s">
        <v>45</v>
      </c>
      <c r="K2737" t="s">
        <v>142</v>
      </c>
      <c r="L2737" t="s">
        <v>14</v>
      </c>
      <c r="M2737" t="s">
        <v>6</v>
      </c>
      <c r="N2737">
        <v>3.7686189848499998</v>
      </c>
      <c r="O2737">
        <f>IF(AND(COUNTIF(L2737:M2737, "BASE"),COUNTIF(L2737:M2737, "TAXONOMIC")),1,0)</f>
        <v>1</v>
      </c>
      <c r="P2737">
        <f>IF(AND(COUNTIF(L2737:M2737, "BASE"),COUNTIF(L2737:M2737, "THEMATIC")),1,0)</f>
        <v>0</v>
      </c>
      <c r="Q2737" t="s">
        <v>354</v>
      </c>
      <c r="R2737">
        <f>IF(AND(COUNTIF(L2737:M2737, "THEMATIC"),COUNTIF(L2737:M2737, "TAXONOMIC")),1,0)</f>
        <v>0</v>
      </c>
      <c r="S2737">
        <f>IF(COUNTIF(L2737:M2737, "UNRELATED"),1,0)</f>
        <v>0</v>
      </c>
    </row>
    <row r="2738" spans="1:19" x14ac:dyDescent="0.35">
      <c r="A2738">
        <v>3998</v>
      </c>
      <c r="B2738">
        <v>2</v>
      </c>
      <c r="C2738">
        <v>23</v>
      </c>
      <c r="D2738" t="s">
        <v>120</v>
      </c>
      <c r="E2738" t="s">
        <v>121</v>
      </c>
      <c r="F2738" t="s">
        <v>122</v>
      </c>
      <c r="G2738" t="s">
        <v>123</v>
      </c>
      <c r="H2738" t="s">
        <v>124</v>
      </c>
      <c r="I2738" t="s">
        <v>125</v>
      </c>
      <c r="J2738" t="s">
        <v>121</v>
      </c>
      <c r="K2738" t="s">
        <v>120</v>
      </c>
      <c r="L2738" t="s">
        <v>14</v>
      </c>
      <c r="M2738" t="s">
        <v>6</v>
      </c>
      <c r="N2738">
        <v>2.9364277184900001</v>
      </c>
      <c r="O2738">
        <f>IF(AND(COUNTIF(L2738:M2738, "BASE"),COUNTIF(L2738:M2738, "TAXONOMIC")),1,0)</f>
        <v>1</v>
      </c>
      <c r="P2738">
        <f>IF(AND(COUNTIF(L2738:M2738, "BASE"),COUNTIF(L2738:M2738, "THEMATIC")),1,0)</f>
        <v>0</v>
      </c>
      <c r="Q2738" t="s">
        <v>354</v>
      </c>
      <c r="R2738">
        <f>IF(AND(COUNTIF(L2738:M2738, "THEMATIC"),COUNTIF(L2738:M2738, "TAXONOMIC")),1,0)</f>
        <v>0</v>
      </c>
      <c r="S2738">
        <f>IF(COUNTIF(L2738:M2738, "UNRELATED"),1,0)</f>
        <v>0</v>
      </c>
    </row>
    <row r="2739" spans="1:19" x14ac:dyDescent="0.35">
      <c r="A2739">
        <v>3998</v>
      </c>
      <c r="B2739">
        <v>2</v>
      </c>
      <c r="C2739">
        <v>24</v>
      </c>
      <c r="D2739" t="s">
        <v>238</v>
      </c>
      <c r="E2739" t="s">
        <v>239</v>
      </c>
      <c r="F2739" t="s">
        <v>240</v>
      </c>
      <c r="G2739" t="s">
        <v>241</v>
      </c>
      <c r="H2739" t="s">
        <v>242</v>
      </c>
      <c r="I2739" t="s">
        <v>243</v>
      </c>
      <c r="J2739" t="s">
        <v>239</v>
      </c>
      <c r="K2739" t="s">
        <v>238</v>
      </c>
      <c r="L2739" t="s">
        <v>14</v>
      </c>
      <c r="M2739" t="s">
        <v>6</v>
      </c>
      <c r="N2739">
        <v>4.5672077166399996</v>
      </c>
      <c r="O2739">
        <f>IF(AND(COUNTIF(L2739:M2739, "BASE"),COUNTIF(L2739:M2739, "TAXONOMIC")),1,0)</f>
        <v>1</v>
      </c>
      <c r="P2739">
        <f>IF(AND(COUNTIF(L2739:M2739, "BASE"),COUNTIF(L2739:M2739, "THEMATIC")),1,0)</f>
        <v>0</v>
      </c>
      <c r="Q2739" t="s">
        <v>354</v>
      </c>
      <c r="R2739">
        <f>IF(AND(COUNTIF(L2739:M2739, "THEMATIC"),COUNTIF(L2739:M2739, "TAXONOMIC")),1,0)</f>
        <v>0</v>
      </c>
      <c r="S2739">
        <f>IF(COUNTIF(L2739:M2739, "UNRELATED"),1,0)</f>
        <v>0</v>
      </c>
    </row>
    <row r="2740" spans="1:19" x14ac:dyDescent="0.35">
      <c r="A2740">
        <v>3998</v>
      </c>
      <c r="B2740">
        <v>2</v>
      </c>
      <c r="C2740">
        <v>25</v>
      </c>
      <c r="D2740" t="s">
        <v>260</v>
      </c>
      <c r="E2740" t="s">
        <v>261</v>
      </c>
      <c r="F2740" t="s">
        <v>145</v>
      </c>
      <c r="G2740" t="s">
        <v>262</v>
      </c>
      <c r="H2740" t="s">
        <v>263</v>
      </c>
      <c r="I2740" t="s">
        <v>264</v>
      </c>
      <c r="J2740" t="s">
        <v>260</v>
      </c>
      <c r="K2740" t="s">
        <v>261</v>
      </c>
      <c r="L2740" t="s">
        <v>6</v>
      </c>
      <c r="M2740" t="s">
        <v>14</v>
      </c>
      <c r="N2740">
        <v>5.82241687388</v>
      </c>
      <c r="O2740">
        <f>IF(AND(COUNTIF(L2740:M2740, "BASE"),COUNTIF(L2740:M2740, "TAXONOMIC")),1,0)</f>
        <v>1</v>
      </c>
      <c r="P2740">
        <f>IF(AND(COUNTIF(L2740:M2740, "BASE"),COUNTIF(L2740:M2740, "THEMATIC")),1,0)</f>
        <v>0</v>
      </c>
      <c r="Q2740" t="s">
        <v>354</v>
      </c>
      <c r="R2740">
        <f>IF(AND(COUNTIF(L2740:M2740, "THEMATIC"),COUNTIF(L2740:M2740, "TAXONOMIC")),1,0)</f>
        <v>0</v>
      </c>
      <c r="S2740">
        <f>IF(COUNTIF(L2740:M2740, "UNRELATED"),1,0)</f>
        <v>0</v>
      </c>
    </row>
    <row r="2741" spans="1:19" x14ac:dyDescent="0.35">
      <c r="A2741">
        <v>3998</v>
      </c>
      <c r="B2741">
        <v>2</v>
      </c>
      <c r="C2741">
        <v>26</v>
      </c>
      <c r="D2741" t="s">
        <v>27</v>
      </c>
      <c r="E2741" t="s">
        <v>28</v>
      </c>
      <c r="F2741" t="s">
        <v>29</v>
      </c>
      <c r="G2741" t="s">
        <v>30</v>
      </c>
      <c r="H2741" t="s">
        <v>31</v>
      </c>
      <c r="I2741" t="s">
        <v>32</v>
      </c>
      <c r="J2741" t="s">
        <v>29</v>
      </c>
      <c r="K2741" t="s">
        <v>27</v>
      </c>
      <c r="L2741" t="s">
        <v>7</v>
      </c>
      <c r="M2741" t="s">
        <v>6</v>
      </c>
      <c r="N2741">
        <v>18.380109754599999</v>
      </c>
      <c r="O2741">
        <f>IF(AND(COUNTIF(L2741:M2741, "BASE"),COUNTIF(L2741:M2741, "TAXONOMIC")),1,0)</f>
        <v>0</v>
      </c>
      <c r="P2741">
        <f>IF(AND(COUNTIF(L2741:M2741, "BASE"),COUNTIF(L2741:M2741, "THEMATIC")),1,0)</f>
        <v>1</v>
      </c>
      <c r="Q2741" t="s">
        <v>353</v>
      </c>
      <c r="R2741">
        <f>IF(AND(COUNTIF(L2741:M2741, "THEMATIC"),COUNTIF(L2741:M2741, "TAXONOMIC")),1,0)</f>
        <v>0</v>
      </c>
      <c r="S2741">
        <f>IF(COUNTIF(L2741:M2741, "UNRELATED"),1,0)</f>
        <v>0</v>
      </c>
    </row>
    <row r="2742" spans="1:19" x14ac:dyDescent="0.35">
      <c r="A2742">
        <v>3998</v>
      </c>
      <c r="B2742">
        <v>2</v>
      </c>
      <c r="C2742">
        <v>27</v>
      </c>
      <c r="D2742" t="s">
        <v>265</v>
      </c>
      <c r="E2742" t="s">
        <v>266</v>
      </c>
      <c r="F2742" t="s">
        <v>267</v>
      </c>
      <c r="G2742" t="s">
        <v>268</v>
      </c>
      <c r="H2742" t="s">
        <v>269</v>
      </c>
      <c r="I2742" t="s">
        <v>270</v>
      </c>
      <c r="J2742" t="s">
        <v>266</v>
      </c>
      <c r="K2742" t="s">
        <v>265</v>
      </c>
      <c r="L2742" t="s">
        <v>14</v>
      </c>
      <c r="M2742" t="s">
        <v>6</v>
      </c>
      <c r="N2742">
        <v>3.6917206356299999</v>
      </c>
      <c r="O2742">
        <f>IF(AND(COUNTIF(L2742:M2742, "BASE"),COUNTIF(L2742:M2742, "TAXONOMIC")),1,0)</f>
        <v>1</v>
      </c>
      <c r="P2742">
        <f>IF(AND(COUNTIF(L2742:M2742, "BASE"),COUNTIF(L2742:M2742, "THEMATIC")),1,0)</f>
        <v>0</v>
      </c>
      <c r="Q2742" t="s">
        <v>354</v>
      </c>
      <c r="R2742">
        <f>IF(AND(COUNTIF(L2742:M2742, "THEMATIC"),COUNTIF(L2742:M2742, "TAXONOMIC")),1,0)</f>
        <v>0</v>
      </c>
      <c r="S2742">
        <f>IF(COUNTIF(L2742:M2742, "UNRELATED"),1,0)</f>
        <v>0</v>
      </c>
    </row>
    <row r="2743" spans="1:19" x14ac:dyDescent="0.35">
      <c r="A2743">
        <v>3998</v>
      </c>
      <c r="B2743">
        <v>2</v>
      </c>
      <c r="C2743">
        <v>28</v>
      </c>
      <c r="D2743" t="s">
        <v>131</v>
      </c>
      <c r="E2743" t="s">
        <v>132</v>
      </c>
      <c r="F2743" t="s">
        <v>133</v>
      </c>
      <c r="G2743" t="s">
        <v>134</v>
      </c>
      <c r="H2743" t="s">
        <v>135</v>
      </c>
      <c r="I2743" t="s">
        <v>136</v>
      </c>
      <c r="J2743" t="s">
        <v>133</v>
      </c>
      <c r="K2743" t="s">
        <v>131</v>
      </c>
      <c r="L2743" t="s">
        <v>7</v>
      </c>
      <c r="M2743" t="s">
        <v>6</v>
      </c>
      <c r="N2743">
        <v>3.42933794064</v>
      </c>
      <c r="O2743">
        <f>IF(AND(COUNTIF(L2743:M2743, "BASE"),COUNTIF(L2743:M2743, "TAXONOMIC")),1,0)</f>
        <v>0</v>
      </c>
      <c r="P2743">
        <f>IF(AND(COUNTIF(L2743:M2743, "BASE"),COUNTIF(L2743:M2743, "THEMATIC")),1,0)</f>
        <v>1</v>
      </c>
      <c r="Q2743" t="s">
        <v>353</v>
      </c>
      <c r="R2743">
        <f>IF(AND(COUNTIF(L2743:M2743, "THEMATIC"),COUNTIF(L2743:M2743, "TAXONOMIC")),1,0)</f>
        <v>0</v>
      </c>
      <c r="S2743">
        <f>IF(COUNTIF(L2743:M2743, "UNRELATED"),1,0)</f>
        <v>0</v>
      </c>
    </row>
    <row r="2744" spans="1:19" x14ac:dyDescent="0.35">
      <c r="A2744">
        <v>3998</v>
      </c>
      <c r="B2744">
        <v>2</v>
      </c>
      <c r="C2744">
        <v>29</v>
      </c>
      <c r="D2744" t="s">
        <v>45</v>
      </c>
      <c r="E2744" t="s">
        <v>46</v>
      </c>
      <c r="F2744" t="s">
        <v>47</v>
      </c>
      <c r="G2744" t="s">
        <v>48</v>
      </c>
      <c r="H2744" t="s">
        <v>49</v>
      </c>
      <c r="I2744" t="s">
        <v>50</v>
      </c>
      <c r="J2744" t="s">
        <v>45</v>
      </c>
      <c r="K2744" t="s">
        <v>46</v>
      </c>
      <c r="L2744" t="s">
        <v>6</v>
      </c>
      <c r="M2744" t="s">
        <v>14</v>
      </c>
      <c r="N2744">
        <v>5.8248429256499996</v>
      </c>
      <c r="O2744">
        <f>IF(AND(COUNTIF(L2744:M2744, "BASE"),COUNTIF(L2744:M2744, "TAXONOMIC")),1,0)</f>
        <v>1</v>
      </c>
      <c r="P2744">
        <f>IF(AND(COUNTIF(L2744:M2744, "BASE"),COUNTIF(L2744:M2744, "THEMATIC")),1,0)</f>
        <v>0</v>
      </c>
      <c r="Q2744" t="s">
        <v>354</v>
      </c>
      <c r="R2744">
        <f>IF(AND(COUNTIF(L2744:M2744, "THEMATIC"),COUNTIF(L2744:M2744, "TAXONOMIC")),1,0)</f>
        <v>0</v>
      </c>
      <c r="S2744">
        <f>IF(COUNTIF(L2744:M2744, "UNRELATED"),1,0)</f>
        <v>0</v>
      </c>
    </row>
    <row r="2745" spans="1:19" x14ac:dyDescent="0.35">
      <c r="A2745">
        <v>3998</v>
      </c>
      <c r="B2745">
        <v>2</v>
      </c>
      <c r="C2745">
        <v>30</v>
      </c>
      <c r="D2745" t="s">
        <v>249</v>
      </c>
      <c r="E2745" t="s">
        <v>250</v>
      </c>
      <c r="F2745" t="s">
        <v>251</v>
      </c>
      <c r="G2745" t="s">
        <v>252</v>
      </c>
      <c r="H2745" t="s">
        <v>253</v>
      </c>
      <c r="I2745" t="s">
        <v>254</v>
      </c>
      <c r="J2745" t="s">
        <v>250</v>
      </c>
      <c r="K2745" t="s">
        <v>249</v>
      </c>
      <c r="L2745" t="s">
        <v>14</v>
      </c>
      <c r="M2745" t="s">
        <v>6</v>
      </c>
      <c r="N2745">
        <v>4.6049820128799999</v>
      </c>
      <c r="O2745">
        <f>IF(AND(COUNTIF(L2745:M2745, "BASE"),COUNTIF(L2745:M2745, "TAXONOMIC")),1,0)</f>
        <v>1</v>
      </c>
      <c r="P2745">
        <f>IF(AND(COUNTIF(L2745:M2745, "BASE"),COUNTIF(L2745:M2745, "THEMATIC")),1,0)</f>
        <v>0</v>
      </c>
      <c r="Q2745" t="s">
        <v>354</v>
      </c>
      <c r="R2745">
        <f>IF(AND(COUNTIF(L2745:M2745, "THEMATIC"),COUNTIF(L2745:M2745, "TAXONOMIC")),1,0)</f>
        <v>0</v>
      </c>
      <c r="S2745">
        <f>IF(COUNTIF(L2745:M2745, "UNRELATED"),1,0)</f>
        <v>0</v>
      </c>
    </row>
    <row r="2746" spans="1:19" x14ac:dyDescent="0.35">
      <c r="A2746">
        <v>3998</v>
      </c>
      <c r="B2746">
        <v>2</v>
      </c>
      <c r="C2746">
        <v>31</v>
      </c>
      <c r="D2746" t="s">
        <v>8</v>
      </c>
      <c r="E2746" t="s">
        <v>9</v>
      </c>
      <c r="F2746" t="s">
        <v>10</v>
      </c>
      <c r="G2746" t="s">
        <v>11</v>
      </c>
      <c r="H2746" t="s">
        <v>12</v>
      </c>
      <c r="I2746" t="s">
        <v>13</v>
      </c>
      <c r="J2746" t="s">
        <v>9</v>
      </c>
      <c r="K2746" t="s">
        <v>8</v>
      </c>
      <c r="L2746" t="s">
        <v>14</v>
      </c>
      <c r="M2746" t="s">
        <v>6</v>
      </c>
      <c r="N2746">
        <v>6.9735008175499997</v>
      </c>
      <c r="O2746">
        <f>IF(AND(COUNTIF(L2746:M2746, "BASE"),COUNTIF(L2746:M2746, "TAXONOMIC")),1,0)</f>
        <v>1</v>
      </c>
      <c r="P2746">
        <f>IF(AND(COUNTIF(L2746:M2746, "BASE"),COUNTIF(L2746:M2746, "THEMATIC")),1,0)</f>
        <v>0</v>
      </c>
      <c r="Q2746" t="s">
        <v>354</v>
      </c>
      <c r="R2746">
        <f>IF(AND(COUNTIF(L2746:M2746, "THEMATIC"),COUNTIF(L2746:M2746, "TAXONOMIC")),1,0)</f>
        <v>0</v>
      </c>
      <c r="S2746">
        <f>IF(COUNTIF(L2746:M2746, "UNRELATED"),1,0)</f>
        <v>0</v>
      </c>
    </row>
    <row r="2747" spans="1:19" x14ac:dyDescent="0.35">
      <c r="A2747">
        <v>3998</v>
      </c>
      <c r="B2747">
        <v>2</v>
      </c>
      <c r="C2747">
        <v>32</v>
      </c>
      <c r="D2747" t="s">
        <v>351</v>
      </c>
      <c r="E2747" t="s">
        <v>304</v>
      </c>
      <c r="F2747" t="s">
        <v>81</v>
      </c>
      <c r="G2747" t="s">
        <v>249</v>
      </c>
      <c r="H2747" t="s">
        <v>305</v>
      </c>
      <c r="I2747" t="s">
        <v>306</v>
      </c>
      <c r="J2747" t="s">
        <v>304</v>
      </c>
      <c r="K2747" t="s">
        <v>175</v>
      </c>
      <c r="L2747" t="s">
        <v>14</v>
      </c>
      <c r="M2747" t="s">
        <v>6</v>
      </c>
      <c r="N2747">
        <v>2.6962264438600001</v>
      </c>
      <c r="O2747">
        <f>IF(AND(COUNTIF(L2747:M2747, "BASE"),COUNTIF(L2747:M2747, "TAXONOMIC")),1,0)</f>
        <v>1</v>
      </c>
      <c r="P2747">
        <f>IF(AND(COUNTIF(L2747:M2747, "BASE"),COUNTIF(L2747:M2747, "THEMATIC")),1,0)</f>
        <v>0</v>
      </c>
      <c r="Q2747" t="s">
        <v>354</v>
      </c>
      <c r="R2747">
        <f>IF(AND(COUNTIF(L2747:M2747, "THEMATIC"),COUNTIF(L2747:M2747, "TAXONOMIC")),1,0)</f>
        <v>0</v>
      </c>
      <c r="S2747">
        <f>IF(COUNTIF(L2747:M2747, "UNRELATED"),1,0)</f>
        <v>0</v>
      </c>
    </row>
    <row r="2748" spans="1:19" x14ac:dyDescent="0.35">
      <c r="A2748">
        <v>3998</v>
      </c>
      <c r="B2748">
        <v>2</v>
      </c>
      <c r="C2748">
        <v>33</v>
      </c>
      <c r="D2748" t="s">
        <v>307</v>
      </c>
      <c r="E2748" t="s">
        <v>308</v>
      </c>
      <c r="F2748" t="s">
        <v>309</v>
      </c>
      <c r="G2748" t="s">
        <v>310</v>
      </c>
      <c r="H2748" t="s">
        <v>311</v>
      </c>
      <c r="I2748" t="s">
        <v>312</v>
      </c>
      <c r="J2748" t="s">
        <v>307</v>
      </c>
      <c r="K2748" t="s">
        <v>308</v>
      </c>
      <c r="L2748" t="s">
        <v>6</v>
      </c>
      <c r="M2748" t="s">
        <v>14</v>
      </c>
      <c r="N2748">
        <v>6.0197295455699997</v>
      </c>
      <c r="O2748">
        <f>IF(AND(COUNTIF(L2748:M2748, "BASE"),COUNTIF(L2748:M2748, "TAXONOMIC")),1,0)</f>
        <v>1</v>
      </c>
      <c r="P2748">
        <f>IF(AND(COUNTIF(L2748:M2748, "BASE"),COUNTIF(L2748:M2748, "THEMATIC")),1,0)</f>
        <v>0</v>
      </c>
      <c r="Q2748" t="s">
        <v>354</v>
      </c>
      <c r="R2748">
        <f>IF(AND(COUNTIF(L2748:M2748, "THEMATIC"),COUNTIF(L2748:M2748, "TAXONOMIC")),1,0)</f>
        <v>0</v>
      </c>
      <c r="S2748">
        <f>IF(COUNTIF(L2748:M2748, "UNRELATED"),1,0)</f>
        <v>0</v>
      </c>
    </row>
    <row r="2749" spans="1:19" x14ac:dyDescent="0.35">
      <c r="A2749">
        <v>3998</v>
      </c>
      <c r="B2749">
        <v>2</v>
      </c>
      <c r="C2749">
        <v>34</v>
      </c>
      <c r="D2749" t="s">
        <v>175</v>
      </c>
      <c r="E2749" t="s">
        <v>176</v>
      </c>
      <c r="F2749" t="s">
        <v>177</v>
      </c>
      <c r="G2749" t="s">
        <v>178</v>
      </c>
      <c r="H2749" t="s">
        <v>179</v>
      </c>
      <c r="I2749" t="s">
        <v>180</v>
      </c>
      <c r="J2749" t="s">
        <v>175</v>
      </c>
      <c r="K2749" t="s">
        <v>176</v>
      </c>
      <c r="L2749" t="s">
        <v>6</v>
      </c>
      <c r="M2749" t="s">
        <v>14</v>
      </c>
      <c r="N2749">
        <v>5.9529902874499996</v>
      </c>
      <c r="O2749">
        <f>IF(AND(COUNTIF(L2749:M2749, "BASE"),COUNTIF(L2749:M2749, "TAXONOMIC")),1,0)</f>
        <v>1</v>
      </c>
      <c r="P2749">
        <f>IF(AND(COUNTIF(L2749:M2749, "BASE"),COUNTIF(L2749:M2749, "THEMATIC")),1,0)</f>
        <v>0</v>
      </c>
      <c r="Q2749" t="s">
        <v>354</v>
      </c>
      <c r="R2749">
        <f>IF(AND(COUNTIF(L2749:M2749, "THEMATIC"),COUNTIF(L2749:M2749, "TAXONOMIC")),1,0)</f>
        <v>0</v>
      </c>
      <c r="S2749">
        <f>IF(COUNTIF(L2749:M2749, "UNRELATED"),1,0)</f>
        <v>0</v>
      </c>
    </row>
    <row r="2750" spans="1:19" x14ac:dyDescent="0.35">
      <c r="A2750">
        <v>3998</v>
      </c>
      <c r="B2750">
        <v>2</v>
      </c>
      <c r="C2750">
        <v>35</v>
      </c>
      <c r="D2750" t="s">
        <v>181</v>
      </c>
      <c r="E2750" t="s">
        <v>182</v>
      </c>
      <c r="F2750" t="s">
        <v>183</v>
      </c>
      <c r="G2750" t="s">
        <v>184</v>
      </c>
      <c r="H2750" t="s">
        <v>185</v>
      </c>
      <c r="I2750" t="s">
        <v>186</v>
      </c>
      <c r="J2750" t="s">
        <v>181</v>
      </c>
      <c r="K2750" t="s">
        <v>182</v>
      </c>
      <c r="L2750" t="s">
        <v>6</v>
      </c>
      <c r="M2750" t="s">
        <v>14</v>
      </c>
      <c r="N2750">
        <v>4.5781623588400002</v>
      </c>
      <c r="O2750">
        <f>IF(AND(COUNTIF(L2750:M2750, "BASE"),COUNTIF(L2750:M2750, "TAXONOMIC")),1,0)</f>
        <v>1</v>
      </c>
      <c r="P2750">
        <f>IF(AND(COUNTIF(L2750:M2750, "BASE"),COUNTIF(L2750:M2750, "THEMATIC")),1,0)</f>
        <v>0</v>
      </c>
      <c r="Q2750" t="s">
        <v>354</v>
      </c>
      <c r="R2750">
        <f>IF(AND(COUNTIF(L2750:M2750, "THEMATIC"),COUNTIF(L2750:M2750, "TAXONOMIC")),1,0)</f>
        <v>0</v>
      </c>
      <c r="S2750">
        <f>IF(COUNTIF(L2750:M2750, "UNRELATED"),1,0)</f>
        <v>0</v>
      </c>
    </row>
    <row r="2751" spans="1:19" x14ac:dyDescent="0.35">
      <c r="A2751">
        <v>3998</v>
      </c>
      <c r="B2751">
        <v>2</v>
      </c>
      <c r="C2751">
        <v>36</v>
      </c>
      <c r="D2751" t="s">
        <v>4</v>
      </c>
      <c r="E2751" t="s">
        <v>236</v>
      </c>
      <c r="F2751" t="s">
        <v>290</v>
      </c>
      <c r="G2751" t="s">
        <v>291</v>
      </c>
      <c r="H2751" t="s">
        <v>292</v>
      </c>
      <c r="I2751" t="s">
        <v>146</v>
      </c>
      <c r="J2751" t="s">
        <v>290</v>
      </c>
      <c r="K2751" t="s">
        <v>4</v>
      </c>
      <c r="L2751" t="s">
        <v>7</v>
      </c>
      <c r="M2751" t="s">
        <v>6</v>
      </c>
      <c r="N2751">
        <v>3.46941811172</v>
      </c>
      <c r="O2751">
        <f>IF(AND(COUNTIF(L2751:M2751, "BASE"),COUNTIF(L2751:M2751, "TAXONOMIC")),1,0)</f>
        <v>0</v>
      </c>
      <c r="P2751">
        <f>IF(AND(COUNTIF(L2751:M2751, "BASE"),COUNTIF(L2751:M2751, "THEMATIC")),1,0)</f>
        <v>1</v>
      </c>
      <c r="Q2751" t="s">
        <v>353</v>
      </c>
      <c r="R2751">
        <f>IF(AND(COUNTIF(L2751:M2751, "THEMATIC"),COUNTIF(L2751:M2751, "TAXONOMIC")),1,0)</f>
        <v>0</v>
      </c>
      <c r="S2751">
        <f>IF(COUNTIF(L2751:M2751, "UNRELATED"),1,0)</f>
        <v>0</v>
      </c>
    </row>
    <row r="2752" spans="1:19" x14ac:dyDescent="0.35">
      <c r="A2752">
        <v>3998</v>
      </c>
      <c r="B2752">
        <v>2</v>
      </c>
      <c r="C2752">
        <v>37</v>
      </c>
      <c r="D2752" t="s">
        <v>79</v>
      </c>
      <c r="E2752" t="s">
        <v>80</v>
      </c>
      <c r="F2752" t="s">
        <v>81</v>
      </c>
      <c r="G2752" t="s">
        <v>82</v>
      </c>
      <c r="H2752" t="s">
        <v>83</v>
      </c>
      <c r="I2752" t="s">
        <v>84</v>
      </c>
      <c r="J2752" t="s">
        <v>81</v>
      </c>
      <c r="K2752" t="s">
        <v>79</v>
      </c>
      <c r="L2752" t="s">
        <v>7</v>
      </c>
      <c r="M2752" t="s">
        <v>6</v>
      </c>
      <c r="N2752">
        <v>10.7470943995</v>
      </c>
      <c r="O2752">
        <f>IF(AND(COUNTIF(L2752:M2752, "BASE"),COUNTIF(L2752:M2752, "TAXONOMIC")),1,0)</f>
        <v>0</v>
      </c>
      <c r="P2752">
        <f>IF(AND(COUNTIF(L2752:M2752, "BASE"),COUNTIF(L2752:M2752, "THEMATIC")),1,0)</f>
        <v>1</v>
      </c>
      <c r="Q2752" t="s">
        <v>353</v>
      </c>
      <c r="R2752">
        <f>IF(AND(COUNTIF(L2752:M2752, "THEMATIC"),COUNTIF(L2752:M2752, "TAXONOMIC")),1,0)</f>
        <v>0</v>
      </c>
      <c r="S2752">
        <f>IF(COUNTIF(L2752:M2752, "UNRELATED"),1,0)</f>
        <v>0</v>
      </c>
    </row>
    <row r="2753" spans="1:19" x14ac:dyDescent="0.35">
      <c r="A2753">
        <v>3998</v>
      </c>
      <c r="B2753">
        <v>2</v>
      </c>
      <c r="C2753">
        <v>38</v>
      </c>
      <c r="D2753" t="s">
        <v>293</v>
      </c>
      <c r="E2753" t="s">
        <v>294</v>
      </c>
      <c r="F2753" t="s">
        <v>295</v>
      </c>
      <c r="G2753" t="s">
        <v>296</v>
      </c>
      <c r="H2753" t="s">
        <v>297</v>
      </c>
      <c r="I2753" t="s">
        <v>298</v>
      </c>
      <c r="J2753" t="s">
        <v>293</v>
      </c>
      <c r="K2753" t="s">
        <v>295</v>
      </c>
      <c r="L2753" t="s">
        <v>6</v>
      </c>
      <c r="M2753" t="s">
        <v>7</v>
      </c>
      <c r="N2753">
        <v>9.8598958596100008</v>
      </c>
      <c r="O2753">
        <f>IF(AND(COUNTIF(L2753:M2753, "BASE"),COUNTIF(L2753:M2753, "TAXONOMIC")),1,0)</f>
        <v>0</v>
      </c>
      <c r="P2753">
        <f>IF(AND(COUNTIF(L2753:M2753, "BASE"),COUNTIF(L2753:M2753, "THEMATIC")),1,0)</f>
        <v>1</v>
      </c>
      <c r="Q2753" t="s">
        <v>353</v>
      </c>
      <c r="R2753">
        <f>IF(AND(COUNTIF(L2753:M2753, "THEMATIC"),COUNTIF(L2753:M2753, "TAXONOMIC")),1,0)</f>
        <v>0</v>
      </c>
      <c r="S2753">
        <f>IF(COUNTIF(L2753:M2753, "UNRELATED"),1,0)</f>
        <v>0</v>
      </c>
    </row>
    <row r="2754" spans="1:19" x14ac:dyDescent="0.35">
      <c r="A2754">
        <v>3998</v>
      </c>
      <c r="B2754">
        <v>2</v>
      </c>
      <c r="C2754">
        <v>39</v>
      </c>
      <c r="D2754" t="s">
        <v>21</v>
      </c>
      <c r="E2754" t="s">
        <v>22</v>
      </c>
      <c r="F2754" t="s">
        <v>23</v>
      </c>
      <c r="G2754" t="s">
        <v>24</v>
      </c>
      <c r="H2754" t="s">
        <v>25</v>
      </c>
      <c r="I2754" t="s">
        <v>26</v>
      </c>
      <c r="J2754" t="s">
        <v>21</v>
      </c>
      <c r="K2754" t="s">
        <v>22</v>
      </c>
      <c r="L2754" t="s">
        <v>6</v>
      </c>
      <c r="M2754" t="s">
        <v>14</v>
      </c>
      <c r="N2754">
        <v>6.0008164087800004</v>
      </c>
      <c r="O2754">
        <f>IF(AND(COUNTIF(L2754:M2754, "BASE"),COUNTIF(L2754:M2754, "TAXONOMIC")),1,0)</f>
        <v>1</v>
      </c>
      <c r="P2754">
        <f>IF(AND(COUNTIF(L2754:M2754, "BASE"),COUNTIF(L2754:M2754, "THEMATIC")),1,0)</f>
        <v>0</v>
      </c>
      <c r="Q2754" t="s">
        <v>354</v>
      </c>
      <c r="R2754">
        <f>IF(AND(COUNTIF(L2754:M2754, "THEMATIC"),COUNTIF(L2754:M2754, "TAXONOMIC")),1,0)</f>
        <v>0</v>
      </c>
      <c r="S2754">
        <f>IF(COUNTIF(L2754:M2754, "UNRELATED"),1,0)</f>
        <v>0</v>
      </c>
    </row>
    <row r="2755" spans="1:19" x14ac:dyDescent="0.35">
      <c r="A2755">
        <v>3998</v>
      </c>
      <c r="B2755">
        <v>2</v>
      </c>
      <c r="C2755">
        <v>40</v>
      </c>
      <c r="D2755" t="s">
        <v>192</v>
      </c>
      <c r="E2755" t="s">
        <v>193</v>
      </c>
      <c r="F2755" t="s">
        <v>72</v>
      </c>
      <c r="G2755" t="s">
        <v>194</v>
      </c>
      <c r="H2755" t="s">
        <v>195</v>
      </c>
      <c r="I2755" t="s">
        <v>196</v>
      </c>
      <c r="J2755" t="s">
        <v>72</v>
      </c>
      <c r="K2755" t="s">
        <v>192</v>
      </c>
      <c r="L2755" t="s">
        <v>7</v>
      </c>
      <c r="M2755" t="s">
        <v>6</v>
      </c>
      <c r="N2755">
        <v>2.7346870398599998</v>
      </c>
      <c r="O2755">
        <f>IF(AND(COUNTIF(L2755:M2755, "BASE"),COUNTIF(L2755:M2755, "TAXONOMIC")),1,0)</f>
        <v>0</v>
      </c>
      <c r="P2755">
        <f>IF(AND(COUNTIF(L2755:M2755, "BASE"),COUNTIF(L2755:M2755, "THEMATIC")),1,0)</f>
        <v>1</v>
      </c>
      <c r="Q2755" t="s">
        <v>353</v>
      </c>
      <c r="R2755">
        <f>IF(AND(COUNTIF(L2755:M2755, "THEMATIC"),COUNTIF(L2755:M2755, "TAXONOMIC")),1,0)</f>
        <v>0</v>
      </c>
      <c r="S2755">
        <f>IF(COUNTIF(L2755:M2755, "UNRELATED"),1,0)</f>
        <v>0</v>
      </c>
    </row>
    <row r="2756" spans="1:19" x14ac:dyDescent="0.35">
      <c r="A2756">
        <v>3998</v>
      </c>
      <c r="B2756">
        <v>2</v>
      </c>
      <c r="C2756">
        <v>41</v>
      </c>
      <c r="D2756" t="s">
        <v>0</v>
      </c>
      <c r="E2756" t="s">
        <v>1</v>
      </c>
      <c r="F2756" t="s">
        <v>2</v>
      </c>
      <c r="G2756" t="s">
        <v>3</v>
      </c>
      <c r="H2756" t="s">
        <v>4</v>
      </c>
      <c r="I2756" t="s">
        <v>5</v>
      </c>
      <c r="J2756" t="s">
        <v>0</v>
      </c>
      <c r="K2756" t="s">
        <v>2</v>
      </c>
      <c r="L2756" t="s">
        <v>6</v>
      </c>
      <c r="M2756" t="s">
        <v>7</v>
      </c>
      <c r="N2756">
        <v>4.9858310383299997</v>
      </c>
      <c r="O2756">
        <f>IF(AND(COUNTIF(L2756:M2756, "BASE"),COUNTIF(L2756:M2756, "TAXONOMIC")),1,0)</f>
        <v>0</v>
      </c>
      <c r="P2756">
        <f>IF(AND(COUNTIF(L2756:M2756, "BASE"),COUNTIF(L2756:M2756, "THEMATIC")),1,0)</f>
        <v>1</v>
      </c>
      <c r="Q2756" t="s">
        <v>353</v>
      </c>
      <c r="R2756">
        <f>IF(AND(COUNTIF(L2756:M2756, "THEMATIC"),COUNTIF(L2756:M2756, "TAXONOMIC")),1,0)</f>
        <v>0</v>
      </c>
      <c r="S2756">
        <f>IF(COUNTIF(L2756:M2756, "UNRELATED"),1,0)</f>
        <v>0</v>
      </c>
    </row>
    <row r="2757" spans="1:19" x14ac:dyDescent="0.35">
      <c r="A2757">
        <v>3998</v>
      </c>
      <c r="B2757">
        <v>2</v>
      </c>
      <c r="C2757">
        <v>42</v>
      </c>
      <c r="D2757" t="s">
        <v>162</v>
      </c>
      <c r="E2757" t="s">
        <v>163</v>
      </c>
      <c r="F2757" t="s">
        <v>164</v>
      </c>
      <c r="G2757" t="s">
        <v>165</v>
      </c>
      <c r="H2757" t="s">
        <v>166</v>
      </c>
      <c r="I2757" t="s">
        <v>115</v>
      </c>
      <c r="J2757" t="s">
        <v>163</v>
      </c>
      <c r="K2757" t="s">
        <v>162</v>
      </c>
      <c r="L2757" t="s">
        <v>14</v>
      </c>
      <c r="M2757" t="s">
        <v>6</v>
      </c>
      <c r="N2757">
        <v>9.0083955018800008</v>
      </c>
      <c r="O2757">
        <f>IF(AND(COUNTIF(L2757:M2757, "BASE"),COUNTIF(L2757:M2757, "TAXONOMIC")),1,0)</f>
        <v>1</v>
      </c>
      <c r="P2757">
        <f>IF(AND(COUNTIF(L2757:M2757, "BASE"),COUNTIF(L2757:M2757, "THEMATIC")),1,0)</f>
        <v>0</v>
      </c>
      <c r="Q2757" t="s">
        <v>354</v>
      </c>
      <c r="R2757">
        <f>IF(AND(COUNTIF(L2757:M2757, "THEMATIC"),COUNTIF(L2757:M2757, "TAXONOMIC")),1,0)</f>
        <v>0</v>
      </c>
      <c r="S2757">
        <f>IF(COUNTIF(L2757:M2757, "UNRELATED"),1,0)</f>
        <v>0</v>
      </c>
    </row>
    <row r="2758" spans="1:19" x14ac:dyDescent="0.35">
      <c r="A2758">
        <v>3998</v>
      </c>
      <c r="B2758">
        <v>2</v>
      </c>
      <c r="C2758">
        <v>43</v>
      </c>
      <c r="D2758" t="s">
        <v>197</v>
      </c>
      <c r="E2758" t="s">
        <v>198</v>
      </c>
      <c r="F2758" t="s">
        <v>199</v>
      </c>
      <c r="G2758" t="s">
        <v>200</v>
      </c>
      <c r="H2758" t="s">
        <v>201</v>
      </c>
      <c r="I2758" t="s">
        <v>202</v>
      </c>
      <c r="J2758" t="s">
        <v>198</v>
      </c>
      <c r="K2758" t="s">
        <v>197</v>
      </c>
      <c r="L2758" t="s">
        <v>14</v>
      </c>
      <c r="M2758" t="s">
        <v>6</v>
      </c>
      <c r="N2758">
        <v>2.8133817526999998</v>
      </c>
      <c r="O2758">
        <f>IF(AND(COUNTIF(L2758:M2758, "BASE"),COUNTIF(L2758:M2758, "TAXONOMIC")),1,0)</f>
        <v>1</v>
      </c>
      <c r="P2758">
        <f>IF(AND(COUNTIF(L2758:M2758, "BASE"),COUNTIF(L2758:M2758, "THEMATIC")),1,0)</f>
        <v>0</v>
      </c>
      <c r="Q2758" t="s">
        <v>354</v>
      </c>
      <c r="R2758">
        <f>IF(AND(COUNTIF(L2758:M2758, "THEMATIC"),COUNTIF(L2758:M2758, "TAXONOMIC")),1,0)</f>
        <v>0</v>
      </c>
      <c r="S2758">
        <f>IF(COUNTIF(L2758:M2758, "UNRELATED"),1,0)</f>
        <v>0</v>
      </c>
    </row>
    <row r="2759" spans="1:19" x14ac:dyDescent="0.35">
      <c r="A2759">
        <v>3998</v>
      </c>
      <c r="B2759">
        <v>2</v>
      </c>
      <c r="C2759">
        <v>44</v>
      </c>
      <c r="D2759" t="s">
        <v>285</v>
      </c>
      <c r="E2759" t="s">
        <v>286</v>
      </c>
      <c r="F2759" t="s">
        <v>81</v>
      </c>
      <c r="G2759" t="s">
        <v>287</v>
      </c>
      <c r="H2759" t="s">
        <v>288</v>
      </c>
      <c r="I2759" t="s">
        <v>289</v>
      </c>
      <c r="J2759" t="s">
        <v>285</v>
      </c>
      <c r="K2759" t="s">
        <v>81</v>
      </c>
      <c r="L2759" t="s">
        <v>6</v>
      </c>
      <c r="M2759" t="s">
        <v>7</v>
      </c>
      <c r="N2759">
        <v>6.5321667012800004</v>
      </c>
      <c r="O2759">
        <f>IF(AND(COUNTIF(L2759:M2759, "BASE"),COUNTIF(L2759:M2759, "TAXONOMIC")),1,0)</f>
        <v>0</v>
      </c>
      <c r="P2759">
        <f>IF(AND(COUNTIF(L2759:M2759, "BASE"),COUNTIF(L2759:M2759, "THEMATIC")),1,0)</f>
        <v>1</v>
      </c>
      <c r="Q2759" t="s">
        <v>353</v>
      </c>
      <c r="R2759">
        <f>IF(AND(COUNTIF(L2759:M2759, "THEMATIC"),COUNTIF(L2759:M2759, "TAXONOMIC")),1,0)</f>
        <v>0</v>
      </c>
      <c r="S2759">
        <f>IF(COUNTIF(L2759:M2759, "UNRELATED"),1,0)</f>
        <v>0</v>
      </c>
    </row>
    <row r="2760" spans="1:19" x14ac:dyDescent="0.35">
      <c r="A2760">
        <v>3998</v>
      </c>
      <c r="B2760">
        <v>2</v>
      </c>
      <c r="C2760">
        <v>45</v>
      </c>
      <c r="D2760" t="s">
        <v>15</v>
      </c>
      <c r="E2760" t="s">
        <v>16</v>
      </c>
      <c r="F2760" t="s">
        <v>17</v>
      </c>
      <c r="G2760" t="s">
        <v>18</v>
      </c>
      <c r="H2760" t="s">
        <v>19</v>
      </c>
      <c r="I2760" t="s">
        <v>20</v>
      </c>
      <c r="J2760" t="s">
        <v>15</v>
      </c>
      <c r="K2760" t="s">
        <v>17</v>
      </c>
      <c r="L2760" t="s">
        <v>6</v>
      </c>
      <c r="M2760" t="s">
        <v>7</v>
      </c>
      <c r="N2760">
        <v>3.7282822374300002</v>
      </c>
      <c r="O2760">
        <f>IF(AND(COUNTIF(L2760:M2760, "BASE"),COUNTIF(L2760:M2760, "TAXONOMIC")),1,0)</f>
        <v>0</v>
      </c>
      <c r="P2760">
        <f>IF(AND(COUNTIF(L2760:M2760, "BASE"),COUNTIF(L2760:M2760, "THEMATIC")),1,0)</f>
        <v>1</v>
      </c>
      <c r="Q2760" t="s">
        <v>353</v>
      </c>
      <c r="R2760">
        <f>IF(AND(COUNTIF(L2760:M2760, "THEMATIC"),COUNTIF(L2760:M2760, "TAXONOMIC")),1,0)</f>
        <v>0</v>
      </c>
      <c r="S2760">
        <f>IF(COUNTIF(L2760:M2760, "UNRELATED"),1,0)</f>
        <v>0</v>
      </c>
    </row>
    <row r="2761" spans="1:19" x14ac:dyDescent="0.35">
      <c r="A2761">
        <v>3998</v>
      </c>
      <c r="B2761">
        <v>2</v>
      </c>
      <c r="C2761">
        <v>46</v>
      </c>
      <c r="D2761" t="s">
        <v>109</v>
      </c>
      <c r="E2761" t="s">
        <v>110</v>
      </c>
      <c r="F2761" t="s">
        <v>111</v>
      </c>
      <c r="G2761" t="s">
        <v>112</v>
      </c>
      <c r="H2761" t="s">
        <v>113</v>
      </c>
      <c r="I2761" t="s">
        <v>114</v>
      </c>
      <c r="J2761" t="s">
        <v>111</v>
      </c>
      <c r="K2761" t="s">
        <v>109</v>
      </c>
      <c r="L2761" t="s">
        <v>7</v>
      </c>
      <c r="M2761" t="s">
        <v>6</v>
      </c>
      <c r="N2761">
        <v>7.1314775538599999</v>
      </c>
      <c r="O2761">
        <f>IF(AND(COUNTIF(L2761:M2761, "BASE"),COUNTIF(L2761:M2761, "TAXONOMIC")),1,0)</f>
        <v>0</v>
      </c>
      <c r="P2761">
        <f>IF(AND(COUNTIF(L2761:M2761, "BASE"),COUNTIF(L2761:M2761, "THEMATIC")),1,0)</f>
        <v>1</v>
      </c>
      <c r="Q2761" t="s">
        <v>353</v>
      </c>
      <c r="R2761">
        <f>IF(AND(COUNTIF(L2761:M2761, "THEMATIC"),COUNTIF(L2761:M2761, "TAXONOMIC")),1,0)</f>
        <v>0</v>
      </c>
      <c r="S2761">
        <f>IF(COUNTIF(L2761:M2761, "UNRELATED"),1,0)</f>
        <v>0</v>
      </c>
    </row>
    <row r="2762" spans="1:19" x14ac:dyDescent="0.35">
      <c r="A2762">
        <v>3998</v>
      </c>
      <c r="B2762">
        <v>2</v>
      </c>
      <c r="C2762">
        <v>47</v>
      </c>
      <c r="D2762" t="s">
        <v>55</v>
      </c>
      <c r="E2762" t="s">
        <v>107</v>
      </c>
      <c r="F2762" t="s">
        <v>167</v>
      </c>
      <c r="G2762" t="s">
        <v>168</v>
      </c>
      <c r="H2762" t="s">
        <v>169</v>
      </c>
      <c r="I2762" t="s">
        <v>170</v>
      </c>
      <c r="J2762" t="s">
        <v>107</v>
      </c>
      <c r="K2762" t="s">
        <v>55</v>
      </c>
      <c r="L2762" t="s">
        <v>14</v>
      </c>
      <c r="M2762" t="s">
        <v>6</v>
      </c>
      <c r="N2762">
        <v>5.2784486643499999</v>
      </c>
      <c r="O2762">
        <f>IF(AND(COUNTIF(L2762:M2762, "BASE"),COUNTIF(L2762:M2762, "TAXONOMIC")),1,0)</f>
        <v>1</v>
      </c>
      <c r="P2762">
        <f>IF(AND(COUNTIF(L2762:M2762, "BASE"),COUNTIF(L2762:M2762, "THEMATIC")),1,0)</f>
        <v>0</v>
      </c>
      <c r="Q2762" t="s">
        <v>354</v>
      </c>
      <c r="R2762">
        <f>IF(AND(COUNTIF(L2762:M2762, "THEMATIC"),COUNTIF(L2762:M2762, "TAXONOMIC")),1,0)</f>
        <v>0</v>
      </c>
      <c r="S2762">
        <f>IF(COUNTIF(L2762:M2762, "UNRELATED"),1,0)</f>
        <v>0</v>
      </c>
    </row>
    <row r="2763" spans="1:19" x14ac:dyDescent="0.35">
      <c r="A2763">
        <v>3998</v>
      </c>
      <c r="B2763">
        <v>2</v>
      </c>
      <c r="C2763">
        <v>48</v>
      </c>
      <c r="D2763" t="s">
        <v>255</v>
      </c>
      <c r="E2763" t="s">
        <v>256</v>
      </c>
      <c r="F2763" t="s">
        <v>175</v>
      </c>
      <c r="G2763" t="s">
        <v>257</v>
      </c>
      <c r="H2763" t="s">
        <v>258</v>
      </c>
      <c r="I2763" t="s">
        <v>259</v>
      </c>
      <c r="J2763" t="s">
        <v>175</v>
      </c>
      <c r="K2763" t="s">
        <v>255</v>
      </c>
      <c r="L2763" t="s">
        <v>7</v>
      </c>
      <c r="M2763" t="s">
        <v>6</v>
      </c>
      <c r="N2763">
        <v>4.4021657011500004</v>
      </c>
      <c r="O2763">
        <f>IF(AND(COUNTIF(L2763:M2763, "BASE"),COUNTIF(L2763:M2763, "TAXONOMIC")),1,0)</f>
        <v>0</v>
      </c>
      <c r="P2763">
        <f>IF(AND(COUNTIF(L2763:M2763, "BASE"),COUNTIF(L2763:M2763, "THEMATIC")),1,0)</f>
        <v>1</v>
      </c>
      <c r="Q2763" t="s">
        <v>353</v>
      </c>
      <c r="R2763">
        <f>IF(AND(COUNTIF(L2763:M2763, "THEMATIC"),COUNTIF(L2763:M2763, "TAXONOMIC")),1,0)</f>
        <v>0</v>
      </c>
      <c r="S2763">
        <f>IF(COUNTIF(L2763:M2763, "UNRELATED"),1,0)</f>
        <v>0</v>
      </c>
    </row>
    <row r="2764" spans="1:19" x14ac:dyDescent="0.35">
      <c r="A2764">
        <v>3998</v>
      </c>
      <c r="B2764">
        <v>2</v>
      </c>
      <c r="C2764">
        <v>49</v>
      </c>
      <c r="D2764" t="s">
        <v>232</v>
      </c>
      <c r="E2764" t="s">
        <v>233</v>
      </c>
      <c r="F2764" t="s">
        <v>234</v>
      </c>
      <c r="G2764" t="s">
        <v>235</v>
      </c>
      <c r="H2764" t="s">
        <v>236</v>
      </c>
      <c r="I2764" t="s">
        <v>237</v>
      </c>
      <c r="J2764" t="s">
        <v>232</v>
      </c>
      <c r="K2764" t="s">
        <v>233</v>
      </c>
      <c r="L2764" t="s">
        <v>6</v>
      </c>
      <c r="M2764" t="s">
        <v>14</v>
      </c>
      <c r="N2764">
        <v>4.5481018996799998</v>
      </c>
      <c r="O2764">
        <f>IF(AND(COUNTIF(L2764:M2764, "BASE"),COUNTIF(L2764:M2764, "TAXONOMIC")),1,0)</f>
        <v>1</v>
      </c>
      <c r="P2764">
        <f>IF(AND(COUNTIF(L2764:M2764, "BASE"),COUNTIF(L2764:M2764, "THEMATIC")),1,0)</f>
        <v>0</v>
      </c>
      <c r="Q2764" t="s">
        <v>354</v>
      </c>
      <c r="R2764">
        <f>IF(AND(COUNTIF(L2764:M2764, "THEMATIC"),COUNTIF(L2764:M2764, "TAXONOMIC")),1,0)</f>
        <v>0</v>
      </c>
      <c r="S2764">
        <f>IF(COUNTIF(L2764:M2764, "UNRELATED"),1,0)</f>
        <v>0</v>
      </c>
    </row>
    <row r="2765" spans="1:19" x14ac:dyDescent="0.35">
      <c r="A2765">
        <v>3998</v>
      </c>
      <c r="B2765">
        <v>2</v>
      </c>
      <c r="C2765">
        <v>50</v>
      </c>
      <c r="D2765" t="s">
        <v>3</v>
      </c>
      <c r="E2765" t="s">
        <v>203</v>
      </c>
      <c r="F2765" t="s">
        <v>204</v>
      </c>
      <c r="G2765" t="s">
        <v>205</v>
      </c>
      <c r="H2765" t="s">
        <v>206</v>
      </c>
      <c r="I2765" t="s">
        <v>207</v>
      </c>
      <c r="J2765" t="s">
        <v>203</v>
      </c>
      <c r="K2765" t="s">
        <v>3</v>
      </c>
      <c r="L2765" t="s">
        <v>14</v>
      </c>
      <c r="M2765" t="s">
        <v>6</v>
      </c>
      <c r="N2765">
        <v>3.5010888758099998</v>
      </c>
      <c r="O2765">
        <f>IF(AND(COUNTIF(L2765:M2765, "BASE"),COUNTIF(L2765:M2765, "TAXONOMIC")),1,0)</f>
        <v>1</v>
      </c>
      <c r="P2765">
        <f>IF(AND(COUNTIF(L2765:M2765, "BASE"),COUNTIF(L2765:M2765, "THEMATIC")),1,0)</f>
        <v>0</v>
      </c>
      <c r="Q2765" t="s">
        <v>354</v>
      </c>
      <c r="R2765">
        <f>IF(AND(COUNTIF(L2765:M2765, "THEMATIC"),COUNTIF(L2765:M2765, "TAXONOMIC")),1,0)</f>
        <v>0</v>
      </c>
      <c r="S2765">
        <f>IF(COUNTIF(L2765:M2765, "UNRELATED"),1,0)</f>
        <v>0</v>
      </c>
    </row>
    <row r="2766" spans="1:19" x14ac:dyDescent="0.35">
      <c r="A2766">
        <v>3998</v>
      </c>
      <c r="B2766">
        <v>2</v>
      </c>
      <c r="C2766">
        <v>51</v>
      </c>
      <c r="D2766" t="s">
        <v>299</v>
      </c>
      <c r="E2766" t="s">
        <v>206</v>
      </c>
      <c r="F2766" t="s">
        <v>300</v>
      </c>
      <c r="G2766" t="s">
        <v>301</v>
      </c>
      <c r="H2766" t="s">
        <v>302</v>
      </c>
      <c r="I2766" t="s">
        <v>303</v>
      </c>
      <c r="J2766" t="s">
        <v>206</v>
      </c>
      <c r="K2766" t="s">
        <v>299</v>
      </c>
      <c r="L2766" t="s">
        <v>14</v>
      </c>
      <c r="M2766" t="s">
        <v>6</v>
      </c>
      <c r="N2766">
        <v>15.5528877892</v>
      </c>
      <c r="O2766">
        <f>IF(AND(COUNTIF(L2766:M2766, "BASE"),COUNTIF(L2766:M2766, "TAXONOMIC")),1,0)</f>
        <v>1</v>
      </c>
      <c r="P2766">
        <f>IF(AND(COUNTIF(L2766:M2766, "BASE"),COUNTIF(L2766:M2766, "THEMATIC")),1,0)</f>
        <v>0</v>
      </c>
      <c r="Q2766" t="s">
        <v>354</v>
      </c>
      <c r="R2766">
        <f>IF(AND(COUNTIF(L2766:M2766, "THEMATIC"),COUNTIF(L2766:M2766, "TAXONOMIC")),1,0)</f>
        <v>0</v>
      </c>
      <c r="S2766">
        <f>IF(COUNTIF(L2766:M2766, "UNRELATED"),1,0)</f>
        <v>0</v>
      </c>
    </row>
    <row r="2767" spans="1:19" x14ac:dyDescent="0.35">
      <c r="A2767">
        <v>3998</v>
      </c>
      <c r="B2767">
        <v>2</v>
      </c>
      <c r="C2767">
        <v>52</v>
      </c>
      <c r="D2767" t="s">
        <v>63</v>
      </c>
      <c r="E2767" t="s">
        <v>64</v>
      </c>
      <c r="F2767" t="s">
        <v>65</v>
      </c>
      <c r="G2767" t="s">
        <v>66</v>
      </c>
      <c r="H2767" t="s">
        <v>67</v>
      </c>
      <c r="I2767" t="s">
        <v>68</v>
      </c>
      <c r="J2767" t="s">
        <v>65</v>
      </c>
      <c r="K2767" t="s">
        <v>63</v>
      </c>
      <c r="L2767" t="s">
        <v>7</v>
      </c>
      <c r="M2767" t="s">
        <v>6</v>
      </c>
      <c r="N2767">
        <v>6.6393943345200004</v>
      </c>
      <c r="O2767">
        <f>IF(AND(COUNTIF(L2767:M2767, "BASE"),COUNTIF(L2767:M2767, "TAXONOMIC")),1,0)</f>
        <v>0</v>
      </c>
      <c r="P2767">
        <f>IF(AND(COUNTIF(L2767:M2767, "BASE"),COUNTIF(L2767:M2767, "THEMATIC")),1,0)</f>
        <v>1</v>
      </c>
      <c r="Q2767" t="s">
        <v>353</v>
      </c>
      <c r="R2767">
        <f>IF(AND(COUNTIF(L2767:M2767, "THEMATIC"),COUNTIF(L2767:M2767, "TAXONOMIC")),1,0)</f>
        <v>0</v>
      </c>
      <c r="S2767">
        <f>IF(COUNTIF(L2767:M2767, "UNRELATED"),1,0)</f>
        <v>0</v>
      </c>
    </row>
    <row r="2768" spans="1:19" x14ac:dyDescent="0.35">
      <c r="A2768">
        <v>3998</v>
      </c>
      <c r="B2768">
        <v>2</v>
      </c>
      <c r="C2768">
        <v>53</v>
      </c>
      <c r="D2768" t="s">
        <v>85</v>
      </c>
      <c r="E2768" t="s">
        <v>86</v>
      </c>
      <c r="F2768" t="s">
        <v>87</v>
      </c>
      <c r="G2768" t="s">
        <v>88</v>
      </c>
      <c r="H2768" t="s">
        <v>89</v>
      </c>
      <c r="I2768" t="s">
        <v>90</v>
      </c>
      <c r="J2768" t="s">
        <v>85</v>
      </c>
      <c r="K2768" t="s">
        <v>86</v>
      </c>
      <c r="L2768" t="s">
        <v>6</v>
      </c>
      <c r="M2768" t="s">
        <v>14</v>
      </c>
      <c r="N2768">
        <v>6.32654559752</v>
      </c>
      <c r="O2768">
        <f>IF(AND(COUNTIF(L2768:M2768, "BASE"),COUNTIF(L2768:M2768, "TAXONOMIC")),1,0)</f>
        <v>1</v>
      </c>
      <c r="P2768">
        <f>IF(AND(COUNTIF(L2768:M2768, "BASE"),COUNTIF(L2768:M2768, "THEMATIC")),1,0)</f>
        <v>0</v>
      </c>
      <c r="Q2768" t="s">
        <v>354</v>
      </c>
      <c r="R2768">
        <f>IF(AND(COUNTIF(L2768:M2768, "THEMATIC"),COUNTIF(L2768:M2768, "TAXONOMIC")),1,0)</f>
        <v>0</v>
      </c>
      <c r="S2768">
        <f>IF(COUNTIF(L2768:M2768, "UNRELATED"),1,0)</f>
        <v>0</v>
      </c>
    </row>
    <row r="2769" spans="1:19" x14ac:dyDescent="0.35">
      <c r="A2769">
        <v>3998</v>
      </c>
      <c r="B2769">
        <v>2</v>
      </c>
      <c r="C2769">
        <v>54</v>
      </c>
      <c r="D2769" t="s">
        <v>115</v>
      </c>
      <c r="E2769" t="s">
        <v>116</v>
      </c>
      <c r="F2769" t="s">
        <v>106</v>
      </c>
      <c r="G2769" t="s">
        <v>117</v>
      </c>
      <c r="H2769" t="s">
        <v>118</v>
      </c>
      <c r="I2769" t="s">
        <v>119</v>
      </c>
      <c r="J2769" t="s">
        <v>116</v>
      </c>
      <c r="K2769" t="s">
        <v>115</v>
      </c>
      <c r="L2769" t="s">
        <v>14</v>
      </c>
      <c r="M2769" t="s">
        <v>6</v>
      </c>
      <c r="N2769">
        <v>2.5294522908500001</v>
      </c>
      <c r="O2769">
        <f>IF(AND(COUNTIF(L2769:M2769, "BASE"),COUNTIF(L2769:M2769, "TAXONOMIC")),1,0)</f>
        <v>1</v>
      </c>
      <c r="P2769">
        <f>IF(AND(COUNTIF(L2769:M2769, "BASE"),COUNTIF(L2769:M2769, "THEMATIC")),1,0)</f>
        <v>0</v>
      </c>
      <c r="Q2769" t="s">
        <v>354</v>
      </c>
      <c r="R2769">
        <f>IF(AND(COUNTIF(L2769:M2769, "THEMATIC"),COUNTIF(L2769:M2769, "TAXONOMIC")),1,0)</f>
        <v>0</v>
      </c>
      <c r="S2769">
        <f>IF(COUNTIF(L2769:M2769, "UNRELATED"),1,0)</f>
        <v>0</v>
      </c>
    </row>
    <row r="2770" spans="1:19" x14ac:dyDescent="0.35">
      <c r="A2770">
        <v>3998</v>
      </c>
      <c r="B2770">
        <v>2</v>
      </c>
      <c r="C2770">
        <v>55</v>
      </c>
      <c r="D2770" t="s">
        <v>214</v>
      </c>
      <c r="E2770" t="s">
        <v>215</v>
      </c>
      <c r="F2770" t="s">
        <v>216</v>
      </c>
      <c r="G2770" t="s">
        <v>217</v>
      </c>
      <c r="H2770" t="s">
        <v>218</v>
      </c>
      <c r="I2770" t="s">
        <v>219</v>
      </c>
      <c r="J2770" t="s">
        <v>214</v>
      </c>
      <c r="K2770" t="s">
        <v>215</v>
      </c>
      <c r="L2770" t="s">
        <v>6</v>
      </c>
      <c r="M2770" t="s">
        <v>14</v>
      </c>
      <c r="N2770">
        <v>5.33304144326</v>
      </c>
      <c r="O2770">
        <f>IF(AND(COUNTIF(L2770:M2770, "BASE"),COUNTIF(L2770:M2770, "TAXONOMIC")),1,0)</f>
        <v>1</v>
      </c>
      <c r="P2770">
        <f>IF(AND(COUNTIF(L2770:M2770, "BASE"),COUNTIF(L2770:M2770, "THEMATIC")),1,0)</f>
        <v>0</v>
      </c>
      <c r="Q2770" t="s">
        <v>354</v>
      </c>
      <c r="R2770">
        <f>IF(AND(COUNTIF(L2770:M2770, "THEMATIC"),COUNTIF(L2770:M2770, "TAXONOMIC")),1,0)</f>
        <v>0</v>
      </c>
      <c r="S2770">
        <f>IF(COUNTIF(L2770:M2770, "UNRELATED"),1,0)</f>
        <v>0</v>
      </c>
    </row>
    <row r="2771" spans="1:19" x14ac:dyDescent="0.35">
      <c r="A2771">
        <v>3998</v>
      </c>
      <c r="B2771">
        <v>2</v>
      </c>
      <c r="C2771">
        <v>56</v>
      </c>
      <c r="D2771" t="s">
        <v>226</v>
      </c>
      <c r="E2771" t="s">
        <v>227</v>
      </c>
      <c r="F2771" t="s">
        <v>228</v>
      </c>
      <c r="G2771" t="s">
        <v>229</v>
      </c>
      <c r="H2771" t="s">
        <v>230</v>
      </c>
      <c r="I2771" t="s">
        <v>231</v>
      </c>
      <c r="J2771" t="s">
        <v>228</v>
      </c>
      <c r="K2771" t="s">
        <v>226</v>
      </c>
      <c r="L2771" t="s">
        <v>7</v>
      </c>
      <c r="M2771" t="s">
        <v>6</v>
      </c>
      <c r="N2771">
        <v>4.7921005007800002</v>
      </c>
      <c r="O2771">
        <f>IF(AND(COUNTIF(L2771:M2771, "BASE"),COUNTIF(L2771:M2771, "TAXONOMIC")),1,0)</f>
        <v>0</v>
      </c>
      <c r="P2771">
        <f>IF(AND(COUNTIF(L2771:M2771, "BASE"),COUNTIF(L2771:M2771, "THEMATIC")),1,0)</f>
        <v>1</v>
      </c>
      <c r="Q2771" t="s">
        <v>353</v>
      </c>
      <c r="R2771">
        <f>IF(AND(COUNTIF(L2771:M2771, "THEMATIC"),COUNTIF(L2771:M2771, "TAXONOMIC")),1,0)</f>
        <v>0</v>
      </c>
      <c r="S2771">
        <f>IF(COUNTIF(L2771:M2771, "UNRELATED"),1,0)</f>
        <v>0</v>
      </c>
    </row>
    <row r="2772" spans="1:19" x14ac:dyDescent="0.35">
      <c r="A2772">
        <v>3998</v>
      </c>
      <c r="B2772">
        <v>2</v>
      </c>
      <c r="C2772">
        <v>57</v>
      </c>
      <c r="D2772" t="s">
        <v>74</v>
      </c>
      <c r="E2772" t="s">
        <v>16</v>
      </c>
      <c r="F2772" t="s">
        <v>75</v>
      </c>
      <c r="G2772" t="s">
        <v>76</v>
      </c>
      <c r="H2772" t="s">
        <v>77</v>
      </c>
      <c r="I2772" t="s">
        <v>78</v>
      </c>
      <c r="J2772" t="s">
        <v>74</v>
      </c>
      <c r="K2772" t="s">
        <v>75</v>
      </c>
      <c r="L2772" t="s">
        <v>6</v>
      </c>
      <c r="M2772" t="s">
        <v>7</v>
      </c>
      <c r="N2772">
        <v>6.7803728201000002</v>
      </c>
      <c r="O2772">
        <f>IF(AND(COUNTIF(L2772:M2772, "BASE"),COUNTIF(L2772:M2772, "TAXONOMIC")),1,0)</f>
        <v>0</v>
      </c>
      <c r="P2772">
        <f>IF(AND(COUNTIF(L2772:M2772, "BASE"),COUNTIF(L2772:M2772, "THEMATIC")),1,0)</f>
        <v>1</v>
      </c>
      <c r="Q2772" t="s">
        <v>353</v>
      </c>
      <c r="R2772">
        <f>IF(AND(COUNTIF(L2772:M2772, "THEMATIC"),COUNTIF(L2772:M2772, "TAXONOMIC")),1,0)</f>
        <v>0</v>
      </c>
      <c r="S2772">
        <f>IF(COUNTIF(L2772:M2772, "UNRELATED"),1,0)</f>
        <v>0</v>
      </c>
    </row>
    <row r="2773" spans="1:19" x14ac:dyDescent="0.35">
      <c r="A2773">
        <v>3998</v>
      </c>
      <c r="B2773">
        <v>2</v>
      </c>
      <c r="C2773">
        <v>58</v>
      </c>
      <c r="D2773" t="s">
        <v>313</v>
      </c>
      <c r="E2773" t="s">
        <v>314</v>
      </c>
      <c r="F2773" t="s">
        <v>315</v>
      </c>
      <c r="G2773" t="s">
        <v>267</v>
      </c>
      <c r="H2773" t="s">
        <v>316</v>
      </c>
      <c r="I2773" t="s">
        <v>317</v>
      </c>
      <c r="J2773" t="s">
        <v>313</v>
      </c>
      <c r="K2773" t="s">
        <v>314</v>
      </c>
      <c r="L2773" t="s">
        <v>6</v>
      </c>
      <c r="M2773" t="s">
        <v>14</v>
      </c>
      <c r="N2773">
        <v>2.5749592953399998</v>
      </c>
      <c r="O2773">
        <f>IF(AND(COUNTIF(L2773:M2773, "BASE"),COUNTIF(L2773:M2773, "TAXONOMIC")),1,0)</f>
        <v>1</v>
      </c>
      <c r="P2773">
        <f>IF(AND(COUNTIF(L2773:M2773, "BASE"),COUNTIF(L2773:M2773, "THEMATIC")),1,0)</f>
        <v>0</v>
      </c>
      <c r="Q2773" t="s">
        <v>354</v>
      </c>
      <c r="R2773">
        <f>IF(AND(COUNTIF(L2773:M2773, "THEMATIC"),COUNTIF(L2773:M2773, "TAXONOMIC")),1,0)</f>
        <v>0</v>
      </c>
      <c r="S2773">
        <f>IF(COUNTIF(L2773:M2773, "UNRELATED"),1,0)</f>
        <v>0</v>
      </c>
    </row>
    <row r="2774" spans="1:19" x14ac:dyDescent="0.35">
      <c r="A2774">
        <v>3998</v>
      </c>
      <c r="B2774">
        <v>2</v>
      </c>
      <c r="C2774">
        <v>59</v>
      </c>
      <c r="D2774" t="s">
        <v>187</v>
      </c>
      <c r="E2774" t="s">
        <v>188</v>
      </c>
      <c r="F2774" t="s">
        <v>189</v>
      </c>
      <c r="G2774" t="s">
        <v>190</v>
      </c>
      <c r="H2774" t="s">
        <v>191</v>
      </c>
      <c r="I2774" t="s">
        <v>58</v>
      </c>
      <c r="J2774" t="s">
        <v>189</v>
      </c>
      <c r="K2774" t="s">
        <v>187</v>
      </c>
      <c r="L2774" t="s">
        <v>7</v>
      </c>
      <c r="M2774" t="s">
        <v>6</v>
      </c>
      <c r="N2774">
        <v>4.1464092913100004</v>
      </c>
      <c r="O2774">
        <f>IF(AND(COUNTIF(L2774:M2774, "BASE"),COUNTIF(L2774:M2774, "TAXONOMIC")),1,0)</f>
        <v>0</v>
      </c>
      <c r="P2774">
        <f>IF(AND(COUNTIF(L2774:M2774, "BASE"),COUNTIF(L2774:M2774, "THEMATIC")),1,0)</f>
        <v>1</v>
      </c>
      <c r="Q2774" t="s">
        <v>353</v>
      </c>
      <c r="R2774">
        <f>IF(AND(COUNTIF(L2774:M2774, "THEMATIC"),COUNTIF(L2774:M2774, "TAXONOMIC")),1,0)</f>
        <v>0</v>
      </c>
      <c r="S2774">
        <f>IF(COUNTIF(L2774:M2774, "UNRELATED"),1,0)</f>
        <v>0</v>
      </c>
    </row>
    <row r="2775" spans="1:19" x14ac:dyDescent="0.35">
      <c r="A2775">
        <v>4000</v>
      </c>
      <c r="B2775">
        <v>2</v>
      </c>
      <c r="C2775">
        <v>1</v>
      </c>
      <c r="D2775" t="s">
        <v>120</v>
      </c>
      <c r="E2775" t="s">
        <v>121</v>
      </c>
      <c r="F2775" t="s">
        <v>122</v>
      </c>
      <c r="G2775" t="s">
        <v>123</v>
      </c>
      <c r="H2775" t="s">
        <v>124</v>
      </c>
      <c r="I2775" t="s">
        <v>125</v>
      </c>
      <c r="J2775" t="s">
        <v>120</v>
      </c>
      <c r="K2775" t="s">
        <v>121</v>
      </c>
      <c r="L2775" t="s">
        <v>6</v>
      </c>
      <c r="M2775" t="s">
        <v>14</v>
      </c>
      <c r="N2775">
        <v>7.4486457174099998</v>
      </c>
      <c r="O2775">
        <f>IF(AND(COUNTIF(L2775:M2775, "BASE"),COUNTIF(L2775:M2775, "TAXONOMIC")),1,0)</f>
        <v>1</v>
      </c>
      <c r="P2775">
        <f>IF(AND(COUNTIF(L2775:M2775, "BASE"),COUNTIF(L2775:M2775, "THEMATIC")),1,0)</f>
        <v>0</v>
      </c>
      <c r="Q2775" t="s">
        <v>354</v>
      </c>
      <c r="R2775">
        <f>IF(AND(COUNTIF(L2775:M2775, "THEMATIC"),COUNTIF(L2775:M2775, "TAXONOMIC")),1,0)</f>
        <v>0</v>
      </c>
      <c r="S2775">
        <f>IF(COUNTIF(L2775:M2775, "UNRELATED"),1,0)</f>
        <v>0</v>
      </c>
    </row>
    <row r="2776" spans="1:19" x14ac:dyDescent="0.35">
      <c r="A2776">
        <v>4000</v>
      </c>
      <c r="B2776">
        <v>2</v>
      </c>
      <c r="C2776">
        <v>2</v>
      </c>
      <c r="D2776" t="s">
        <v>4</v>
      </c>
      <c r="E2776" t="s">
        <v>236</v>
      </c>
      <c r="F2776" t="s">
        <v>290</v>
      </c>
      <c r="G2776" t="s">
        <v>291</v>
      </c>
      <c r="H2776" t="s">
        <v>292</v>
      </c>
      <c r="I2776" t="s">
        <v>146</v>
      </c>
      <c r="J2776" t="s">
        <v>4</v>
      </c>
      <c r="K2776" t="s">
        <v>236</v>
      </c>
      <c r="L2776" t="s">
        <v>6</v>
      </c>
      <c r="M2776" t="s">
        <v>14</v>
      </c>
      <c r="N2776">
        <v>8.2340399117099992</v>
      </c>
      <c r="O2776">
        <f>IF(AND(COUNTIF(L2776:M2776, "BASE"),COUNTIF(L2776:M2776, "TAXONOMIC")),1,0)</f>
        <v>1</v>
      </c>
      <c r="P2776">
        <f>IF(AND(COUNTIF(L2776:M2776, "BASE"),COUNTIF(L2776:M2776, "THEMATIC")),1,0)</f>
        <v>0</v>
      </c>
      <c r="Q2776" t="s">
        <v>354</v>
      </c>
      <c r="R2776">
        <f>IF(AND(COUNTIF(L2776:M2776, "THEMATIC"),COUNTIF(L2776:M2776, "TAXONOMIC")),1,0)</f>
        <v>0</v>
      </c>
      <c r="S2776">
        <f>IF(COUNTIF(L2776:M2776, "UNRELATED"),1,0)</f>
        <v>0</v>
      </c>
    </row>
    <row r="2777" spans="1:19" x14ac:dyDescent="0.35">
      <c r="A2777">
        <v>4000</v>
      </c>
      <c r="B2777">
        <v>2</v>
      </c>
      <c r="C2777">
        <v>3</v>
      </c>
      <c r="D2777" t="s">
        <v>115</v>
      </c>
      <c r="E2777" t="s">
        <v>116</v>
      </c>
      <c r="F2777" t="s">
        <v>106</v>
      </c>
      <c r="G2777" t="s">
        <v>117</v>
      </c>
      <c r="H2777" t="s">
        <v>118</v>
      </c>
      <c r="I2777" t="s">
        <v>119</v>
      </c>
      <c r="J2777" t="s">
        <v>116</v>
      </c>
      <c r="K2777" t="s">
        <v>115</v>
      </c>
      <c r="L2777" t="s">
        <v>14</v>
      </c>
      <c r="M2777" t="s">
        <v>6</v>
      </c>
      <c r="N2777">
        <v>7.4795972013399998</v>
      </c>
      <c r="O2777">
        <f>IF(AND(COUNTIF(L2777:M2777, "BASE"),COUNTIF(L2777:M2777, "TAXONOMIC")),1,0)</f>
        <v>1</v>
      </c>
      <c r="P2777">
        <f>IF(AND(COUNTIF(L2777:M2777, "BASE"),COUNTIF(L2777:M2777, "THEMATIC")),1,0)</f>
        <v>0</v>
      </c>
      <c r="Q2777" t="s">
        <v>354</v>
      </c>
      <c r="R2777">
        <f>IF(AND(COUNTIF(L2777:M2777, "THEMATIC"),COUNTIF(L2777:M2777, "TAXONOMIC")),1,0)</f>
        <v>0</v>
      </c>
      <c r="S2777">
        <f>IF(COUNTIF(L2777:M2777, "UNRELATED"),1,0)</f>
        <v>0</v>
      </c>
    </row>
    <row r="2778" spans="1:19" x14ac:dyDescent="0.35">
      <c r="A2778">
        <v>4000</v>
      </c>
      <c r="B2778">
        <v>2</v>
      </c>
      <c r="C2778">
        <v>4</v>
      </c>
      <c r="D2778" t="s">
        <v>15</v>
      </c>
      <c r="E2778" t="s">
        <v>16</v>
      </c>
      <c r="F2778" t="s">
        <v>17</v>
      </c>
      <c r="G2778" t="s">
        <v>18</v>
      </c>
      <c r="H2778" t="s">
        <v>19</v>
      </c>
      <c r="I2778" t="s">
        <v>20</v>
      </c>
      <c r="J2778" t="s">
        <v>15</v>
      </c>
      <c r="K2778" t="s">
        <v>17</v>
      </c>
      <c r="L2778" t="s">
        <v>6</v>
      </c>
      <c r="M2778" t="s">
        <v>7</v>
      </c>
      <c r="N2778">
        <v>6.2384745110199997</v>
      </c>
      <c r="O2778">
        <f>IF(AND(COUNTIF(L2778:M2778, "BASE"),COUNTIF(L2778:M2778, "TAXONOMIC")),1,0)</f>
        <v>0</v>
      </c>
      <c r="P2778">
        <f>IF(AND(COUNTIF(L2778:M2778, "BASE"),COUNTIF(L2778:M2778, "THEMATIC")),1,0)</f>
        <v>1</v>
      </c>
      <c r="Q2778" t="s">
        <v>353</v>
      </c>
      <c r="R2778">
        <f>IF(AND(COUNTIF(L2778:M2778, "THEMATIC"),COUNTIF(L2778:M2778, "TAXONOMIC")),1,0)</f>
        <v>0</v>
      </c>
      <c r="S2778">
        <f>IF(COUNTIF(L2778:M2778, "UNRELATED"),1,0)</f>
        <v>0</v>
      </c>
    </row>
    <row r="2779" spans="1:19" x14ac:dyDescent="0.35">
      <c r="A2779">
        <v>4000</v>
      </c>
      <c r="B2779">
        <v>2</v>
      </c>
      <c r="C2779">
        <v>5</v>
      </c>
      <c r="D2779" t="s">
        <v>171</v>
      </c>
      <c r="E2779" t="s">
        <v>172</v>
      </c>
      <c r="F2779" t="s">
        <v>140</v>
      </c>
      <c r="G2779" t="s">
        <v>86</v>
      </c>
      <c r="H2779" t="s">
        <v>173</v>
      </c>
      <c r="I2779" t="s">
        <v>174</v>
      </c>
      <c r="J2779" t="s">
        <v>172</v>
      </c>
      <c r="K2779" t="s">
        <v>171</v>
      </c>
      <c r="L2779" t="s">
        <v>14</v>
      </c>
      <c r="M2779" t="s">
        <v>6</v>
      </c>
      <c r="N2779">
        <v>9.12653025961</v>
      </c>
      <c r="O2779">
        <f>IF(AND(COUNTIF(L2779:M2779, "BASE"),COUNTIF(L2779:M2779, "TAXONOMIC")),1,0)</f>
        <v>1</v>
      </c>
      <c r="P2779">
        <f>IF(AND(COUNTIF(L2779:M2779, "BASE"),COUNTIF(L2779:M2779, "THEMATIC")),1,0)</f>
        <v>0</v>
      </c>
      <c r="Q2779" t="s">
        <v>354</v>
      </c>
      <c r="R2779">
        <f>IF(AND(COUNTIF(L2779:M2779, "THEMATIC"),COUNTIF(L2779:M2779, "TAXONOMIC")),1,0)</f>
        <v>0</v>
      </c>
      <c r="S2779">
        <f>IF(COUNTIF(L2779:M2779, "UNRELATED"),1,0)</f>
        <v>0</v>
      </c>
    </row>
    <row r="2780" spans="1:19" x14ac:dyDescent="0.35">
      <c r="A2780">
        <v>4000</v>
      </c>
      <c r="B2780">
        <v>2</v>
      </c>
      <c r="C2780">
        <v>6</v>
      </c>
      <c r="D2780" t="s">
        <v>187</v>
      </c>
      <c r="E2780" t="s">
        <v>188</v>
      </c>
      <c r="F2780" t="s">
        <v>189</v>
      </c>
      <c r="G2780" t="s">
        <v>190</v>
      </c>
      <c r="H2780" t="s">
        <v>191</v>
      </c>
      <c r="I2780" t="s">
        <v>58</v>
      </c>
      <c r="J2780" t="s">
        <v>189</v>
      </c>
      <c r="K2780" t="s">
        <v>187</v>
      </c>
      <c r="L2780" t="s">
        <v>7</v>
      </c>
      <c r="M2780" t="s">
        <v>6</v>
      </c>
      <c r="N2780">
        <v>5.28943085502</v>
      </c>
      <c r="O2780">
        <f>IF(AND(COUNTIF(L2780:M2780, "BASE"),COUNTIF(L2780:M2780, "TAXONOMIC")),1,0)</f>
        <v>0</v>
      </c>
      <c r="P2780">
        <f>IF(AND(COUNTIF(L2780:M2780, "BASE"),COUNTIF(L2780:M2780, "THEMATIC")),1,0)</f>
        <v>1</v>
      </c>
      <c r="Q2780" t="s">
        <v>353</v>
      </c>
      <c r="R2780">
        <f>IF(AND(COUNTIF(L2780:M2780, "THEMATIC"),COUNTIF(L2780:M2780, "TAXONOMIC")),1,0)</f>
        <v>0</v>
      </c>
      <c r="S2780">
        <f>IF(COUNTIF(L2780:M2780, "UNRELATED"),1,0)</f>
        <v>0</v>
      </c>
    </row>
    <row r="2781" spans="1:19" x14ac:dyDescent="0.35">
      <c r="A2781">
        <v>4000</v>
      </c>
      <c r="B2781">
        <v>2</v>
      </c>
      <c r="C2781">
        <v>7</v>
      </c>
      <c r="D2781" t="s">
        <v>226</v>
      </c>
      <c r="E2781" t="s">
        <v>227</v>
      </c>
      <c r="F2781" t="s">
        <v>228</v>
      </c>
      <c r="G2781" t="s">
        <v>229</v>
      </c>
      <c r="H2781" t="s">
        <v>230</v>
      </c>
      <c r="I2781" t="s">
        <v>231</v>
      </c>
      <c r="J2781" t="s">
        <v>228</v>
      </c>
      <c r="K2781" t="s">
        <v>226</v>
      </c>
      <c r="L2781" t="s">
        <v>7</v>
      </c>
      <c r="M2781" t="s">
        <v>6</v>
      </c>
      <c r="N2781">
        <v>5.8465045954799999</v>
      </c>
      <c r="O2781">
        <f>IF(AND(COUNTIF(L2781:M2781, "BASE"),COUNTIF(L2781:M2781, "TAXONOMIC")),1,0)</f>
        <v>0</v>
      </c>
      <c r="P2781">
        <f>IF(AND(COUNTIF(L2781:M2781, "BASE"),COUNTIF(L2781:M2781, "THEMATIC")),1,0)</f>
        <v>1</v>
      </c>
      <c r="Q2781" t="s">
        <v>353</v>
      </c>
      <c r="R2781">
        <f>IF(AND(COUNTIF(L2781:M2781, "THEMATIC"),COUNTIF(L2781:M2781, "TAXONOMIC")),1,0)</f>
        <v>0</v>
      </c>
      <c r="S2781">
        <f>IF(COUNTIF(L2781:M2781, "UNRELATED"),1,0)</f>
        <v>0</v>
      </c>
    </row>
    <row r="2782" spans="1:19" x14ac:dyDescent="0.35">
      <c r="A2782">
        <v>4000</v>
      </c>
      <c r="B2782">
        <v>2</v>
      </c>
      <c r="C2782">
        <v>8</v>
      </c>
      <c r="D2782" t="s">
        <v>126</v>
      </c>
      <c r="E2782" t="s">
        <v>127</v>
      </c>
      <c r="F2782" t="s">
        <v>12</v>
      </c>
      <c r="G2782" t="s">
        <v>128</v>
      </c>
      <c r="H2782" t="s">
        <v>129</v>
      </c>
      <c r="I2782" t="s">
        <v>130</v>
      </c>
      <c r="J2782" t="s">
        <v>126</v>
      </c>
      <c r="K2782" t="s">
        <v>127</v>
      </c>
      <c r="L2782" t="s">
        <v>6</v>
      </c>
      <c r="M2782" t="s">
        <v>14</v>
      </c>
      <c r="N2782">
        <v>10.689442640799999</v>
      </c>
      <c r="O2782">
        <f>IF(AND(COUNTIF(L2782:M2782, "BASE"),COUNTIF(L2782:M2782, "TAXONOMIC")),1,0)</f>
        <v>1</v>
      </c>
      <c r="P2782">
        <f>IF(AND(COUNTIF(L2782:M2782, "BASE"),COUNTIF(L2782:M2782, "THEMATIC")),1,0)</f>
        <v>0</v>
      </c>
      <c r="Q2782" t="s">
        <v>354</v>
      </c>
      <c r="R2782">
        <f>IF(AND(COUNTIF(L2782:M2782, "THEMATIC"),COUNTIF(L2782:M2782, "TAXONOMIC")),1,0)</f>
        <v>0</v>
      </c>
      <c r="S2782">
        <f>IF(COUNTIF(L2782:M2782, "UNRELATED"),1,0)</f>
        <v>0</v>
      </c>
    </row>
    <row r="2783" spans="1:19" x14ac:dyDescent="0.35">
      <c r="A2783">
        <v>4000</v>
      </c>
      <c r="B2783">
        <v>2</v>
      </c>
      <c r="C2783">
        <v>9</v>
      </c>
      <c r="D2783" t="s">
        <v>141</v>
      </c>
      <c r="E2783" t="s">
        <v>157</v>
      </c>
      <c r="F2783" t="s">
        <v>158</v>
      </c>
      <c r="G2783" t="s">
        <v>159</v>
      </c>
      <c r="H2783" t="s">
        <v>160</v>
      </c>
      <c r="I2783" t="s">
        <v>161</v>
      </c>
      <c r="J2783" t="s">
        <v>141</v>
      </c>
      <c r="K2783" t="s">
        <v>157</v>
      </c>
      <c r="L2783" t="s">
        <v>6</v>
      </c>
      <c r="M2783" t="s">
        <v>14</v>
      </c>
      <c r="N2783">
        <v>4.1565037810899996</v>
      </c>
      <c r="O2783">
        <f>IF(AND(COUNTIF(L2783:M2783, "BASE"),COUNTIF(L2783:M2783, "TAXONOMIC")),1,0)</f>
        <v>1</v>
      </c>
      <c r="P2783">
        <f>IF(AND(COUNTIF(L2783:M2783, "BASE"),COUNTIF(L2783:M2783, "THEMATIC")),1,0)</f>
        <v>0</v>
      </c>
      <c r="Q2783" t="s">
        <v>354</v>
      </c>
      <c r="R2783">
        <f>IF(AND(COUNTIF(L2783:M2783, "THEMATIC"),COUNTIF(L2783:M2783, "TAXONOMIC")),1,0)</f>
        <v>0</v>
      </c>
      <c r="S2783">
        <f>IF(COUNTIF(L2783:M2783, "UNRELATED"),1,0)</f>
        <v>0</v>
      </c>
    </row>
    <row r="2784" spans="1:19" x14ac:dyDescent="0.35">
      <c r="A2784">
        <v>4000</v>
      </c>
      <c r="B2784">
        <v>2</v>
      </c>
      <c r="C2784">
        <v>10</v>
      </c>
      <c r="D2784" t="s">
        <v>265</v>
      </c>
      <c r="E2784" t="s">
        <v>266</v>
      </c>
      <c r="F2784" t="s">
        <v>267</v>
      </c>
      <c r="G2784" t="s">
        <v>268</v>
      </c>
      <c r="H2784" t="s">
        <v>269</v>
      </c>
      <c r="I2784" t="s">
        <v>270</v>
      </c>
      <c r="J2784" t="s">
        <v>265</v>
      </c>
      <c r="K2784" t="s">
        <v>266</v>
      </c>
      <c r="L2784" t="s">
        <v>6</v>
      </c>
      <c r="M2784" t="s">
        <v>14</v>
      </c>
      <c r="N2784">
        <v>3.2618297365300002</v>
      </c>
      <c r="O2784">
        <f>IF(AND(COUNTIF(L2784:M2784, "BASE"),COUNTIF(L2784:M2784, "TAXONOMIC")),1,0)</f>
        <v>1</v>
      </c>
      <c r="P2784">
        <f>IF(AND(COUNTIF(L2784:M2784, "BASE"),COUNTIF(L2784:M2784, "THEMATIC")),1,0)</f>
        <v>0</v>
      </c>
      <c r="Q2784" t="s">
        <v>354</v>
      </c>
      <c r="R2784">
        <f>IF(AND(COUNTIF(L2784:M2784, "THEMATIC"),COUNTIF(L2784:M2784, "TAXONOMIC")),1,0)</f>
        <v>0</v>
      </c>
      <c r="S2784">
        <f>IF(COUNTIF(L2784:M2784, "UNRELATED"),1,0)</f>
        <v>0</v>
      </c>
    </row>
    <row r="2785" spans="1:19" x14ac:dyDescent="0.35">
      <c r="A2785">
        <v>4000</v>
      </c>
      <c r="B2785">
        <v>2</v>
      </c>
      <c r="C2785">
        <v>11</v>
      </c>
      <c r="D2785" t="s">
        <v>249</v>
      </c>
      <c r="E2785" t="s">
        <v>250</v>
      </c>
      <c r="F2785" t="s">
        <v>251</v>
      </c>
      <c r="G2785" t="s">
        <v>252</v>
      </c>
      <c r="H2785" t="s">
        <v>253</v>
      </c>
      <c r="I2785" t="s">
        <v>254</v>
      </c>
      <c r="J2785" t="s">
        <v>251</v>
      </c>
      <c r="K2785" t="s">
        <v>249</v>
      </c>
      <c r="L2785" t="s">
        <v>7</v>
      </c>
      <c r="M2785" t="s">
        <v>6</v>
      </c>
      <c r="N2785">
        <v>3.7268111340800001</v>
      </c>
      <c r="O2785">
        <f>IF(AND(COUNTIF(L2785:M2785, "BASE"),COUNTIF(L2785:M2785, "TAXONOMIC")),1,0)</f>
        <v>0</v>
      </c>
      <c r="P2785">
        <f>IF(AND(COUNTIF(L2785:M2785, "BASE"),COUNTIF(L2785:M2785, "THEMATIC")),1,0)</f>
        <v>1</v>
      </c>
      <c r="Q2785" t="s">
        <v>353</v>
      </c>
      <c r="R2785">
        <f>IF(AND(COUNTIF(L2785:M2785, "THEMATIC"),COUNTIF(L2785:M2785, "TAXONOMIC")),1,0)</f>
        <v>0</v>
      </c>
      <c r="S2785">
        <f>IF(COUNTIF(L2785:M2785, "UNRELATED"),1,0)</f>
        <v>0</v>
      </c>
    </row>
    <row r="2786" spans="1:19" x14ac:dyDescent="0.35">
      <c r="A2786">
        <v>4000</v>
      </c>
      <c r="B2786">
        <v>2</v>
      </c>
      <c r="C2786">
        <v>12</v>
      </c>
      <c r="D2786" t="s">
        <v>39</v>
      </c>
      <c r="E2786" t="s">
        <v>40</v>
      </c>
      <c r="F2786" t="s">
        <v>41</v>
      </c>
      <c r="G2786" t="s">
        <v>42</v>
      </c>
      <c r="H2786" t="s">
        <v>43</v>
      </c>
      <c r="I2786" t="s">
        <v>44</v>
      </c>
      <c r="J2786" t="s">
        <v>44</v>
      </c>
      <c r="K2786" t="s">
        <v>42</v>
      </c>
      <c r="L2786" t="s">
        <v>324</v>
      </c>
      <c r="M2786" t="s">
        <v>324</v>
      </c>
      <c r="N2786">
        <v>11.5949543893</v>
      </c>
      <c r="O2786">
        <f>IF(AND(COUNTIF(L2786:M2786, "BASE"),COUNTIF(L2786:M2786, "TAXONOMIC")),1,0)</f>
        <v>0</v>
      </c>
      <c r="P2786">
        <f>IF(AND(COUNTIF(L2786:M2786, "BASE"),COUNTIF(L2786:M2786, "THEMATIC")),1,0)</f>
        <v>0</v>
      </c>
      <c r="Q2786" t="s">
        <v>352</v>
      </c>
      <c r="R2786">
        <f>IF(AND(COUNTIF(L2786:M2786, "THEMATIC"),COUNTIF(L2786:M2786, "TAXONOMIC")),1,0)</f>
        <v>0</v>
      </c>
      <c r="S2786">
        <f>IF(COUNTIF(L2786:M2786, "UNRELATED"),1,0)</f>
        <v>1</v>
      </c>
    </row>
    <row r="2787" spans="1:19" x14ac:dyDescent="0.35">
      <c r="A2787">
        <v>4000</v>
      </c>
      <c r="B2787">
        <v>2</v>
      </c>
      <c r="C2787">
        <v>13</v>
      </c>
      <c r="D2787" t="s">
        <v>208</v>
      </c>
      <c r="E2787" t="s">
        <v>209</v>
      </c>
      <c r="F2787" t="s">
        <v>210</v>
      </c>
      <c r="G2787" t="s">
        <v>211</v>
      </c>
      <c r="H2787" t="s">
        <v>212</v>
      </c>
      <c r="I2787" t="s">
        <v>213</v>
      </c>
      <c r="J2787" t="s">
        <v>209</v>
      </c>
      <c r="K2787" t="s">
        <v>208</v>
      </c>
      <c r="L2787" t="s">
        <v>14</v>
      </c>
      <c r="M2787" t="s">
        <v>6</v>
      </c>
      <c r="N2787">
        <v>13.783973599699999</v>
      </c>
      <c r="O2787">
        <f>IF(AND(COUNTIF(L2787:M2787, "BASE"),COUNTIF(L2787:M2787, "TAXONOMIC")),1,0)</f>
        <v>1</v>
      </c>
      <c r="P2787">
        <f>IF(AND(COUNTIF(L2787:M2787, "BASE"),COUNTIF(L2787:M2787, "THEMATIC")),1,0)</f>
        <v>0</v>
      </c>
      <c r="Q2787" t="s">
        <v>354</v>
      </c>
      <c r="R2787">
        <f>IF(AND(COUNTIF(L2787:M2787, "THEMATIC"),COUNTIF(L2787:M2787, "TAXONOMIC")),1,0)</f>
        <v>0</v>
      </c>
      <c r="S2787">
        <f>IF(COUNTIF(L2787:M2787, "UNRELATED"),1,0)</f>
        <v>0</v>
      </c>
    </row>
    <row r="2788" spans="1:19" x14ac:dyDescent="0.35">
      <c r="A2788">
        <v>4000</v>
      </c>
      <c r="B2788">
        <v>2</v>
      </c>
      <c r="C2788">
        <v>14</v>
      </c>
      <c r="D2788" t="s">
        <v>69</v>
      </c>
      <c r="E2788" t="s">
        <v>70</v>
      </c>
      <c r="F2788" t="s">
        <v>71</v>
      </c>
      <c r="G2788" t="s">
        <v>38</v>
      </c>
      <c r="H2788" t="s">
        <v>72</v>
      </c>
      <c r="I2788" t="s">
        <v>73</v>
      </c>
      <c r="J2788" t="s">
        <v>70</v>
      </c>
      <c r="K2788" t="s">
        <v>69</v>
      </c>
      <c r="L2788" t="s">
        <v>14</v>
      </c>
      <c r="M2788" t="s">
        <v>6</v>
      </c>
      <c r="N2788">
        <v>2.3308121722699999</v>
      </c>
      <c r="O2788">
        <f>IF(AND(COUNTIF(L2788:M2788, "BASE"),COUNTIF(L2788:M2788, "TAXONOMIC")),1,0)</f>
        <v>1</v>
      </c>
      <c r="P2788">
        <f>IF(AND(COUNTIF(L2788:M2788, "BASE"),COUNTIF(L2788:M2788, "THEMATIC")),1,0)</f>
        <v>0</v>
      </c>
      <c r="Q2788" t="s">
        <v>354</v>
      </c>
      <c r="R2788">
        <f>IF(AND(COUNTIF(L2788:M2788, "THEMATIC"),COUNTIF(L2788:M2788, "TAXONOMIC")),1,0)</f>
        <v>0</v>
      </c>
      <c r="S2788">
        <f>IF(COUNTIF(L2788:M2788, "UNRELATED"),1,0)</f>
        <v>0</v>
      </c>
    </row>
    <row r="2789" spans="1:19" x14ac:dyDescent="0.35">
      <c r="A2789">
        <v>4000</v>
      </c>
      <c r="B2789">
        <v>2</v>
      </c>
      <c r="C2789">
        <v>15</v>
      </c>
      <c r="D2789" t="s">
        <v>255</v>
      </c>
      <c r="E2789" t="s">
        <v>256</v>
      </c>
      <c r="F2789" t="s">
        <v>175</v>
      </c>
      <c r="G2789" t="s">
        <v>257</v>
      </c>
      <c r="H2789" t="s">
        <v>258</v>
      </c>
      <c r="I2789" t="s">
        <v>259</v>
      </c>
      <c r="J2789" t="s">
        <v>255</v>
      </c>
      <c r="K2789" t="s">
        <v>175</v>
      </c>
      <c r="L2789" t="s">
        <v>6</v>
      </c>
      <c r="M2789" t="s">
        <v>7</v>
      </c>
      <c r="N2789">
        <v>3.77332096035</v>
      </c>
      <c r="O2789">
        <f>IF(AND(COUNTIF(L2789:M2789, "BASE"),COUNTIF(L2789:M2789, "TAXONOMIC")),1,0)</f>
        <v>0</v>
      </c>
      <c r="P2789">
        <f>IF(AND(COUNTIF(L2789:M2789, "BASE"),COUNTIF(L2789:M2789, "THEMATIC")),1,0)</f>
        <v>1</v>
      </c>
      <c r="Q2789" t="s">
        <v>353</v>
      </c>
      <c r="R2789">
        <f>IF(AND(COUNTIF(L2789:M2789, "THEMATIC"),COUNTIF(L2789:M2789, "TAXONOMIC")),1,0)</f>
        <v>0</v>
      </c>
      <c r="S2789">
        <f>IF(COUNTIF(L2789:M2789, "UNRELATED"),1,0)</f>
        <v>0</v>
      </c>
    </row>
    <row r="2790" spans="1:19" x14ac:dyDescent="0.35">
      <c r="A2790">
        <v>4000</v>
      </c>
      <c r="B2790">
        <v>2</v>
      </c>
      <c r="C2790">
        <v>16</v>
      </c>
      <c r="D2790" t="s">
        <v>132</v>
      </c>
      <c r="E2790" t="s">
        <v>244</v>
      </c>
      <c r="F2790" t="s">
        <v>245</v>
      </c>
      <c r="G2790" t="s">
        <v>246</v>
      </c>
      <c r="H2790" t="s">
        <v>247</v>
      </c>
      <c r="I2790" t="s">
        <v>248</v>
      </c>
      <c r="J2790" t="s">
        <v>132</v>
      </c>
      <c r="K2790" t="s">
        <v>244</v>
      </c>
      <c r="L2790" t="s">
        <v>6</v>
      </c>
      <c r="M2790" t="s">
        <v>14</v>
      </c>
      <c r="N2790">
        <v>4.6034263115099998</v>
      </c>
      <c r="O2790">
        <f>IF(AND(COUNTIF(L2790:M2790, "BASE"),COUNTIF(L2790:M2790, "TAXONOMIC")),1,0)</f>
        <v>1</v>
      </c>
      <c r="P2790">
        <f>IF(AND(COUNTIF(L2790:M2790, "BASE"),COUNTIF(L2790:M2790, "THEMATIC")),1,0)</f>
        <v>0</v>
      </c>
      <c r="Q2790" t="s">
        <v>354</v>
      </c>
      <c r="R2790">
        <f>IF(AND(COUNTIF(L2790:M2790, "THEMATIC"),COUNTIF(L2790:M2790, "TAXONOMIC")),1,0)</f>
        <v>0</v>
      </c>
      <c r="S2790">
        <f>IF(COUNTIF(L2790:M2790, "UNRELATED"),1,0)</f>
        <v>0</v>
      </c>
    </row>
    <row r="2791" spans="1:19" x14ac:dyDescent="0.35">
      <c r="A2791">
        <v>4000</v>
      </c>
      <c r="B2791">
        <v>2</v>
      </c>
      <c r="C2791">
        <v>17</v>
      </c>
      <c r="D2791" t="s">
        <v>27</v>
      </c>
      <c r="E2791" t="s">
        <v>28</v>
      </c>
      <c r="F2791" t="s">
        <v>29</v>
      </c>
      <c r="G2791" t="s">
        <v>30</v>
      </c>
      <c r="H2791" t="s">
        <v>31</v>
      </c>
      <c r="I2791" t="s">
        <v>32</v>
      </c>
      <c r="J2791" t="s">
        <v>27</v>
      </c>
      <c r="K2791" t="s">
        <v>29</v>
      </c>
      <c r="L2791" t="s">
        <v>6</v>
      </c>
      <c r="M2791" t="s">
        <v>7</v>
      </c>
      <c r="N2791">
        <v>4.1145728980199996</v>
      </c>
      <c r="O2791">
        <f>IF(AND(COUNTIF(L2791:M2791, "BASE"),COUNTIF(L2791:M2791, "TAXONOMIC")),1,0)</f>
        <v>0</v>
      </c>
      <c r="P2791">
        <f>IF(AND(COUNTIF(L2791:M2791, "BASE"),COUNTIF(L2791:M2791, "THEMATIC")),1,0)</f>
        <v>1</v>
      </c>
      <c r="Q2791" t="s">
        <v>353</v>
      </c>
      <c r="R2791">
        <f>IF(AND(COUNTIF(L2791:M2791, "THEMATIC"),COUNTIF(L2791:M2791, "TAXONOMIC")),1,0)</f>
        <v>0</v>
      </c>
      <c r="S2791">
        <f>IF(COUNTIF(L2791:M2791, "UNRELATED"),1,0)</f>
        <v>0</v>
      </c>
    </row>
    <row r="2792" spans="1:19" x14ac:dyDescent="0.35">
      <c r="A2792">
        <v>4000</v>
      </c>
      <c r="B2792">
        <v>2</v>
      </c>
      <c r="C2792">
        <v>18</v>
      </c>
      <c r="D2792" t="s">
        <v>175</v>
      </c>
      <c r="E2792" t="s">
        <v>176</v>
      </c>
      <c r="F2792" t="s">
        <v>177</v>
      </c>
      <c r="G2792" t="s">
        <v>178</v>
      </c>
      <c r="H2792" t="s">
        <v>179</v>
      </c>
      <c r="I2792" t="s">
        <v>180</v>
      </c>
      <c r="J2792" t="s">
        <v>175</v>
      </c>
      <c r="K2792" t="s">
        <v>177</v>
      </c>
      <c r="L2792" t="s">
        <v>6</v>
      </c>
      <c r="M2792" t="s">
        <v>7</v>
      </c>
      <c r="N2792">
        <v>8.9059325304700003</v>
      </c>
      <c r="O2792">
        <f>IF(AND(COUNTIF(L2792:M2792, "BASE"),COUNTIF(L2792:M2792, "TAXONOMIC")),1,0)</f>
        <v>0</v>
      </c>
      <c r="P2792">
        <f>IF(AND(COUNTIF(L2792:M2792, "BASE"),COUNTIF(L2792:M2792, "THEMATIC")),1,0)</f>
        <v>1</v>
      </c>
      <c r="Q2792" t="s">
        <v>353</v>
      </c>
      <c r="R2792">
        <f>IF(AND(COUNTIF(L2792:M2792, "THEMATIC"),COUNTIF(L2792:M2792, "TAXONOMIC")),1,0)</f>
        <v>0</v>
      </c>
      <c r="S2792">
        <f>IF(COUNTIF(L2792:M2792, "UNRELATED"),1,0)</f>
        <v>0</v>
      </c>
    </row>
    <row r="2793" spans="1:19" x14ac:dyDescent="0.35">
      <c r="A2793">
        <v>4000</v>
      </c>
      <c r="B2793">
        <v>2</v>
      </c>
      <c r="C2793">
        <v>19</v>
      </c>
      <c r="D2793" t="s">
        <v>285</v>
      </c>
      <c r="E2793" t="s">
        <v>286</v>
      </c>
      <c r="F2793" t="s">
        <v>81</v>
      </c>
      <c r="G2793" t="s">
        <v>287</v>
      </c>
      <c r="H2793" t="s">
        <v>288</v>
      </c>
      <c r="I2793" t="s">
        <v>289</v>
      </c>
      <c r="J2793" t="s">
        <v>285</v>
      </c>
      <c r="K2793" t="s">
        <v>81</v>
      </c>
      <c r="L2793" t="s">
        <v>6</v>
      </c>
      <c r="M2793" t="s">
        <v>7</v>
      </c>
      <c r="N2793">
        <v>3.59667095507</v>
      </c>
      <c r="O2793">
        <f>IF(AND(COUNTIF(L2793:M2793, "BASE"),COUNTIF(L2793:M2793, "TAXONOMIC")),1,0)</f>
        <v>0</v>
      </c>
      <c r="P2793">
        <f>IF(AND(COUNTIF(L2793:M2793, "BASE"),COUNTIF(L2793:M2793, "THEMATIC")),1,0)</f>
        <v>1</v>
      </c>
      <c r="Q2793" t="s">
        <v>353</v>
      </c>
      <c r="R2793">
        <f>IF(AND(COUNTIF(L2793:M2793, "THEMATIC"),COUNTIF(L2793:M2793, "TAXONOMIC")),1,0)</f>
        <v>0</v>
      </c>
      <c r="S2793">
        <f>IF(COUNTIF(L2793:M2793, "UNRELATED"),1,0)</f>
        <v>0</v>
      </c>
    </row>
    <row r="2794" spans="1:19" x14ac:dyDescent="0.35">
      <c r="A2794">
        <v>4000</v>
      </c>
      <c r="B2794">
        <v>2</v>
      </c>
      <c r="C2794">
        <v>20</v>
      </c>
      <c r="D2794" t="s">
        <v>109</v>
      </c>
      <c r="E2794" t="s">
        <v>110</v>
      </c>
      <c r="F2794" t="s">
        <v>111</v>
      </c>
      <c r="G2794" t="s">
        <v>112</v>
      </c>
      <c r="H2794" t="s">
        <v>113</v>
      </c>
      <c r="I2794" t="s">
        <v>114</v>
      </c>
      <c r="J2794" t="s">
        <v>109</v>
      </c>
      <c r="K2794" t="s">
        <v>110</v>
      </c>
      <c r="L2794" t="s">
        <v>6</v>
      </c>
      <c r="M2794" t="s">
        <v>14</v>
      </c>
      <c r="N2794">
        <v>3.87174655346</v>
      </c>
      <c r="O2794">
        <f>IF(AND(COUNTIF(L2794:M2794, "BASE"),COUNTIF(L2794:M2794, "TAXONOMIC")),1,0)</f>
        <v>1</v>
      </c>
      <c r="P2794">
        <f>IF(AND(COUNTIF(L2794:M2794, "BASE"),COUNTIF(L2794:M2794, "THEMATIC")),1,0)</f>
        <v>0</v>
      </c>
      <c r="Q2794" t="s">
        <v>354</v>
      </c>
      <c r="R2794">
        <f>IF(AND(COUNTIF(L2794:M2794, "THEMATIC"),COUNTIF(L2794:M2794, "TAXONOMIC")),1,0)</f>
        <v>0</v>
      </c>
      <c r="S2794">
        <f>IF(COUNTIF(L2794:M2794, "UNRELATED"),1,0)</f>
        <v>0</v>
      </c>
    </row>
    <row r="2795" spans="1:19" x14ac:dyDescent="0.35">
      <c r="A2795">
        <v>4000</v>
      </c>
      <c r="B2795">
        <v>2</v>
      </c>
      <c r="C2795">
        <v>21</v>
      </c>
      <c r="D2795" t="s">
        <v>214</v>
      </c>
      <c r="E2795" t="s">
        <v>215</v>
      </c>
      <c r="F2795" t="s">
        <v>216</v>
      </c>
      <c r="G2795" t="s">
        <v>217</v>
      </c>
      <c r="H2795" t="s">
        <v>218</v>
      </c>
      <c r="I2795" t="s">
        <v>219</v>
      </c>
      <c r="J2795" t="s">
        <v>214</v>
      </c>
      <c r="K2795" t="s">
        <v>215</v>
      </c>
      <c r="L2795" t="s">
        <v>6</v>
      </c>
      <c r="M2795" t="s">
        <v>14</v>
      </c>
      <c r="N2795">
        <v>3.0393158103700002</v>
      </c>
      <c r="O2795">
        <f>IF(AND(COUNTIF(L2795:M2795, "BASE"),COUNTIF(L2795:M2795, "TAXONOMIC")),1,0)</f>
        <v>1</v>
      </c>
      <c r="P2795">
        <f>IF(AND(COUNTIF(L2795:M2795, "BASE"),COUNTIF(L2795:M2795, "THEMATIC")),1,0)</f>
        <v>0</v>
      </c>
      <c r="Q2795" t="s">
        <v>354</v>
      </c>
      <c r="R2795">
        <f>IF(AND(COUNTIF(L2795:M2795, "THEMATIC"),COUNTIF(L2795:M2795, "TAXONOMIC")),1,0)</f>
        <v>0</v>
      </c>
      <c r="S2795">
        <f>IF(COUNTIF(L2795:M2795, "UNRELATED"),1,0)</f>
        <v>0</v>
      </c>
    </row>
    <row r="2796" spans="1:19" x14ac:dyDescent="0.35">
      <c r="A2796">
        <v>4000</v>
      </c>
      <c r="B2796">
        <v>2</v>
      </c>
      <c r="C2796">
        <v>22</v>
      </c>
      <c r="D2796" t="s">
        <v>192</v>
      </c>
      <c r="E2796" t="s">
        <v>193</v>
      </c>
      <c r="F2796" t="s">
        <v>72</v>
      </c>
      <c r="G2796" t="s">
        <v>194</v>
      </c>
      <c r="H2796" t="s">
        <v>195</v>
      </c>
      <c r="I2796" t="s">
        <v>196</v>
      </c>
      <c r="J2796" t="s">
        <v>192</v>
      </c>
      <c r="K2796" t="s">
        <v>72</v>
      </c>
      <c r="L2796" t="s">
        <v>6</v>
      </c>
      <c r="M2796" t="s">
        <v>7</v>
      </c>
      <c r="N2796">
        <v>4.7605127647999996</v>
      </c>
      <c r="O2796">
        <f>IF(AND(COUNTIF(L2796:M2796, "BASE"),COUNTIF(L2796:M2796, "TAXONOMIC")),1,0)</f>
        <v>0</v>
      </c>
      <c r="P2796">
        <f>IF(AND(COUNTIF(L2796:M2796, "BASE"),COUNTIF(L2796:M2796, "THEMATIC")),1,0)</f>
        <v>1</v>
      </c>
      <c r="Q2796" t="s">
        <v>353</v>
      </c>
      <c r="R2796">
        <f>IF(AND(COUNTIF(L2796:M2796, "THEMATIC"),COUNTIF(L2796:M2796, "TAXONOMIC")),1,0)</f>
        <v>0</v>
      </c>
      <c r="S2796">
        <f>IF(COUNTIF(L2796:M2796, "UNRELATED"),1,0)</f>
        <v>0</v>
      </c>
    </row>
    <row r="2797" spans="1:19" x14ac:dyDescent="0.35">
      <c r="A2797">
        <v>4000</v>
      </c>
      <c r="B2797">
        <v>2</v>
      </c>
      <c r="C2797">
        <v>23</v>
      </c>
      <c r="D2797" t="s">
        <v>79</v>
      </c>
      <c r="E2797" t="s">
        <v>80</v>
      </c>
      <c r="F2797" t="s">
        <v>81</v>
      </c>
      <c r="G2797" t="s">
        <v>82</v>
      </c>
      <c r="H2797" t="s">
        <v>83</v>
      </c>
      <c r="I2797" t="s">
        <v>84</v>
      </c>
      <c r="J2797" t="s">
        <v>81</v>
      </c>
      <c r="K2797" t="s">
        <v>79</v>
      </c>
      <c r="L2797" t="s">
        <v>7</v>
      </c>
      <c r="M2797" t="s">
        <v>6</v>
      </c>
      <c r="N2797">
        <v>6.6673722739799999</v>
      </c>
      <c r="O2797">
        <f>IF(AND(COUNTIF(L2797:M2797, "BASE"),COUNTIF(L2797:M2797, "TAXONOMIC")),1,0)</f>
        <v>0</v>
      </c>
      <c r="P2797">
        <f>IF(AND(COUNTIF(L2797:M2797, "BASE"),COUNTIF(L2797:M2797, "THEMATIC")),1,0)</f>
        <v>1</v>
      </c>
      <c r="Q2797" t="s">
        <v>353</v>
      </c>
      <c r="R2797">
        <f>IF(AND(COUNTIF(L2797:M2797, "THEMATIC"),COUNTIF(L2797:M2797, "TAXONOMIC")),1,0)</f>
        <v>0</v>
      </c>
      <c r="S2797">
        <f>IF(COUNTIF(L2797:M2797, "UNRELATED"),1,0)</f>
        <v>0</v>
      </c>
    </row>
    <row r="2798" spans="1:19" x14ac:dyDescent="0.35">
      <c r="A2798">
        <v>4000</v>
      </c>
      <c r="B2798">
        <v>2</v>
      </c>
      <c r="C2798">
        <v>24</v>
      </c>
      <c r="D2798" t="s">
        <v>33</v>
      </c>
      <c r="E2798" t="s">
        <v>34</v>
      </c>
      <c r="F2798" t="s">
        <v>35</v>
      </c>
      <c r="G2798" t="s">
        <v>36</v>
      </c>
      <c r="H2798" t="s">
        <v>37</v>
      </c>
      <c r="I2798" t="s">
        <v>38</v>
      </c>
      <c r="J2798" t="s">
        <v>35</v>
      </c>
      <c r="K2798" t="s">
        <v>33</v>
      </c>
      <c r="L2798" t="s">
        <v>7</v>
      </c>
      <c r="M2798" t="s">
        <v>6</v>
      </c>
      <c r="N2798">
        <v>4.1439217021100001</v>
      </c>
      <c r="O2798">
        <f>IF(AND(COUNTIF(L2798:M2798, "BASE"),COUNTIF(L2798:M2798, "TAXONOMIC")),1,0)</f>
        <v>0</v>
      </c>
      <c r="P2798">
        <f>IF(AND(COUNTIF(L2798:M2798, "BASE"),COUNTIF(L2798:M2798, "THEMATIC")),1,0)</f>
        <v>1</v>
      </c>
      <c r="Q2798" t="s">
        <v>353</v>
      </c>
      <c r="R2798">
        <f>IF(AND(COUNTIF(L2798:M2798, "THEMATIC"),COUNTIF(L2798:M2798, "TAXONOMIC")),1,0)</f>
        <v>0</v>
      </c>
      <c r="S2798">
        <f>IF(COUNTIF(L2798:M2798, "UNRELATED"),1,0)</f>
        <v>0</v>
      </c>
    </row>
    <row r="2799" spans="1:19" x14ac:dyDescent="0.35">
      <c r="A2799">
        <v>4000</v>
      </c>
      <c r="B2799">
        <v>2</v>
      </c>
      <c r="C2799">
        <v>25</v>
      </c>
      <c r="D2799" t="s">
        <v>59</v>
      </c>
      <c r="E2799" t="s">
        <v>137</v>
      </c>
      <c r="F2799" t="s">
        <v>138</v>
      </c>
      <c r="G2799" t="s">
        <v>139</v>
      </c>
      <c r="H2799" t="s">
        <v>140</v>
      </c>
      <c r="I2799" t="s">
        <v>141</v>
      </c>
      <c r="J2799" t="s">
        <v>59</v>
      </c>
      <c r="K2799" t="s">
        <v>138</v>
      </c>
      <c r="L2799" t="s">
        <v>6</v>
      </c>
      <c r="M2799" t="s">
        <v>7</v>
      </c>
      <c r="N2799">
        <v>4.4482795607799996</v>
      </c>
      <c r="O2799">
        <f>IF(AND(COUNTIF(L2799:M2799, "BASE"),COUNTIF(L2799:M2799, "TAXONOMIC")),1,0)</f>
        <v>0</v>
      </c>
      <c r="P2799">
        <f>IF(AND(COUNTIF(L2799:M2799, "BASE"),COUNTIF(L2799:M2799, "THEMATIC")),1,0)</f>
        <v>1</v>
      </c>
      <c r="Q2799" t="s">
        <v>353</v>
      </c>
      <c r="R2799">
        <f>IF(AND(COUNTIF(L2799:M2799, "THEMATIC"),COUNTIF(L2799:M2799, "TAXONOMIC")),1,0)</f>
        <v>0</v>
      </c>
      <c r="S2799">
        <f>IF(COUNTIF(L2799:M2799, "UNRELATED"),1,0)</f>
        <v>0</v>
      </c>
    </row>
    <row r="2800" spans="1:19" x14ac:dyDescent="0.35">
      <c r="A2800">
        <v>4000</v>
      </c>
      <c r="B2800">
        <v>2</v>
      </c>
      <c r="C2800">
        <v>26</v>
      </c>
      <c r="D2800" t="s">
        <v>197</v>
      </c>
      <c r="E2800" t="s">
        <v>198</v>
      </c>
      <c r="F2800" t="s">
        <v>199</v>
      </c>
      <c r="G2800" t="s">
        <v>200</v>
      </c>
      <c r="H2800" t="s">
        <v>201</v>
      </c>
      <c r="I2800" t="s">
        <v>202</v>
      </c>
      <c r="J2800" t="s">
        <v>197</v>
      </c>
      <c r="K2800" t="s">
        <v>198</v>
      </c>
      <c r="L2800" t="s">
        <v>6</v>
      </c>
      <c r="M2800" t="s">
        <v>14</v>
      </c>
      <c r="N2800">
        <v>3.2188116399300002</v>
      </c>
      <c r="O2800">
        <f>IF(AND(COUNTIF(L2800:M2800, "BASE"),COUNTIF(L2800:M2800, "TAXONOMIC")),1,0)</f>
        <v>1</v>
      </c>
      <c r="P2800">
        <f>IF(AND(COUNTIF(L2800:M2800, "BASE"),COUNTIF(L2800:M2800, "THEMATIC")),1,0)</f>
        <v>0</v>
      </c>
      <c r="Q2800" t="s">
        <v>354</v>
      </c>
      <c r="R2800">
        <f>IF(AND(COUNTIF(L2800:M2800, "THEMATIC"),COUNTIF(L2800:M2800, "TAXONOMIC")),1,0)</f>
        <v>0</v>
      </c>
      <c r="S2800">
        <f>IF(COUNTIF(L2800:M2800, "UNRELATED"),1,0)</f>
        <v>0</v>
      </c>
    </row>
    <row r="2801" spans="1:19" x14ac:dyDescent="0.35">
      <c r="A2801">
        <v>4000</v>
      </c>
      <c r="B2801">
        <v>2</v>
      </c>
      <c r="C2801">
        <v>27</v>
      </c>
      <c r="D2801" t="s">
        <v>51</v>
      </c>
      <c r="E2801" t="s">
        <v>52</v>
      </c>
      <c r="F2801" t="s">
        <v>53</v>
      </c>
      <c r="G2801" t="s">
        <v>54</v>
      </c>
      <c r="H2801" t="s">
        <v>55</v>
      </c>
      <c r="I2801" t="s">
        <v>56</v>
      </c>
      <c r="J2801" t="s">
        <v>51</v>
      </c>
      <c r="K2801" t="s">
        <v>52</v>
      </c>
      <c r="L2801" t="s">
        <v>6</v>
      </c>
      <c r="M2801" t="s">
        <v>14</v>
      </c>
      <c r="N2801">
        <v>2.7486408177100001</v>
      </c>
      <c r="O2801">
        <f>IF(AND(COUNTIF(L2801:M2801, "BASE"),COUNTIF(L2801:M2801, "TAXONOMIC")),1,0)</f>
        <v>1</v>
      </c>
      <c r="P2801">
        <f>IF(AND(COUNTIF(L2801:M2801, "BASE"),COUNTIF(L2801:M2801, "THEMATIC")),1,0)</f>
        <v>0</v>
      </c>
      <c r="Q2801" t="s">
        <v>354</v>
      </c>
      <c r="R2801">
        <f>IF(AND(COUNTIF(L2801:M2801, "THEMATIC"),COUNTIF(L2801:M2801, "TAXONOMIC")),1,0)</f>
        <v>0</v>
      </c>
      <c r="S2801">
        <f>IF(COUNTIF(L2801:M2801, "UNRELATED"),1,0)</f>
        <v>0</v>
      </c>
    </row>
    <row r="2802" spans="1:19" x14ac:dyDescent="0.35">
      <c r="A2802">
        <v>4000</v>
      </c>
      <c r="B2802">
        <v>2</v>
      </c>
      <c r="C2802">
        <v>28</v>
      </c>
      <c r="D2802" t="s">
        <v>238</v>
      </c>
      <c r="E2802" t="s">
        <v>239</v>
      </c>
      <c r="F2802" t="s">
        <v>240</v>
      </c>
      <c r="G2802" t="s">
        <v>241</v>
      </c>
      <c r="H2802" t="s">
        <v>242</v>
      </c>
      <c r="I2802" t="s">
        <v>243</v>
      </c>
      <c r="J2802" t="s">
        <v>238</v>
      </c>
      <c r="K2802" t="s">
        <v>240</v>
      </c>
      <c r="L2802" t="s">
        <v>6</v>
      </c>
      <c r="M2802" t="s">
        <v>7</v>
      </c>
      <c r="N2802">
        <v>4.5194768133199998</v>
      </c>
      <c r="O2802">
        <f>IF(AND(COUNTIF(L2802:M2802, "BASE"),COUNTIF(L2802:M2802, "TAXONOMIC")),1,0)</f>
        <v>0</v>
      </c>
      <c r="P2802">
        <f>IF(AND(COUNTIF(L2802:M2802, "BASE"),COUNTIF(L2802:M2802, "THEMATIC")),1,0)</f>
        <v>1</v>
      </c>
      <c r="Q2802" t="s">
        <v>353</v>
      </c>
      <c r="R2802">
        <f>IF(AND(COUNTIF(L2802:M2802, "THEMATIC"),COUNTIF(L2802:M2802, "TAXONOMIC")),1,0)</f>
        <v>0</v>
      </c>
      <c r="S2802">
        <f>IF(COUNTIF(L2802:M2802, "UNRELATED"),1,0)</f>
        <v>0</v>
      </c>
    </row>
    <row r="2803" spans="1:19" x14ac:dyDescent="0.35">
      <c r="A2803">
        <v>4000</v>
      </c>
      <c r="B2803">
        <v>2</v>
      </c>
      <c r="C2803">
        <v>29</v>
      </c>
      <c r="D2803" t="s">
        <v>181</v>
      </c>
      <c r="E2803" t="s">
        <v>182</v>
      </c>
      <c r="F2803" t="s">
        <v>183</v>
      </c>
      <c r="G2803" t="s">
        <v>184</v>
      </c>
      <c r="H2803" t="s">
        <v>185</v>
      </c>
      <c r="I2803" t="s">
        <v>186</v>
      </c>
      <c r="J2803" t="s">
        <v>181</v>
      </c>
      <c r="K2803" t="s">
        <v>182</v>
      </c>
      <c r="L2803" t="s">
        <v>6</v>
      </c>
      <c r="M2803" t="s">
        <v>14</v>
      </c>
      <c r="N2803">
        <v>2.6794547777400002</v>
      </c>
      <c r="O2803">
        <f>IF(AND(COUNTIF(L2803:M2803, "BASE"),COUNTIF(L2803:M2803, "TAXONOMIC")),1,0)</f>
        <v>1</v>
      </c>
      <c r="P2803">
        <f>IF(AND(COUNTIF(L2803:M2803, "BASE"),COUNTIF(L2803:M2803, "THEMATIC")),1,0)</f>
        <v>0</v>
      </c>
      <c r="Q2803" t="s">
        <v>354</v>
      </c>
      <c r="R2803">
        <f>IF(AND(COUNTIF(L2803:M2803, "THEMATIC"),COUNTIF(L2803:M2803, "TAXONOMIC")),1,0)</f>
        <v>0</v>
      </c>
      <c r="S2803">
        <f>IF(COUNTIF(L2803:M2803, "UNRELATED"),1,0)</f>
        <v>0</v>
      </c>
    </row>
    <row r="2804" spans="1:19" x14ac:dyDescent="0.35">
      <c r="A2804">
        <v>4000</v>
      </c>
      <c r="B2804">
        <v>2</v>
      </c>
      <c r="C2804">
        <v>30</v>
      </c>
      <c r="D2804" t="s">
        <v>45</v>
      </c>
      <c r="E2804" t="s">
        <v>46</v>
      </c>
      <c r="F2804" t="s">
        <v>47</v>
      </c>
      <c r="G2804" t="s">
        <v>48</v>
      </c>
      <c r="H2804" t="s">
        <v>49</v>
      </c>
      <c r="I2804" t="s">
        <v>50</v>
      </c>
      <c r="J2804" t="s">
        <v>47</v>
      </c>
      <c r="K2804" t="s">
        <v>45</v>
      </c>
      <c r="L2804" t="s">
        <v>7</v>
      </c>
      <c r="M2804" t="s">
        <v>6</v>
      </c>
      <c r="N2804">
        <v>7.0416812610899999</v>
      </c>
      <c r="O2804">
        <f>IF(AND(COUNTIF(L2804:M2804, "BASE"),COUNTIF(L2804:M2804, "TAXONOMIC")),1,0)</f>
        <v>0</v>
      </c>
      <c r="P2804">
        <f>IF(AND(COUNTIF(L2804:M2804, "BASE"),COUNTIF(L2804:M2804, "THEMATIC")),1,0)</f>
        <v>1</v>
      </c>
      <c r="Q2804" t="s">
        <v>353</v>
      </c>
      <c r="R2804">
        <f>IF(AND(COUNTIF(L2804:M2804, "THEMATIC"),COUNTIF(L2804:M2804, "TAXONOMIC")),1,0)</f>
        <v>0</v>
      </c>
      <c r="S2804">
        <f>IF(COUNTIF(L2804:M2804, "UNRELATED"),1,0)</f>
        <v>0</v>
      </c>
    </row>
    <row r="2805" spans="1:19" x14ac:dyDescent="0.35">
      <c r="A2805">
        <v>4000</v>
      </c>
      <c r="B2805">
        <v>2</v>
      </c>
      <c r="C2805">
        <v>31</v>
      </c>
      <c r="D2805" t="s">
        <v>91</v>
      </c>
      <c r="E2805" t="s">
        <v>92</v>
      </c>
      <c r="F2805" t="s">
        <v>93</v>
      </c>
      <c r="G2805" t="s">
        <v>94</v>
      </c>
      <c r="H2805" t="s">
        <v>95</v>
      </c>
      <c r="I2805" t="s">
        <v>96</v>
      </c>
      <c r="J2805" t="s">
        <v>93</v>
      </c>
      <c r="K2805" t="s">
        <v>91</v>
      </c>
      <c r="L2805" t="s">
        <v>7</v>
      </c>
      <c r="M2805" t="s">
        <v>6</v>
      </c>
      <c r="N2805">
        <v>3.3705841884400001</v>
      </c>
      <c r="O2805">
        <f>IF(AND(COUNTIF(L2805:M2805, "BASE"),COUNTIF(L2805:M2805, "TAXONOMIC")),1,0)</f>
        <v>0</v>
      </c>
      <c r="P2805">
        <f>IF(AND(COUNTIF(L2805:M2805, "BASE"),COUNTIF(L2805:M2805, "THEMATIC")),1,0)</f>
        <v>1</v>
      </c>
      <c r="Q2805" t="s">
        <v>353</v>
      </c>
      <c r="R2805">
        <f>IF(AND(COUNTIF(L2805:M2805, "THEMATIC"),COUNTIF(L2805:M2805, "TAXONOMIC")),1,0)</f>
        <v>0</v>
      </c>
      <c r="S2805">
        <f>IF(COUNTIF(L2805:M2805, "UNRELATED"),1,0)</f>
        <v>0</v>
      </c>
    </row>
    <row r="2806" spans="1:19" x14ac:dyDescent="0.35">
      <c r="A2806">
        <v>4000</v>
      </c>
      <c r="B2806">
        <v>2</v>
      </c>
      <c r="C2806">
        <v>32</v>
      </c>
      <c r="D2806" t="s">
        <v>220</v>
      </c>
      <c r="E2806" t="s">
        <v>221</v>
      </c>
      <c r="F2806" t="s">
        <v>222</v>
      </c>
      <c r="G2806" t="s">
        <v>223</v>
      </c>
      <c r="H2806" t="s">
        <v>224</v>
      </c>
      <c r="I2806" t="s">
        <v>225</v>
      </c>
      <c r="J2806" t="s">
        <v>220</v>
      </c>
      <c r="K2806" t="s">
        <v>221</v>
      </c>
      <c r="L2806" t="s">
        <v>6</v>
      </c>
      <c r="M2806" t="s">
        <v>14</v>
      </c>
      <c r="N2806">
        <v>6.4472330682300001</v>
      </c>
      <c r="O2806">
        <f>IF(AND(COUNTIF(L2806:M2806, "BASE"),COUNTIF(L2806:M2806, "TAXONOMIC")),1,0)</f>
        <v>1</v>
      </c>
      <c r="P2806">
        <f>IF(AND(COUNTIF(L2806:M2806, "BASE"),COUNTIF(L2806:M2806, "THEMATIC")),1,0)</f>
        <v>0</v>
      </c>
      <c r="Q2806" t="s">
        <v>354</v>
      </c>
      <c r="R2806">
        <f>IF(AND(COUNTIF(L2806:M2806, "THEMATIC"),COUNTIF(L2806:M2806, "TAXONOMIC")),1,0)</f>
        <v>0</v>
      </c>
      <c r="S2806">
        <f>IF(COUNTIF(L2806:M2806, "UNRELATED"),1,0)</f>
        <v>0</v>
      </c>
    </row>
    <row r="2807" spans="1:19" x14ac:dyDescent="0.35">
      <c r="A2807">
        <v>4000</v>
      </c>
      <c r="B2807">
        <v>2</v>
      </c>
      <c r="C2807">
        <v>33</v>
      </c>
      <c r="D2807" t="s">
        <v>55</v>
      </c>
      <c r="E2807" t="s">
        <v>107</v>
      </c>
      <c r="F2807" t="s">
        <v>167</v>
      </c>
      <c r="G2807" t="s">
        <v>168</v>
      </c>
      <c r="H2807" t="s">
        <v>169</v>
      </c>
      <c r="I2807" t="s">
        <v>170</v>
      </c>
      <c r="J2807" t="s">
        <v>107</v>
      </c>
      <c r="K2807" t="s">
        <v>55</v>
      </c>
      <c r="L2807" t="s">
        <v>14</v>
      </c>
      <c r="M2807" t="s">
        <v>6</v>
      </c>
      <c r="N2807">
        <v>3.4671842959400001</v>
      </c>
      <c r="O2807">
        <f>IF(AND(COUNTIF(L2807:M2807, "BASE"),COUNTIF(L2807:M2807, "TAXONOMIC")),1,0)</f>
        <v>1</v>
      </c>
      <c r="P2807">
        <f>IF(AND(COUNTIF(L2807:M2807, "BASE"),COUNTIF(L2807:M2807, "THEMATIC")),1,0)</f>
        <v>0</v>
      </c>
      <c r="Q2807" t="s">
        <v>354</v>
      </c>
      <c r="R2807">
        <f>IF(AND(COUNTIF(L2807:M2807, "THEMATIC"),COUNTIF(L2807:M2807, "TAXONOMIC")),1,0)</f>
        <v>0</v>
      </c>
      <c r="S2807">
        <f>IF(COUNTIF(L2807:M2807, "UNRELATED"),1,0)</f>
        <v>0</v>
      </c>
    </row>
    <row r="2808" spans="1:19" x14ac:dyDescent="0.35">
      <c r="A2808">
        <v>4000</v>
      </c>
      <c r="B2808">
        <v>2</v>
      </c>
      <c r="C2808">
        <v>34</v>
      </c>
      <c r="D2808" t="s">
        <v>21</v>
      </c>
      <c r="E2808" t="s">
        <v>22</v>
      </c>
      <c r="F2808" t="s">
        <v>23</v>
      </c>
      <c r="G2808" t="s">
        <v>24</v>
      </c>
      <c r="H2808" t="s">
        <v>25</v>
      </c>
      <c r="I2808" t="s">
        <v>26</v>
      </c>
      <c r="J2808" t="s">
        <v>21</v>
      </c>
      <c r="K2808" t="s">
        <v>22</v>
      </c>
      <c r="L2808" t="s">
        <v>6</v>
      </c>
      <c r="M2808" t="s">
        <v>14</v>
      </c>
      <c r="N2808">
        <v>4.8505965438700001</v>
      </c>
      <c r="O2808">
        <f>IF(AND(COUNTIF(L2808:M2808, "BASE"),COUNTIF(L2808:M2808, "TAXONOMIC")),1,0)</f>
        <v>1</v>
      </c>
      <c r="P2808">
        <f>IF(AND(COUNTIF(L2808:M2808, "BASE"),COUNTIF(L2808:M2808, "THEMATIC")),1,0)</f>
        <v>0</v>
      </c>
      <c r="Q2808" t="s">
        <v>354</v>
      </c>
      <c r="R2808">
        <f>IF(AND(COUNTIF(L2808:M2808, "THEMATIC"),COUNTIF(L2808:M2808, "TAXONOMIC")),1,0)</f>
        <v>0</v>
      </c>
      <c r="S2808">
        <f>IF(COUNTIF(L2808:M2808, "UNRELATED"),1,0)</f>
        <v>0</v>
      </c>
    </row>
    <row r="2809" spans="1:19" x14ac:dyDescent="0.35">
      <c r="A2809">
        <v>4000</v>
      </c>
      <c r="B2809">
        <v>2</v>
      </c>
      <c r="C2809">
        <v>35</v>
      </c>
      <c r="D2809" t="s">
        <v>8</v>
      </c>
      <c r="E2809" t="s">
        <v>9</v>
      </c>
      <c r="F2809" t="s">
        <v>10</v>
      </c>
      <c r="G2809" t="s">
        <v>11</v>
      </c>
      <c r="H2809" t="s">
        <v>12</v>
      </c>
      <c r="I2809" t="s">
        <v>13</v>
      </c>
      <c r="J2809" t="s">
        <v>8</v>
      </c>
      <c r="K2809" t="s">
        <v>9</v>
      </c>
      <c r="L2809" t="s">
        <v>6</v>
      </c>
      <c r="M2809" t="s">
        <v>14</v>
      </c>
      <c r="N2809">
        <v>5.5326193832400001</v>
      </c>
      <c r="O2809">
        <f>IF(AND(COUNTIF(L2809:M2809, "BASE"),COUNTIF(L2809:M2809, "TAXONOMIC")),1,0)</f>
        <v>1</v>
      </c>
      <c r="P2809">
        <f>IF(AND(COUNTIF(L2809:M2809, "BASE"),COUNTIF(L2809:M2809, "THEMATIC")),1,0)</f>
        <v>0</v>
      </c>
      <c r="Q2809" t="s">
        <v>354</v>
      </c>
      <c r="R2809">
        <f>IF(AND(COUNTIF(L2809:M2809, "THEMATIC"),COUNTIF(L2809:M2809, "TAXONOMIC")),1,0)</f>
        <v>0</v>
      </c>
      <c r="S2809">
        <f>IF(COUNTIF(L2809:M2809, "UNRELATED"),1,0)</f>
        <v>0</v>
      </c>
    </row>
    <row r="2810" spans="1:19" x14ac:dyDescent="0.35">
      <c r="A2810">
        <v>4000</v>
      </c>
      <c r="B2810">
        <v>2</v>
      </c>
      <c r="C2810">
        <v>36</v>
      </c>
      <c r="D2810" t="s">
        <v>253</v>
      </c>
      <c r="E2810" t="s">
        <v>275</v>
      </c>
      <c r="F2810" t="s">
        <v>234</v>
      </c>
      <c r="G2810" t="s">
        <v>276</v>
      </c>
      <c r="H2810" t="s">
        <v>277</v>
      </c>
      <c r="I2810" t="s">
        <v>278</v>
      </c>
      <c r="J2810" t="s">
        <v>275</v>
      </c>
      <c r="K2810" t="s">
        <v>253</v>
      </c>
      <c r="L2810" t="s">
        <v>14</v>
      </c>
      <c r="M2810" t="s">
        <v>6</v>
      </c>
      <c r="N2810">
        <v>6.0460569310799999</v>
      </c>
      <c r="O2810">
        <f>IF(AND(COUNTIF(L2810:M2810, "BASE"),COUNTIF(L2810:M2810, "TAXONOMIC")),1,0)</f>
        <v>1</v>
      </c>
      <c r="P2810">
        <f>IF(AND(COUNTIF(L2810:M2810, "BASE"),COUNTIF(L2810:M2810, "THEMATIC")),1,0)</f>
        <v>0</v>
      </c>
      <c r="Q2810" t="s">
        <v>354</v>
      </c>
      <c r="R2810">
        <f>IF(AND(COUNTIF(L2810:M2810, "THEMATIC"),COUNTIF(L2810:M2810, "TAXONOMIC")),1,0)</f>
        <v>0</v>
      </c>
      <c r="S2810">
        <f>IF(COUNTIF(L2810:M2810, "UNRELATED"),1,0)</f>
        <v>0</v>
      </c>
    </row>
    <row r="2811" spans="1:19" x14ac:dyDescent="0.35">
      <c r="A2811">
        <v>4000</v>
      </c>
      <c r="B2811">
        <v>2</v>
      </c>
      <c r="C2811">
        <v>37</v>
      </c>
      <c r="D2811" t="s">
        <v>142</v>
      </c>
      <c r="E2811" t="s">
        <v>45</v>
      </c>
      <c r="F2811" t="s">
        <v>143</v>
      </c>
      <c r="G2811" t="s">
        <v>144</v>
      </c>
      <c r="H2811" t="s">
        <v>51</v>
      </c>
      <c r="I2811" t="s">
        <v>145</v>
      </c>
      <c r="J2811" t="s">
        <v>143</v>
      </c>
      <c r="K2811" t="s">
        <v>142</v>
      </c>
      <c r="L2811" t="s">
        <v>7</v>
      </c>
      <c r="M2811" t="s">
        <v>6</v>
      </c>
      <c r="N2811">
        <v>5.8706464284299997</v>
      </c>
      <c r="O2811">
        <f>IF(AND(COUNTIF(L2811:M2811, "BASE"),COUNTIF(L2811:M2811, "TAXONOMIC")),1,0)</f>
        <v>0</v>
      </c>
      <c r="P2811">
        <f>IF(AND(COUNTIF(L2811:M2811, "BASE"),COUNTIF(L2811:M2811, "THEMATIC")),1,0)</f>
        <v>1</v>
      </c>
      <c r="Q2811" t="s">
        <v>353</v>
      </c>
      <c r="R2811">
        <f>IF(AND(COUNTIF(L2811:M2811, "THEMATIC"),COUNTIF(L2811:M2811, "TAXONOMIC")),1,0)</f>
        <v>0</v>
      </c>
      <c r="S2811">
        <f>IF(COUNTIF(L2811:M2811, "UNRELATED"),1,0)</f>
        <v>0</v>
      </c>
    </row>
    <row r="2812" spans="1:19" x14ac:dyDescent="0.35">
      <c r="A2812">
        <v>4000</v>
      </c>
      <c r="B2812">
        <v>2</v>
      </c>
      <c r="C2812">
        <v>38</v>
      </c>
      <c r="D2812" t="s">
        <v>260</v>
      </c>
      <c r="E2812" t="s">
        <v>261</v>
      </c>
      <c r="F2812" t="s">
        <v>145</v>
      </c>
      <c r="G2812" t="s">
        <v>262</v>
      </c>
      <c r="H2812" t="s">
        <v>263</v>
      </c>
      <c r="I2812" t="s">
        <v>264</v>
      </c>
      <c r="J2812" t="s">
        <v>260</v>
      </c>
      <c r="K2812" t="s">
        <v>261</v>
      </c>
      <c r="L2812" t="s">
        <v>6</v>
      </c>
      <c r="M2812" t="s">
        <v>14</v>
      </c>
      <c r="N2812">
        <v>4.2940468772999996</v>
      </c>
      <c r="O2812">
        <f>IF(AND(COUNTIF(L2812:M2812, "BASE"),COUNTIF(L2812:M2812, "TAXONOMIC")),1,0)</f>
        <v>1</v>
      </c>
      <c r="P2812">
        <f>IF(AND(COUNTIF(L2812:M2812, "BASE"),COUNTIF(L2812:M2812, "THEMATIC")),1,0)</f>
        <v>0</v>
      </c>
      <c r="Q2812" t="s">
        <v>354</v>
      </c>
      <c r="R2812">
        <f>IF(AND(COUNTIF(L2812:M2812, "THEMATIC"),COUNTIF(L2812:M2812, "TAXONOMIC")),1,0)</f>
        <v>0</v>
      </c>
      <c r="S2812">
        <f>IF(COUNTIF(L2812:M2812, "UNRELATED"),1,0)</f>
        <v>0</v>
      </c>
    </row>
    <row r="2813" spans="1:19" x14ac:dyDescent="0.35">
      <c r="A2813">
        <v>4000</v>
      </c>
      <c r="B2813">
        <v>2</v>
      </c>
      <c r="C2813">
        <v>39</v>
      </c>
      <c r="D2813" t="s">
        <v>63</v>
      </c>
      <c r="E2813" t="s">
        <v>64</v>
      </c>
      <c r="F2813" t="s">
        <v>65</v>
      </c>
      <c r="G2813" t="s">
        <v>66</v>
      </c>
      <c r="H2813" t="s">
        <v>67</v>
      </c>
      <c r="I2813" t="s">
        <v>68</v>
      </c>
      <c r="J2813" t="s">
        <v>65</v>
      </c>
      <c r="K2813" t="s">
        <v>63</v>
      </c>
      <c r="L2813" t="s">
        <v>7</v>
      </c>
      <c r="M2813" t="s">
        <v>6</v>
      </c>
      <c r="N2813">
        <v>9.7527662034800002</v>
      </c>
      <c r="O2813">
        <f>IF(AND(COUNTIF(L2813:M2813, "BASE"),COUNTIF(L2813:M2813, "TAXONOMIC")),1,0)</f>
        <v>0</v>
      </c>
      <c r="P2813">
        <f>IF(AND(COUNTIF(L2813:M2813, "BASE"),COUNTIF(L2813:M2813, "THEMATIC")),1,0)</f>
        <v>1</v>
      </c>
      <c r="Q2813" t="s">
        <v>353</v>
      </c>
      <c r="R2813">
        <f>IF(AND(COUNTIF(L2813:M2813, "THEMATIC"),COUNTIF(L2813:M2813, "TAXONOMIC")),1,0)</f>
        <v>0</v>
      </c>
      <c r="S2813">
        <f>IF(COUNTIF(L2813:M2813, "UNRELATED"),1,0)</f>
        <v>0</v>
      </c>
    </row>
    <row r="2814" spans="1:19" x14ac:dyDescent="0.35">
      <c r="A2814">
        <v>4000</v>
      </c>
      <c r="B2814">
        <v>2</v>
      </c>
      <c r="C2814">
        <v>40</v>
      </c>
      <c r="D2814" t="s">
        <v>152</v>
      </c>
      <c r="E2814" t="s">
        <v>50</v>
      </c>
      <c r="F2814" t="s">
        <v>153</v>
      </c>
      <c r="G2814" t="s">
        <v>154</v>
      </c>
      <c r="H2814" t="s">
        <v>155</v>
      </c>
      <c r="I2814" t="s">
        <v>156</v>
      </c>
      <c r="J2814" t="s">
        <v>152</v>
      </c>
      <c r="K2814" t="s">
        <v>50</v>
      </c>
      <c r="L2814" t="s">
        <v>6</v>
      </c>
      <c r="M2814" t="s">
        <v>14</v>
      </c>
      <c r="N2814">
        <v>9.2530793897500008</v>
      </c>
      <c r="O2814">
        <f>IF(AND(COUNTIF(L2814:M2814, "BASE"),COUNTIF(L2814:M2814, "TAXONOMIC")),1,0)</f>
        <v>1</v>
      </c>
      <c r="P2814">
        <f>IF(AND(COUNTIF(L2814:M2814, "BASE"),COUNTIF(L2814:M2814, "THEMATIC")),1,0)</f>
        <v>0</v>
      </c>
      <c r="Q2814" t="s">
        <v>354</v>
      </c>
      <c r="R2814">
        <f>IF(AND(COUNTIF(L2814:M2814, "THEMATIC"),COUNTIF(L2814:M2814, "TAXONOMIC")),1,0)</f>
        <v>0</v>
      </c>
      <c r="S2814">
        <f>IF(COUNTIF(L2814:M2814, "UNRELATED"),1,0)</f>
        <v>0</v>
      </c>
    </row>
    <row r="2815" spans="1:19" x14ac:dyDescent="0.35">
      <c r="A2815">
        <v>4000</v>
      </c>
      <c r="B2815">
        <v>2</v>
      </c>
      <c r="C2815">
        <v>41</v>
      </c>
      <c r="D2815" t="s">
        <v>103</v>
      </c>
      <c r="E2815" t="s">
        <v>104</v>
      </c>
      <c r="F2815" t="s">
        <v>105</v>
      </c>
      <c r="G2815" t="s">
        <v>106</v>
      </c>
      <c r="H2815" t="s">
        <v>107</v>
      </c>
      <c r="I2815" t="s">
        <v>108</v>
      </c>
      <c r="J2815" t="s">
        <v>104</v>
      </c>
      <c r="K2815" t="s">
        <v>103</v>
      </c>
      <c r="L2815" t="s">
        <v>14</v>
      </c>
      <c r="M2815" t="s">
        <v>6</v>
      </c>
      <c r="N2815">
        <v>4.8014544293999997</v>
      </c>
      <c r="O2815">
        <f>IF(AND(COUNTIF(L2815:M2815, "BASE"),COUNTIF(L2815:M2815, "TAXONOMIC")),1,0)</f>
        <v>1</v>
      </c>
      <c r="P2815">
        <f>IF(AND(COUNTIF(L2815:M2815, "BASE"),COUNTIF(L2815:M2815, "THEMATIC")),1,0)</f>
        <v>0</v>
      </c>
      <c r="Q2815" t="s">
        <v>354</v>
      </c>
      <c r="R2815">
        <f>IF(AND(COUNTIF(L2815:M2815, "THEMATIC"),COUNTIF(L2815:M2815, "TAXONOMIC")),1,0)</f>
        <v>0</v>
      </c>
      <c r="S2815">
        <f>IF(COUNTIF(L2815:M2815, "UNRELATED"),1,0)</f>
        <v>0</v>
      </c>
    </row>
    <row r="2816" spans="1:19" x14ac:dyDescent="0.35">
      <c r="A2816">
        <v>4000</v>
      </c>
      <c r="B2816">
        <v>2</v>
      </c>
      <c r="C2816">
        <v>42</v>
      </c>
      <c r="D2816" t="s">
        <v>85</v>
      </c>
      <c r="E2816" t="s">
        <v>86</v>
      </c>
      <c r="F2816" t="s">
        <v>87</v>
      </c>
      <c r="G2816" t="s">
        <v>88</v>
      </c>
      <c r="H2816" t="s">
        <v>89</v>
      </c>
      <c r="I2816" t="s">
        <v>90</v>
      </c>
      <c r="J2816" t="s">
        <v>85</v>
      </c>
      <c r="K2816" t="s">
        <v>86</v>
      </c>
      <c r="L2816" t="s">
        <v>6</v>
      </c>
      <c r="M2816" t="s">
        <v>14</v>
      </c>
      <c r="N2816">
        <v>6.9909788430099997</v>
      </c>
      <c r="O2816">
        <f>IF(AND(COUNTIF(L2816:M2816, "BASE"),COUNTIF(L2816:M2816, "TAXONOMIC")),1,0)</f>
        <v>1</v>
      </c>
      <c r="P2816">
        <f>IF(AND(COUNTIF(L2816:M2816, "BASE"),COUNTIF(L2816:M2816, "THEMATIC")),1,0)</f>
        <v>0</v>
      </c>
      <c r="Q2816" t="s">
        <v>354</v>
      </c>
      <c r="R2816">
        <f>IF(AND(COUNTIF(L2816:M2816, "THEMATIC"),COUNTIF(L2816:M2816, "TAXONOMIC")),1,0)</f>
        <v>0</v>
      </c>
      <c r="S2816">
        <f>IF(COUNTIF(L2816:M2816, "UNRELATED"),1,0)</f>
        <v>0</v>
      </c>
    </row>
    <row r="2817" spans="1:19" x14ac:dyDescent="0.35">
      <c r="A2817">
        <v>4000</v>
      </c>
      <c r="B2817">
        <v>2</v>
      </c>
      <c r="C2817">
        <v>43</v>
      </c>
      <c r="D2817" t="s">
        <v>0</v>
      </c>
      <c r="E2817" t="s">
        <v>1</v>
      </c>
      <c r="F2817" t="s">
        <v>2</v>
      </c>
      <c r="G2817" t="s">
        <v>3</v>
      </c>
      <c r="H2817" t="s">
        <v>4</v>
      </c>
      <c r="I2817" t="s">
        <v>5</v>
      </c>
      <c r="J2817" t="s">
        <v>0</v>
      </c>
      <c r="K2817" t="s">
        <v>2</v>
      </c>
      <c r="L2817" t="s">
        <v>6</v>
      </c>
      <c r="M2817" t="s">
        <v>7</v>
      </c>
      <c r="N2817">
        <v>5.8142924206900002</v>
      </c>
      <c r="O2817">
        <f>IF(AND(COUNTIF(L2817:M2817, "BASE"),COUNTIF(L2817:M2817, "TAXONOMIC")),1,0)</f>
        <v>0</v>
      </c>
      <c r="P2817">
        <f>IF(AND(COUNTIF(L2817:M2817, "BASE"),COUNTIF(L2817:M2817, "THEMATIC")),1,0)</f>
        <v>1</v>
      </c>
      <c r="Q2817" t="s">
        <v>353</v>
      </c>
      <c r="R2817">
        <f>IF(AND(COUNTIF(L2817:M2817, "THEMATIC"),COUNTIF(L2817:M2817, "TAXONOMIC")),1,0)</f>
        <v>0</v>
      </c>
      <c r="S2817">
        <f>IF(COUNTIF(L2817:M2817, "UNRELATED"),1,0)</f>
        <v>0</v>
      </c>
    </row>
    <row r="2818" spans="1:19" x14ac:dyDescent="0.35">
      <c r="A2818">
        <v>4000</v>
      </c>
      <c r="B2818">
        <v>2</v>
      </c>
      <c r="C2818">
        <v>44</v>
      </c>
      <c r="D2818" t="s">
        <v>36</v>
      </c>
      <c r="E2818" t="s">
        <v>271</v>
      </c>
      <c r="F2818" t="s">
        <v>165</v>
      </c>
      <c r="G2818" t="s">
        <v>272</v>
      </c>
      <c r="H2818" t="s">
        <v>273</v>
      </c>
      <c r="I2818" t="s">
        <v>274</v>
      </c>
      <c r="J2818" t="s">
        <v>36</v>
      </c>
      <c r="K2818" t="s">
        <v>271</v>
      </c>
      <c r="L2818" t="s">
        <v>6</v>
      </c>
      <c r="M2818" t="s">
        <v>14</v>
      </c>
      <c r="N2818">
        <v>4.9125475159400001</v>
      </c>
      <c r="O2818">
        <f>IF(AND(COUNTIF(L2818:M2818, "BASE"),COUNTIF(L2818:M2818, "TAXONOMIC")),1,0)</f>
        <v>1</v>
      </c>
      <c r="P2818">
        <f>IF(AND(COUNTIF(L2818:M2818, "BASE"),COUNTIF(L2818:M2818, "THEMATIC")),1,0)</f>
        <v>0</v>
      </c>
      <c r="Q2818" t="s">
        <v>354</v>
      </c>
      <c r="R2818">
        <f>IF(AND(COUNTIF(L2818:M2818, "THEMATIC"),COUNTIF(L2818:M2818, "TAXONOMIC")),1,0)</f>
        <v>0</v>
      </c>
      <c r="S2818">
        <f>IF(COUNTIF(L2818:M2818, "UNRELATED"),1,0)</f>
        <v>0</v>
      </c>
    </row>
    <row r="2819" spans="1:19" x14ac:dyDescent="0.35">
      <c r="A2819">
        <v>4000</v>
      </c>
      <c r="B2819">
        <v>2</v>
      </c>
      <c r="C2819">
        <v>45</v>
      </c>
      <c r="D2819" t="s">
        <v>351</v>
      </c>
      <c r="E2819" t="s">
        <v>304</v>
      </c>
      <c r="F2819" t="s">
        <v>81</v>
      </c>
      <c r="G2819" t="s">
        <v>249</v>
      </c>
      <c r="H2819" t="s">
        <v>305</v>
      </c>
      <c r="I2819" t="s">
        <v>306</v>
      </c>
      <c r="J2819" t="s">
        <v>304</v>
      </c>
      <c r="K2819" t="s">
        <v>175</v>
      </c>
      <c r="L2819" t="s">
        <v>14</v>
      </c>
      <c r="M2819" t="s">
        <v>6</v>
      </c>
      <c r="N2819">
        <v>11.0346041107</v>
      </c>
      <c r="O2819">
        <f>IF(AND(COUNTIF(L2819:M2819, "BASE"),COUNTIF(L2819:M2819, "TAXONOMIC")),1,0)</f>
        <v>1</v>
      </c>
      <c r="P2819">
        <f>IF(AND(COUNTIF(L2819:M2819, "BASE"),COUNTIF(L2819:M2819, "THEMATIC")),1,0)</f>
        <v>0</v>
      </c>
      <c r="Q2819" t="s">
        <v>354</v>
      </c>
      <c r="R2819">
        <f>IF(AND(COUNTIF(L2819:M2819, "THEMATIC"),COUNTIF(L2819:M2819, "TAXONOMIC")),1,0)</f>
        <v>0</v>
      </c>
      <c r="S2819">
        <f>IF(COUNTIF(L2819:M2819, "UNRELATED"),1,0)</f>
        <v>0</v>
      </c>
    </row>
    <row r="2820" spans="1:19" x14ac:dyDescent="0.35">
      <c r="A2820">
        <v>4000</v>
      </c>
      <c r="B2820">
        <v>2</v>
      </c>
      <c r="C2820">
        <v>46</v>
      </c>
      <c r="D2820" t="s">
        <v>299</v>
      </c>
      <c r="E2820" t="s">
        <v>206</v>
      </c>
      <c r="F2820" t="s">
        <v>300</v>
      </c>
      <c r="G2820" t="s">
        <v>301</v>
      </c>
      <c r="H2820" t="s">
        <v>302</v>
      </c>
      <c r="I2820" t="s">
        <v>303</v>
      </c>
      <c r="J2820" t="s">
        <v>206</v>
      </c>
      <c r="K2820" t="s">
        <v>299</v>
      </c>
      <c r="L2820" t="s">
        <v>14</v>
      </c>
      <c r="M2820" t="s">
        <v>6</v>
      </c>
      <c r="N2820">
        <v>4.3406222542400004</v>
      </c>
      <c r="O2820">
        <f>IF(AND(COUNTIF(L2820:M2820, "BASE"),COUNTIF(L2820:M2820, "TAXONOMIC")),1,0)</f>
        <v>1</v>
      </c>
      <c r="P2820">
        <f>IF(AND(COUNTIF(L2820:M2820, "BASE"),COUNTIF(L2820:M2820, "THEMATIC")),1,0)</f>
        <v>0</v>
      </c>
      <c r="Q2820" t="s">
        <v>354</v>
      </c>
      <c r="R2820">
        <f>IF(AND(COUNTIF(L2820:M2820, "THEMATIC"),COUNTIF(L2820:M2820, "TAXONOMIC")),1,0)</f>
        <v>0</v>
      </c>
      <c r="S2820">
        <f>IF(COUNTIF(L2820:M2820, "UNRELATED"),1,0)</f>
        <v>0</v>
      </c>
    </row>
    <row r="2821" spans="1:19" x14ac:dyDescent="0.35">
      <c r="A2821">
        <v>4000</v>
      </c>
      <c r="B2821">
        <v>2</v>
      </c>
      <c r="C2821">
        <v>47</v>
      </c>
      <c r="D2821" t="s">
        <v>279</v>
      </c>
      <c r="E2821" t="s">
        <v>280</v>
      </c>
      <c r="F2821" t="s">
        <v>281</v>
      </c>
      <c r="G2821" t="s">
        <v>282</v>
      </c>
      <c r="H2821" t="s">
        <v>283</v>
      </c>
      <c r="I2821" t="s">
        <v>284</v>
      </c>
      <c r="J2821" t="s">
        <v>281</v>
      </c>
      <c r="K2821" t="s">
        <v>279</v>
      </c>
      <c r="L2821" t="s">
        <v>7</v>
      </c>
      <c r="M2821" t="s">
        <v>6</v>
      </c>
      <c r="N2821">
        <v>6.3736087871900002</v>
      </c>
      <c r="O2821">
        <f>IF(AND(COUNTIF(L2821:M2821, "BASE"),COUNTIF(L2821:M2821, "TAXONOMIC")),1,0)</f>
        <v>0</v>
      </c>
      <c r="P2821">
        <f>IF(AND(COUNTIF(L2821:M2821, "BASE"),COUNTIF(L2821:M2821, "THEMATIC")),1,0)</f>
        <v>1</v>
      </c>
      <c r="Q2821" t="s">
        <v>353</v>
      </c>
      <c r="R2821">
        <f>IF(AND(COUNTIF(L2821:M2821, "THEMATIC"),COUNTIF(L2821:M2821, "TAXONOMIC")),1,0)</f>
        <v>0</v>
      </c>
      <c r="S2821">
        <f>IF(COUNTIF(L2821:M2821, "UNRELATED"),1,0)</f>
        <v>0</v>
      </c>
    </row>
    <row r="2822" spans="1:19" x14ac:dyDescent="0.35">
      <c r="A2822">
        <v>4000</v>
      </c>
      <c r="B2822">
        <v>2</v>
      </c>
      <c r="C2822">
        <v>48</v>
      </c>
      <c r="D2822" t="s">
        <v>318</v>
      </c>
      <c r="E2822" t="s">
        <v>319</v>
      </c>
      <c r="F2822" t="s">
        <v>320</v>
      </c>
      <c r="G2822" t="s">
        <v>321</v>
      </c>
      <c r="H2822" t="s">
        <v>322</v>
      </c>
      <c r="I2822" t="s">
        <v>323</v>
      </c>
      <c r="J2822" t="s">
        <v>318</v>
      </c>
      <c r="K2822" t="s">
        <v>320</v>
      </c>
      <c r="L2822" t="s">
        <v>6</v>
      </c>
      <c r="M2822" t="s">
        <v>7</v>
      </c>
      <c r="N2822">
        <v>2.9969456055000001</v>
      </c>
      <c r="O2822">
        <f>IF(AND(COUNTIF(L2822:M2822, "BASE"),COUNTIF(L2822:M2822, "TAXONOMIC")),1,0)</f>
        <v>0</v>
      </c>
      <c r="P2822">
        <f>IF(AND(COUNTIF(L2822:M2822, "BASE"),COUNTIF(L2822:M2822, "THEMATIC")),1,0)</f>
        <v>1</v>
      </c>
      <c r="Q2822" t="s">
        <v>353</v>
      </c>
      <c r="R2822">
        <f>IF(AND(COUNTIF(L2822:M2822, "THEMATIC"),COUNTIF(L2822:M2822, "TAXONOMIC")),1,0)</f>
        <v>0</v>
      </c>
      <c r="S2822">
        <f>IF(COUNTIF(L2822:M2822, "UNRELATED"),1,0)</f>
        <v>0</v>
      </c>
    </row>
    <row r="2823" spans="1:19" x14ac:dyDescent="0.35">
      <c r="A2823">
        <v>4000</v>
      </c>
      <c r="B2823">
        <v>2</v>
      </c>
      <c r="C2823">
        <v>49</v>
      </c>
      <c r="D2823" t="s">
        <v>293</v>
      </c>
      <c r="E2823" t="s">
        <v>294</v>
      </c>
      <c r="F2823" t="s">
        <v>295</v>
      </c>
      <c r="G2823" t="s">
        <v>296</v>
      </c>
      <c r="H2823" t="s">
        <v>297</v>
      </c>
      <c r="I2823" t="s">
        <v>298</v>
      </c>
      <c r="J2823" t="s">
        <v>293</v>
      </c>
      <c r="K2823" t="s">
        <v>295</v>
      </c>
      <c r="L2823" t="s">
        <v>6</v>
      </c>
      <c r="M2823" t="s">
        <v>7</v>
      </c>
      <c r="N2823">
        <v>3.0343862706200002</v>
      </c>
      <c r="O2823">
        <f>IF(AND(COUNTIF(L2823:M2823, "BASE"),COUNTIF(L2823:M2823, "TAXONOMIC")),1,0)</f>
        <v>0</v>
      </c>
      <c r="P2823">
        <f>IF(AND(COUNTIF(L2823:M2823, "BASE"),COUNTIF(L2823:M2823, "THEMATIC")),1,0)</f>
        <v>1</v>
      </c>
      <c r="Q2823" t="s">
        <v>353</v>
      </c>
      <c r="R2823">
        <f>IF(AND(COUNTIF(L2823:M2823, "THEMATIC"),COUNTIF(L2823:M2823, "TAXONOMIC")),1,0)</f>
        <v>0</v>
      </c>
      <c r="S2823">
        <f>IF(COUNTIF(L2823:M2823, "UNRELATED"),1,0)</f>
        <v>0</v>
      </c>
    </row>
    <row r="2824" spans="1:19" x14ac:dyDescent="0.35">
      <c r="A2824">
        <v>4000</v>
      </c>
      <c r="B2824">
        <v>2</v>
      </c>
      <c r="C2824">
        <v>50</v>
      </c>
      <c r="D2824" t="s">
        <v>307</v>
      </c>
      <c r="E2824" t="s">
        <v>308</v>
      </c>
      <c r="F2824" t="s">
        <v>309</v>
      </c>
      <c r="G2824" t="s">
        <v>310</v>
      </c>
      <c r="H2824" t="s">
        <v>311</v>
      </c>
      <c r="I2824" t="s">
        <v>312</v>
      </c>
      <c r="J2824" t="s">
        <v>309</v>
      </c>
      <c r="K2824" t="s">
        <v>307</v>
      </c>
      <c r="L2824" t="s">
        <v>7</v>
      </c>
      <c r="M2824" t="s">
        <v>6</v>
      </c>
      <c r="N2824">
        <v>6.1527094590700004</v>
      </c>
      <c r="O2824">
        <f>IF(AND(COUNTIF(L2824:M2824, "BASE"),COUNTIF(L2824:M2824, "TAXONOMIC")),1,0)</f>
        <v>0</v>
      </c>
      <c r="P2824">
        <f>IF(AND(COUNTIF(L2824:M2824, "BASE"),COUNTIF(L2824:M2824, "THEMATIC")),1,0)</f>
        <v>1</v>
      </c>
      <c r="Q2824" t="s">
        <v>353</v>
      </c>
      <c r="R2824">
        <f>IF(AND(COUNTIF(L2824:M2824, "THEMATIC"),COUNTIF(L2824:M2824, "TAXONOMIC")),1,0)</f>
        <v>0</v>
      </c>
      <c r="S2824">
        <f>IF(COUNTIF(L2824:M2824, "UNRELATED"),1,0)</f>
        <v>0</v>
      </c>
    </row>
    <row r="2825" spans="1:19" x14ac:dyDescent="0.35">
      <c r="A2825">
        <v>4000</v>
      </c>
      <c r="B2825">
        <v>2</v>
      </c>
      <c r="C2825">
        <v>51</v>
      </c>
      <c r="D2825" t="s">
        <v>146</v>
      </c>
      <c r="E2825" t="s">
        <v>147</v>
      </c>
      <c r="F2825" t="s">
        <v>148</v>
      </c>
      <c r="G2825" t="s">
        <v>149</v>
      </c>
      <c r="H2825" t="s">
        <v>150</v>
      </c>
      <c r="I2825" t="s">
        <v>151</v>
      </c>
      <c r="J2825" t="s">
        <v>147</v>
      </c>
      <c r="K2825" t="s">
        <v>146</v>
      </c>
      <c r="L2825" t="s">
        <v>14</v>
      </c>
      <c r="M2825" t="s">
        <v>6</v>
      </c>
      <c r="N2825">
        <v>3.2397136828500002</v>
      </c>
      <c r="O2825">
        <f>IF(AND(COUNTIF(L2825:M2825, "BASE"),COUNTIF(L2825:M2825, "TAXONOMIC")),1,0)</f>
        <v>1</v>
      </c>
      <c r="P2825">
        <f>IF(AND(COUNTIF(L2825:M2825, "BASE"),COUNTIF(L2825:M2825, "THEMATIC")),1,0)</f>
        <v>0</v>
      </c>
      <c r="Q2825" t="s">
        <v>354</v>
      </c>
      <c r="R2825">
        <f>IF(AND(COUNTIF(L2825:M2825, "THEMATIC"),COUNTIF(L2825:M2825, "TAXONOMIC")),1,0)</f>
        <v>0</v>
      </c>
      <c r="S2825">
        <f>IF(COUNTIF(L2825:M2825, "UNRELATED"),1,0)</f>
        <v>0</v>
      </c>
    </row>
    <row r="2826" spans="1:19" x14ac:dyDescent="0.35">
      <c r="A2826">
        <v>4000</v>
      </c>
      <c r="B2826">
        <v>2</v>
      </c>
      <c r="C2826">
        <v>52</v>
      </c>
      <c r="D2826" t="s">
        <v>57</v>
      </c>
      <c r="E2826" t="s">
        <v>58</v>
      </c>
      <c r="F2826" t="s">
        <v>59</v>
      </c>
      <c r="G2826" t="s">
        <v>60</v>
      </c>
      <c r="H2826" t="s">
        <v>61</v>
      </c>
      <c r="I2826" t="s">
        <v>62</v>
      </c>
      <c r="J2826" t="s">
        <v>57</v>
      </c>
      <c r="K2826" t="s">
        <v>58</v>
      </c>
      <c r="L2826" t="s">
        <v>6</v>
      </c>
      <c r="M2826" t="s">
        <v>14</v>
      </c>
      <c r="N2826">
        <v>11.4838354799</v>
      </c>
      <c r="O2826">
        <f>IF(AND(COUNTIF(L2826:M2826, "BASE"),COUNTIF(L2826:M2826, "TAXONOMIC")),1,0)</f>
        <v>1</v>
      </c>
      <c r="P2826">
        <f>IF(AND(COUNTIF(L2826:M2826, "BASE"),COUNTIF(L2826:M2826, "THEMATIC")),1,0)</f>
        <v>0</v>
      </c>
      <c r="Q2826" t="s">
        <v>354</v>
      </c>
      <c r="R2826">
        <f>IF(AND(COUNTIF(L2826:M2826, "THEMATIC"),COUNTIF(L2826:M2826, "TAXONOMIC")),1,0)</f>
        <v>0</v>
      </c>
      <c r="S2826">
        <f>IF(COUNTIF(L2826:M2826, "UNRELATED"),1,0)</f>
        <v>0</v>
      </c>
    </row>
    <row r="2827" spans="1:19" x14ac:dyDescent="0.35">
      <c r="A2827">
        <v>4000</v>
      </c>
      <c r="B2827">
        <v>2</v>
      </c>
      <c r="C2827">
        <v>53</v>
      </c>
      <c r="D2827" t="s">
        <v>131</v>
      </c>
      <c r="E2827" t="s">
        <v>132</v>
      </c>
      <c r="F2827" t="s">
        <v>133</v>
      </c>
      <c r="G2827" t="s">
        <v>134</v>
      </c>
      <c r="H2827" t="s">
        <v>135</v>
      </c>
      <c r="I2827" t="s">
        <v>136</v>
      </c>
      <c r="J2827" t="s">
        <v>131</v>
      </c>
      <c r="K2827" t="s">
        <v>133</v>
      </c>
      <c r="L2827" t="s">
        <v>6</v>
      </c>
      <c r="M2827" t="s">
        <v>7</v>
      </c>
      <c r="N2827">
        <v>3.8976509700899999</v>
      </c>
      <c r="O2827">
        <f>IF(AND(COUNTIF(L2827:M2827, "BASE"),COUNTIF(L2827:M2827, "TAXONOMIC")),1,0)</f>
        <v>0</v>
      </c>
      <c r="P2827">
        <f>IF(AND(COUNTIF(L2827:M2827, "BASE"),COUNTIF(L2827:M2827, "THEMATIC")),1,0)</f>
        <v>1</v>
      </c>
      <c r="Q2827" t="s">
        <v>353</v>
      </c>
      <c r="R2827">
        <f>IF(AND(COUNTIF(L2827:M2827, "THEMATIC"),COUNTIF(L2827:M2827, "TAXONOMIC")),1,0)</f>
        <v>0</v>
      </c>
      <c r="S2827">
        <f>IF(COUNTIF(L2827:M2827, "UNRELATED"),1,0)</f>
        <v>0</v>
      </c>
    </row>
    <row r="2828" spans="1:19" x14ac:dyDescent="0.35">
      <c r="A2828">
        <v>4000</v>
      </c>
      <c r="B2828">
        <v>2</v>
      </c>
      <c r="C2828">
        <v>54</v>
      </c>
      <c r="D2828" t="s">
        <v>3</v>
      </c>
      <c r="E2828" t="s">
        <v>203</v>
      </c>
      <c r="F2828" t="s">
        <v>204</v>
      </c>
      <c r="G2828" t="s">
        <v>205</v>
      </c>
      <c r="H2828" t="s">
        <v>206</v>
      </c>
      <c r="I2828" t="s">
        <v>207</v>
      </c>
      <c r="J2828" t="s">
        <v>203</v>
      </c>
      <c r="K2828" t="s">
        <v>3</v>
      </c>
      <c r="L2828" t="s">
        <v>14</v>
      </c>
      <c r="M2828" t="s">
        <v>6</v>
      </c>
      <c r="N2828">
        <v>5.7279989909099998</v>
      </c>
      <c r="O2828">
        <f>IF(AND(COUNTIF(L2828:M2828, "BASE"),COUNTIF(L2828:M2828, "TAXONOMIC")),1,0)</f>
        <v>1</v>
      </c>
      <c r="P2828">
        <f>IF(AND(COUNTIF(L2828:M2828, "BASE"),COUNTIF(L2828:M2828, "THEMATIC")),1,0)</f>
        <v>0</v>
      </c>
      <c r="Q2828" t="s">
        <v>354</v>
      </c>
      <c r="R2828">
        <f>IF(AND(COUNTIF(L2828:M2828, "THEMATIC"),COUNTIF(L2828:M2828, "TAXONOMIC")),1,0)</f>
        <v>0</v>
      </c>
      <c r="S2828">
        <f>IF(COUNTIF(L2828:M2828, "UNRELATED"),1,0)</f>
        <v>0</v>
      </c>
    </row>
    <row r="2829" spans="1:19" x14ac:dyDescent="0.35">
      <c r="A2829">
        <v>4000</v>
      </c>
      <c r="B2829">
        <v>2</v>
      </c>
      <c r="C2829">
        <v>55</v>
      </c>
      <c r="D2829" t="s">
        <v>97</v>
      </c>
      <c r="E2829" t="s">
        <v>98</v>
      </c>
      <c r="F2829" t="s">
        <v>99</v>
      </c>
      <c r="G2829" t="s">
        <v>100</v>
      </c>
      <c r="H2829" t="s">
        <v>101</v>
      </c>
      <c r="I2829" t="s">
        <v>102</v>
      </c>
      <c r="J2829" t="s">
        <v>99</v>
      </c>
      <c r="K2829" t="s">
        <v>97</v>
      </c>
      <c r="L2829" t="s">
        <v>7</v>
      </c>
      <c r="M2829" t="s">
        <v>6</v>
      </c>
      <c r="N2829">
        <v>2.6264898698399999</v>
      </c>
      <c r="O2829">
        <f>IF(AND(COUNTIF(L2829:M2829, "BASE"),COUNTIF(L2829:M2829, "TAXONOMIC")),1,0)</f>
        <v>0</v>
      </c>
      <c r="P2829">
        <f>IF(AND(COUNTIF(L2829:M2829, "BASE"),COUNTIF(L2829:M2829, "THEMATIC")),1,0)</f>
        <v>1</v>
      </c>
      <c r="Q2829" t="s">
        <v>353</v>
      </c>
      <c r="R2829">
        <f>IF(AND(COUNTIF(L2829:M2829, "THEMATIC"),COUNTIF(L2829:M2829, "TAXONOMIC")),1,0)</f>
        <v>0</v>
      </c>
      <c r="S2829">
        <f>IF(COUNTIF(L2829:M2829, "UNRELATED"),1,0)</f>
        <v>0</v>
      </c>
    </row>
    <row r="2830" spans="1:19" x14ac:dyDescent="0.35">
      <c r="A2830">
        <v>4000</v>
      </c>
      <c r="B2830">
        <v>2</v>
      </c>
      <c r="C2830">
        <v>56</v>
      </c>
      <c r="D2830" t="s">
        <v>74</v>
      </c>
      <c r="E2830" t="s">
        <v>16</v>
      </c>
      <c r="F2830" t="s">
        <v>75</v>
      </c>
      <c r="G2830" t="s">
        <v>76</v>
      </c>
      <c r="H2830" t="s">
        <v>77</v>
      </c>
      <c r="I2830" t="s">
        <v>78</v>
      </c>
      <c r="J2830" t="s">
        <v>74</v>
      </c>
      <c r="K2830" t="s">
        <v>75</v>
      </c>
      <c r="L2830" t="s">
        <v>6</v>
      </c>
      <c r="M2830" t="s">
        <v>7</v>
      </c>
      <c r="N2830">
        <v>4.3795553548799999</v>
      </c>
      <c r="O2830">
        <f>IF(AND(COUNTIF(L2830:M2830, "BASE"),COUNTIF(L2830:M2830, "TAXONOMIC")),1,0)</f>
        <v>0</v>
      </c>
      <c r="P2830">
        <f>IF(AND(COUNTIF(L2830:M2830, "BASE"),COUNTIF(L2830:M2830, "THEMATIC")),1,0)</f>
        <v>1</v>
      </c>
      <c r="Q2830" t="s">
        <v>353</v>
      </c>
      <c r="R2830">
        <f>IF(AND(COUNTIF(L2830:M2830, "THEMATIC"),COUNTIF(L2830:M2830, "TAXONOMIC")),1,0)</f>
        <v>0</v>
      </c>
      <c r="S2830">
        <f>IF(COUNTIF(L2830:M2830, "UNRELATED"),1,0)</f>
        <v>0</v>
      </c>
    </row>
    <row r="2831" spans="1:19" x14ac:dyDescent="0.35">
      <c r="A2831">
        <v>4000</v>
      </c>
      <c r="B2831">
        <v>2</v>
      </c>
      <c r="C2831">
        <v>57</v>
      </c>
      <c r="D2831" t="s">
        <v>162</v>
      </c>
      <c r="E2831" t="s">
        <v>163</v>
      </c>
      <c r="F2831" t="s">
        <v>164</v>
      </c>
      <c r="G2831" t="s">
        <v>165</v>
      </c>
      <c r="H2831" t="s">
        <v>166</v>
      </c>
      <c r="I2831" t="s">
        <v>115</v>
      </c>
      <c r="J2831" t="s">
        <v>164</v>
      </c>
      <c r="K2831" t="s">
        <v>162</v>
      </c>
      <c r="L2831" t="s">
        <v>7</v>
      </c>
      <c r="M2831" t="s">
        <v>6</v>
      </c>
      <c r="N2831">
        <v>9.8351702959599994</v>
      </c>
      <c r="O2831">
        <f>IF(AND(COUNTIF(L2831:M2831, "BASE"),COUNTIF(L2831:M2831, "TAXONOMIC")),1,0)</f>
        <v>0</v>
      </c>
      <c r="P2831">
        <f>IF(AND(COUNTIF(L2831:M2831, "BASE"),COUNTIF(L2831:M2831, "THEMATIC")),1,0)</f>
        <v>1</v>
      </c>
      <c r="Q2831" t="s">
        <v>353</v>
      </c>
      <c r="R2831">
        <f>IF(AND(COUNTIF(L2831:M2831, "THEMATIC"),COUNTIF(L2831:M2831, "TAXONOMIC")),1,0)</f>
        <v>0</v>
      </c>
      <c r="S2831">
        <f>IF(COUNTIF(L2831:M2831, "UNRELATED"),1,0)</f>
        <v>0</v>
      </c>
    </row>
    <row r="2832" spans="1:19" x14ac:dyDescent="0.35">
      <c r="A2832">
        <v>4000</v>
      </c>
      <c r="B2832">
        <v>2</v>
      </c>
      <c r="C2832">
        <v>58</v>
      </c>
      <c r="D2832" t="s">
        <v>313</v>
      </c>
      <c r="E2832" t="s">
        <v>314</v>
      </c>
      <c r="F2832" t="s">
        <v>315</v>
      </c>
      <c r="G2832" t="s">
        <v>267</v>
      </c>
      <c r="H2832" t="s">
        <v>316</v>
      </c>
      <c r="I2832" t="s">
        <v>317</v>
      </c>
      <c r="J2832" t="s">
        <v>313</v>
      </c>
      <c r="K2832" t="s">
        <v>315</v>
      </c>
      <c r="L2832" t="s">
        <v>6</v>
      </c>
      <c r="M2832" t="s">
        <v>7</v>
      </c>
      <c r="N2832">
        <v>2.3967461727399999</v>
      </c>
      <c r="O2832">
        <f>IF(AND(COUNTIF(L2832:M2832, "BASE"),COUNTIF(L2832:M2832, "TAXONOMIC")),1,0)</f>
        <v>0</v>
      </c>
      <c r="P2832">
        <f>IF(AND(COUNTIF(L2832:M2832, "BASE"),COUNTIF(L2832:M2832, "THEMATIC")),1,0)</f>
        <v>1</v>
      </c>
      <c r="Q2832" t="s">
        <v>353</v>
      </c>
      <c r="R2832">
        <f>IF(AND(COUNTIF(L2832:M2832, "THEMATIC"),COUNTIF(L2832:M2832, "TAXONOMIC")),1,0)</f>
        <v>0</v>
      </c>
      <c r="S2832">
        <f>IF(COUNTIF(L2832:M2832, "UNRELATED"),1,0)</f>
        <v>0</v>
      </c>
    </row>
    <row r="2833" spans="1:19" x14ac:dyDescent="0.35">
      <c r="A2833">
        <v>4000</v>
      </c>
      <c r="B2833">
        <v>2</v>
      </c>
      <c r="C2833">
        <v>59</v>
      </c>
      <c r="D2833" t="s">
        <v>232</v>
      </c>
      <c r="E2833" t="s">
        <v>233</v>
      </c>
      <c r="F2833" t="s">
        <v>234</v>
      </c>
      <c r="G2833" t="s">
        <v>235</v>
      </c>
      <c r="H2833" t="s">
        <v>236</v>
      </c>
      <c r="I2833" t="s">
        <v>237</v>
      </c>
      <c r="J2833" t="s">
        <v>232</v>
      </c>
      <c r="K2833" t="s">
        <v>233</v>
      </c>
      <c r="L2833" t="s">
        <v>6</v>
      </c>
      <c r="M2833" t="s">
        <v>14</v>
      </c>
      <c r="N2833">
        <v>3.4493869692099999</v>
      </c>
      <c r="O2833">
        <f>IF(AND(COUNTIF(L2833:M2833, "BASE"),COUNTIF(L2833:M2833, "TAXONOMIC")),1,0)</f>
        <v>1</v>
      </c>
      <c r="P2833">
        <f>IF(AND(COUNTIF(L2833:M2833, "BASE"),COUNTIF(L2833:M2833, "THEMATIC")),1,0)</f>
        <v>0</v>
      </c>
      <c r="Q2833" t="s">
        <v>354</v>
      </c>
      <c r="R2833">
        <f>IF(AND(COUNTIF(L2833:M2833, "THEMATIC"),COUNTIF(L2833:M2833, "TAXONOMIC")),1,0)</f>
        <v>0</v>
      </c>
      <c r="S2833">
        <f>IF(COUNTIF(L2833:M2833, "UNRELATED"),1,0)</f>
        <v>0</v>
      </c>
    </row>
    <row r="2834" spans="1:19" x14ac:dyDescent="0.35">
      <c r="A2834">
        <v>4002</v>
      </c>
      <c r="B2834">
        <v>2</v>
      </c>
      <c r="C2834">
        <v>1</v>
      </c>
      <c r="D2834" t="s">
        <v>126</v>
      </c>
      <c r="E2834" t="s">
        <v>127</v>
      </c>
      <c r="F2834" t="s">
        <v>12</v>
      </c>
      <c r="G2834" t="s">
        <v>128</v>
      </c>
      <c r="H2834" t="s">
        <v>129</v>
      </c>
      <c r="I2834" t="s">
        <v>130</v>
      </c>
      <c r="J2834" t="s">
        <v>12</v>
      </c>
      <c r="K2834" t="s">
        <v>126</v>
      </c>
      <c r="L2834" t="s">
        <v>7</v>
      </c>
      <c r="M2834" t="s">
        <v>6</v>
      </c>
      <c r="N2834">
        <v>8.1630820183800008</v>
      </c>
      <c r="O2834">
        <f>IF(AND(COUNTIF(L2834:M2834, "BASE"),COUNTIF(L2834:M2834, "TAXONOMIC")),1,0)</f>
        <v>0</v>
      </c>
      <c r="P2834">
        <f>IF(AND(COUNTIF(L2834:M2834, "BASE"),COUNTIF(L2834:M2834, "THEMATIC")),1,0)</f>
        <v>1</v>
      </c>
      <c r="Q2834" t="s">
        <v>353</v>
      </c>
      <c r="R2834">
        <f>IF(AND(COUNTIF(L2834:M2834, "THEMATIC"),COUNTIF(L2834:M2834, "TAXONOMIC")),1,0)</f>
        <v>0</v>
      </c>
      <c r="S2834">
        <f>IF(COUNTIF(L2834:M2834, "UNRELATED"),1,0)</f>
        <v>0</v>
      </c>
    </row>
    <row r="2835" spans="1:19" x14ac:dyDescent="0.35">
      <c r="A2835">
        <v>4002</v>
      </c>
      <c r="B2835">
        <v>2</v>
      </c>
      <c r="C2835">
        <v>2</v>
      </c>
      <c r="D2835" t="s">
        <v>120</v>
      </c>
      <c r="E2835" t="s">
        <v>121</v>
      </c>
      <c r="F2835" t="s">
        <v>122</v>
      </c>
      <c r="G2835" t="s">
        <v>123</v>
      </c>
      <c r="H2835" t="s">
        <v>124</v>
      </c>
      <c r="I2835" t="s">
        <v>125</v>
      </c>
      <c r="J2835" t="s">
        <v>120</v>
      </c>
      <c r="K2835" t="s">
        <v>122</v>
      </c>
      <c r="L2835" t="s">
        <v>6</v>
      </c>
      <c r="M2835" t="s">
        <v>7</v>
      </c>
      <c r="N2835">
        <v>6.3974983496600002</v>
      </c>
      <c r="O2835">
        <f>IF(AND(COUNTIF(L2835:M2835, "BASE"),COUNTIF(L2835:M2835, "TAXONOMIC")),1,0)</f>
        <v>0</v>
      </c>
      <c r="P2835">
        <f>IF(AND(COUNTIF(L2835:M2835, "BASE"),COUNTIF(L2835:M2835, "THEMATIC")),1,0)</f>
        <v>1</v>
      </c>
      <c r="Q2835" t="s">
        <v>353</v>
      </c>
      <c r="R2835">
        <f>IF(AND(COUNTIF(L2835:M2835, "THEMATIC"),COUNTIF(L2835:M2835, "TAXONOMIC")),1,0)</f>
        <v>0</v>
      </c>
      <c r="S2835">
        <f>IF(COUNTIF(L2835:M2835, "UNRELATED"),1,0)</f>
        <v>0</v>
      </c>
    </row>
    <row r="2836" spans="1:19" x14ac:dyDescent="0.35">
      <c r="A2836">
        <v>4002</v>
      </c>
      <c r="B2836">
        <v>2</v>
      </c>
      <c r="C2836">
        <v>3</v>
      </c>
      <c r="D2836" t="s">
        <v>91</v>
      </c>
      <c r="E2836" t="s">
        <v>92</v>
      </c>
      <c r="F2836" t="s">
        <v>93</v>
      </c>
      <c r="G2836" t="s">
        <v>94</v>
      </c>
      <c r="H2836" t="s">
        <v>95</v>
      </c>
      <c r="I2836" t="s">
        <v>96</v>
      </c>
      <c r="J2836" t="s">
        <v>93</v>
      </c>
      <c r="K2836" t="s">
        <v>91</v>
      </c>
      <c r="L2836" t="s">
        <v>7</v>
      </c>
      <c r="M2836" t="s">
        <v>6</v>
      </c>
      <c r="N2836">
        <v>4.1522813937</v>
      </c>
      <c r="O2836">
        <f>IF(AND(COUNTIF(L2836:M2836, "BASE"),COUNTIF(L2836:M2836, "TAXONOMIC")),1,0)</f>
        <v>0</v>
      </c>
      <c r="P2836">
        <f>IF(AND(COUNTIF(L2836:M2836, "BASE"),COUNTIF(L2836:M2836, "THEMATIC")),1,0)</f>
        <v>1</v>
      </c>
      <c r="Q2836" t="s">
        <v>353</v>
      </c>
      <c r="R2836">
        <f>IF(AND(COUNTIF(L2836:M2836, "THEMATIC"),COUNTIF(L2836:M2836, "TAXONOMIC")),1,0)</f>
        <v>0</v>
      </c>
      <c r="S2836">
        <f>IF(COUNTIF(L2836:M2836, "UNRELATED"),1,0)</f>
        <v>0</v>
      </c>
    </row>
    <row r="2837" spans="1:19" x14ac:dyDescent="0.35">
      <c r="A2837">
        <v>4002</v>
      </c>
      <c r="B2837">
        <v>2</v>
      </c>
      <c r="C2837">
        <v>4</v>
      </c>
      <c r="D2837" t="s">
        <v>187</v>
      </c>
      <c r="E2837" t="s">
        <v>188</v>
      </c>
      <c r="F2837" t="s">
        <v>189</v>
      </c>
      <c r="G2837" t="s">
        <v>190</v>
      </c>
      <c r="H2837" t="s">
        <v>191</v>
      </c>
      <c r="I2837" t="s">
        <v>58</v>
      </c>
      <c r="J2837" t="s">
        <v>189</v>
      </c>
      <c r="K2837" t="s">
        <v>187</v>
      </c>
      <c r="L2837" t="s">
        <v>7</v>
      </c>
      <c r="M2837" t="s">
        <v>6</v>
      </c>
      <c r="N2837">
        <v>6.2573242895899996</v>
      </c>
      <c r="O2837">
        <f>IF(AND(COUNTIF(L2837:M2837, "BASE"),COUNTIF(L2837:M2837, "TAXONOMIC")),1,0)</f>
        <v>0</v>
      </c>
      <c r="P2837">
        <f>IF(AND(COUNTIF(L2837:M2837, "BASE"),COUNTIF(L2837:M2837, "THEMATIC")),1,0)</f>
        <v>1</v>
      </c>
      <c r="Q2837" t="s">
        <v>353</v>
      </c>
      <c r="R2837">
        <f>IF(AND(COUNTIF(L2837:M2837, "THEMATIC"),COUNTIF(L2837:M2837, "TAXONOMIC")),1,0)</f>
        <v>0</v>
      </c>
      <c r="S2837">
        <f>IF(COUNTIF(L2837:M2837, "UNRELATED"),1,0)</f>
        <v>0</v>
      </c>
    </row>
    <row r="2838" spans="1:19" x14ac:dyDescent="0.35">
      <c r="A2838">
        <v>4002</v>
      </c>
      <c r="B2838">
        <v>2</v>
      </c>
      <c r="C2838">
        <v>5</v>
      </c>
      <c r="D2838" t="s">
        <v>45</v>
      </c>
      <c r="E2838" t="s">
        <v>46</v>
      </c>
      <c r="F2838" t="s">
        <v>47</v>
      </c>
      <c r="G2838" t="s">
        <v>48</v>
      </c>
      <c r="H2838" t="s">
        <v>49</v>
      </c>
      <c r="I2838" t="s">
        <v>50</v>
      </c>
      <c r="J2838" t="s">
        <v>47</v>
      </c>
      <c r="K2838" t="s">
        <v>45</v>
      </c>
      <c r="L2838" t="s">
        <v>7</v>
      </c>
      <c r="M2838" t="s">
        <v>6</v>
      </c>
      <c r="N2838">
        <v>4.68790418754</v>
      </c>
      <c r="O2838">
        <f>IF(AND(COUNTIF(L2838:M2838, "BASE"),COUNTIF(L2838:M2838, "TAXONOMIC")),1,0)</f>
        <v>0</v>
      </c>
      <c r="P2838">
        <f>IF(AND(COUNTIF(L2838:M2838, "BASE"),COUNTIF(L2838:M2838, "THEMATIC")),1,0)</f>
        <v>1</v>
      </c>
      <c r="Q2838" t="s">
        <v>353</v>
      </c>
      <c r="R2838">
        <f>IF(AND(COUNTIF(L2838:M2838, "THEMATIC"),COUNTIF(L2838:M2838, "TAXONOMIC")),1,0)</f>
        <v>0</v>
      </c>
      <c r="S2838">
        <f>IF(COUNTIF(L2838:M2838, "UNRELATED"),1,0)</f>
        <v>0</v>
      </c>
    </row>
    <row r="2839" spans="1:19" x14ac:dyDescent="0.35">
      <c r="A2839">
        <v>4002</v>
      </c>
      <c r="B2839">
        <v>2</v>
      </c>
      <c r="C2839">
        <v>6</v>
      </c>
      <c r="D2839" t="s">
        <v>313</v>
      </c>
      <c r="E2839" t="s">
        <v>314</v>
      </c>
      <c r="F2839" t="s">
        <v>315</v>
      </c>
      <c r="G2839" t="s">
        <v>267</v>
      </c>
      <c r="H2839" t="s">
        <v>316</v>
      </c>
      <c r="I2839" t="s">
        <v>317</v>
      </c>
      <c r="J2839" t="s">
        <v>315</v>
      </c>
      <c r="K2839" t="s">
        <v>313</v>
      </c>
      <c r="L2839" t="s">
        <v>7</v>
      </c>
      <c r="M2839" t="s">
        <v>6</v>
      </c>
      <c r="N2839">
        <v>5.4921296207500001</v>
      </c>
      <c r="O2839">
        <f>IF(AND(COUNTIF(L2839:M2839, "BASE"),COUNTIF(L2839:M2839, "TAXONOMIC")),1,0)</f>
        <v>0</v>
      </c>
      <c r="P2839">
        <f>IF(AND(COUNTIF(L2839:M2839, "BASE"),COUNTIF(L2839:M2839, "THEMATIC")),1,0)</f>
        <v>1</v>
      </c>
      <c r="Q2839" t="s">
        <v>353</v>
      </c>
      <c r="R2839">
        <f>IF(AND(COUNTIF(L2839:M2839, "THEMATIC"),COUNTIF(L2839:M2839, "TAXONOMIC")),1,0)</f>
        <v>0</v>
      </c>
      <c r="S2839">
        <f>IF(COUNTIF(L2839:M2839, "UNRELATED"),1,0)</f>
        <v>0</v>
      </c>
    </row>
    <row r="2840" spans="1:19" x14ac:dyDescent="0.35">
      <c r="A2840">
        <v>4002</v>
      </c>
      <c r="B2840">
        <v>2</v>
      </c>
      <c r="C2840">
        <v>7</v>
      </c>
      <c r="D2840" t="s">
        <v>55</v>
      </c>
      <c r="E2840" t="s">
        <v>107</v>
      </c>
      <c r="F2840" t="s">
        <v>167</v>
      </c>
      <c r="G2840" t="s">
        <v>168</v>
      </c>
      <c r="H2840" t="s">
        <v>169</v>
      </c>
      <c r="I2840" t="s">
        <v>170</v>
      </c>
      <c r="J2840" t="s">
        <v>167</v>
      </c>
      <c r="K2840" t="s">
        <v>55</v>
      </c>
      <c r="L2840" t="s">
        <v>7</v>
      </c>
      <c r="M2840" t="s">
        <v>6</v>
      </c>
      <c r="N2840">
        <v>6.3789038213399998</v>
      </c>
      <c r="O2840">
        <f>IF(AND(COUNTIF(L2840:M2840, "BASE"),COUNTIF(L2840:M2840, "TAXONOMIC")),1,0)</f>
        <v>0</v>
      </c>
      <c r="P2840">
        <f>IF(AND(COUNTIF(L2840:M2840, "BASE"),COUNTIF(L2840:M2840, "THEMATIC")),1,0)</f>
        <v>1</v>
      </c>
      <c r="Q2840" t="s">
        <v>353</v>
      </c>
      <c r="R2840">
        <f>IF(AND(COUNTIF(L2840:M2840, "THEMATIC"),COUNTIF(L2840:M2840, "TAXONOMIC")),1,0)</f>
        <v>0</v>
      </c>
      <c r="S2840">
        <f>IF(COUNTIF(L2840:M2840, "UNRELATED"),1,0)</f>
        <v>0</v>
      </c>
    </row>
    <row r="2841" spans="1:19" x14ac:dyDescent="0.35">
      <c r="A2841">
        <v>4002</v>
      </c>
      <c r="B2841">
        <v>2</v>
      </c>
      <c r="C2841">
        <v>8</v>
      </c>
      <c r="D2841" t="s">
        <v>220</v>
      </c>
      <c r="E2841" t="s">
        <v>221</v>
      </c>
      <c r="F2841" t="s">
        <v>222</v>
      </c>
      <c r="G2841" t="s">
        <v>223</v>
      </c>
      <c r="H2841" t="s">
        <v>224</v>
      </c>
      <c r="I2841" t="s">
        <v>225</v>
      </c>
      <c r="J2841" t="s">
        <v>222</v>
      </c>
      <c r="K2841" t="s">
        <v>220</v>
      </c>
      <c r="L2841" t="s">
        <v>7</v>
      </c>
      <c r="M2841" t="s">
        <v>6</v>
      </c>
      <c r="N2841">
        <v>4.2039458829700003</v>
      </c>
      <c r="O2841">
        <f>IF(AND(COUNTIF(L2841:M2841, "BASE"),COUNTIF(L2841:M2841, "TAXONOMIC")),1,0)</f>
        <v>0</v>
      </c>
      <c r="P2841">
        <f>IF(AND(COUNTIF(L2841:M2841, "BASE"),COUNTIF(L2841:M2841, "THEMATIC")),1,0)</f>
        <v>1</v>
      </c>
      <c r="Q2841" t="s">
        <v>353</v>
      </c>
      <c r="R2841">
        <f>IF(AND(COUNTIF(L2841:M2841, "THEMATIC"),COUNTIF(L2841:M2841, "TAXONOMIC")),1,0)</f>
        <v>0</v>
      </c>
      <c r="S2841">
        <f>IF(COUNTIF(L2841:M2841, "UNRELATED"),1,0)</f>
        <v>0</v>
      </c>
    </row>
    <row r="2842" spans="1:19" x14ac:dyDescent="0.35">
      <c r="A2842">
        <v>4002</v>
      </c>
      <c r="B2842">
        <v>2</v>
      </c>
      <c r="C2842">
        <v>9</v>
      </c>
      <c r="D2842" t="s">
        <v>175</v>
      </c>
      <c r="E2842" t="s">
        <v>176</v>
      </c>
      <c r="F2842" t="s">
        <v>177</v>
      </c>
      <c r="G2842" t="s">
        <v>178</v>
      </c>
      <c r="H2842" t="s">
        <v>179</v>
      </c>
      <c r="I2842" t="s">
        <v>180</v>
      </c>
      <c r="J2842" t="s">
        <v>177</v>
      </c>
      <c r="K2842" t="s">
        <v>175</v>
      </c>
      <c r="L2842" t="s">
        <v>7</v>
      </c>
      <c r="M2842" t="s">
        <v>6</v>
      </c>
      <c r="N2842">
        <v>5.5095535074899997</v>
      </c>
      <c r="O2842">
        <f>IF(AND(COUNTIF(L2842:M2842, "BASE"),COUNTIF(L2842:M2842, "TAXONOMIC")),1,0)</f>
        <v>0</v>
      </c>
      <c r="P2842">
        <f>IF(AND(COUNTIF(L2842:M2842, "BASE"),COUNTIF(L2842:M2842, "THEMATIC")),1,0)</f>
        <v>1</v>
      </c>
      <c r="Q2842" t="s">
        <v>353</v>
      </c>
      <c r="R2842">
        <f>IF(AND(COUNTIF(L2842:M2842, "THEMATIC"),COUNTIF(L2842:M2842, "TAXONOMIC")),1,0)</f>
        <v>0</v>
      </c>
      <c r="S2842">
        <f>IF(COUNTIF(L2842:M2842, "UNRELATED"),1,0)</f>
        <v>0</v>
      </c>
    </row>
    <row r="2843" spans="1:19" x14ac:dyDescent="0.35">
      <c r="A2843">
        <v>4002</v>
      </c>
      <c r="B2843">
        <v>2</v>
      </c>
      <c r="C2843">
        <v>10</v>
      </c>
      <c r="D2843" t="s">
        <v>318</v>
      </c>
      <c r="E2843" t="s">
        <v>319</v>
      </c>
      <c r="F2843" t="s">
        <v>320</v>
      </c>
      <c r="G2843" t="s">
        <v>321</v>
      </c>
      <c r="H2843" t="s">
        <v>322</v>
      </c>
      <c r="I2843" t="s">
        <v>323</v>
      </c>
      <c r="J2843" t="s">
        <v>320</v>
      </c>
      <c r="K2843" t="s">
        <v>318</v>
      </c>
      <c r="L2843" t="s">
        <v>7</v>
      </c>
      <c r="M2843" t="s">
        <v>6</v>
      </c>
      <c r="N2843">
        <v>4.1690520915400002</v>
      </c>
      <c r="O2843">
        <f>IF(AND(COUNTIF(L2843:M2843, "BASE"),COUNTIF(L2843:M2843, "TAXONOMIC")),1,0)</f>
        <v>0</v>
      </c>
      <c r="P2843">
        <f>IF(AND(COUNTIF(L2843:M2843, "BASE"),COUNTIF(L2843:M2843, "THEMATIC")),1,0)</f>
        <v>1</v>
      </c>
      <c r="Q2843" t="s">
        <v>353</v>
      </c>
      <c r="R2843">
        <f>IF(AND(COUNTIF(L2843:M2843, "THEMATIC"),COUNTIF(L2843:M2843, "TAXONOMIC")),1,0)</f>
        <v>0</v>
      </c>
      <c r="S2843">
        <f>IF(COUNTIF(L2843:M2843, "UNRELATED"),1,0)</f>
        <v>0</v>
      </c>
    </row>
    <row r="2844" spans="1:19" x14ac:dyDescent="0.35">
      <c r="A2844">
        <v>4002</v>
      </c>
      <c r="B2844">
        <v>2</v>
      </c>
      <c r="C2844">
        <v>11</v>
      </c>
      <c r="D2844" t="s">
        <v>238</v>
      </c>
      <c r="E2844" t="s">
        <v>239</v>
      </c>
      <c r="F2844" t="s">
        <v>240</v>
      </c>
      <c r="G2844" t="s">
        <v>241</v>
      </c>
      <c r="H2844" t="s">
        <v>242</v>
      </c>
      <c r="I2844" t="s">
        <v>243</v>
      </c>
      <c r="J2844" t="s">
        <v>238</v>
      </c>
      <c r="K2844" t="s">
        <v>240</v>
      </c>
      <c r="L2844" t="s">
        <v>6</v>
      </c>
      <c r="M2844" t="s">
        <v>7</v>
      </c>
      <c r="N2844">
        <v>4.0381392096799997</v>
      </c>
      <c r="O2844">
        <f>IF(AND(COUNTIF(L2844:M2844, "BASE"),COUNTIF(L2844:M2844, "TAXONOMIC")),1,0)</f>
        <v>0</v>
      </c>
      <c r="P2844">
        <f>IF(AND(COUNTIF(L2844:M2844, "BASE"),COUNTIF(L2844:M2844, "THEMATIC")),1,0)</f>
        <v>1</v>
      </c>
      <c r="Q2844" t="s">
        <v>353</v>
      </c>
      <c r="R2844">
        <f>IF(AND(COUNTIF(L2844:M2844, "THEMATIC"),COUNTIF(L2844:M2844, "TAXONOMIC")),1,0)</f>
        <v>0</v>
      </c>
      <c r="S2844">
        <f>IF(COUNTIF(L2844:M2844, "UNRELATED"),1,0)</f>
        <v>0</v>
      </c>
    </row>
    <row r="2845" spans="1:19" x14ac:dyDescent="0.35">
      <c r="A2845">
        <v>4002</v>
      </c>
      <c r="B2845">
        <v>2</v>
      </c>
      <c r="C2845">
        <v>12</v>
      </c>
      <c r="D2845" t="s">
        <v>142</v>
      </c>
      <c r="E2845" t="s">
        <v>45</v>
      </c>
      <c r="F2845" t="s">
        <v>143</v>
      </c>
      <c r="G2845" t="s">
        <v>144</v>
      </c>
      <c r="H2845" t="s">
        <v>51</v>
      </c>
      <c r="I2845" t="s">
        <v>145</v>
      </c>
      <c r="J2845" t="s">
        <v>143</v>
      </c>
      <c r="K2845" t="s">
        <v>142</v>
      </c>
      <c r="L2845" t="s">
        <v>7</v>
      </c>
      <c r="M2845" t="s">
        <v>6</v>
      </c>
      <c r="N2845">
        <v>5.2719914082599999</v>
      </c>
      <c r="O2845">
        <f>IF(AND(COUNTIF(L2845:M2845, "BASE"),COUNTIF(L2845:M2845, "TAXONOMIC")),1,0)</f>
        <v>0</v>
      </c>
      <c r="P2845">
        <f>IF(AND(COUNTIF(L2845:M2845, "BASE"),COUNTIF(L2845:M2845, "THEMATIC")),1,0)</f>
        <v>1</v>
      </c>
      <c r="Q2845" t="s">
        <v>353</v>
      </c>
      <c r="R2845">
        <f>IF(AND(COUNTIF(L2845:M2845, "THEMATIC"),COUNTIF(L2845:M2845, "TAXONOMIC")),1,0)</f>
        <v>0</v>
      </c>
      <c r="S2845">
        <f>IF(COUNTIF(L2845:M2845, "UNRELATED"),1,0)</f>
        <v>0</v>
      </c>
    </row>
    <row r="2846" spans="1:19" x14ac:dyDescent="0.35">
      <c r="A2846">
        <v>4002</v>
      </c>
      <c r="B2846">
        <v>2</v>
      </c>
      <c r="C2846">
        <v>13</v>
      </c>
      <c r="D2846" t="s">
        <v>36</v>
      </c>
      <c r="E2846" t="s">
        <v>271</v>
      </c>
      <c r="F2846" t="s">
        <v>165</v>
      </c>
      <c r="G2846" t="s">
        <v>272</v>
      </c>
      <c r="H2846" t="s">
        <v>273</v>
      </c>
      <c r="I2846" t="s">
        <v>274</v>
      </c>
      <c r="J2846" t="s">
        <v>165</v>
      </c>
      <c r="K2846" t="s">
        <v>36</v>
      </c>
      <c r="L2846" t="s">
        <v>7</v>
      </c>
      <c r="M2846" t="s">
        <v>6</v>
      </c>
      <c r="N2846">
        <v>5.6935422036899999</v>
      </c>
      <c r="O2846">
        <f>IF(AND(COUNTIF(L2846:M2846, "BASE"),COUNTIF(L2846:M2846, "TAXONOMIC")),1,0)</f>
        <v>0</v>
      </c>
      <c r="P2846">
        <f>IF(AND(COUNTIF(L2846:M2846, "BASE"),COUNTIF(L2846:M2846, "THEMATIC")),1,0)</f>
        <v>1</v>
      </c>
      <c r="Q2846" t="s">
        <v>353</v>
      </c>
      <c r="R2846">
        <f>IF(AND(COUNTIF(L2846:M2846, "THEMATIC"),COUNTIF(L2846:M2846, "TAXONOMIC")),1,0)</f>
        <v>0</v>
      </c>
      <c r="S2846">
        <f>IF(COUNTIF(L2846:M2846, "UNRELATED"),1,0)</f>
        <v>0</v>
      </c>
    </row>
    <row r="2847" spans="1:19" x14ac:dyDescent="0.35">
      <c r="A2847">
        <v>4002</v>
      </c>
      <c r="B2847">
        <v>2</v>
      </c>
      <c r="C2847">
        <v>14</v>
      </c>
      <c r="D2847" t="s">
        <v>214</v>
      </c>
      <c r="E2847" t="s">
        <v>215</v>
      </c>
      <c r="F2847" t="s">
        <v>216</v>
      </c>
      <c r="G2847" t="s">
        <v>217</v>
      </c>
      <c r="H2847" t="s">
        <v>218</v>
      </c>
      <c r="I2847" t="s">
        <v>219</v>
      </c>
      <c r="J2847" t="s">
        <v>219</v>
      </c>
      <c r="K2847" t="s">
        <v>216</v>
      </c>
      <c r="L2847" t="s">
        <v>324</v>
      </c>
      <c r="M2847" t="s">
        <v>7</v>
      </c>
      <c r="N2847">
        <v>7.4438039096399997</v>
      </c>
      <c r="O2847">
        <f>IF(AND(COUNTIF(L2847:M2847, "BASE"),COUNTIF(L2847:M2847, "TAXONOMIC")),1,0)</f>
        <v>0</v>
      </c>
      <c r="P2847">
        <f>IF(AND(COUNTIF(L2847:M2847, "BASE"),COUNTIF(L2847:M2847, "THEMATIC")),1,0)</f>
        <v>0</v>
      </c>
      <c r="Q2847" t="s">
        <v>352</v>
      </c>
      <c r="R2847">
        <f>IF(AND(COUNTIF(L2847:M2847, "THEMATIC"),COUNTIF(L2847:M2847, "TAXONOMIC")),1,0)</f>
        <v>0</v>
      </c>
      <c r="S2847">
        <f>IF(COUNTIF(L2847:M2847, "UNRELATED"),1,0)</f>
        <v>1</v>
      </c>
    </row>
    <row r="2848" spans="1:19" x14ac:dyDescent="0.35">
      <c r="A2848">
        <v>4002</v>
      </c>
      <c r="B2848">
        <v>2</v>
      </c>
      <c r="C2848">
        <v>15</v>
      </c>
      <c r="D2848" t="s">
        <v>33</v>
      </c>
      <c r="E2848" t="s">
        <v>34</v>
      </c>
      <c r="F2848" t="s">
        <v>35</v>
      </c>
      <c r="G2848" t="s">
        <v>36</v>
      </c>
      <c r="H2848" t="s">
        <v>37</v>
      </c>
      <c r="I2848" t="s">
        <v>38</v>
      </c>
      <c r="J2848" t="s">
        <v>33</v>
      </c>
      <c r="K2848" t="s">
        <v>35</v>
      </c>
      <c r="L2848" t="s">
        <v>6</v>
      </c>
      <c r="M2848" t="s">
        <v>7</v>
      </c>
      <c r="N2848">
        <v>5.3852638876399999</v>
      </c>
      <c r="O2848">
        <f>IF(AND(COUNTIF(L2848:M2848, "BASE"),COUNTIF(L2848:M2848, "TAXONOMIC")),1,0)</f>
        <v>0</v>
      </c>
      <c r="P2848">
        <f>IF(AND(COUNTIF(L2848:M2848, "BASE"),COUNTIF(L2848:M2848, "THEMATIC")),1,0)</f>
        <v>1</v>
      </c>
      <c r="Q2848" t="s">
        <v>353</v>
      </c>
      <c r="R2848">
        <f>IF(AND(COUNTIF(L2848:M2848, "THEMATIC"),COUNTIF(L2848:M2848, "TAXONOMIC")),1,0)</f>
        <v>0</v>
      </c>
      <c r="S2848">
        <f>IF(COUNTIF(L2848:M2848, "UNRELATED"),1,0)</f>
        <v>0</v>
      </c>
    </row>
    <row r="2849" spans="1:19" x14ac:dyDescent="0.35">
      <c r="A2849">
        <v>4002</v>
      </c>
      <c r="B2849">
        <v>2</v>
      </c>
      <c r="C2849">
        <v>16</v>
      </c>
      <c r="D2849" t="s">
        <v>307</v>
      </c>
      <c r="E2849" t="s">
        <v>308</v>
      </c>
      <c r="F2849" t="s">
        <v>309</v>
      </c>
      <c r="G2849" t="s">
        <v>310</v>
      </c>
      <c r="H2849" t="s">
        <v>311</v>
      </c>
      <c r="I2849" t="s">
        <v>312</v>
      </c>
      <c r="J2849" t="s">
        <v>309</v>
      </c>
      <c r="K2849" t="s">
        <v>307</v>
      </c>
      <c r="L2849" t="s">
        <v>7</v>
      </c>
      <c r="M2849" t="s">
        <v>6</v>
      </c>
      <c r="N2849">
        <v>6.0461999505600001</v>
      </c>
      <c r="O2849">
        <f>IF(AND(COUNTIF(L2849:M2849, "BASE"),COUNTIF(L2849:M2849, "TAXONOMIC")),1,0)</f>
        <v>0</v>
      </c>
      <c r="P2849">
        <f>IF(AND(COUNTIF(L2849:M2849, "BASE"),COUNTIF(L2849:M2849, "THEMATIC")),1,0)</f>
        <v>1</v>
      </c>
      <c r="Q2849" t="s">
        <v>353</v>
      </c>
      <c r="R2849">
        <f>IF(AND(COUNTIF(L2849:M2849, "THEMATIC"),COUNTIF(L2849:M2849, "TAXONOMIC")),1,0)</f>
        <v>0</v>
      </c>
      <c r="S2849">
        <f>IF(COUNTIF(L2849:M2849, "UNRELATED"),1,0)</f>
        <v>0</v>
      </c>
    </row>
    <row r="2850" spans="1:19" x14ac:dyDescent="0.35">
      <c r="A2850">
        <v>4002</v>
      </c>
      <c r="B2850">
        <v>2</v>
      </c>
      <c r="C2850">
        <v>17</v>
      </c>
      <c r="D2850" t="s">
        <v>79</v>
      </c>
      <c r="E2850" t="s">
        <v>80</v>
      </c>
      <c r="F2850" t="s">
        <v>81</v>
      </c>
      <c r="G2850" t="s">
        <v>82</v>
      </c>
      <c r="H2850" t="s">
        <v>83</v>
      </c>
      <c r="I2850" t="s">
        <v>84</v>
      </c>
      <c r="J2850" t="s">
        <v>81</v>
      </c>
      <c r="K2850" t="s">
        <v>79</v>
      </c>
      <c r="L2850" t="s">
        <v>7</v>
      </c>
      <c r="M2850" t="s">
        <v>6</v>
      </c>
      <c r="N2850">
        <v>5.5435587237600004</v>
      </c>
      <c r="O2850">
        <f>IF(AND(COUNTIF(L2850:M2850, "BASE"),COUNTIF(L2850:M2850, "TAXONOMIC")),1,0)</f>
        <v>0</v>
      </c>
      <c r="P2850">
        <f>IF(AND(COUNTIF(L2850:M2850, "BASE"),COUNTIF(L2850:M2850, "THEMATIC")),1,0)</f>
        <v>1</v>
      </c>
      <c r="Q2850" t="s">
        <v>353</v>
      </c>
      <c r="R2850">
        <f>IF(AND(COUNTIF(L2850:M2850, "THEMATIC"),COUNTIF(L2850:M2850, "TAXONOMIC")),1,0)</f>
        <v>0</v>
      </c>
      <c r="S2850">
        <f>IF(COUNTIF(L2850:M2850, "UNRELATED"),1,0)</f>
        <v>0</v>
      </c>
    </row>
    <row r="2851" spans="1:19" x14ac:dyDescent="0.35">
      <c r="A2851">
        <v>4002</v>
      </c>
      <c r="B2851">
        <v>2</v>
      </c>
      <c r="C2851">
        <v>18</v>
      </c>
      <c r="D2851" t="s">
        <v>255</v>
      </c>
      <c r="E2851" t="s">
        <v>256</v>
      </c>
      <c r="F2851" t="s">
        <v>175</v>
      </c>
      <c r="G2851" t="s">
        <v>257</v>
      </c>
      <c r="H2851" t="s">
        <v>258</v>
      </c>
      <c r="I2851" t="s">
        <v>259</v>
      </c>
      <c r="J2851" t="s">
        <v>175</v>
      </c>
      <c r="K2851" t="s">
        <v>255</v>
      </c>
      <c r="L2851" t="s">
        <v>7</v>
      </c>
      <c r="M2851" t="s">
        <v>6</v>
      </c>
      <c r="N2851">
        <v>3.4435645504900001</v>
      </c>
      <c r="O2851">
        <f>IF(AND(COUNTIF(L2851:M2851, "BASE"),COUNTIF(L2851:M2851, "TAXONOMIC")),1,0)</f>
        <v>0</v>
      </c>
      <c r="P2851">
        <f>IF(AND(COUNTIF(L2851:M2851, "BASE"),COUNTIF(L2851:M2851, "THEMATIC")),1,0)</f>
        <v>1</v>
      </c>
      <c r="Q2851" t="s">
        <v>353</v>
      </c>
      <c r="R2851">
        <f>IF(AND(COUNTIF(L2851:M2851, "THEMATIC"),COUNTIF(L2851:M2851, "TAXONOMIC")),1,0)</f>
        <v>0</v>
      </c>
      <c r="S2851">
        <f>IF(COUNTIF(L2851:M2851, "UNRELATED"),1,0)</f>
        <v>0</v>
      </c>
    </row>
    <row r="2852" spans="1:19" x14ac:dyDescent="0.35">
      <c r="A2852">
        <v>4002</v>
      </c>
      <c r="B2852">
        <v>2</v>
      </c>
      <c r="C2852">
        <v>19</v>
      </c>
      <c r="D2852" t="s">
        <v>279</v>
      </c>
      <c r="E2852" t="s">
        <v>280</v>
      </c>
      <c r="F2852" t="s">
        <v>281</v>
      </c>
      <c r="G2852" t="s">
        <v>282</v>
      </c>
      <c r="H2852" t="s">
        <v>283</v>
      </c>
      <c r="I2852" t="s">
        <v>284</v>
      </c>
      <c r="J2852" t="s">
        <v>279</v>
      </c>
      <c r="K2852" t="s">
        <v>281</v>
      </c>
      <c r="L2852" t="s">
        <v>6</v>
      </c>
      <c r="M2852" t="s">
        <v>7</v>
      </c>
      <c r="N2852">
        <v>8.4708011677100004</v>
      </c>
      <c r="O2852">
        <f>IF(AND(COUNTIF(L2852:M2852, "BASE"),COUNTIF(L2852:M2852, "TAXONOMIC")),1,0)</f>
        <v>0</v>
      </c>
      <c r="P2852">
        <f>IF(AND(COUNTIF(L2852:M2852, "BASE"),COUNTIF(L2852:M2852, "THEMATIC")),1,0)</f>
        <v>1</v>
      </c>
      <c r="Q2852" t="s">
        <v>353</v>
      </c>
      <c r="R2852">
        <f>IF(AND(COUNTIF(L2852:M2852, "THEMATIC"),COUNTIF(L2852:M2852, "TAXONOMIC")),1,0)</f>
        <v>0</v>
      </c>
      <c r="S2852">
        <f>IF(COUNTIF(L2852:M2852, "UNRELATED"),1,0)</f>
        <v>0</v>
      </c>
    </row>
    <row r="2853" spans="1:19" x14ac:dyDescent="0.35">
      <c r="A2853">
        <v>4002</v>
      </c>
      <c r="B2853">
        <v>2</v>
      </c>
      <c r="C2853">
        <v>20</v>
      </c>
      <c r="D2853" t="s">
        <v>293</v>
      </c>
      <c r="E2853" t="s">
        <v>294</v>
      </c>
      <c r="F2853" t="s">
        <v>295</v>
      </c>
      <c r="G2853" t="s">
        <v>296</v>
      </c>
      <c r="H2853" t="s">
        <v>297</v>
      </c>
      <c r="I2853" t="s">
        <v>298</v>
      </c>
      <c r="J2853" t="s">
        <v>293</v>
      </c>
      <c r="K2853" t="s">
        <v>295</v>
      </c>
      <c r="L2853" t="s">
        <v>6</v>
      </c>
      <c r="M2853" t="s">
        <v>7</v>
      </c>
      <c r="N2853">
        <v>7.2475012961100003</v>
      </c>
      <c r="O2853">
        <f>IF(AND(COUNTIF(L2853:M2853, "BASE"),COUNTIF(L2853:M2853, "TAXONOMIC")),1,0)</f>
        <v>0</v>
      </c>
      <c r="P2853">
        <f>IF(AND(COUNTIF(L2853:M2853, "BASE"),COUNTIF(L2853:M2853, "THEMATIC")),1,0)</f>
        <v>1</v>
      </c>
      <c r="Q2853" t="s">
        <v>353</v>
      </c>
      <c r="R2853">
        <f>IF(AND(COUNTIF(L2853:M2853, "THEMATIC"),COUNTIF(L2853:M2853, "TAXONOMIC")),1,0)</f>
        <v>0</v>
      </c>
      <c r="S2853">
        <f>IF(COUNTIF(L2853:M2853, "UNRELATED"),1,0)</f>
        <v>0</v>
      </c>
    </row>
    <row r="2854" spans="1:19" x14ac:dyDescent="0.35">
      <c r="A2854">
        <v>4002</v>
      </c>
      <c r="B2854">
        <v>2</v>
      </c>
      <c r="C2854">
        <v>21</v>
      </c>
      <c r="D2854" t="s">
        <v>249</v>
      </c>
      <c r="E2854" t="s">
        <v>250</v>
      </c>
      <c r="F2854" t="s">
        <v>251</v>
      </c>
      <c r="G2854" t="s">
        <v>252</v>
      </c>
      <c r="H2854" t="s">
        <v>253</v>
      </c>
      <c r="I2854" t="s">
        <v>254</v>
      </c>
      <c r="J2854" t="s">
        <v>251</v>
      </c>
      <c r="K2854" t="s">
        <v>249</v>
      </c>
      <c r="L2854" t="s">
        <v>7</v>
      </c>
      <c r="M2854" t="s">
        <v>6</v>
      </c>
      <c r="N2854">
        <v>3.92662798957</v>
      </c>
      <c r="O2854">
        <f>IF(AND(COUNTIF(L2854:M2854, "BASE"),COUNTIF(L2854:M2854, "TAXONOMIC")),1,0)</f>
        <v>0</v>
      </c>
      <c r="P2854">
        <f>IF(AND(COUNTIF(L2854:M2854, "BASE"),COUNTIF(L2854:M2854, "THEMATIC")),1,0)</f>
        <v>1</v>
      </c>
      <c r="Q2854" t="s">
        <v>353</v>
      </c>
      <c r="R2854">
        <f>IF(AND(COUNTIF(L2854:M2854, "THEMATIC"),COUNTIF(L2854:M2854, "TAXONOMIC")),1,0)</f>
        <v>0</v>
      </c>
      <c r="S2854">
        <f>IF(COUNTIF(L2854:M2854, "UNRELATED"),1,0)</f>
        <v>0</v>
      </c>
    </row>
    <row r="2855" spans="1:19" x14ac:dyDescent="0.35">
      <c r="A2855">
        <v>4002</v>
      </c>
      <c r="B2855">
        <v>2</v>
      </c>
      <c r="C2855">
        <v>22</v>
      </c>
      <c r="D2855" t="s">
        <v>171</v>
      </c>
      <c r="E2855" t="s">
        <v>172</v>
      </c>
      <c r="F2855" t="s">
        <v>140</v>
      </c>
      <c r="G2855" t="s">
        <v>86</v>
      </c>
      <c r="H2855" t="s">
        <v>173</v>
      </c>
      <c r="I2855" t="s">
        <v>174</v>
      </c>
      <c r="J2855" t="s">
        <v>171</v>
      </c>
      <c r="K2855" t="s">
        <v>140</v>
      </c>
      <c r="L2855" t="s">
        <v>6</v>
      </c>
      <c r="M2855" t="s">
        <v>7</v>
      </c>
      <c r="N2855">
        <v>4.4581343364599997</v>
      </c>
      <c r="O2855">
        <f>IF(AND(COUNTIF(L2855:M2855, "BASE"),COUNTIF(L2855:M2855, "TAXONOMIC")),1,0)</f>
        <v>0</v>
      </c>
      <c r="P2855">
        <f>IF(AND(COUNTIF(L2855:M2855, "BASE"),COUNTIF(L2855:M2855, "THEMATIC")),1,0)</f>
        <v>1</v>
      </c>
      <c r="Q2855" t="s">
        <v>353</v>
      </c>
      <c r="R2855">
        <f>IF(AND(COUNTIF(L2855:M2855, "THEMATIC"),COUNTIF(L2855:M2855, "TAXONOMIC")),1,0)</f>
        <v>0</v>
      </c>
      <c r="S2855">
        <f>IF(COUNTIF(L2855:M2855, "UNRELATED"),1,0)</f>
        <v>0</v>
      </c>
    </row>
    <row r="2856" spans="1:19" x14ac:dyDescent="0.35">
      <c r="A2856">
        <v>4002</v>
      </c>
      <c r="B2856">
        <v>2</v>
      </c>
      <c r="C2856">
        <v>23</v>
      </c>
      <c r="D2856" t="s">
        <v>146</v>
      </c>
      <c r="E2856" t="s">
        <v>147</v>
      </c>
      <c r="F2856" t="s">
        <v>148</v>
      </c>
      <c r="G2856" t="s">
        <v>149</v>
      </c>
      <c r="H2856" t="s">
        <v>150</v>
      </c>
      <c r="I2856" t="s">
        <v>151</v>
      </c>
      <c r="J2856" t="s">
        <v>148</v>
      </c>
      <c r="K2856" t="s">
        <v>146</v>
      </c>
      <c r="L2856" t="s">
        <v>7</v>
      </c>
      <c r="M2856" t="s">
        <v>6</v>
      </c>
      <c r="N2856">
        <v>5.4363496775</v>
      </c>
      <c r="O2856">
        <f>IF(AND(COUNTIF(L2856:M2856, "BASE"),COUNTIF(L2856:M2856, "TAXONOMIC")),1,0)</f>
        <v>0</v>
      </c>
      <c r="P2856">
        <f>IF(AND(COUNTIF(L2856:M2856, "BASE"),COUNTIF(L2856:M2856, "THEMATIC")),1,0)</f>
        <v>1</v>
      </c>
      <c r="Q2856" t="s">
        <v>353</v>
      </c>
      <c r="R2856">
        <f>IF(AND(COUNTIF(L2856:M2856, "THEMATIC"),COUNTIF(L2856:M2856, "TAXONOMIC")),1,0)</f>
        <v>0</v>
      </c>
      <c r="S2856">
        <f>IF(COUNTIF(L2856:M2856, "UNRELATED"),1,0)</f>
        <v>0</v>
      </c>
    </row>
    <row r="2857" spans="1:19" x14ac:dyDescent="0.35">
      <c r="A2857">
        <v>4002</v>
      </c>
      <c r="B2857">
        <v>2</v>
      </c>
      <c r="C2857">
        <v>24</v>
      </c>
      <c r="D2857" t="s">
        <v>63</v>
      </c>
      <c r="E2857" t="s">
        <v>64</v>
      </c>
      <c r="F2857" t="s">
        <v>65</v>
      </c>
      <c r="G2857" t="s">
        <v>66</v>
      </c>
      <c r="H2857" t="s">
        <v>67</v>
      </c>
      <c r="I2857" t="s">
        <v>68</v>
      </c>
      <c r="J2857" t="s">
        <v>64</v>
      </c>
      <c r="K2857" t="s">
        <v>65</v>
      </c>
      <c r="L2857" t="s">
        <v>14</v>
      </c>
      <c r="M2857" t="s">
        <v>7</v>
      </c>
      <c r="N2857">
        <v>6.9598896365499998</v>
      </c>
      <c r="O2857">
        <f>IF(AND(COUNTIF(L2857:M2857, "BASE"),COUNTIF(L2857:M2857, "TAXONOMIC")),1,0)</f>
        <v>0</v>
      </c>
      <c r="P2857">
        <f>IF(AND(COUNTIF(L2857:M2857, "BASE"),COUNTIF(L2857:M2857, "THEMATIC")),1,0)</f>
        <v>0</v>
      </c>
      <c r="Q2857" t="s">
        <v>352</v>
      </c>
      <c r="R2857">
        <f>IF(AND(COUNTIF(L2857:M2857, "THEMATIC"),COUNTIF(L2857:M2857, "TAXONOMIC")),1,0)</f>
        <v>1</v>
      </c>
      <c r="S2857">
        <f>IF(COUNTIF(L2857:M2857, "UNRELATED"),1,0)</f>
        <v>0</v>
      </c>
    </row>
    <row r="2858" spans="1:19" x14ac:dyDescent="0.35">
      <c r="A2858">
        <v>4002</v>
      </c>
      <c r="B2858">
        <v>2</v>
      </c>
      <c r="C2858">
        <v>25</v>
      </c>
      <c r="D2858" t="s">
        <v>351</v>
      </c>
      <c r="E2858" t="s">
        <v>304</v>
      </c>
      <c r="F2858" t="s">
        <v>81</v>
      </c>
      <c r="G2858" t="s">
        <v>249</v>
      </c>
      <c r="H2858" t="s">
        <v>305</v>
      </c>
      <c r="I2858" t="s">
        <v>306</v>
      </c>
      <c r="J2858" t="s">
        <v>175</v>
      </c>
      <c r="K2858" t="s">
        <v>81</v>
      </c>
      <c r="L2858" t="s">
        <v>6</v>
      </c>
      <c r="M2858" t="s">
        <v>7</v>
      </c>
      <c r="N2858">
        <v>7.4249961761499996</v>
      </c>
      <c r="O2858">
        <f>IF(AND(COUNTIF(L2858:M2858, "BASE"),COUNTIF(L2858:M2858, "TAXONOMIC")),1,0)</f>
        <v>0</v>
      </c>
      <c r="P2858">
        <f>IF(AND(COUNTIF(L2858:M2858, "BASE"),COUNTIF(L2858:M2858, "THEMATIC")),1,0)</f>
        <v>1</v>
      </c>
      <c r="Q2858" t="s">
        <v>353</v>
      </c>
      <c r="R2858">
        <f>IF(AND(COUNTIF(L2858:M2858, "THEMATIC"),COUNTIF(L2858:M2858, "TAXONOMIC")),1,0)</f>
        <v>0</v>
      </c>
      <c r="S2858">
        <f>IF(COUNTIF(L2858:M2858, "UNRELATED"),1,0)</f>
        <v>0</v>
      </c>
    </row>
    <row r="2859" spans="1:19" x14ac:dyDescent="0.35">
      <c r="A2859">
        <v>4002</v>
      </c>
      <c r="B2859">
        <v>2</v>
      </c>
      <c r="C2859">
        <v>26</v>
      </c>
      <c r="D2859" t="s">
        <v>162</v>
      </c>
      <c r="E2859" t="s">
        <v>163</v>
      </c>
      <c r="F2859" t="s">
        <v>164</v>
      </c>
      <c r="G2859" t="s">
        <v>165</v>
      </c>
      <c r="H2859" t="s">
        <v>166</v>
      </c>
      <c r="I2859" t="s">
        <v>115</v>
      </c>
      <c r="J2859" t="s">
        <v>164</v>
      </c>
      <c r="K2859" t="s">
        <v>162</v>
      </c>
      <c r="L2859" t="s">
        <v>7</v>
      </c>
      <c r="M2859" t="s">
        <v>6</v>
      </c>
      <c r="N2859">
        <v>8.9967936473000005</v>
      </c>
      <c r="O2859">
        <f>IF(AND(COUNTIF(L2859:M2859, "BASE"),COUNTIF(L2859:M2859, "TAXONOMIC")),1,0)</f>
        <v>0</v>
      </c>
      <c r="P2859">
        <f>IF(AND(COUNTIF(L2859:M2859, "BASE"),COUNTIF(L2859:M2859, "THEMATIC")),1,0)</f>
        <v>1</v>
      </c>
      <c r="Q2859" t="s">
        <v>353</v>
      </c>
      <c r="R2859">
        <f>IF(AND(COUNTIF(L2859:M2859, "THEMATIC"),COUNTIF(L2859:M2859, "TAXONOMIC")),1,0)</f>
        <v>0</v>
      </c>
      <c r="S2859">
        <f>IF(COUNTIF(L2859:M2859, "UNRELATED"),1,0)</f>
        <v>0</v>
      </c>
    </row>
    <row r="2860" spans="1:19" x14ac:dyDescent="0.35">
      <c r="A2860">
        <v>4002</v>
      </c>
      <c r="B2860">
        <v>2</v>
      </c>
      <c r="C2860">
        <v>27</v>
      </c>
      <c r="D2860" t="s">
        <v>141</v>
      </c>
      <c r="E2860" t="s">
        <v>157</v>
      </c>
      <c r="F2860" t="s">
        <v>158</v>
      </c>
      <c r="G2860" t="s">
        <v>159</v>
      </c>
      <c r="H2860" t="s">
        <v>160</v>
      </c>
      <c r="I2860" t="s">
        <v>161</v>
      </c>
      <c r="J2860" t="s">
        <v>157</v>
      </c>
      <c r="K2860" t="s">
        <v>141</v>
      </c>
      <c r="L2860" t="s">
        <v>14</v>
      </c>
      <c r="M2860" t="s">
        <v>6</v>
      </c>
      <c r="N2860">
        <v>8.3399210611200001</v>
      </c>
      <c r="O2860">
        <f>IF(AND(COUNTIF(L2860:M2860, "BASE"),COUNTIF(L2860:M2860, "TAXONOMIC")),1,0)</f>
        <v>1</v>
      </c>
      <c r="P2860">
        <f>IF(AND(COUNTIF(L2860:M2860, "BASE"),COUNTIF(L2860:M2860, "THEMATIC")),1,0)</f>
        <v>0</v>
      </c>
      <c r="Q2860" t="s">
        <v>354</v>
      </c>
      <c r="R2860">
        <f>IF(AND(COUNTIF(L2860:M2860, "THEMATIC"),COUNTIF(L2860:M2860, "TAXONOMIC")),1,0)</f>
        <v>0</v>
      </c>
      <c r="S2860">
        <f>IF(COUNTIF(L2860:M2860, "UNRELATED"),1,0)</f>
        <v>0</v>
      </c>
    </row>
    <row r="2861" spans="1:19" x14ac:dyDescent="0.35">
      <c r="A2861">
        <v>4002</v>
      </c>
      <c r="B2861">
        <v>2</v>
      </c>
      <c r="C2861">
        <v>28</v>
      </c>
      <c r="D2861" t="s">
        <v>109</v>
      </c>
      <c r="E2861" t="s">
        <v>110</v>
      </c>
      <c r="F2861" t="s">
        <v>111</v>
      </c>
      <c r="G2861" t="s">
        <v>112</v>
      </c>
      <c r="H2861" t="s">
        <v>113</v>
      </c>
      <c r="I2861" t="s">
        <v>114</v>
      </c>
      <c r="J2861" t="s">
        <v>109</v>
      </c>
      <c r="K2861" t="s">
        <v>110</v>
      </c>
      <c r="L2861" t="s">
        <v>6</v>
      </c>
      <c r="M2861" t="s">
        <v>14</v>
      </c>
      <c r="N2861">
        <v>6.6380185038399997</v>
      </c>
      <c r="O2861">
        <f>IF(AND(COUNTIF(L2861:M2861, "BASE"),COUNTIF(L2861:M2861, "TAXONOMIC")),1,0)</f>
        <v>1</v>
      </c>
      <c r="P2861">
        <f>IF(AND(COUNTIF(L2861:M2861, "BASE"),COUNTIF(L2861:M2861, "THEMATIC")),1,0)</f>
        <v>0</v>
      </c>
      <c r="Q2861" t="s">
        <v>354</v>
      </c>
      <c r="R2861">
        <f>IF(AND(COUNTIF(L2861:M2861, "THEMATIC"),COUNTIF(L2861:M2861, "TAXONOMIC")),1,0)</f>
        <v>0</v>
      </c>
      <c r="S2861">
        <f>IF(COUNTIF(L2861:M2861, "UNRELATED"),1,0)</f>
        <v>0</v>
      </c>
    </row>
    <row r="2862" spans="1:19" x14ac:dyDescent="0.35">
      <c r="A2862">
        <v>4002</v>
      </c>
      <c r="B2862">
        <v>2</v>
      </c>
      <c r="C2862">
        <v>29</v>
      </c>
      <c r="D2862" t="s">
        <v>85</v>
      </c>
      <c r="E2862" t="s">
        <v>86</v>
      </c>
      <c r="F2862" t="s">
        <v>87</v>
      </c>
      <c r="G2862" t="s">
        <v>88</v>
      </c>
      <c r="H2862" t="s">
        <v>89</v>
      </c>
      <c r="I2862" t="s">
        <v>90</v>
      </c>
      <c r="J2862" t="s">
        <v>87</v>
      </c>
      <c r="K2862" t="s">
        <v>85</v>
      </c>
      <c r="L2862" t="s">
        <v>7</v>
      </c>
      <c r="M2862" t="s">
        <v>6</v>
      </c>
      <c r="N2862">
        <v>5.9637018360100003</v>
      </c>
      <c r="O2862">
        <f>IF(AND(COUNTIF(L2862:M2862, "BASE"),COUNTIF(L2862:M2862, "TAXONOMIC")),1,0)</f>
        <v>0</v>
      </c>
      <c r="P2862">
        <f>IF(AND(COUNTIF(L2862:M2862, "BASE"),COUNTIF(L2862:M2862, "THEMATIC")),1,0)</f>
        <v>1</v>
      </c>
      <c r="Q2862" t="s">
        <v>353</v>
      </c>
      <c r="R2862">
        <f>IF(AND(COUNTIF(L2862:M2862, "THEMATIC"),COUNTIF(L2862:M2862, "TAXONOMIC")),1,0)</f>
        <v>0</v>
      </c>
      <c r="S2862">
        <f>IF(COUNTIF(L2862:M2862, "UNRELATED"),1,0)</f>
        <v>0</v>
      </c>
    </row>
    <row r="2863" spans="1:19" x14ac:dyDescent="0.35">
      <c r="A2863">
        <v>4002</v>
      </c>
      <c r="B2863">
        <v>2</v>
      </c>
      <c r="C2863">
        <v>30</v>
      </c>
      <c r="D2863" t="s">
        <v>27</v>
      </c>
      <c r="E2863" t="s">
        <v>28</v>
      </c>
      <c r="F2863" t="s">
        <v>29</v>
      </c>
      <c r="G2863" t="s">
        <v>30</v>
      </c>
      <c r="H2863" t="s">
        <v>31</v>
      </c>
      <c r="I2863" t="s">
        <v>32</v>
      </c>
      <c r="J2863" t="s">
        <v>31</v>
      </c>
      <c r="K2863" t="s">
        <v>29</v>
      </c>
      <c r="L2863" t="s">
        <v>324</v>
      </c>
      <c r="M2863" t="s">
        <v>7</v>
      </c>
      <c r="N2863">
        <v>3.0062650509600002</v>
      </c>
      <c r="O2863">
        <f>IF(AND(COUNTIF(L2863:M2863, "BASE"),COUNTIF(L2863:M2863, "TAXONOMIC")),1,0)</f>
        <v>0</v>
      </c>
      <c r="P2863">
        <f>IF(AND(COUNTIF(L2863:M2863, "BASE"),COUNTIF(L2863:M2863, "THEMATIC")),1,0)</f>
        <v>0</v>
      </c>
      <c r="Q2863" t="s">
        <v>352</v>
      </c>
      <c r="R2863">
        <f>IF(AND(COUNTIF(L2863:M2863, "THEMATIC"),COUNTIF(L2863:M2863, "TAXONOMIC")),1,0)</f>
        <v>0</v>
      </c>
      <c r="S2863">
        <f>IF(COUNTIF(L2863:M2863, "UNRELATED"),1,0)</f>
        <v>1</v>
      </c>
    </row>
    <row r="2864" spans="1:19" x14ac:dyDescent="0.35">
      <c r="A2864">
        <v>4002</v>
      </c>
      <c r="B2864">
        <v>2</v>
      </c>
      <c r="C2864">
        <v>31</v>
      </c>
      <c r="D2864" t="s">
        <v>226</v>
      </c>
      <c r="E2864" t="s">
        <v>227</v>
      </c>
      <c r="F2864" t="s">
        <v>228</v>
      </c>
      <c r="G2864" t="s">
        <v>229</v>
      </c>
      <c r="H2864" t="s">
        <v>230</v>
      </c>
      <c r="I2864" t="s">
        <v>231</v>
      </c>
      <c r="J2864" t="s">
        <v>226</v>
      </c>
      <c r="K2864" t="s">
        <v>228</v>
      </c>
      <c r="L2864" t="s">
        <v>6</v>
      </c>
      <c r="M2864" t="s">
        <v>7</v>
      </c>
      <c r="N2864">
        <v>3.1311896512100001</v>
      </c>
      <c r="O2864">
        <f>IF(AND(COUNTIF(L2864:M2864, "BASE"),COUNTIF(L2864:M2864, "TAXONOMIC")),1,0)</f>
        <v>0</v>
      </c>
      <c r="P2864">
        <f>IF(AND(COUNTIF(L2864:M2864, "BASE"),COUNTIF(L2864:M2864, "THEMATIC")),1,0)</f>
        <v>1</v>
      </c>
      <c r="Q2864" t="s">
        <v>353</v>
      </c>
      <c r="R2864">
        <f>IF(AND(COUNTIF(L2864:M2864, "THEMATIC"),COUNTIF(L2864:M2864, "TAXONOMIC")),1,0)</f>
        <v>0</v>
      </c>
      <c r="S2864">
        <f>IF(COUNTIF(L2864:M2864, "UNRELATED"),1,0)</f>
        <v>0</v>
      </c>
    </row>
    <row r="2865" spans="1:19" x14ac:dyDescent="0.35">
      <c r="A2865">
        <v>4002</v>
      </c>
      <c r="B2865">
        <v>2</v>
      </c>
      <c r="C2865">
        <v>32</v>
      </c>
      <c r="D2865" t="s">
        <v>39</v>
      </c>
      <c r="E2865" t="s">
        <v>40</v>
      </c>
      <c r="F2865" t="s">
        <v>41</v>
      </c>
      <c r="G2865" t="s">
        <v>42</v>
      </c>
      <c r="H2865" t="s">
        <v>43</v>
      </c>
      <c r="I2865" t="s">
        <v>44</v>
      </c>
      <c r="J2865" t="s">
        <v>41</v>
      </c>
      <c r="K2865" t="s">
        <v>39</v>
      </c>
      <c r="L2865" t="s">
        <v>7</v>
      </c>
      <c r="M2865" t="s">
        <v>6</v>
      </c>
      <c r="N2865">
        <v>4.2876166254900001</v>
      </c>
      <c r="O2865">
        <f>IF(AND(COUNTIF(L2865:M2865, "BASE"),COUNTIF(L2865:M2865, "TAXONOMIC")),1,0)</f>
        <v>0</v>
      </c>
      <c r="P2865">
        <f>IF(AND(COUNTIF(L2865:M2865, "BASE"),COUNTIF(L2865:M2865, "THEMATIC")),1,0)</f>
        <v>1</v>
      </c>
      <c r="Q2865" t="s">
        <v>353</v>
      </c>
      <c r="R2865">
        <f>IF(AND(COUNTIF(L2865:M2865, "THEMATIC"),COUNTIF(L2865:M2865, "TAXONOMIC")),1,0)</f>
        <v>0</v>
      </c>
      <c r="S2865">
        <f>IF(COUNTIF(L2865:M2865, "UNRELATED"),1,0)</f>
        <v>0</v>
      </c>
    </row>
    <row r="2866" spans="1:19" x14ac:dyDescent="0.35">
      <c r="A2866">
        <v>4002</v>
      </c>
      <c r="B2866">
        <v>2</v>
      </c>
      <c r="C2866">
        <v>33</v>
      </c>
      <c r="D2866" t="s">
        <v>115</v>
      </c>
      <c r="E2866" t="s">
        <v>116</v>
      </c>
      <c r="F2866" t="s">
        <v>106</v>
      </c>
      <c r="G2866" t="s">
        <v>117</v>
      </c>
      <c r="H2866" t="s">
        <v>118</v>
      </c>
      <c r="I2866" t="s">
        <v>119</v>
      </c>
      <c r="J2866" t="s">
        <v>106</v>
      </c>
      <c r="K2866" t="s">
        <v>115</v>
      </c>
      <c r="L2866" t="s">
        <v>7</v>
      </c>
      <c r="M2866" t="s">
        <v>6</v>
      </c>
      <c r="N2866">
        <v>3.8689795224300001</v>
      </c>
      <c r="O2866">
        <f>IF(AND(COUNTIF(L2866:M2866, "BASE"),COUNTIF(L2866:M2866, "TAXONOMIC")),1,0)</f>
        <v>0</v>
      </c>
      <c r="P2866">
        <f>IF(AND(COUNTIF(L2866:M2866, "BASE"),COUNTIF(L2866:M2866, "THEMATIC")),1,0)</f>
        <v>1</v>
      </c>
      <c r="Q2866" t="s">
        <v>353</v>
      </c>
      <c r="R2866">
        <f>IF(AND(COUNTIF(L2866:M2866, "THEMATIC"),COUNTIF(L2866:M2866, "TAXONOMIC")),1,0)</f>
        <v>0</v>
      </c>
      <c r="S2866">
        <f>IF(COUNTIF(L2866:M2866, "UNRELATED"),1,0)</f>
        <v>0</v>
      </c>
    </row>
    <row r="2867" spans="1:19" x14ac:dyDescent="0.35">
      <c r="A2867">
        <v>4002</v>
      </c>
      <c r="B2867">
        <v>2</v>
      </c>
      <c r="C2867">
        <v>34</v>
      </c>
      <c r="D2867" t="s">
        <v>57</v>
      </c>
      <c r="E2867" t="s">
        <v>58</v>
      </c>
      <c r="F2867" t="s">
        <v>59</v>
      </c>
      <c r="G2867" t="s">
        <v>60</v>
      </c>
      <c r="H2867" t="s">
        <v>61</v>
      </c>
      <c r="I2867" t="s">
        <v>62</v>
      </c>
      <c r="J2867" t="s">
        <v>57</v>
      </c>
      <c r="K2867" t="s">
        <v>59</v>
      </c>
      <c r="L2867" t="s">
        <v>6</v>
      </c>
      <c r="M2867" t="s">
        <v>7</v>
      </c>
      <c r="N2867">
        <v>3.4384605401399999</v>
      </c>
      <c r="O2867">
        <f>IF(AND(COUNTIF(L2867:M2867, "BASE"),COUNTIF(L2867:M2867, "TAXONOMIC")),1,0)</f>
        <v>0</v>
      </c>
      <c r="P2867">
        <f>IF(AND(COUNTIF(L2867:M2867, "BASE"),COUNTIF(L2867:M2867, "THEMATIC")),1,0)</f>
        <v>1</v>
      </c>
      <c r="Q2867" t="s">
        <v>353</v>
      </c>
      <c r="R2867">
        <f>IF(AND(COUNTIF(L2867:M2867, "THEMATIC"),COUNTIF(L2867:M2867, "TAXONOMIC")),1,0)</f>
        <v>0</v>
      </c>
      <c r="S2867">
        <f>IF(COUNTIF(L2867:M2867, "UNRELATED"),1,0)</f>
        <v>0</v>
      </c>
    </row>
    <row r="2868" spans="1:19" x14ac:dyDescent="0.35">
      <c r="A2868">
        <v>4002</v>
      </c>
      <c r="B2868">
        <v>2</v>
      </c>
      <c r="C2868">
        <v>35</v>
      </c>
      <c r="D2868" t="s">
        <v>97</v>
      </c>
      <c r="E2868" t="s">
        <v>98</v>
      </c>
      <c r="F2868" t="s">
        <v>99</v>
      </c>
      <c r="G2868" t="s">
        <v>100</v>
      </c>
      <c r="H2868" t="s">
        <v>101</v>
      </c>
      <c r="I2868" t="s">
        <v>102</v>
      </c>
      <c r="J2868" t="s">
        <v>97</v>
      </c>
      <c r="K2868" t="s">
        <v>99</v>
      </c>
      <c r="L2868" t="s">
        <v>6</v>
      </c>
      <c r="M2868" t="s">
        <v>7</v>
      </c>
      <c r="N2868">
        <v>3.3743321615599999</v>
      </c>
      <c r="O2868">
        <f>IF(AND(COUNTIF(L2868:M2868, "BASE"),COUNTIF(L2868:M2868, "TAXONOMIC")),1,0)</f>
        <v>0</v>
      </c>
      <c r="P2868">
        <f>IF(AND(COUNTIF(L2868:M2868, "BASE"),COUNTIF(L2868:M2868, "THEMATIC")),1,0)</f>
        <v>1</v>
      </c>
      <c r="Q2868" t="s">
        <v>353</v>
      </c>
      <c r="R2868">
        <f>IF(AND(COUNTIF(L2868:M2868, "THEMATIC"),COUNTIF(L2868:M2868, "TAXONOMIC")),1,0)</f>
        <v>0</v>
      </c>
      <c r="S2868">
        <f>IF(COUNTIF(L2868:M2868, "UNRELATED"),1,0)</f>
        <v>0</v>
      </c>
    </row>
    <row r="2869" spans="1:19" x14ac:dyDescent="0.35">
      <c r="A2869">
        <v>4002</v>
      </c>
      <c r="B2869">
        <v>2</v>
      </c>
      <c r="C2869">
        <v>36</v>
      </c>
      <c r="D2869" t="s">
        <v>3</v>
      </c>
      <c r="E2869" t="s">
        <v>203</v>
      </c>
      <c r="F2869" t="s">
        <v>204</v>
      </c>
      <c r="G2869" t="s">
        <v>205</v>
      </c>
      <c r="H2869" t="s">
        <v>206</v>
      </c>
      <c r="I2869" t="s">
        <v>207</v>
      </c>
      <c r="J2869" t="s">
        <v>203</v>
      </c>
      <c r="K2869" t="s">
        <v>3</v>
      </c>
      <c r="L2869" t="s">
        <v>14</v>
      </c>
      <c r="M2869" t="s">
        <v>6</v>
      </c>
      <c r="N2869">
        <v>7.09034101549</v>
      </c>
      <c r="O2869">
        <f>IF(AND(COUNTIF(L2869:M2869, "BASE"),COUNTIF(L2869:M2869, "TAXONOMIC")),1,0)</f>
        <v>1</v>
      </c>
      <c r="P2869">
        <f>IF(AND(COUNTIF(L2869:M2869, "BASE"),COUNTIF(L2869:M2869, "THEMATIC")),1,0)</f>
        <v>0</v>
      </c>
      <c r="Q2869" t="s">
        <v>354</v>
      </c>
      <c r="R2869">
        <f>IF(AND(COUNTIF(L2869:M2869, "THEMATIC"),COUNTIF(L2869:M2869, "TAXONOMIC")),1,0)</f>
        <v>0</v>
      </c>
      <c r="S2869">
        <f>IF(COUNTIF(L2869:M2869, "UNRELATED"),1,0)</f>
        <v>0</v>
      </c>
    </row>
    <row r="2870" spans="1:19" x14ac:dyDescent="0.35">
      <c r="A2870">
        <v>4002</v>
      </c>
      <c r="B2870">
        <v>2</v>
      </c>
      <c r="C2870">
        <v>37</v>
      </c>
      <c r="D2870" t="s">
        <v>131</v>
      </c>
      <c r="E2870" t="s">
        <v>132</v>
      </c>
      <c r="F2870" t="s">
        <v>133</v>
      </c>
      <c r="G2870" t="s">
        <v>134</v>
      </c>
      <c r="H2870" t="s">
        <v>135</v>
      </c>
      <c r="I2870" t="s">
        <v>136</v>
      </c>
      <c r="J2870" t="s">
        <v>131</v>
      </c>
      <c r="K2870" t="s">
        <v>133</v>
      </c>
      <c r="L2870" t="s">
        <v>6</v>
      </c>
      <c r="M2870" t="s">
        <v>7</v>
      </c>
      <c r="N2870">
        <v>2.3131039017499999</v>
      </c>
      <c r="O2870">
        <f>IF(AND(COUNTIF(L2870:M2870, "BASE"),COUNTIF(L2870:M2870, "TAXONOMIC")),1,0)</f>
        <v>0</v>
      </c>
      <c r="P2870">
        <f>IF(AND(COUNTIF(L2870:M2870, "BASE"),COUNTIF(L2870:M2870, "THEMATIC")),1,0)</f>
        <v>1</v>
      </c>
      <c r="Q2870" t="s">
        <v>353</v>
      </c>
      <c r="R2870">
        <f>IF(AND(COUNTIF(L2870:M2870, "THEMATIC"),COUNTIF(L2870:M2870, "TAXONOMIC")),1,0)</f>
        <v>0</v>
      </c>
      <c r="S2870">
        <f>IF(COUNTIF(L2870:M2870, "UNRELATED"),1,0)</f>
        <v>0</v>
      </c>
    </row>
    <row r="2871" spans="1:19" x14ac:dyDescent="0.35">
      <c r="A2871">
        <v>4002</v>
      </c>
      <c r="B2871">
        <v>2</v>
      </c>
      <c r="C2871">
        <v>38</v>
      </c>
      <c r="D2871" t="s">
        <v>232</v>
      </c>
      <c r="E2871" t="s">
        <v>233</v>
      </c>
      <c r="F2871" t="s">
        <v>234</v>
      </c>
      <c r="G2871" t="s">
        <v>235</v>
      </c>
      <c r="H2871" t="s">
        <v>236</v>
      </c>
      <c r="I2871" t="s">
        <v>237</v>
      </c>
      <c r="J2871" t="s">
        <v>234</v>
      </c>
      <c r="K2871" t="s">
        <v>232</v>
      </c>
      <c r="L2871" t="s">
        <v>7</v>
      </c>
      <c r="M2871" t="s">
        <v>6</v>
      </c>
      <c r="N2871">
        <v>3.5916017064600001</v>
      </c>
      <c r="O2871">
        <f>IF(AND(COUNTIF(L2871:M2871, "BASE"),COUNTIF(L2871:M2871, "TAXONOMIC")),1,0)</f>
        <v>0</v>
      </c>
      <c r="P2871">
        <f>IF(AND(COUNTIF(L2871:M2871, "BASE"),COUNTIF(L2871:M2871, "THEMATIC")),1,0)</f>
        <v>1</v>
      </c>
      <c r="Q2871" t="s">
        <v>353</v>
      </c>
      <c r="R2871">
        <f>IF(AND(COUNTIF(L2871:M2871, "THEMATIC"),COUNTIF(L2871:M2871, "TAXONOMIC")),1,0)</f>
        <v>0</v>
      </c>
      <c r="S2871">
        <f>IF(COUNTIF(L2871:M2871, "UNRELATED"),1,0)</f>
        <v>0</v>
      </c>
    </row>
    <row r="2872" spans="1:19" x14ac:dyDescent="0.35">
      <c r="A2872">
        <v>4002</v>
      </c>
      <c r="B2872">
        <v>2</v>
      </c>
      <c r="C2872">
        <v>39</v>
      </c>
      <c r="D2872" t="s">
        <v>0</v>
      </c>
      <c r="E2872" t="s">
        <v>1</v>
      </c>
      <c r="F2872" t="s">
        <v>2</v>
      </c>
      <c r="G2872" t="s">
        <v>3</v>
      </c>
      <c r="H2872" t="s">
        <v>4</v>
      </c>
      <c r="I2872" t="s">
        <v>5</v>
      </c>
      <c r="J2872" t="s">
        <v>0</v>
      </c>
      <c r="K2872" t="s">
        <v>2</v>
      </c>
      <c r="L2872" t="s">
        <v>6</v>
      </c>
      <c r="M2872" t="s">
        <v>7</v>
      </c>
      <c r="N2872">
        <v>4.8169353028600002</v>
      </c>
      <c r="O2872">
        <f>IF(AND(COUNTIF(L2872:M2872, "BASE"),COUNTIF(L2872:M2872, "TAXONOMIC")),1,0)</f>
        <v>0</v>
      </c>
      <c r="P2872">
        <f>IF(AND(COUNTIF(L2872:M2872, "BASE"),COUNTIF(L2872:M2872, "THEMATIC")),1,0)</f>
        <v>1</v>
      </c>
      <c r="Q2872" t="s">
        <v>353</v>
      </c>
      <c r="R2872">
        <f>IF(AND(COUNTIF(L2872:M2872, "THEMATIC"),COUNTIF(L2872:M2872, "TAXONOMIC")),1,0)</f>
        <v>0</v>
      </c>
      <c r="S2872">
        <f>IF(COUNTIF(L2872:M2872, "UNRELATED"),1,0)</f>
        <v>0</v>
      </c>
    </row>
    <row r="2873" spans="1:19" x14ac:dyDescent="0.35">
      <c r="A2873">
        <v>4002</v>
      </c>
      <c r="B2873">
        <v>2</v>
      </c>
      <c r="C2873">
        <v>40</v>
      </c>
      <c r="D2873" t="s">
        <v>260</v>
      </c>
      <c r="E2873" t="s">
        <v>261</v>
      </c>
      <c r="F2873" t="s">
        <v>145</v>
      </c>
      <c r="G2873" t="s">
        <v>262</v>
      </c>
      <c r="H2873" t="s">
        <v>263</v>
      </c>
      <c r="I2873" t="s">
        <v>264</v>
      </c>
      <c r="J2873" t="s">
        <v>145</v>
      </c>
      <c r="K2873" t="s">
        <v>260</v>
      </c>
      <c r="L2873" t="s">
        <v>7</v>
      </c>
      <c r="M2873" t="s">
        <v>6</v>
      </c>
      <c r="N2873">
        <v>3.7748190239700001</v>
      </c>
      <c r="O2873">
        <f>IF(AND(COUNTIF(L2873:M2873, "BASE"),COUNTIF(L2873:M2873, "TAXONOMIC")),1,0)</f>
        <v>0</v>
      </c>
      <c r="P2873">
        <f>IF(AND(COUNTIF(L2873:M2873, "BASE"),COUNTIF(L2873:M2873, "THEMATIC")),1,0)</f>
        <v>1</v>
      </c>
      <c r="Q2873" t="s">
        <v>353</v>
      </c>
      <c r="R2873">
        <f>IF(AND(COUNTIF(L2873:M2873, "THEMATIC"),COUNTIF(L2873:M2873, "TAXONOMIC")),1,0)</f>
        <v>0</v>
      </c>
      <c r="S2873">
        <f>IF(COUNTIF(L2873:M2873, "UNRELATED"),1,0)</f>
        <v>0</v>
      </c>
    </row>
    <row r="2874" spans="1:19" x14ac:dyDescent="0.35">
      <c r="A2874">
        <v>4002</v>
      </c>
      <c r="B2874">
        <v>2</v>
      </c>
      <c r="C2874">
        <v>41</v>
      </c>
      <c r="D2874" t="s">
        <v>74</v>
      </c>
      <c r="E2874" t="s">
        <v>16</v>
      </c>
      <c r="F2874" t="s">
        <v>75</v>
      </c>
      <c r="G2874" t="s">
        <v>76</v>
      </c>
      <c r="H2874" t="s">
        <v>77</v>
      </c>
      <c r="I2874" t="s">
        <v>78</v>
      </c>
      <c r="J2874" t="s">
        <v>74</v>
      </c>
      <c r="K2874" t="s">
        <v>75</v>
      </c>
      <c r="L2874" t="s">
        <v>6</v>
      </c>
      <c r="M2874" t="s">
        <v>7</v>
      </c>
      <c r="N2874">
        <v>6.6559204466799997</v>
      </c>
      <c r="O2874">
        <f>IF(AND(COUNTIF(L2874:M2874, "BASE"),COUNTIF(L2874:M2874, "TAXONOMIC")),1,0)</f>
        <v>0</v>
      </c>
      <c r="P2874">
        <f>IF(AND(COUNTIF(L2874:M2874, "BASE"),COUNTIF(L2874:M2874, "THEMATIC")),1,0)</f>
        <v>1</v>
      </c>
      <c r="Q2874" t="s">
        <v>353</v>
      </c>
      <c r="R2874">
        <f>IF(AND(COUNTIF(L2874:M2874, "THEMATIC"),COUNTIF(L2874:M2874, "TAXONOMIC")),1,0)</f>
        <v>0</v>
      </c>
      <c r="S2874">
        <f>IF(COUNTIF(L2874:M2874, "UNRELATED"),1,0)</f>
        <v>0</v>
      </c>
    </row>
    <row r="2875" spans="1:19" x14ac:dyDescent="0.35">
      <c r="A2875">
        <v>4002</v>
      </c>
      <c r="B2875">
        <v>2</v>
      </c>
      <c r="C2875">
        <v>42</v>
      </c>
      <c r="D2875" t="s">
        <v>132</v>
      </c>
      <c r="E2875" t="s">
        <v>244</v>
      </c>
      <c r="F2875" t="s">
        <v>245</v>
      </c>
      <c r="G2875" t="s">
        <v>246</v>
      </c>
      <c r="H2875" t="s">
        <v>247</v>
      </c>
      <c r="I2875" t="s">
        <v>248</v>
      </c>
      <c r="J2875" t="s">
        <v>132</v>
      </c>
      <c r="K2875" t="s">
        <v>245</v>
      </c>
      <c r="L2875" t="s">
        <v>6</v>
      </c>
      <c r="M2875" t="s">
        <v>7</v>
      </c>
      <c r="N2875">
        <v>3.8862822398699999</v>
      </c>
      <c r="O2875">
        <f>IF(AND(COUNTIF(L2875:M2875, "BASE"),COUNTIF(L2875:M2875, "TAXONOMIC")),1,0)</f>
        <v>0</v>
      </c>
      <c r="P2875">
        <f>IF(AND(COUNTIF(L2875:M2875, "BASE"),COUNTIF(L2875:M2875, "THEMATIC")),1,0)</f>
        <v>1</v>
      </c>
      <c r="Q2875" t="s">
        <v>353</v>
      </c>
      <c r="R2875">
        <f>IF(AND(COUNTIF(L2875:M2875, "THEMATIC"),COUNTIF(L2875:M2875, "TAXONOMIC")),1,0)</f>
        <v>0</v>
      </c>
      <c r="S2875">
        <f>IF(COUNTIF(L2875:M2875, "UNRELATED"),1,0)</f>
        <v>0</v>
      </c>
    </row>
    <row r="2876" spans="1:19" x14ac:dyDescent="0.35">
      <c r="A2876">
        <v>4002</v>
      </c>
      <c r="B2876">
        <v>2</v>
      </c>
      <c r="C2876">
        <v>43</v>
      </c>
      <c r="D2876" t="s">
        <v>285</v>
      </c>
      <c r="E2876" t="s">
        <v>286</v>
      </c>
      <c r="F2876" t="s">
        <v>81</v>
      </c>
      <c r="G2876" t="s">
        <v>287</v>
      </c>
      <c r="H2876" t="s">
        <v>288</v>
      </c>
      <c r="I2876" t="s">
        <v>289</v>
      </c>
      <c r="J2876" t="s">
        <v>285</v>
      </c>
      <c r="K2876" t="s">
        <v>81</v>
      </c>
      <c r="L2876" t="s">
        <v>6</v>
      </c>
      <c r="M2876" t="s">
        <v>7</v>
      </c>
      <c r="N2876">
        <v>3.76085442264</v>
      </c>
      <c r="O2876">
        <f>IF(AND(COUNTIF(L2876:M2876, "BASE"),COUNTIF(L2876:M2876, "TAXONOMIC")),1,0)</f>
        <v>0</v>
      </c>
      <c r="P2876">
        <f>IF(AND(COUNTIF(L2876:M2876, "BASE"),COUNTIF(L2876:M2876, "THEMATIC")),1,0)</f>
        <v>1</v>
      </c>
      <c r="Q2876" t="s">
        <v>353</v>
      </c>
      <c r="R2876">
        <f>IF(AND(COUNTIF(L2876:M2876, "THEMATIC"),COUNTIF(L2876:M2876, "TAXONOMIC")),1,0)</f>
        <v>0</v>
      </c>
      <c r="S2876">
        <f>IF(COUNTIF(L2876:M2876, "UNRELATED"),1,0)</f>
        <v>0</v>
      </c>
    </row>
    <row r="2877" spans="1:19" x14ac:dyDescent="0.35">
      <c r="A2877">
        <v>4002</v>
      </c>
      <c r="B2877">
        <v>2</v>
      </c>
      <c r="C2877">
        <v>44</v>
      </c>
      <c r="D2877" t="s">
        <v>192</v>
      </c>
      <c r="E2877" t="s">
        <v>193</v>
      </c>
      <c r="F2877" t="s">
        <v>72</v>
      </c>
      <c r="G2877" t="s">
        <v>194</v>
      </c>
      <c r="H2877" t="s">
        <v>195</v>
      </c>
      <c r="I2877" t="s">
        <v>196</v>
      </c>
      <c r="J2877" t="s">
        <v>72</v>
      </c>
      <c r="K2877" t="s">
        <v>192</v>
      </c>
      <c r="L2877" t="s">
        <v>7</v>
      </c>
      <c r="M2877" t="s">
        <v>6</v>
      </c>
      <c r="N2877">
        <v>2.8025300555700001</v>
      </c>
      <c r="O2877">
        <f>IF(AND(COUNTIF(L2877:M2877, "BASE"),COUNTIF(L2877:M2877, "TAXONOMIC")),1,0)</f>
        <v>0</v>
      </c>
      <c r="P2877">
        <f>IF(AND(COUNTIF(L2877:M2877, "BASE"),COUNTIF(L2877:M2877, "THEMATIC")),1,0)</f>
        <v>1</v>
      </c>
      <c r="Q2877" t="s">
        <v>353</v>
      </c>
      <c r="R2877">
        <f>IF(AND(COUNTIF(L2877:M2877, "THEMATIC"),COUNTIF(L2877:M2877, "TAXONOMIC")),1,0)</f>
        <v>0</v>
      </c>
      <c r="S2877">
        <f>IF(COUNTIF(L2877:M2877, "UNRELATED"),1,0)</f>
        <v>0</v>
      </c>
    </row>
    <row r="2878" spans="1:19" x14ac:dyDescent="0.35">
      <c r="A2878">
        <v>4002</v>
      </c>
      <c r="B2878">
        <v>2</v>
      </c>
      <c r="C2878">
        <v>45</v>
      </c>
      <c r="D2878" t="s">
        <v>265</v>
      </c>
      <c r="E2878" t="s">
        <v>266</v>
      </c>
      <c r="F2878" t="s">
        <v>267</v>
      </c>
      <c r="G2878" t="s">
        <v>268</v>
      </c>
      <c r="H2878" t="s">
        <v>269</v>
      </c>
      <c r="I2878" t="s">
        <v>270</v>
      </c>
      <c r="J2878" t="s">
        <v>265</v>
      </c>
      <c r="K2878" t="s">
        <v>267</v>
      </c>
      <c r="L2878" t="s">
        <v>6</v>
      </c>
      <c r="M2878" t="s">
        <v>7</v>
      </c>
      <c r="N2878">
        <v>3.88875826588</v>
      </c>
      <c r="O2878">
        <f>IF(AND(COUNTIF(L2878:M2878, "BASE"),COUNTIF(L2878:M2878, "TAXONOMIC")),1,0)</f>
        <v>0</v>
      </c>
      <c r="P2878">
        <f>IF(AND(COUNTIF(L2878:M2878, "BASE"),COUNTIF(L2878:M2878, "THEMATIC")),1,0)</f>
        <v>1</v>
      </c>
      <c r="Q2878" t="s">
        <v>353</v>
      </c>
      <c r="R2878">
        <f>IF(AND(COUNTIF(L2878:M2878, "THEMATIC"),COUNTIF(L2878:M2878, "TAXONOMIC")),1,0)</f>
        <v>0</v>
      </c>
      <c r="S2878">
        <f>IF(COUNTIF(L2878:M2878, "UNRELATED"),1,0)</f>
        <v>0</v>
      </c>
    </row>
    <row r="2879" spans="1:19" x14ac:dyDescent="0.35">
      <c r="A2879">
        <v>4002</v>
      </c>
      <c r="B2879">
        <v>2</v>
      </c>
      <c r="C2879">
        <v>46</v>
      </c>
      <c r="D2879" t="s">
        <v>197</v>
      </c>
      <c r="E2879" t="s">
        <v>198</v>
      </c>
      <c r="F2879" t="s">
        <v>199</v>
      </c>
      <c r="G2879" t="s">
        <v>200</v>
      </c>
      <c r="H2879" t="s">
        <v>201</v>
      </c>
      <c r="I2879" t="s">
        <v>202</v>
      </c>
      <c r="J2879" t="s">
        <v>199</v>
      </c>
      <c r="K2879" t="s">
        <v>197</v>
      </c>
      <c r="L2879" t="s">
        <v>7</v>
      </c>
      <c r="M2879" t="s">
        <v>6</v>
      </c>
      <c r="N2879">
        <v>7.2080080355499998</v>
      </c>
      <c r="O2879">
        <f>IF(AND(COUNTIF(L2879:M2879, "BASE"),COUNTIF(L2879:M2879, "TAXONOMIC")),1,0)</f>
        <v>0</v>
      </c>
      <c r="P2879">
        <f>IF(AND(COUNTIF(L2879:M2879, "BASE"),COUNTIF(L2879:M2879, "THEMATIC")),1,0)</f>
        <v>1</v>
      </c>
      <c r="Q2879" t="s">
        <v>353</v>
      </c>
      <c r="R2879">
        <f>IF(AND(COUNTIF(L2879:M2879, "THEMATIC"),COUNTIF(L2879:M2879, "TAXONOMIC")),1,0)</f>
        <v>0</v>
      </c>
      <c r="S2879">
        <f>IF(COUNTIF(L2879:M2879, "UNRELATED"),1,0)</f>
        <v>0</v>
      </c>
    </row>
    <row r="2880" spans="1:19" x14ac:dyDescent="0.35">
      <c r="A2880">
        <v>4002</v>
      </c>
      <c r="B2880">
        <v>2</v>
      </c>
      <c r="C2880">
        <v>47</v>
      </c>
      <c r="D2880" t="s">
        <v>152</v>
      </c>
      <c r="E2880" t="s">
        <v>50</v>
      </c>
      <c r="F2880" t="s">
        <v>153</v>
      </c>
      <c r="G2880" t="s">
        <v>154</v>
      </c>
      <c r="H2880" t="s">
        <v>155</v>
      </c>
      <c r="I2880" t="s">
        <v>156</v>
      </c>
      <c r="J2880" t="s">
        <v>152</v>
      </c>
      <c r="K2880" t="s">
        <v>153</v>
      </c>
      <c r="L2880" t="s">
        <v>6</v>
      </c>
      <c r="M2880" t="s">
        <v>7</v>
      </c>
      <c r="N2880">
        <v>9.9463709781999992</v>
      </c>
      <c r="O2880">
        <f>IF(AND(COUNTIF(L2880:M2880, "BASE"),COUNTIF(L2880:M2880, "TAXONOMIC")),1,0)</f>
        <v>0</v>
      </c>
      <c r="P2880">
        <f>IF(AND(COUNTIF(L2880:M2880, "BASE"),COUNTIF(L2880:M2880, "THEMATIC")),1,0)</f>
        <v>1</v>
      </c>
      <c r="Q2880" t="s">
        <v>353</v>
      </c>
      <c r="R2880">
        <f>IF(AND(COUNTIF(L2880:M2880, "THEMATIC"),COUNTIF(L2880:M2880, "TAXONOMIC")),1,0)</f>
        <v>0</v>
      </c>
      <c r="S2880">
        <f>IF(COUNTIF(L2880:M2880, "UNRELATED"),1,0)</f>
        <v>0</v>
      </c>
    </row>
    <row r="2881" spans="1:19" x14ac:dyDescent="0.35">
      <c r="A2881">
        <v>4002</v>
      </c>
      <c r="B2881">
        <v>2</v>
      </c>
      <c r="C2881">
        <v>48</v>
      </c>
      <c r="D2881" t="s">
        <v>4</v>
      </c>
      <c r="E2881" t="s">
        <v>236</v>
      </c>
      <c r="F2881" t="s">
        <v>290</v>
      </c>
      <c r="G2881" t="s">
        <v>291</v>
      </c>
      <c r="H2881" t="s">
        <v>292</v>
      </c>
      <c r="I2881" t="s">
        <v>146</v>
      </c>
      <c r="J2881" t="s">
        <v>290</v>
      </c>
      <c r="K2881" t="s">
        <v>4</v>
      </c>
      <c r="L2881" t="s">
        <v>7</v>
      </c>
      <c r="M2881" t="s">
        <v>6</v>
      </c>
      <c r="N2881">
        <v>7.8022211730700004</v>
      </c>
      <c r="O2881">
        <f>IF(AND(COUNTIF(L2881:M2881, "BASE"),COUNTIF(L2881:M2881, "TAXONOMIC")),1,0)</f>
        <v>0</v>
      </c>
      <c r="P2881">
        <f>IF(AND(COUNTIF(L2881:M2881, "BASE"),COUNTIF(L2881:M2881, "THEMATIC")),1,0)</f>
        <v>1</v>
      </c>
      <c r="Q2881" t="s">
        <v>353</v>
      </c>
      <c r="R2881">
        <f>IF(AND(COUNTIF(L2881:M2881, "THEMATIC"),COUNTIF(L2881:M2881, "TAXONOMIC")),1,0)</f>
        <v>0</v>
      </c>
      <c r="S2881">
        <f>IF(COUNTIF(L2881:M2881, "UNRELATED"),1,0)</f>
        <v>0</v>
      </c>
    </row>
    <row r="2882" spans="1:19" x14ac:dyDescent="0.35">
      <c r="A2882">
        <v>4002</v>
      </c>
      <c r="B2882">
        <v>2</v>
      </c>
      <c r="C2882">
        <v>49</v>
      </c>
      <c r="D2882" t="s">
        <v>51</v>
      </c>
      <c r="E2882" t="s">
        <v>52</v>
      </c>
      <c r="F2882" t="s">
        <v>53</v>
      </c>
      <c r="G2882" t="s">
        <v>54</v>
      </c>
      <c r="H2882" t="s">
        <v>55</v>
      </c>
      <c r="I2882" t="s">
        <v>56</v>
      </c>
      <c r="J2882" t="s">
        <v>51</v>
      </c>
      <c r="K2882" t="s">
        <v>53</v>
      </c>
      <c r="L2882" t="s">
        <v>6</v>
      </c>
      <c r="M2882" t="s">
        <v>7</v>
      </c>
      <c r="N2882">
        <v>4.2334473075999997</v>
      </c>
      <c r="O2882">
        <f>IF(AND(COUNTIF(L2882:M2882, "BASE"),COUNTIF(L2882:M2882, "TAXONOMIC")),1,0)</f>
        <v>0</v>
      </c>
      <c r="P2882">
        <f>IF(AND(COUNTIF(L2882:M2882, "BASE"),COUNTIF(L2882:M2882, "THEMATIC")),1,0)</f>
        <v>1</v>
      </c>
      <c r="Q2882" t="s">
        <v>353</v>
      </c>
      <c r="R2882">
        <f>IF(AND(COUNTIF(L2882:M2882, "THEMATIC"),COUNTIF(L2882:M2882, "TAXONOMIC")),1,0)</f>
        <v>0</v>
      </c>
      <c r="S2882">
        <f>IF(COUNTIF(L2882:M2882, "UNRELATED"),1,0)</f>
        <v>0</v>
      </c>
    </row>
    <row r="2883" spans="1:19" x14ac:dyDescent="0.35">
      <c r="A2883">
        <v>4002</v>
      </c>
      <c r="B2883">
        <v>2</v>
      </c>
      <c r="C2883">
        <v>50</v>
      </c>
      <c r="D2883" t="s">
        <v>299</v>
      </c>
      <c r="E2883" t="s">
        <v>206</v>
      </c>
      <c r="F2883" t="s">
        <v>300</v>
      </c>
      <c r="G2883" t="s">
        <v>301</v>
      </c>
      <c r="H2883" t="s">
        <v>302</v>
      </c>
      <c r="I2883" t="s">
        <v>303</v>
      </c>
      <c r="J2883" t="s">
        <v>300</v>
      </c>
      <c r="K2883" t="s">
        <v>299</v>
      </c>
      <c r="L2883" t="s">
        <v>7</v>
      </c>
      <c r="M2883" t="s">
        <v>6</v>
      </c>
      <c r="N2883">
        <v>3.5146740709299999</v>
      </c>
      <c r="O2883">
        <f>IF(AND(COUNTIF(L2883:M2883, "BASE"),COUNTIF(L2883:M2883, "TAXONOMIC")),1,0)</f>
        <v>0</v>
      </c>
      <c r="P2883">
        <f>IF(AND(COUNTIF(L2883:M2883, "BASE"),COUNTIF(L2883:M2883, "THEMATIC")),1,0)</f>
        <v>1</v>
      </c>
      <c r="Q2883" t="s">
        <v>353</v>
      </c>
      <c r="R2883">
        <f>IF(AND(COUNTIF(L2883:M2883, "THEMATIC"),COUNTIF(L2883:M2883, "TAXONOMIC")),1,0)</f>
        <v>0</v>
      </c>
      <c r="S2883">
        <f>IF(COUNTIF(L2883:M2883, "UNRELATED"),1,0)</f>
        <v>0</v>
      </c>
    </row>
    <row r="2884" spans="1:19" x14ac:dyDescent="0.35">
      <c r="A2884">
        <v>4002</v>
      </c>
      <c r="B2884">
        <v>2</v>
      </c>
      <c r="C2884">
        <v>51</v>
      </c>
      <c r="D2884" t="s">
        <v>15</v>
      </c>
      <c r="E2884" t="s">
        <v>16</v>
      </c>
      <c r="F2884" t="s">
        <v>17</v>
      </c>
      <c r="G2884" t="s">
        <v>18</v>
      </c>
      <c r="H2884" t="s">
        <v>19</v>
      </c>
      <c r="I2884" t="s">
        <v>20</v>
      </c>
      <c r="J2884" t="s">
        <v>15</v>
      </c>
      <c r="K2884" t="s">
        <v>17</v>
      </c>
      <c r="L2884" t="s">
        <v>6</v>
      </c>
      <c r="M2884" t="s">
        <v>7</v>
      </c>
      <c r="N2884">
        <v>4.9900611342200003</v>
      </c>
      <c r="O2884">
        <f>IF(AND(COUNTIF(L2884:M2884, "BASE"),COUNTIF(L2884:M2884, "TAXONOMIC")),1,0)</f>
        <v>0</v>
      </c>
      <c r="P2884">
        <f>IF(AND(COUNTIF(L2884:M2884, "BASE"),COUNTIF(L2884:M2884, "THEMATIC")),1,0)</f>
        <v>1</v>
      </c>
      <c r="Q2884" t="s">
        <v>353</v>
      </c>
      <c r="R2884">
        <f>IF(AND(COUNTIF(L2884:M2884, "THEMATIC"),COUNTIF(L2884:M2884, "TAXONOMIC")),1,0)</f>
        <v>0</v>
      </c>
      <c r="S2884">
        <f>IF(COUNTIF(L2884:M2884, "UNRELATED"),1,0)</f>
        <v>0</v>
      </c>
    </row>
    <row r="2885" spans="1:19" x14ac:dyDescent="0.35">
      <c r="A2885">
        <v>4002</v>
      </c>
      <c r="B2885">
        <v>2</v>
      </c>
      <c r="C2885">
        <v>52</v>
      </c>
      <c r="D2885" t="s">
        <v>208</v>
      </c>
      <c r="E2885" t="s">
        <v>209</v>
      </c>
      <c r="F2885" t="s">
        <v>210</v>
      </c>
      <c r="G2885" t="s">
        <v>211</v>
      </c>
      <c r="H2885" t="s">
        <v>212</v>
      </c>
      <c r="I2885" t="s">
        <v>213</v>
      </c>
      <c r="J2885" t="s">
        <v>208</v>
      </c>
      <c r="K2885" t="s">
        <v>210</v>
      </c>
      <c r="L2885" t="s">
        <v>6</v>
      </c>
      <c r="M2885" t="s">
        <v>7</v>
      </c>
      <c r="N2885">
        <v>5.3364657484900002</v>
      </c>
      <c r="O2885">
        <f>IF(AND(COUNTIF(L2885:M2885, "BASE"),COUNTIF(L2885:M2885, "TAXONOMIC")),1,0)</f>
        <v>0</v>
      </c>
      <c r="P2885">
        <f>IF(AND(COUNTIF(L2885:M2885, "BASE"),COUNTIF(L2885:M2885, "THEMATIC")),1,0)</f>
        <v>1</v>
      </c>
      <c r="Q2885" t="s">
        <v>353</v>
      </c>
      <c r="R2885">
        <f>IF(AND(COUNTIF(L2885:M2885, "THEMATIC"),COUNTIF(L2885:M2885, "TAXONOMIC")),1,0)</f>
        <v>0</v>
      </c>
      <c r="S2885">
        <f>IF(COUNTIF(L2885:M2885, "UNRELATED"),1,0)</f>
        <v>0</v>
      </c>
    </row>
    <row r="2886" spans="1:19" x14ac:dyDescent="0.35">
      <c r="A2886">
        <v>4002</v>
      </c>
      <c r="B2886">
        <v>2</v>
      </c>
      <c r="C2886">
        <v>53</v>
      </c>
      <c r="D2886" t="s">
        <v>69</v>
      </c>
      <c r="E2886" t="s">
        <v>70</v>
      </c>
      <c r="F2886" t="s">
        <v>71</v>
      </c>
      <c r="G2886" t="s">
        <v>38</v>
      </c>
      <c r="H2886" t="s">
        <v>72</v>
      </c>
      <c r="I2886" t="s">
        <v>73</v>
      </c>
      <c r="J2886" t="s">
        <v>71</v>
      </c>
      <c r="K2886" t="s">
        <v>69</v>
      </c>
      <c r="L2886" t="s">
        <v>7</v>
      </c>
      <c r="M2886" t="s">
        <v>6</v>
      </c>
      <c r="N2886">
        <v>4.5554094828</v>
      </c>
      <c r="O2886">
        <f>IF(AND(COUNTIF(L2886:M2886, "BASE"),COUNTIF(L2886:M2886, "TAXONOMIC")),1,0)</f>
        <v>0</v>
      </c>
      <c r="P2886">
        <f>IF(AND(COUNTIF(L2886:M2886, "BASE"),COUNTIF(L2886:M2886, "THEMATIC")),1,0)</f>
        <v>1</v>
      </c>
      <c r="Q2886" t="s">
        <v>353</v>
      </c>
      <c r="R2886">
        <f>IF(AND(COUNTIF(L2886:M2886, "THEMATIC"),COUNTIF(L2886:M2886, "TAXONOMIC")),1,0)</f>
        <v>0</v>
      </c>
      <c r="S2886">
        <f>IF(COUNTIF(L2886:M2886, "UNRELATED"),1,0)</f>
        <v>0</v>
      </c>
    </row>
    <row r="2887" spans="1:19" x14ac:dyDescent="0.35">
      <c r="A2887">
        <v>4002</v>
      </c>
      <c r="B2887">
        <v>2</v>
      </c>
      <c r="C2887">
        <v>54</v>
      </c>
      <c r="D2887" t="s">
        <v>253</v>
      </c>
      <c r="E2887" t="s">
        <v>275</v>
      </c>
      <c r="F2887" t="s">
        <v>234</v>
      </c>
      <c r="G2887" t="s">
        <v>276</v>
      </c>
      <c r="H2887" t="s">
        <v>277</v>
      </c>
      <c r="I2887" t="s">
        <v>278</v>
      </c>
      <c r="J2887" t="s">
        <v>253</v>
      </c>
      <c r="K2887" t="s">
        <v>234</v>
      </c>
      <c r="L2887" t="s">
        <v>6</v>
      </c>
      <c r="M2887" t="s">
        <v>7</v>
      </c>
      <c r="N2887">
        <v>4.3749803845399997</v>
      </c>
      <c r="O2887">
        <f>IF(AND(COUNTIF(L2887:M2887, "BASE"),COUNTIF(L2887:M2887, "TAXONOMIC")),1,0)</f>
        <v>0</v>
      </c>
      <c r="P2887">
        <f>IF(AND(COUNTIF(L2887:M2887, "BASE"),COUNTIF(L2887:M2887, "THEMATIC")),1,0)</f>
        <v>1</v>
      </c>
      <c r="Q2887" t="s">
        <v>353</v>
      </c>
      <c r="R2887">
        <f>IF(AND(COUNTIF(L2887:M2887, "THEMATIC"),COUNTIF(L2887:M2887, "TAXONOMIC")),1,0)</f>
        <v>0</v>
      </c>
      <c r="S2887">
        <f>IF(COUNTIF(L2887:M2887, "UNRELATED"),1,0)</f>
        <v>0</v>
      </c>
    </row>
    <row r="2888" spans="1:19" x14ac:dyDescent="0.35">
      <c r="A2888">
        <v>4002</v>
      </c>
      <c r="B2888">
        <v>2</v>
      </c>
      <c r="C2888">
        <v>55</v>
      </c>
      <c r="D2888" t="s">
        <v>103</v>
      </c>
      <c r="E2888" t="s">
        <v>104</v>
      </c>
      <c r="F2888" t="s">
        <v>105</v>
      </c>
      <c r="G2888" t="s">
        <v>106</v>
      </c>
      <c r="H2888" t="s">
        <v>107</v>
      </c>
      <c r="I2888" t="s">
        <v>108</v>
      </c>
      <c r="J2888" t="s">
        <v>103</v>
      </c>
      <c r="K2888" t="s">
        <v>105</v>
      </c>
      <c r="L2888" t="s">
        <v>6</v>
      </c>
      <c r="M2888" t="s">
        <v>7</v>
      </c>
      <c r="N2888">
        <v>4.0286552255899997</v>
      </c>
      <c r="O2888">
        <f>IF(AND(COUNTIF(L2888:M2888, "BASE"),COUNTIF(L2888:M2888, "TAXONOMIC")),1,0)</f>
        <v>0</v>
      </c>
      <c r="P2888">
        <f>IF(AND(COUNTIF(L2888:M2888, "BASE"),COUNTIF(L2888:M2888, "THEMATIC")),1,0)</f>
        <v>1</v>
      </c>
      <c r="Q2888" t="s">
        <v>353</v>
      </c>
      <c r="R2888">
        <f>IF(AND(COUNTIF(L2888:M2888, "THEMATIC"),COUNTIF(L2888:M2888, "TAXONOMIC")),1,0)</f>
        <v>0</v>
      </c>
      <c r="S2888">
        <f>IF(COUNTIF(L2888:M2888, "UNRELATED"),1,0)</f>
        <v>0</v>
      </c>
    </row>
    <row r="2889" spans="1:19" x14ac:dyDescent="0.35">
      <c r="A2889">
        <v>4002</v>
      </c>
      <c r="B2889">
        <v>2</v>
      </c>
      <c r="C2889">
        <v>56</v>
      </c>
      <c r="D2889" t="s">
        <v>181</v>
      </c>
      <c r="E2889" t="s">
        <v>182</v>
      </c>
      <c r="F2889" t="s">
        <v>183</v>
      </c>
      <c r="G2889" t="s">
        <v>184</v>
      </c>
      <c r="H2889" t="s">
        <v>185</v>
      </c>
      <c r="I2889" t="s">
        <v>186</v>
      </c>
      <c r="J2889" t="s">
        <v>181</v>
      </c>
      <c r="K2889" t="s">
        <v>183</v>
      </c>
      <c r="L2889" t="s">
        <v>6</v>
      </c>
      <c r="M2889" t="s">
        <v>7</v>
      </c>
      <c r="N2889">
        <v>2.3629293317800002</v>
      </c>
      <c r="O2889">
        <f>IF(AND(COUNTIF(L2889:M2889, "BASE"),COUNTIF(L2889:M2889, "TAXONOMIC")),1,0)</f>
        <v>0</v>
      </c>
      <c r="P2889">
        <f>IF(AND(COUNTIF(L2889:M2889, "BASE"),COUNTIF(L2889:M2889, "THEMATIC")),1,0)</f>
        <v>1</v>
      </c>
      <c r="Q2889" t="s">
        <v>353</v>
      </c>
      <c r="R2889">
        <f>IF(AND(COUNTIF(L2889:M2889, "THEMATIC"),COUNTIF(L2889:M2889, "TAXONOMIC")),1,0)</f>
        <v>0</v>
      </c>
      <c r="S2889">
        <f>IF(COUNTIF(L2889:M2889, "UNRELATED"),1,0)</f>
        <v>0</v>
      </c>
    </row>
    <row r="2890" spans="1:19" x14ac:dyDescent="0.35">
      <c r="A2890">
        <v>4002</v>
      </c>
      <c r="B2890">
        <v>2</v>
      </c>
      <c r="C2890">
        <v>57</v>
      </c>
      <c r="D2890" t="s">
        <v>21</v>
      </c>
      <c r="E2890" t="s">
        <v>22</v>
      </c>
      <c r="F2890" t="s">
        <v>23</v>
      </c>
      <c r="G2890" t="s">
        <v>24</v>
      </c>
      <c r="H2890" t="s">
        <v>25</v>
      </c>
      <c r="I2890" t="s">
        <v>26</v>
      </c>
      <c r="J2890" t="s">
        <v>23</v>
      </c>
      <c r="K2890" t="s">
        <v>21</v>
      </c>
      <c r="L2890" t="s">
        <v>7</v>
      </c>
      <c r="M2890" t="s">
        <v>6</v>
      </c>
      <c r="N2890">
        <v>4.3432168010599996</v>
      </c>
      <c r="O2890">
        <f>IF(AND(COUNTIF(L2890:M2890, "BASE"),COUNTIF(L2890:M2890, "TAXONOMIC")),1,0)</f>
        <v>0</v>
      </c>
      <c r="P2890">
        <f>IF(AND(COUNTIF(L2890:M2890, "BASE"),COUNTIF(L2890:M2890, "THEMATIC")),1,0)</f>
        <v>1</v>
      </c>
      <c r="Q2890" t="s">
        <v>353</v>
      </c>
      <c r="R2890">
        <f>IF(AND(COUNTIF(L2890:M2890, "THEMATIC"),COUNTIF(L2890:M2890, "TAXONOMIC")),1,0)</f>
        <v>0</v>
      </c>
      <c r="S2890">
        <f>IF(COUNTIF(L2890:M2890, "UNRELATED"),1,0)</f>
        <v>0</v>
      </c>
    </row>
    <row r="2891" spans="1:19" x14ac:dyDescent="0.35">
      <c r="A2891">
        <v>4002</v>
      </c>
      <c r="B2891">
        <v>2</v>
      </c>
      <c r="C2891">
        <v>58</v>
      </c>
      <c r="D2891" t="s">
        <v>8</v>
      </c>
      <c r="E2891" t="s">
        <v>9</v>
      </c>
      <c r="F2891" t="s">
        <v>10</v>
      </c>
      <c r="G2891" t="s">
        <v>11</v>
      </c>
      <c r="H2891" t="s">
        <v>12</v>
      </c>
      <c r="I2891" t="s">
        <v>13</v>
      </c>
      <c r="J2891" t="s">
        <v>8</v>
      </c>
      <c r="K2891" t="s">
        <v>10</v>
      </c>
      <c r="L2891" t="s">
        <v>6</v>
      </c>
      <c r="M2891" t="s">
        <v>7</v>
      </c>
      <c r="N2891">
        <v>4.1319643405099997</v>
      </c>
      <c r="O2891">
        <f>IF(AND(COUNTIF(L2891:M2891, "BASE"),COUNTIF(L2891:M2891, "TAXONOMIC")),1,0)</f>
        <v>0</v>
      </c>
      <c r="P2891">
        <f>IF(AND(COUNTIF(L2891:M2891, "BASE"),COUNTIF(L2891:M2891, "THEMATIC")),1,0)</f>
        <v>1</v>
      </c>
      <c r="Q2891" t="s">
        <v>353</v>
      </c>
      <c r="R2891">
        <f>IF(AND(COUNTIF(L2891:M2891, "THEMATIC"),COUNTIF(L2891:M2891, "TAXONOMIC")),1,0)</f>
        <v>0</v>
      </c>
      <c r="S2891">
        <f>IF(COUNTIF(L2891:M2891, "UNRELATED"),1,0)</f>
        <v>0</v>
      </c>
    </row>
    <row r="2892" spans="1:19" x14ac:dyDescent="0.35">
      <c r="A2892">
        <v>4002</v>
      </c>
      <c r="B2892">
        <v>2</v>
      </c>
      <c r="C2892">
        <v>59</v>
      </c>
      <c r="D2892" t="s">
        <v>59</v>
      </c>
      <c r="E2892" t="s">
        <v>137</v>
      </c>
      <c r="F2892" t="s">
        <v>138</v>
      </c>
      <c r="G2892" t="s">
        <v>139</v>
      </c>
      <c r="H2892" t="s">
        <v>140</v>
      </c>
      <c r="I2892" t="s">
        <v>141</v>
      </c>
      <c r="J2892" t="s">
        <v>59</v>
      </c>
      <c r="K2892" t="s">
        <v>138</v>
      </c>
      <c r="L2892" t="s">
        <v>6</v>
      </c>
      <c r="M2892" t="s">
        <v>7</v>
      </c>
      <c r="N2892">
        <v>4.0120080144300001</v>
      </c>
      <c r="O2892">
        <f>IF(AND(COUNTIF(L2892:M2892, "BASE"),COUNTIF(L2892:M2892, "TAXONOMIC")),1,0)</f>
        <v>0</v>
      </c>
      <c r="P2892">
        <f>IF(AND(COUNTIF(L2892:M2892, "BASE"),COUNTIF(L2892:M2892, "THEMATIC")),1,0)</f>
        <v>1</v>
      </c>
      <c r="Q2892" t="s">
        <v>353</v>
      </c>
      <c r="R2892">
        <f>IF(AND(COUNTIF(L2892:M2892, "THEMATIC"),COUNTIF(L2892:M2892, "TAXONOMIC")),1,0)</f>
        <v>0</v>
      </c>
      <c r="S2892">
        <f>IF(COUNTIF(L2892:M2892, "UNRELATED"),1,0)</f>
        <v>0</v>
      </c>
    </row>
    <row r="2893" spans="1:19" x14ac:dyDescent="0.35">
      <c r="A2893">
        <v>4004</v>
      </c>
      <c r="B2893">
        <v>2</v>
      </c>
      <c r="C2893">
        <v>1</v>
      </c>
      <c r="D2893" t="s">
        <v>141</v>
      </c>
      <c r="E2893" t="s">
        <v>157</v>
      </c>
      <c r="F2893" t="s">
        <v>158</v>
      </c>
      <c r="G2893" t="s">
        <v>159</v>
      </c>
      <c r="H2893" t="s">
        <v>160</v>
      </c>
      <c r="I2893" t="s">
        <v>161</v>
      </c>
      <c r="J2893" t="s">
        <v>158</v>
      </c>
      <c r="K2893" t="s">
        <v>141</v>
      </c>
      <c r="L2893" t="s">
        <v>7</v>
      </c>
      <c r="M2893" t="s">
        <v>6</v>
      </c>
      <c r="N2893">
        <v>24.7820311296</v>
      </c>
      <c r="O2893">
        <f>IF(AND(COUNTIF(L2893:M2893, "BASE"),COUNTIF(L2893:M2893, "TAXONOMIC")),1,0)</f>
        <v>0</v>
      </c>
      <c r="P2893">
        <f>IF(AND(COUNTIF(L2893:M2893, "BASE"),COUNTIF(L2893:M2893, "THEMATIC")),1,0)</f>
        <v>1</v>
      </c>
      <c r="Q2893" t="s">
        <v>353</v>
      </c>
      <c r="R2893">
        <f>IF(AND(COUNTIF(L2893:M2893, "THEMATIC"),COUNTIF(L2893:M2893, "TAXONOMIC")),1,0)</f>
        <v>0</v>
      </c>
      <c r="S2893">
        <f>IF(COUNTIF(L2893:M2893, "UNRELATED"),1,0)</f>
        <v>0</v>
      </c>
    </row>
    <row r="2894" spans="1:19" x14ac:dyDescent="0.35">
      <c r="A2894">
        <v>4004</v>
      </c>
      <c r="B2894">
        <v>2</v>
      </c>
      <c r="C2894">
        <v>2</v>
      </c>
      <c r="D2894" t="s">
        <v>79</v>
      </c>
      <c r="E2894" t="s">
        <v>80</v>
      </c>
      <c r="F2894" t="s">
        <v>81</v>
      </c>
      <c r="G2894" t="s">
        <v>82</v>
      </c>
      <c r="H2894" t="s">
        <v>83</v>
      </c>
      <c r="I2894" t="s">
        <v>84</v>
      </c>
      <c r="J2894" t="s">
        <v>80</v>
      </c>
      <c r="K2894" t="s">
        <v>79</v>
      </c>
      <c r="L2894" t="s">
        <v>14</v>
      </c>
      <c r="M2894" t="s">
        <v>6</v>
      </c>
      <c r="N2894">
        <v>13.6666966835</v>
      </c>
      <c r="O2894">
        <f>IF(AND(COUNTIF(L2894:M2894, "BASE"),COUNTIF(L2894:M2894, "TAXONOMIC")),1,0)</f>
        <v>1</v>
      </c>
      <c r="P2894">
        <f>IF(AND(COUNTIF(L2894:M2894, "BASE"),COUNTIF(L2894:M2894, "THEMATIC")),1,0)</f>
        <v>0</v>
      </c>
      <c r="Q2894" t="s">
        <v>354</v>
      </c>
      <c r="R2894">
        <f>IF(AND(COUNTIF(L2894:M2894, "THEMATIC"),COUNTIF(L2894:M2894, "TAXONOMIC")),1,0)</f>
        <v>0</v>
      </c>
      <c r="S2894">
        <f>IF(COUNTIF(L2894:M2894, "UNRELATED"),1,0)</f>
        <v>0</v>
      </c>
    </row>
    <row r="2895" spans="1:19" x14ac:dyDescent="0.35">
      <c r="A2895">
        <v>4004</v>
      </c>
      <c r="B2895">
        <v>2</v>
      </c>
      <c r="C2895">
        <v>3</v>
      </c>
      <c r="D2895" t="s">
        <v>51</v>
      </c>
      <c r="E2895" t="s">
        <v>52</v>
      </c>
      <c r="F2895" t="s">
        <v>53</v>
      </c>
      <c r="G2895" t="s">
        <v>54</v>
      </c>
      <c r="H2895" t="s">
        <v>55</v>
      </c>
      <c r="I2895" t="s">
        <v>56</v>
      </c>
      <c r="J2895" t="s">
        <v>51</v>
      </c>
      <c r="K2895" t="s">
        <v>52</v>
      </c>
      <c r="L2895" t="s">
        <v>6</v>
      </c>
      <c r="M2895" t="s">
        <v>14</v>
      </c>
      <c r="N2895">
        <v>20.1001103774</v>
      </c>
      <c r="O2895">
        <f>IF(AND(COUNTIF(L2895:M2895, "BASE"),COUNTIF(L2895:M2895, "TAXONOMIC")),1,0)</f>
        <v>1</v>
      </c>
      <c r="P2895">
        <f>IF(AND(COUNTIF(L2895:M2895, "BASE"),COUNTIF(L2895:M2895, "THEMATIC")),1,0)</f>
        <v>0</v>
      </c>
      <c r="Q2895" t="s">
        <v>354</v>
      </c>
      <c r="R2895">
        <f>IF(AND(COUNTIF(L2895:M2895, "THEMATIC"),COUNTIF(L2895:M2895, "TAXONOMIC")),1,0)</f>
        <v>0</v>
      </c>
      <c r="S2895">
        <f>IF(COUNTIF(L2895:M2895, "UNRELATED"),1,0)</f>
        <v>0</v>
      </c>
    </row>
    <row r="2896" spans="1:19" x14ac:dyDescent="0.35">
      <c r="A2896">
        <v>4004</v>
      </c>
      <c r="B2896">
        <v>2</v>
      </c>
      <c r="C2896">
        <v>4</v>
      </c>
      <c r="D2896" t="s">
        <v>21</v>
      </c>
      <c r="E2896" t="s">
        <v>22</v>
      </c>
      <c r="F2896" t="s">
        <v>23</v>
      </c>
      <c r="G2896" t="s">
        <v>24</v>
      </c>
      <c r="H2896" t="s">
        <v>25</v>
      </c>
      <c r="I2896" t="s">
        <v>26</v>
      </c>
      <c r="J2896" t="s">
        <v>21</v>
      </c>
      <c r="K2896" t="s">
        <v>22</v>
      </c>
      <c r="L2896" t="s">
        <v>6</v>
      </c>
      <c r="M2896" t="s">
        <v>14</v>
      </c>
      <c r="N2896">
        <v>12.465088099900001</v>
      </c>
      <c r="O2896">
        <f>IF(AND(COUNTIF(L2896:M2896, "BASE"),COUNTIF(L2896:M2896, "TAXONOMIC")),1,0)</f>
        <v>1</v>
      </c>
      <c r="P2896">
        <f>IF(AND(COUNTIF(L2896:M2896, "BASE"),COUNTIF(L2896:M2896, "THEMATIC")),1,0)</f>
        <v>0</v>
      </c>
      <c r="Q2896" t="s">
        <v>354</v>
      </c>
      <c r="R2896">
        <f>IF(AND(COUNTIF(L2896:M2896, "THEMATIC"),COUNTIF(L2896:M2896, "TAXONOMIC")),1,0)</f>
        <v>0</v>
      </c>
      <c r="S2896">
        <f>IF(COUNTIF(L2896:M2896, "UNRELATED"),1,0)</f>
        <v>0</v>
      </c>
    </row>
    <row r="2897" spans="1:19" x14ac:dyDescent="0.35">
      <c r="A2897">
        <v>4004</v>
      </c>
      <c r="B2897">
        <v>2</v>
      </c>
      <c r="C2897">
        <v>5</v>
      </c>
      <c r="D2897" t="s">
        <v>181</v>
      </c>
      <c r="E2897" t="s">
        <v>182</v>
      </c>
      <c r="F2897" t="s">
        <v>183</v>
      </c>
      <c r="G2897" t="s">
        <v>184</v>
      </c>
      <c r="H2897" t="s">
        <v>185</v>
      </c>
      <c r="I2897" t="s">
        <v>186</v>
      </c>
      <c r="J2897" t="s">
        <v>182</v>
      </c>
      <c r="K2897" t="s">
        <v>181</v>
      </c>
      <c r="L2897" t="s">
        <v>14</v>
      </c>
      <c r="M2897" t="s">
        <v>6</v>
      </c>
      <c r="N2897">
        <v>7.1060109660000004</v>
      </c>
      <c r="O2897">
        <f>IF(AND(COUNTIF(L2897:M2897, "BASE"),COUNTIF(L2897:M2897, "TAXONOMIC")),1,0)</f>
        <v>1</v>
      </c>
      <c r="P2897">
        <f>IF(AND(COUNTIF(L2897:M2897, "BASE"),COUNTIF(L2897:M2897, "THEMATIC")),1,0)</f>
        <v>0</v>
      </c>
      <c r="Q2897" t="s">
        <v>354</v>
      </c>
      <c r="R2897">
        <f>IF(AND(COUNTIF(L2897:M2897, "THEMATIC"),COUNTIF(L2897:M2897, "TAXONOMIC")),1,0)</f>
        <v>0</v>
      </c>
      <c r="S2897">
        <f>IF(COUNTIF(L2897:M2897, "UNRELATED"),1,0)</f>
        <v>0</v>
      </c>
    </row>
    <row r="2898" spans="1:19" x14ac:dyDescent="0.35">
      <c r="A2898">
        <v>4004</v>
      </c>
      <c r="B2898">
        <v>2</v>
      </c>
      <c r="C2898">
        <v>6</v>
      </c>
      <c r="D2898" t="s">
        <v>39</v>
      </c>
      <c r="E2898" t="s">
        <v>40</v>
      </c>
      <c r="F2898" t="s">
        <v>41</v>
      </c>
      <c r="G2898" t="s">
        <v>42</v>
      </c>
      <c r="H2898" t="s">
        <v>43</v>
      </c>
      <c r="I2898" t="s">
        <v>44</v>
      </c>
      <c r="J2898" t="s">
        <v>40</v>
      </c>
      <c r="K2898" t="s">
        <v>39</v>
      </c>
      <c r="L2898" t="s">
        <v>14</v>
      </c>
      <c r="M2898" t="s">
        <v>6</v>
      </c>
      <c r="N2898">
        <v>17.3429797131</v>
      </c>
      <c r="O2898">
        <f>IF(AND(COUNTIF(L2898:M2898, "BASE"),COUNTIF(L2898:M2898, "TAXONOMIC")),1,0)</f>
        <v>1</v>
      </c>
      <c r="P2898">
        <f>IF(AND(COUNTIF(L2898:M2898, "BASE"),COUNTIF(L2898:M2898, "THEMATIC")),1,0)</f>
        <v>0</v>
      </c>
      <c r="Q2898" t="s">
        <v>354</v>
      </c>
      <c r="R2898">
        <f>IF(AND(COUNTIF(L2898:M2898, "THEMATIC"),COUNTIF(L2898:M2898, "TAXONOMIC")),1,0)</f>
        <v>0</v>
      </c>
      <c r="S2898">
        <f>IF(COUNTIF(L2898:M2898, "UNRELATED"),1,0)</f>
        <v>0</v>
      </c>
    </row>
    <row r="2899" spans="1:19" x14ac:dyDescent="0.35">
      <c r="A2899">
        <v>4004</v>
      </c>
      <c r="B2899">
        <v>2</v>
      </c>
      <c r="C2899">
        <v>7</v>
      </c>
      <c r="D2899" t="s">
        <v>279</v>
      </c>
      <c r="E2899" t="s">
        <v>280</v>
      </c>
      <c r="F2899" t="s">
        <v>281</v>
      </c>
      <c r="G2899" t="s">
        <v>282</v>
      </c>
      <c r="H2899" t="s">
        <v>283</v>
      </c>
      <c r="I2899" t="s">
        <v>284</v>
      </c>
      <c r="J2899" t="s">
        <v>279</v>
      </c>
      <c r="K2899" t="s">
        <v>280</v>
      </c>
      <c r="L2899" t="s">
        <v>6</v>
      </c>
      <c r="M2899" t="s">
        <v>14</v>
      </c>
      <c r="N2899">
        <v>6.9734091120799997</v>
      </c>
      <c r="O2899">
        <f>IF(AND(COUNTIF(L2899:M2899, "BASE"),COUNTIF(L2899:M2899, "TAXONOMIC")),1,0)</f>
        <v>1</v>
      </c>
      <c r="P2899">
        <f>IF(AND(COUNTIF(L2899:M2899, "BASE"),COUNTIF(L2899:M2899, "THEMATIC")),1,0)</f>
        <v>0</v>
      </c>
      <c r="Q2899" t="s">
        <v>354</v>
      </c>
      <c r="R2899">
        <f>IF(AND(COUNTIF(L2899:M2899, "THEMATIC"),COUNTIF(L2899:M2899, "TAXONOMIC")),1,0)</f>
        <v>0</v>
      </c>
      <c r="S2899">
        <f>IF(COUNTIF(L2899:M2899, "UNRELATED"),1,0)</f>
        <v>0</v>
      </c>
    </row>
    <row r="2900" spans="1:19" x14ac:dyDescent="0.35">
      <c r="A2900">
        <v>4004</v>
      </c>
      <c r="B2900">
        <v>2</v>
      </c>
      <c r="C2900">
        <v>8</v>
      </c>
      <c r="D2900" t="s">
        <v>59</v>
      </c>
      <c r="E2900" t="s">
        <v>137</v>
      </c>
      <c r="F2900" t="s">
        <v>138</v>
      </c>
      <c r="G2900" t="s">
        <v>139</v>
      </c>
      <c r="H2900" t="s">
        <v>140</v>
      </c>
      <c r="I2900" t="s">
        <v>141</v>
      </c>
      <c r="J2900" t="s">
        <v>59</v>
      </c>
      <c r="K2900" t="s">
        <v>137</v>
      </c>
      <c r="L2900" t="s">
        <v>6</v>
      </c>
      <c r="M2900" t="s">
        <v>14</v>
      </c>
      <c r="N2900">
        <v>15.252892689099999</v>
      </c>
      <c r="O2900">
        <f>IF(AND(COUNTIF(L2900:M2900, "BASE"),COUNTIF(L2900:M2900, "TAXONOMIC")),1,0)</f>
        <v>1</v>
      </c>
      <c r="P2900">
        <f>IF(AND(COUNTIF(L2900:M2900, "BASE"),COUNTIF(L2900:M2900, "THEMATIC")),1,0)</f>
        <v>0</v>
      </c>
      <c r="Q2900" t="s">
        <v>354</v>
      </c>
      <c r="R2900">
        <f>IF(AND(COUNTIF(L2900:M2900, "THEMATIC"),COUNTIF(L2900:M2900, "TAXONOMIC")),1,0)</f>
        <v>0</v>
      </c>
      <c r="S2900">
        <f>IF(COUNTIF(L2900:M2900, "UNRELATED"),1,0)</f>
        <v>0</v>
      </c>
    </row>
    <row r="2901" spans="1:19" x14ac:dyDescent="0.35">
      <c r="A2901">
        <v>4004</v>
      </c>
      <c r="B2901">
        <v>2</v>
      </c>
      <c r="C2901">
        <v>9</v>
      </c>
      <c r="D2901" t="s">
        <v>208</v>
      </c>
      <c r="E2901" t="s">
        <v>209</v>
      </c>
      <c r="F2901" t="s">
        <v>210</v>
      </c>
      <c r="G2901" t="s">
        <v>211</v>
      </c>
      <c r="H2901" t="s">
        <v>212</v>
      </c>
      <c r="I2901" t="s">
        <v>213</v>
      </c>
      <c r="J2901" t="s">
        <v>208</v>
      </c>
      <c r="K2901" t="s">
        <v>209</v>
      </c>
      <c r="L2901" t="s">
        <v>6</v>
      </c>
      <c r="M2901" t="s">
        <v>14</v>
      </c>
      <c r="N2901">
        <v>9.6271157600000006</v>
      </c>
      <c r="O2901">
        <f>IF(AND(COUNTIF(L2901:M2901, "BASE"),COUNTIF(L2901:M2901, "TAXONOMIC")),1,0)</f>
        <v>1</v>
      </c>
      <c r="P2901">
        <f>IF(AND(COUNTIF(L2901:M2901, "BASE"),COUNTIF(L2901:M2901, "THEMATIC")),1,0)</f>
        <v>0</v>
      </c>
      <c r="Q2901" t="s">
        <v>354</v>
      </c>
      <c r="R2901">
        <f>IF(AND(COUNTIF(L2901:M2901, "THEMATIC"),COUNTIF(L2901:M2901, "TAXONOMIC")),1,0)</f>
        <v>0</v>
      </c>
      <c r="S2901">
        <f>IF(COUNTIF(L2901:M2901, "UNRELATED"),1,0)</f>
        <v>0</v>
      </c>
    </row>
    <row r="2902" spans="1:19" x14ac:dyDescent="0.35">
      <c r="A2902">
        <v>4004</v>
      </c>
      <c r="B2902">
        <v>2</v>
      </c>
      <c r="C2902">
        <v>10</v>
      </c>
      <c r="D2902" t="s">
        <v>55</v>
      </c>
      <c r="E2902" t="s">
        <v>107</v>
      </c>
      <c r="F2902" t="s">
        <v>167</v>
      </c>
      <c r="G2902" t="s">
        <v>168</v>
      </c>
      <c r="H2902" t="s">
        <v>169</v>
      </c>
      <c r="I2902" t="s">
        <v>170</v>
      </c>
      <c r="J2902" t="s">
        <v>55</v>
      </c>
      <c r="K2902" t="s">
        <v>107</v>
      </c>
      <c r="L2902" t="s">
        <v>6</v>
      </c>
      <c r="M2902" t="s">
        <v>14</v>
      </c>
      <c r="N2902">
        <v>12.5958373088</v>
      </c>
      <c r="O2902">
        <f>IF(AND(COUNTIF(L2902:M2902, "BASE"),COUNTIF(L2902:M2902, "TAXONOMIC")),1,0)</f>
        <v>1</v>
      </c>
      <c r="P2902">
        <f>IF(AND(COUNTIF(L2902:M2902, "BASE"),COUNTIF(L2902:M2902, "THEMATIC")),1,0)</f>
        <v>0</v>
      </c>
      <c r="Q2902" t="s">
        <v>354</v>
      </c>
      <c r="R2902">
        <f>IF(AND(COUNTIF(L2902:M2902, "THEMATIC"),COUNTIF(L2902:M2902, "TAXONOMIC")),1,0)</f>
        <v>0</v>
      </c>
      <c r="S2902">
        <f>IF(COUNTIF(L2902:M2902, "UNRELATED"),1,0)</f>
        <v>0</v>
      </c>
    </row>
    <row r="2903" spans="1:19" x14ac:dyDescent="0.35">
      <c r="A2903">
        <v>4004</v>
      </c>
      <c r="B2903">
        <v>2</v>
      </c>
      <c r="C2903">
        <v>11</v>
      </c>
      <c r="D2903" t="s">
        <v>85</v>
      </c>
      <c r="E2903" t="s">
        <v>86</v>
      </c>
      <c r="F2903" t="s">
        <v>87</v>
      </c>
      <c r="G2903" t="s">
        <v>88</v>
      </c>
      <c r="H2903" t="s">
        <v>89</v>
      </c>
      <c r="I2903" t="s">
        <v>90</v>
      </c>
      <c r="J2903" t="s">
        <v>86</v>
      </c>
      <c r="K2903" t="s">
        <v>85</v>
      </c>
      <c r="L2903" t="s">
        <v>14</v>
      </c>
      <c r="M2903" t="s">
        <v>6</v>
      </c>
      <c r="N2903">
        <v>9.7020836628500007</v>
      </c>
      <c r="O2903">
        <f>IF(AND(COUNTIF(L2903:M2903, "BASE"),COUNTIF(L2903:M2903, "TAXONOMIC")),1,0)</f>
        <v>1</v>
      </c>
      <c r="P2903">
        <f>IF(AND(COUNTIF(L2903:M2903, "BASE"),COUNTIF(L2903:M2903, "THEMATIC")),1,0)</f>
        <v>0</v>
      </c>
      <c r="Q2903" t="s">
        <v>354</v>
      </c>
      <c r="R2903">
        <f>IF(AND(COUNTIF(L2903:M2903, "THEMATIC"),COUNTIF(L2903:M2903, "TAXONOMIC")),1,0)</f>
        <v>0</v>
      </c>
      <c r="S2903">
        <f>IF(COUNTIF(L2903:M2903, "UNRELATED"),1,0)</f>
        <v>0</v>
      </c>
    </row>
    <row r="2904" spans="1:19" x14ac:dyDescent="0.35">
      <c r="A2904">
        <v>4004</v>
      </c>
      <c r="B2904">
        <v>2</v>
      </c>
      <c r="C2904">
        <v>12</v>
      </c>
      <c r="D2904" t="s">
        <v>260</v>
      </c>
      <c r="E2904" t="s">
        <v>261</v>
      </c>
      <c r="F2904" t="s">
        <v>145</v>
      </c>
      <c r="G2904" t="s">
        <v>262</v>
      </c>
      <c r="H2904" t="s">
        <v>263</v>
      </c>
      <c r="I2904" t="s">
        <v>264</v>
      </c>
      <c r="J2904" t="s">
        <v>260</v>
      </c>
      <c r="K2904" t="s">
        <v>261</v>
      </c>
      <c r="L2904" t="s">
        <v>6</v>
      </c>
      <c r="M2904" t="s">
        <v>14</v>
      </c>
      <c r="N2904">
        <v>11.2308811059</v>
      </c>
      <c r="O2904">
        <f>IF(AND(COUNTIF(L2904:M2904, "BASE"),COUNTIF(L2904:M2904, "TAXONOMIC")),1,0)</f>
        <v>1</v>
      </c>
      <c r="P2904">
        <f>IF(AND(COUNTIF(L2904:M2904, "BASE"),COUNTIF(L2904:M2904, "THEMATIC")),1,0)</f>
        <v>0</v>
      </c>
      <c r="Q2904" t="s">
        <v>354</v>
      </c>
      <c r="R2904">
        <f>IF(AND(COUNTIF(L2904:M2904, "THEMATIC"),COUNTIF(L2904:M2904, "TAXONOMIC")),1,0)</f>
        <v>0</v>
      </c>
      <c r="S2904">
        <f>IF(COUNTIF(L2904:M2904, "UNRELATED"),1,0)</f>
        <v>0</v>
      </c>
    </row>
    <row r="2905" spans="1:19" x14ac:dyDescent="0.35">
      <c r="A2905">
        <v>4004</v>
      </c>
      <c r="B2905">
        <v>2</v>
      </c>
      <c r="C2905">
        <v>13</v>
      </c>
      <c r="D2905" t="s">
        <v>142</v>
      </c>
      <c r="E2905" t="s">
        <v>45</v>
      </c>
      <c r="F2905" t="s">
        <v>143</v>
      </c>
      <c r="G2905" t="s">
        <v>144</v>
      </c>
      <c r="H2905" t="s">
        <v>51</v>
      </c>
      <c r="I2905" t="s">
        <v>145</v>
      </c>
      <c r="J2905" t="s">
        <v>45</v>
      </c>
      <c r="K2905" t="s">
        <v>142</v>
      </c>
      <c r="L2905" t="s">
        <v>14</v>
      </c>
      <c r="M2905" t="s">
        <v>6</v>
      </c>
      <c r="N2905">
        <v>11.258748583699999</v>
      </c>
      <c r="O2905">
        <f>IF(AND(COUNTIF(L2905:M2905, "BASE"),COUNTIF(L2905:M2905, "TAXONOMIC")),1,0)</f>
        <v>1</v>
      </c>
      <c r="P2905">
        <f>IF(AND(COUNTIF(L2905:M2905, "BASE"),COUNTIF(L2905:M2905, "THEMATIC")),1,0)</f>
        <v>0</v>
      </c>
      <c r="Q2905" t="s">
        <v>354</v>
      </c>
      <c r="R2905">
        <f>IF(AND(COUNTIF(L2905:M2905, "THEMATIC"),COUNTIF(L2905:M2905, "TAXONOMIC")),1,0)</f>
        <v>0</v>
      </c>
      <c r="S2905">
        <f>IF(COUNTIF(L2905:M2905, "UNRELATED"),1,0)</f>
        <v>0</v>
      </c>
    </row>
    <row r="2906" spans="1:19" x14ac:dyDescent="0.35">
      <c r="A2906">
        <v>4004</v>
      </c>
      <c r="B2906">
        <v>2</v>
      </c>
      <c r="C2906">
        <v>14</v>
      </c>
      <c r="D2906" t="s">
        <v>192</v>
      </c>
      <c r="E2906" t="s">
        <v>193</v>
      </c>
      <c r="F2906" t="s">
        <v>72</v>
      </c>
      <c r="G2906" t="s">
        <v>194</v>
      </c>
      <c r="H2906" t="s">
        <v>195</v>
      </c>
      <c r="I2906" t="s">
        <v>196</v>
      </c>
      <c r="J2906" t="s">
        <v>193</v>
      </c>
      <c r="K2906" t="s">
        <v>192</v>
      </c>
      <c r="L2906" t="s">
        <v>14</v>
      </c>
      <c r="M2906" t="s">
        <v>6</v>
      </c>
      <c r="N2906">
        <v>9.4921282441399999</v>
      </c>
      <c r="O2906">
        <f>IF(AND(COUNTIF(L2906:M2906, "BASE"),COUNTIF(L2906:M2906, "TAXONOMIC")),1,0)</f>
        <v>1</v>
      </c>
      <c r="P2906">
        <f>IF(AND(COUNTIF(L2906:M2906, "BASE"),COUNTIF(L2906:M2906, "THEMATIC")),1,0)</f>
        <v>0</v>
      </c>
      <c r="Q2906" t="s">
        <v>354</v>
      </c>
      <c r="R2906">
        <f>IF(AND(COUNTIF(L2906:M2906, "THEMATIC"),COUNTIF(L2906:M2906, "TAXONOMIC")),1,0)</f>
        <v>0</v>
      </c>
      <c r="S2906">
        <f>IF(COUNTIF(L2906:M2906, "UNRELATED"),1,0)</f>
        <v>0</v>
      </c>
    </row>
    <row r="2907" spans="1:19" x14ac:dyDescent="0.35">
      <c r="A2907">
        <v>4004</v>
      </c>
      <c r="B2907">
        <v>2</v>
      </c>
      <c r="C2907">
        <v>15</v>
      </c>
      <c r="D2907" t="s">
        <v>131</v>
      </c>
      <c r="E2907" t="s">
        <v>132</v>
      </c>
      <c r="F2907" t="s">
        <v>133</v>
      </c>
      <c r="G2907" t="s">
        <v>134</v>
      </c>
      <c r="H2907" t="s">
        <v>135</v>
      </c>
      <c r="I2907" t="s">
        <v>136</v>
      </c>
      <c r="J2907" t="s">
        <v>132</v>
      </c>
      <c r="K2907" t="s">
        <v>131</v>
      </c>
      <c r="L2907" t="s">
        <v>14</v>
      </c>
      <c r="M2907" t="s">
        <v>6</v>
      </c>
      <c r="N2907">
        <v>10.9977365017</v>
      </c>
      <c r="O2907">
        <f>IF(AND(COUNTIF(L2907:M2907, "BASE"),COUNTIF(L2907:M2907, "TAXONOMIC")),1,0)</f>
        <v>1</v>
      </c>
      <c r="P2907">
        <f>IF(AND(COUNTIF(L2907:M2907, "BASE"),COUNTIF(L2907:M2907, "THEMATIC")),1,0)</f>
        <v>0</v>
      </c>
      <c r="Q2907" t="s">
        <v>354</v>
      </c>
      <c r="R2907">
        <f>IF(AND(COUNTIF(L2907:M2907, "THEMATIC"),COUNTIF(L2907:M2907, "TAXONOMIC")),1,0)</f>
        <v>0</v>
      </c>
      <c r="S2907">
        <f>IF(COUNTIF(L2907:M2907, "UNRELATED"),1,0)</f>
        <v>0</v>
      </c>
    </row>
    <row r="2908" spans="1:19" x14ac:dyDescent="0.35">
      <c r="A2908">
        <v>4004</v>
      </c>
      <c r="B2908">
        <v>2</v>
      </c>
      <c r="C2908">
        <v>16</v>
      </c>
      <c r="D2908" t="s">
        <v>109</v>
      </c>
      <c r="E2908" t="s">
        <v>110</v>
      </c>
      <c r="F2908" t="s">
        <v>111</v>
      </c>
      <c r="G2908" t="s">
        <v>112</v>
      </c>
      <c r="H2908" t="s">
        <v>113</v>
      </c>
      <c r="I2908" t="s">
        <v>114</v>
      </c>
      <c r="J2908" t="s">
        <v>109</v>
      </c>
      <c r="K2908" t="s">
        <v>110</v>
      </c>
      <c r="L2908" t="s">
        <v>6</v>
      </c>
      <c r="M2908" t="s">
        <v>14</v>
      </c>
      <c r="N2908">
        <v>10.513346262700001</v>
      </c>
      <c r="O2908">
        <f>IF(AND(COUNTIF(L2908:M2908, "BASE"),COUNTIF(L2908:M2908, "TAXONOMIC")),1,0)</f>
        <v>1</v>
      </c>
      <c r="P2908">
        <f>IF(AND(COUNTIF(L2908:M2908, "BASE"),COUNTIF(L2908:M2908, "THEMATIC")),1,0)</f>
        <v>0</v>
      </c>
      <c r="Q2908" t="s">
        <v>354</v>
      </c>
      <c r="R2908">
        <f>IF(AND(COUNTIF(L2908:M2908, "THEMATIC"),COUNTIF(L2908:M2908, "TAXONOMIC")),1,0)</f>
        <v>0</v>
      </c>
      <c r="S2908">
        <f>IF(COUNTIF(L2908:M2908, "UNRELATED"),1,0)</f>
        <v>0</v>
      </c>
    </row>
    <row r="2909" spans="1:19" x14ac:dyDescent="0.35">
      <c r="A2909">
        <v>4004</v>
      </c>
      <c r="B2909">
        <v>2</v>
      </c>
      <c r="C2909">
        <v>17</v>
      </c>
      <c r="D2909" t="s">
        <v>69</v>
      </c>
      <c r="E2909" t="s">
        <v>70</v>
      </c>
      <c r="F2909" t="s">
        <v>71</v>
      </c>
      <c r="G2909" t="s">
        <v>38</v>
      </c>
      <c r="H2909" t="s">
        <v>72</v>
      </c>
      <c r="I2909" t="s">
        <v>73</v>
      </c>
      <c r="J2909" t="s">
        <v>70</v>
      </c>
      <c r="K2909" t="s">
        <v>69</v>
      </c>
      <c r="L2909" t="s">
        <v>14</v>
      </c>
      <c r="M2909" t="s">
        <v>6</v>
      </c>
      <c r="N2909">
        <v>13.771910442699999</v>
      </c>
      <c r="O2909">
        <f>IF(AND(COUNTIF(L2909:M2909, "BASE"),COUNTIF(L2909:M2909, "TAXONOMIC")),1,0)</f>
        <v>1</v>
      </c>
      <c r="P2909">
        <f>IF(AND(COUNTIF(L2909:M2909, "BASE"),COUNTIF(L2909:M2909, "THEMATIC")),1,0)</f>
        <v>0</v>
      </c>
      <c r="Q2909" t="s">
        <v>354</v>
      </c>
      <c r="R2909">
        <f>IF(AND(COUNTIF(L2909:M2909, "THEMATIC"),COUNTIF(L2909:M2909, "TAXONOMIC")),1,0)</f>
        <v>0</v>
      </c>
      <c r="S2909">
        <f>IF(COUNTIF(L2909:M2909, "UNRELATED"),1,0)</f>
        <v>0</v>
      </c>
    </row>
    <row r="2910" spans="1:19" x14ac:dyDescent="0.35">
      <c r="A2910">
        <v>4004</v>
      </c>
      <c r="B2910">
        <v>2</v>
      </c>
      <c r="C2910">
        <v>18</v>
      </c>
      <c r="D2910" t="s">
        <v>197</v>
      </c>
      <c r="E2910" t="s">
        <v>198</v>
      </c>
      <c r="F2910" t="s">
        <v>199</v>
      </c>
      <c r="G2910" t="s">
        <v>200</v>
      </c>
      <c r="H2910" t="s">
        <v>201</v>
      </c>
      <c r="I2910" t="s">
        <v>202</v>
      </c>
      <c r="J2910" t="s">
        <v>198</v>
      </c>
      <c r="K2910" t="s">
        <v>197</v>
      </c>
      <c r="L2910" t="s">
        <v>14</v>
      </c>
      <c r="M2910" t="s">
        <v>6</v>
      </c>
      <c r="N2910">
        <v>17.831351682499999</v>
      </c>
      <c r="O2910">
        <f>IF(AND(COUNTIF(L2910:M2910, "BASE"),COUNTIF(L2910:M2910, "TAXONOMIC")),1,0)</f>
        <v>1</v>
      </c>
      <c r="P2910">
        <f>IF(AND(COUNTIF(L2910:M2910, "BASE"),COUNTIF(L2910:M2910, "THEMATIC")),1,0)</f>
        <v>0</v>
      </c>
      <c r="Q2910" t="s">
        <v>354</v>
      </c>
      <c r="R2910">
        <f>IF(AND(COUNTIF(L2910:M2910, "THEMATIC"),COUNTIF(L2910:M2910, "TAXONOMIC")),1,0)</f>
        <v>0</v>
      </c>
      <c r="S2910">
        <f>IF(COUNTIF(L2910:M2910, "UNRELATED"),1,0)</f>
        <v>0</v>
      </c>
    </row>
    <row r="2911" spans="1:19" x14ac:dyDescent="0.35">
      <c r="A2911">
        <v>4004</v>
      </c>
      <c r="B2911">
        <v>2</v>
      </c>
      <c r="C2911">
        <v>19</v>
      </c>
      <c r="D2911" t="s">
        <v>120</v>
      </c>
      <c r="E2911" t="s">
        <v>121</v>
      </c>
      <c r="F2911" t="s">
        <v>122</v>
      </c>
      <c r="G2911" t="s">
        <v>123</v>
      </c>
      <c r="H2911" t="s">
        <v>124</v>
      </c>
      <c r="I2911" t="s">
        <v>125</v>
      </c>
      <c r="J2911" t="s">
        <v>120</v>
      </c>
      <c r="K2911" t="s">
        <v>121</v>
      </c>
      <c r="L2911" t="s">
        <v>6</v>
      </c>
      <c r="M2911" t="s">
        <v>14</v>
      </c>
      <c r="N2911">
        <v>21.801181971599998</v>
      </c>
      <c r="O2911">
        <f>IF(AND(COUNTIF(L2911:M2911, "BASE"),COUNTIF(L2911:M2911, "TAXONOMIC")),1,0)</f>
        <v>1</v>
      </c>
      <c r="P2911">
        <f>IF(AND(COUNTIF(L2911:M2911, "BASE"),COUNTIF(L2911:M2911, "THEMATIC")),1,0)</f>
        <v>0</v>
      </c>
      <c r="Q2911" t="s">
        <v>354</v>
      </c>
      <c r="R2911">
        <f>IF(AND(COUNTIF(L2911:M2911, "THEMATIC"),COUNTIF(L2911:M2911, "TAXONOMIC")),1,0)</f>
        <v>0</v>
      </c>
      <c r="S2911">
        <f>IF(COUNTIF(L2911:M2911, "UNRELATED"),1,0)</f>
        <v>0</v>
      </c>
    </row>
    <row r="2912" spans="1:19" x14ac:dyDescent="0.35">
      <c r="A2912">
        <v>4004</v>
      </c>
      <c r="B2912">
        <v>2</v>
      </c>
      <c r="C2912">
        <v>20</v>
      </c>
      <c r="D2912" t="s">
        <v>152</v>
      </c>
      <c r="E2912" t="s">
        <v>50</v>
      </c>
      <c r="F2912" t="s">
        <v>153</v>
      </c>
      <c r="G2912" t="s">
        <v>154</v>
      </c>
      <c r="H2912" t="s">
        <v>155</v>
      </c>
      <c r="I2912" t="s">
        <v>156</v>
      </c>
      <c r="J2912" t="s">
        <v>50</v>
      </c>
      <c r="K2912" t="s">
        <v>152</v>
      </c>
      <c r="L2912" t="s">
        <v>14</v>
      </c>
      <c r="M2912" t="s">
        <v>6</v>
      </c>
      <c r="N2912">
        <v>21.424656005999999</v>
      </c>
      <c r="O2912">
        <f>IF(AND(COUNTIF(L2912:M2912, "BASE"),COUNTIF(L2912:M2912, "TAXONOMIC")),1,0)</f>
        <v>1</v>
      </c>
      <c r="P2912">
        <f>IF(AND(COUNTIF(L2912:M2912, "BASE"),COUNTIF(L2912:M2912, "THEMATIC")),1,0)</f>
        <v>0</v>
      </c>
      <c r="Q2912" t="s">
        <v>354</v>
      </c>
      <c r="R2912">
        <f>IF(AND(COUNTIF(L2912:M2912, "THEMATIC"),COUNTIF(L2912:M2912, "TAXONOMIC")),1,0)</f>
        <v>0</v>
      </c>
      <c r="S2912">
        <f>IF(COUNTIF(L2912:M2912, "UNRELATED"),1,0)</f>
        <v>0</v>
      </c>
    </row>
    <row r="2913" spans="1:19" x14ac:dyDescent="0.35">
      <c r="A2913">
        <v>4004</v>
      </c>
      <c r="B2913">
        <v>2</v>
      </c>
      <c r="C2913">
        <v>21</v>
      </c>
      <c r="D2913" t="s">
        <v>132</v>
      </c>
      <c r="E2913" t="s">
        <v>244</v>
      </c>
      <c r="F2913" t="s">
        <v>245</v>
      </c>
      <c r="G2913" t="s">
        <v>246</v>
      </c>
      <c r="H2913" t="s">
        <v>247</v>
      </c>
      <c r="I2913" t="s">
        <v>248</v>
      </c>
      <c r="J2913" t="s">
        <v>132</v>
      </c>
      <c r="K2913" t="s">
        <v>244</v>
      </c>
      <c r="L2913" t="s">
        <v>6</v>
      </c>
      <c r="M2913" t="s">
        <v>14</v>
      </c>
      <c r="N2913">
        <v>21.6397664526</v>
      </c>
      <c r="O2913">
        <f>IF(AND(COUNTIF(L2913:M2913, "BASE"),COUNTIF(L2913:M2913, "TAXONOMIC")),1,0)</f>
        <v>1</v>
      </c>
      <c r="P2913">
        <f>IF(AND(COUNTIF(L2913:M2913, "BASE"),COUNTIF(L2913:M2913, "THEMATIC")),1,0)</f>
        <v>0</v>
      </c>
      <c r="Q2913" t="s">
        <v>354</v>
      </c>
      <c r="R2913">
        <f>IF(AND(COUNTIF(L2913:M2913, "THEMATIC"),COUNTIF(L2913:M2913, "TAXONOMIC")),1,0)</f>
        <v>0</v>
      </c>
      <c r="S2913">
        <f>IF(COUNTIF(L2913:M2913, "UNRELATED"),1,0)</f>
        <v>0</v>
      </c>
    </row>
    <row r="2914" spans="1:19" x14ac:dyDescent="0.35">
      <c r="A2914">
        <v>4004</v>
      </c>
      <c r="B2914">
        <v>2</v>
      </c>
      <c r="C2914">
        <v>22</v>
      </c>
      <c r="D2914" t="s">
        <v>187</v>
      </c>
      <c r="E2914" t="s">
        <v>188</v>
      </c>
      <c r="F2914" t="s">
        <v>189</v>
      </c>
      <c r="G2914" t="s">
        <v>190</v>
      </c>
      <c r="H2914" t="s">
        <v>191</v>
      </c>
      <c r="I2914" t="s">
        <v>58</v>
      </c>
      <c r="J2914" t="s">
        <v>188</v>
      </c>
      <c r="K2914" t="s">
        <v>187</v>
      </c>
      <c r="L2914" t="s">
        <v>14</v>
      </c>
      <c r="M2914" t="s">
        <v>6</v>
      </c>
      <c r="N2914">
        <v>6.0082720145600002</v>
      </c>
      <c r="O2914">
        <f>IF(AND(COUNTIF(L2914:M2914, "BASE"),COUNTIF(L2914:M2914, "TAXONOMIC")),1,0)</f>
        <v>1</v>
      </c>
      <c r="P2914">
        <f>IF(AND(COUNTIF(L2914:M2914, "BASE"),COUNTIF(L2914:M2914, "THEMATIC")),1,0)</f>
        <v>0</v>
      </c>
      <c r="Q2914" t="s">
        <v>354</v>
      </c>
      <c r="R2914">
        <f>IF(AND(COUNTIF(L2914:M2914, "THEMATIC"),COUNTIF(L2914:M2914, "TAXONOMIC")),1,0)</f>
        <v>0</v>
      </c>
      <c r="S2914">
        <f>IF(COUNTIF(L2914:M2914, "UNRELATED"),1,0)</f>
        <v>0</v>
      </c>
    </row>
    <row r="2915" spans="1:19" x14ac:dyDescent="0.35">
      <c r="A2915">
        <v>4004</v>
      </c>
      <c r="B2915">
        <v>2</v>
      </c>
      <c r="C2915">
        <v>23</v>
      </c>
      <c r="D2915" t="s">
        <v>115</v>
      </c>
      <c r="E2915" t="s">
        <v>116</v>
      </c>
      <c r="F2915" t="s">
        <v>106</v>
      </c>
      <c r="G2915" t="s">
        <v>117</v>
      </c>
      <c r="H2915" t="s">
        <v>118</v>
      </c>
      <c r="I2915" t="s">
        <v>119</v>
      </c>
      <c r="J2915" t="s">
        <v>115</v>
      </c>
      <c r="K2915" t="s">
        <v>116</v>
      </c>
      <c r="L2915" t="s">
        <v>6</v>
      </c>
      <c r="M2915" t="s">
        <v>14</v>
      </c>
      <c r="N2915">
        <v>3.49859032128</v>
      </c>
      <c r="O2915">
        <f>IF(AND(COUNTIF(L2915:M2915, "BASE"),COUNTIF(L2915:M2915, "TAXONOMIC")),1,0)</f>
        <v>1</v>
      </c>
      <c r="P2915">
        <f>IF(AND(COUNTIF(L2915:M2915, "BASE"),COUNTIF(L2915:M2915, "THEMATIC")),1,0)</f>
        <v>0</v>
      </c>
      <c r="Q2915" t="s">
        <v>354</v>
      </c>
      <c r="R2915">
        <f>IF(AND(COUNTIF(L2915:M2915, "THEMATIC"),COUNTIF(L2915:M2915, "TAXONOMIC")),1,0)</f>
        <v>0</v>
      </c>
      <c r="S2915">
        <f>IF(COUNTIF(L2915:M2915, "UNRELATED"),1,0)</f>
        <v>0</v>
      </c>
    </row>
    <row r="2916" spans="1:19" x14ac:dyDescent="0.35">
      <c r="A2916">
        <v>4004</v>
      </c>
      <c r="B2916">
        <v>2</v>
      </c>
      <c r="C2916">
        <v>24</v>
      </c>
      <c r="D2916" t="s">
        <v>63</v>
      </c>
      <c r="E2916" t="s">
        <v>64</v>
      </c>
      <c r="F2916" t="s">
        <v>65</v>
      </c>
      <c r="G2916" t="s">
        <v>66</v>
      </c>
      <c r="H2916" t="s">
        <v>67</v>
      </c>
      <c r="I2916" t="s">
        <v>68</v>
      </c>
      <c r="J2916" t="s">
        <v>64</v>
      </c>
      <c r="K2916" t="s">
        <v>63</v>
      </c>
      <c r="L2916" t="s">
        <v>14</v>
      </c>
      <c r="M2916" t="s">
        <v>6</v>
      </c>
      <c r="N2916">
        <v>5.7461674150500004</v>
      </c>
      <c r="O2916">
        <f>IF(AND(COUNTIF(L2916:M2916, "BASE"),COUNTIF(L2916:M2916, "TAXONOMIC")),1,0)</f>
        <v>1</v>
      </c>
      <c r="P2916">
        <f>IF(AND(COUNTIF(L2916:M2916, "BASE"),COUNTIF(L2916:M2916, "THEMATIC")),1,0)</f>
        <v>0</v>
      </c>
      <c r="Q2916" t="s">
        <v>354</v>
      </c>
      <c r="R2916">
        <f>IF(AND(COUNTIF(L2916:M2916, "THEMATIC"),COUNTIF(L2916:M2916, "TAXONOMIC")),1,0)</f>
        <v>0</v>
      </c>
      <c r="S2916">
        <f>IF(COUNTIF(L2916:M2916, "UNRELATED"),1,0)</f>
        <v>0</v>
      </c>
    </row>
    <row r="2917" spans="1:19" x14ac:dyDescent="0.35">
      <c r="A2917">
        <v>4004</v>
      </c>
      <c r="B2917">
        <v>2</v>
      </c>
      <c r="C2917">
        <v>25</v>
      </c>
      <c r="D2917" t="s">
        <v>249</v>
      </c>
      <c r="E2917" t="s">
        <v>250</v>
      </c>
      <c r="F2917" t="s">
        <v>251</v>
      </c>
      <c r="G2917" t="s">
        <v>252</v>
      </c>
      <c r="H2917" t="s">
        <v>253</v>
      </c>
      <c r="I2917" t="s">
        <v>254</v>
      </c>
      <c r="J2917" t="s">
        <v>250</v>
      </c>
      <c r="K2917" t="s">
        <v>249</v>
      </c>
      <c r="L2917" t="s">
        <v>14</v>
      </c>
      <c r="M2917" t="s">
        <v>6</v>
      </c>
      <c r="N2917">
        <v>10.5214914787</v>
      </c>
      <c r="O2917">
        <f>IF(AND(COUNTIF(L2917:M2917, "BASE"),COUNTIF(L2917:M2917, "TAXONOMIC")),1,0)</f>
        <v>1</v>
      </c>
      <c r="P2917">
        <f>IF(AND(COUNTIF(L2917:M2917, "BASE"),COUNTIF(L2917:M2917, "THEMATIC")),1,0)</f>
        <v>0</v>
      </c>
      <c r="Q2917" t="s">
        <v>354</v>
      </c>
      <c r="R2917">
        <f>IF(AND(COUNTIF(L2917:M2917, "THEMATIC"),COUNTIF(L2917:M2917, "TAXONOMIC")),1,0)</f>
        <v>0</v>
      </c>
      <c r="S2917">
        <f>IF(COUNTIF(L2917:M2917, "UNRELATED"),1,0)</f>
        <v>0</v>
      </c>
    </row>
    <row r="2918" spans="1:19" x14ac:dyDescent="0.35">
      <c r="A2918">
        <v>4004</v>
      </c>
      <c r="B2918">
        <v>2</v>
      </c>
      <c r="C2918">
        <v>26</v>
      </c>
      <c r="D2918" t="s">
        <v>253</v>
      </c>
      <c r="E2918" t="s">
        <v>275</v>
      </c>
      <c r="F2918" t="s">
        <v>234</v>
      </c>
      <c r="G2918" t="s">
        <v>276</v>
      </c>
      <c r="H2918" t="s">
        <v>277</v>
      </c>
      <c r="I2918" t="s">
        <v>278</v>
      </c>
      <c r="J2918" t="s">
        <v>253</v>
      </c>
      <c r="K2918" t="s">
        <v>275</v>
      </c>
      <c r="L2918" t="s">
        <v>6</v>
      </c>
      <c r="M2918" t="s">
        <v>14</v>
      </c>
      <c r="N2918">
        <v>9.7845018748200001</v>
      </c>
      <c r="O2918">
        <f>IF(AND(COUNTIF(L2918:M2918, "BASE"),COUNTIF(L2918:M2918, "TAXONOMIC")),1,0)</f>
        <v>1</v>
      </c>
      <c r="P2918">
        <f>IF(AND(COUNTIF(L2918:M2918, "BASE"),COUNTIF(L2918:M2918, "THEMATIC")),1,0)</f>
        <v>0</v>
      </c>
      <c r="Q2918" t="s">
        <v>354</v>
      </c>
      <c r="R2918">
        <f>IF(AND(COUNTIF(L2918:M2918, "THEMATIC"),COUNTIF(L2918:M2918, "TAXONOMIC")),1,0)</f>
        <v>0</v>
      </c>
      <c r="S2918">
        <f>IF(COUNTIF(L2918:M2918, "UNRELATED"),1,0)</f>
        <v>0</v>
      </c>
    </row>
    <row r="2919" spans="1:19" x14ac:dyDescent="0.35">
      <c r="A2919">
        <v>4004</v>
      </c>
      <c r="B2919">
        <v>2</v>
      </c>
      <c r="C2919">
        <v>27</v>
      </c>
      <c r="D2919" t="s">
        <v>97</v>
      </c>
      <c r="E2919" t="s">
        <v>98</v>
      </c>
      <c r="F2919" t="s">
        <v>99</v>
      </c>
      <c r="G2919" t="s">
        <v>100</v>
      </c>
      <c r="H2919" t="s">
        <v>101</v>
      </c>
      <c r="I2919" t="s">
        <v>102</v>
      </c>
      <c r="J2919" t="s">
        <v>97</v>
      </c>
      <c r="K2919" t="s">
        <v>98</v>
      </c>
      <c r="L2919" t="s">
        <v>6</v>
      </c>
      <c r="M2919" t="s">
        <v>14</v>
      </c>
      <c r="N2919">
        <v>13.2242230382</v>
      </c>
      <c r="O2919">
        <f>IF(AND(COUNTIF(L2919:M2919, "BASE"),COUNTIF(L2919:M2919, "TAXONOMIC")),1,0)</f>
        <v>1</v>
      </c>
      <c r="P2919">
        <f>IF(AND(COUNTIF(L2919:M2919, "BASE"),COUNTIF(L2919:M2919, "THEMATIC")),1,0)</f>
        <v>0</v>
      </c>
      <c r="Q2919" t="s">
        <v>354</v>
      </c>
      <c r="R2919">
        <f>IF(AND(COUNTIF(L2919:M2919, "THEMATIC"),COUNTIF(L2919:M2919, "TAXONOMIC")),1,0)</f>
        <v>0</v>
      </c>
      <c r="S2919">
        <f>IF(COUNTIF(L2919:M2919, "UNRELATED"),1,0)</f>
        <v>0</v>
      </c>
    </row>
    <row r="2920" spans="1:19" x14ac:dyDescent="0.35">
      <c r="A2920">
        <v>4004</v>
      </c>
      <c r="B2920">
        <v>2</v>
      </c>
      <c r="C2920">
        <v>28</v>
      </c>
      <c r="D2920" t="s">
        <v>74</v>
      </c>
      <c r="E2920" t="s">
        <v>16</v>
      </c>
      <c r="F2920" t="s">
        <v>75</v>
      </c>
      <c r="G2920" t="s">
        <v>76</v>
      </c>
      <c r="H2920" t="s">
        <v>77</v>
      </c>
      <c r="I2920" t="s">
        <v>78</v>
      </c>
      <c r="J2920" t="s">
        <v>74</v>
      </c>
      <c r="K2920" t="s">
        <v>16</v>
      </c>
      <c r="L2920" t="s">
        <v>6</v>
      </c>
      <c r="M2920" t="s">
        <v>14</v>
      </c>
      <c r="N2920">
        <v>36.049105029300001</v>
      </c>
      <c r="O2920">
        <f>IF(AND(COUNTIF(L2920:M2920, "BASE"),COUNTIF(L2920:M2920, "TAXONOMIC")),1,0)</f>
        <v>1</v>
      </c>
      <c r="P2920">
        <f>IF(AND(COUNTIF(L2920:M2920, "BASE"),COUNTIF(L2920:M2920, "THEMATIC")),1,0)</f>
        <v>0</v>
      </c>
      <c r="Q2920" t="s">
        <v>354</v>
      </c>
      <c r="R2920">
        <f>IF(AND(COUNTIF(L2920:M2920, "THEMATIC"),COUNTIF(L2920:M2920, "TAXONOMIC")),1,0)</f>
        <v>0</v>
      </c>
      <c r="S2920">
        <f>IF(COUNTIF(L2920:M2920, "UNRELATED"),1,0)</f>
        <v>0</v>
      </c>
    </row>
    <row r="2921" spans="1:19" x14ac:dyDescent="0.35">
      <c r="A2921">
        <v>4004</v>
      </c>
      <c r="B2921">
        <v>2</v>
      </c>
      <c r="C2921">
        <v>29</v>
      </c>
      <c r="D2921" t="s">
        <v>0</v>
      </c>
      <c r="E2921" t="s">
        <v>1</v>
      </c>
      <c r="F2921" t="s">
        <v>2</v>
      </c>
      <c r="G2921" t="s">
        <v>3</v>
      </c>
      <c r="H2921" t="s">
        <v>4</v>
      </c>
      <c r="I2921" t="s">
        <v>5</v>
      </c>
      <c r="J2921" t="s">
        <v>2</v>
      </c>
      <c r="K2921" t="s">
        <v>0</v>
      </c>
      <c r="L2921" t="s">
        <v>7</v>
      </c>
      <c r="M2921" t="s">
        <v>6</v>
      </c>
      <c r="N2921">
        <v>10.9083132653</v>
      </c>
      <c r="O2921">
        <f>IF(AND(COUNTIF(L2921:M2921, "BASE"),COUNTIF(L2921:M2921, "TAXONOMIC")),1,0)</f>
        <v>0</v>
      </c>
      <c r="P2921">
        <f>IF(AND(COUNTIF(L2921:M2921, "BASE"),COUNTIF(L2921:M2921, "THEMATIC")),1,0)</f>
        <v>1</v>
      </c>
      <c r="Q2921" t="s">
        <v>353</v>
      </c>
      <c r="R2921">
        <f>IF(AND(COUNTIF(L2921:M2921, "THEMATIC"),COUNTIF(L2921:M2921, "TAXONOMIC")),1,0)</f>
        <v>0</v>
      </c>
      <c r="S2921">
        <f>IF(COUNTIF(L2921:M2921, "UNRELATED"),1,0)</f>
        <v>0</v>
      </c>
    </row>
    <row r="2922" spans="1:19" x14ac:dyDescent="0.35">
      <c r="A2922">
        <v>4004</v>
      </c>
      <c r="B2922">
        <v>2</v>
      </c>
      <c r="C2922">
        <v>30</v>
      </c>
      <c r="D2922" t="s">
        <v>220</v>
      </c>
      <c r="E2922" t="s">
        <v>221</v>
      </c>
      <c r="F2922" t="s">
        <v>222</v>
      </c>
      <c r="G2922" t="s">
        <v>223</v>
      </c>
      <c r="H2922" t="s">
        <v>224</v>
      </c>
      <c r="I2922" t="s">
        <v>225</v>
      </c>
      <c r="J2922" t="s">
        <v>221</v>
      </c>
      <c r="K2922" t="s">
        <v>220</v>
      </c>
      <c r="L2922" t="s">
        <v>14</v>
      </c>
      <c r="M2922" t="s">
        <v>6</v>
      </c>
      <c r="N2922">
        <v>6.0881072492300001</v>
      </c>
      <c r="O2922">
        <f>IF(AND(COUNTIF(L2922:M2922, "BASE"),COUNTIF(L2922:M2922, "TAXONOMIC")),1,0)</f>
        <v>1</v>
      </c>
      <c r="P2922">
        <f>IF(AND(COUNTIF(L2922:M2922, "BASE"),COUNTIF(L2922:M2922, "THEMATIC")),1,0)</f>
        <v>0</v>
      </c>
      <c r="Q2922" t="s">
        <v>354</v>
      </c>
      <c r="R2922">
        <f>IF(AND(COUNTIF(L2922:M2922, "THEMATIC"),COUNTIF(L2922:M2922, "TAXONOMIC")),1,0)</f>
        <v>0</v>
      </c>
      <c r="S2922">
        <f>IF(COUNTIF(L2922:M2922, "UNRELATED"),1,0)</f>
        <v>0</v>
      </c>
    </row>
    <row r="2923" spans="1:19" x14ac:dyDescent="0.35">
      <c r="A2923">
        <v>4004</v>
      </c>
      <c r="B2923">
        <v>2</v>
      </c>
      <c r="C2923">
        <v>31</v>
      </c>
      <c r="D2923" t="s">
        <v>351</v>
      </c>
      <c r="E2923" t="s">
        <v>304</v>
      </c>
      <c r="F2923" t="s">
        <v>81</v>
      </c>
      <c r="G2923" t="s">
        <v>249</v>
      </c>
      <c r="H2923" t="s">
        <v>305</v>
      </c>
      <c r="I2923" t="s">
        <v>306</v>
      </c>
      <c r="J2923" t="s">
        <v>175</v>
      </c>
      <c r="K2923" t="s">
        <v>304</v>
      </c>
      <c r="L2923" t="s">
        <v>6</v>
      </c>
      <c r="M2923" t="s">
        <v>14</v>
      </c>
      <c r="N2923">
        <v>5.03084773407</v>
      </c>
      <c r="O2923">
        <f>IF(AND(COUNTIF(L2923:M2923, "BASE"),COUNTIF(L2923:M2923, "TAXONOMIC")),1,0)</f>
        <v>1</v>
      </c>
      <c r="P2923">
        <f>IF(AND(COUNTIF(L2923:M2923, "BASE"),COUNTIF(L2923:M2923, "THEMATIC")),1,0)</f>
        <v>0</v>
      </c>
      <c r="Q2923" t="s">
        <v>354</v>
      </c>
      <c r="R2923">
        <f>IF(AND(COUNTIF(L2923:M2923, "THEMATIC"),COUNTIF(L2923:M2923, "TAXONOMIC")),1,0)</f>
        <v>0</v>
      </c>
      <c r="S2923">
        <f>IF(COUNTIF(L2923:M2923, "UNRELATED"),1,0)</f>
        <v>0</v>
      </c>
    </row>
    <row r="2924" spans="1:19" x14ac:dyDescent="0.35">
      <c r="A2924">
        <v>4004</v>
      </c>
      <c r="B2924">
        <v>2</v>
      </c>
      <c r="C2924">
        <v>32</v>
      </c>
      <c r="D2924" t="s">
        <v>313</v>
      </c>
      <c r="E2924" t="s">
        <v>314</v>
      </c>
      <c r="F2924" t="s">
        <v>315</v>
      </c>
      <c r="G2924" t="s">
        <v>267</v>
      </c>
      <c r="H2924" t="s">
        <v>316</v>
      </c>
      <c r="I2924" t="s">
        <v>317</v>
      </c>
      <c r="J2924" t="s">
        <v>314</v>
      </c>
      <c r="K2924" t="s">
        <v>313</v>
      </c>
      <c r="L2924" t="s">
        <v>14</v>
      </c>
      <c r="M2924" t="s">
        <v>6</v>
      </c>
      <c r="N2924">
        <v>5.8849327240599996</v>
      </c>
      <c r="O2924">
        <f>IF(AND(COUNTIF(L2924:M2924, "BASE"),COUNTIF(L2924:M2924, "TAXONOMIC")),1,0)</f>
        <v>1</v>
      </c>
      <c r="P2924">
        <f>IF(AND(COUNTIF(L2924:M2924, "BASE"),COUNTIF(L2924:M2924, "THEMATIC")),1,0)</f>
        <v>0</v>
      </c>
      <c r="Q2924" t="s">
        <v>354</v>
      </c>
      <c r="R2924">
        <f>IF(AND(COUNTIF(L2924:M2924, "THEMATIC"),COUNTIF(L2924:M2924, "TAXONOMIC")),1,0)</f>
        <v>0</v>
      </c>
      <c r="S2924">
        <f>IF(COUNTIF(L2924:M2924, "UNRELATED"),1,0)</f>
        <v>0</v>
      </c>
    </row>
    <row r="2925" spans="1:19" x14ac:dyDescent="0.35">
      <c r="A2925">
        <v>4004</v>
      </c>
      <c r="B2925">
        <v>2</v>
      </c>
      <c r="C2925">
        <v>33</v>
      </c>
      <c r="D2925" t="s">
        <v>33</v>
      </c>
      <c r="E2925" t="s">
        <v>34</v>
      </c>
      <c r="F2925" t="s">
        <v>35</v>
      </c>
      <c r="G2925" t="s">
        <v>36</v>
      </c>
      <c r="H2925" t="s">
        <v>37</v>
      </c>
      <c r="I2925" t="s">
        <v>38</v>
      </c>
      <c r="J2925" t="s">
        <v>33</v>
      </c>
      <c r="K2925" t="s">
        <v>34</v>
      </c>
      <c r="L2925" t="s">
        <v>6</v>
      </c>
      <c r="M2925" t="s">
        <v>14</v>
      </c>
      <c r="N2925">
        <v>21.410968083</v>
      </c>
      <c r="O2925">
        <f>IF(AND(COUNTIF(L2925:M2925, "BASE"),COUNTIF(L2925:M2925, "TAXONOMIC")),1,0)</f>
        <v>1</v>
      </c>
      <c r="P2925">
        <f>IF(AND(COUNTIF(L2925:M2925, "BASE"),COUNTIF(L2925:M2925, "THEMATIC")),1,0)</f>
        <v>0</v>
      </c>
      <c r="Q2925" t="s">
        <v>354</v>
      </c>
      <c r="R2925">
        <f>IF(AND(COUNTIF(L2925:M2925, "THEMATIC"),COUNTIF(L2925:M2925, "TAXONOMIC")),1,0)</f>
        <v>0</v>
      </c>
      <c r="S2925">
        <f>IF(COUNTIF(L2925:M2925, "UNRELATED"),1,0)</f>
        <v>0</v>
      </c>
    </row>
    <row r="2926" spans="1:19" x14ac:dyDescent="0.35">
      <c r="A2926">
        <v>4004</v>
      </c>
      <c r="B2926">
        <v>2</v>
      </c>
      <c r="C2926">
        <v>34</v>
      </c>
      <c r="D2926" t="s">
        <v>307</v>
      </c>
      <c r="E2926" t="s">
        <v>308</v>
      </c>
      <c r="F2926" t="s">
        <v>309</v>
      </c>
      <c r="G2926" t="s">
        <v>310</v>
      </c>
      <c r="H2926" t="s">
        <v>311</v>
      </c>
      <c r="I2926" t="s">
        <v>312</v>
      </c>
      <c r="J2926" t="s">
        <v>308</v>
      </c>
      <c r="K2926" t="s">
        <v>307</v>
      </c>
      <c r="L2926" t="s">
        <v>14</v>
      </c>
      <c r="M2926" t="s">
        <v>6</v>
      </c>
      <c r="N2926">
        <v>11.8289372185</v>
      </c>
      <c r="O2926">
        <f>IF(AND(COUNTIF(L2926:M2926, "BASE"),COUNTIF(L2926:M2926, "TAXONOMIC")),1,0)</f>
        <v>1</v>
      </c>
      <c r="P2926">
        <f>IF(AND(COUNTIF(L2926:M2926, "BASE"),COUNTIF(L2926:M2926, "THEMATIC")),1,0)</f>
        <v>0</v>
      </c>
      <c r="Q2926" t="s">
        <v>354</v>
      </c>
      <c r="R2926">
        <f>IF(AND(COUNTIF(L2926:M2926, "THEMATIC"),COUNTIF(L2926:M2926, "TAXONOMIC")),1,0)</f>
        <v>0</v>
      </c>
      <c r="S2926">
        <f>IF(COUNTIF(L2926:M2926, "UNRELATED"),1,0)</f>
        <v>0</v>
      </c>
    </row>
    <row r="2927" spans="1:19" x14ac:dyDescent="0.35">
      <c r="A2927">
        <v>4004</v>
      </c>
      <c r="B2927">
        <v>2</v>
      </c>
      <c r="C2927">
        <v>35</v>
      </c>
      <c r="D2927" t="s">
        <v>255</v>
      </c>
      <c r="E2927" t="s">
        <v>256</v>
      </c>
      <c r="F2927" t="s">
        <v>175</v>
      </c>
      <c r="G2927" t="s">
        <v>257</v>
      </c>
      <c r="H2927" t="s">
        <v>258</v>
      </c>
      <c r="I2927" t="s">
        <v>259</v>
      </c>
      <c r="J2927" t="s">
        <v>256</v>
      </c>
      <c r="K2927" t="s">
        <v>255</v>
      </c>
      <c r="L2927" t="s">
        <v>14</v>
      </c>
      <c r="M2927" t="s">
        <v>6</v>
      </c>
      <c r="N2927">
        <v>17.4070476003</v>
      </c>
      <c r="O2927">
        <f>IF(AND(COUNTIF(L2927:M2927, "BASE"),COUNTIF(L2927:M2927, "TAXONOMIC")),1,0)</f>
        <v>1</v>
      </c>
      <c r="P2927">
        <f>IF(AND(COUNTIF(L2927:M2927, "BASE"),COUNTIF(L2927:M2927, "THEMATIC")),1,0)</f>
        <v>0</v>
      </c>
      <c r="Q2927" t="s">
        <v>354</v>
      </c>
      <c r="R2927">
        <f>IF(AND(COUNTIF(L2927:M2927, "THEMATIC"),COUNTIF(L2927:M2927, "TAXONOMIC")),1,0)</f>
        <v>0</v>
      </c>
      <c r="S2927">
        <f>IF(COUNTIF(L2927:M2927, "UNRELATED"),1,0)</f>
        <v>0</v>
      </c>
    </row>
    <row r="2928" spans="1:19" x14ac:dyDescent="0.35">
      <c r="A2928">
        <v>4004</v>
      </c>
      <c r="B2928">
        <v>2</v>
      </c>
      <c r="C2928">
        <v>36</v>
      </c>
      <c r="D2928" t="s">
        <v>45</v>
      </c>
      <c r="E2928" t="s">
        <v>46</v>
      </c>
      <c r="F2928" t="s">
        <v>47</v>
      </c>
      <c r="G2928" t="s">
        <v>48</v>
      </c>
      <c r="H2928" t="s">
        <v>49</v>
      </c>
      <c r="I2928" t="s">
        <v>50</v>
      </c>
      <c r="J2928" t="s">
        <v>45</v>
      </c>
      <c r="K2928" t="s">
        <v>46</v>
      </c>
      <c r="L2928" t="s">
        <v>6</v>
      </c>
      <c r="M2928" t="s">
        <v>14</v>
      </c>
      <c r="N2928">
        <v>6.9214926706600002</v>
      </c>
      <c r="O2928">
        <f>IF(AND(COUNTIF(L2928:M2928, "BASE"),COUNTIF(L2928:M2928, "TAXONOMIC")),1,0)</f>
        <v>1</v>
      </c>
      <c r="P2928">
        <f>IF(AND(COUNTIF(L2928:M2928, "BASE"),COUNTIF(L2928:M2928, "THEMATIC")),1,0)</f>
        <v>0</v>
      </c>
      <c r="Q2928" t="s">
        <v>354</v>
      </c>
      <c r="R2928">
        <f>IF(AND(COUNTIF(L2928:M2928, "THEMATIC"),COUNTIF(L2928:M2928, "TAXONOMIC")),1,0)</f>
        <v>0</v>
      </c>
      <c r="S2928">
        <f>IF(COUNTIF(L2928:M2928, "UNRELATED"),1,0)</f>
        <v>0</v>
      </c>
    </row>
    <row r="2929" spans="1:19" x14ac:dyDescent="0.35">
      <c r="A2929">
        <v>4004</v>
      </c>
      <c r="B2929">
        <v>2</v>
      </c>
      <c r="C2929">
        <v>37</v>
      </c>
      <c r="D2929" t="s">
        <v>27</v>
      </c>
      <c r="E2929" t="s">
        <v>28</v>
      </c>
      <c r="F2929" t="s">
        <v>29</v>
      </c>
      <c r="G2929" t="s">
        <v>30</v>
      </c>
      <c r="H2929" t="s">
        <v>31</v>
      </c>
      <c r="I2929" t="s">
        <v>32</v>
      </c>
      <c r="J2929" t="s">
        <v>27</v>
      </c>
      <c r="K2929" t="s">
        <v>28</v>
      </c>
      <c r="L2929" t="s">
        <v>6</v>
      </c>
      <c r="M2929" t="s">
        <v>14</v>
      </c>
      <c r="N2929">
        <v>8.48844116251</v>
      </c>
      <c r="O2929">
        <f>IF(AND(COUNTIF(L2929:M2929, "BASE"),COUNTIF(L2929:M2929, "TAXONOMIC")),1,0)</f>
        <v>1</v>
      </c>
      <c r="P2929">
        <f>IF(AND(COUNTIF(L2929:M2929, "BASE"),COUNTIF(L2929:M2929, "THEMATIC")),1,0)</f>
        <v>0</v>
      </c>
      <c r="Q2929" t="s">
        <v>354</v>
      </c>
      <c r="R2929">
        <f>IF(AND(COUNTIF(L2929:M2929, "THEMATIC"),COUNTIF(L2929:M2929, "TAXONOMIC")),1,0)</f>
        <v>0</v>
      </c>
      <c r="S2929">
        <f>IF(COUNTIF(L2929:M2929, "UNRELATED"),1,0)</f>
        <v>0</v>
      </c>
    </row>
    <row r="2930" spans="1:19" x14ac:dyDescent="0.35">
      <c r="A2930">
        <v>4004</v>
      </c>
      <c r="B2930">
        <v>2</v>
      </c>
      <c r="C2930">
        <v>38</v>
      </c>
      <c r="D2930" t="s">
        <v>265</v>
      </c>
      <c r="E2930" t="s">
        <v>266</v>
      </c>
      <c r="F2930" t="s">
        <v>267</v>
      </c>
      <c r="G2930" t="s">
        <v>268</v>
      </c>
      <c r="H2930" t="s">
        <v>269</v>
      </c>
      <c r="I2930" t="s">
        <v>270</v>
      </c>
      <c r="J2930" t="s">
        <v>265</v>
      </c>
      <c r="K2930" t="s">
        <v>267</v>
      </c>
      <c r="L2930" t="s">
        <v>6</v>
      </c>
      <c r="M2930" t="s">
        <v>7</v>
      </c>
      <c r="N2930">
        <v>31.321879554500001</v>
      </c>
      <c r="O2930">
        <f>IF(AND(COUNTIF(L2930:M2930, "BASE"),COUNTIF(L2930:M2930, "TAXONOMIC")),1,0)</f>
        <v>0</v>
      </c>
      <c r="P2930">
        <f>IF(AND(COUNTIF(L2930:M2930, "BASE"),COUNTIF(L2930:M2930, "THEMATIC")),1,0)</f>
        <v>1</v>
      </c>
      <c r="Q2930" t="s">
        <v>353</v>
      </c>
      <c r="R2930">
        <f>IF(AND(COUNTIF(L2930:M2930, "THEMATIC"),COUNTIF(L2930:M2930, "TAXONOMIC")),1,0)</f>
        <v>0</v>
      </c>
      <c r="S2930">
        <f>IF(COUNTIF(L2930:M2930, "UNRELATED"),1,0)</f>
        <v>0</v>
      </c>
    </row>
    <row r="2931" spans="1:19" x14ac:dyDescent="0.35">
      <c r="A2931">
        <v>4004</v>
      </c>
      <c r="B2931">
        <v>2</v>
      </c>
      <c r="C2931">
        <v>39</v>
      </c>
      <c r="D2931" t="s">
        <v>3</v>
      </c>
      <c r="E2931" t="s">
        <v>203</v>
      </c>
      <c r="F2931" t="s">
        <v>204</v>
      </c>
      <c r="G2931" t="s">
        <v>205</v>
      </c>
      <c r="H2931" t="s">
        <v>206</v>
      </c>
      <c r="I2931" t="s">
        <v>207</v>
      </c>
      <c r="J2931" t="s">
        <v>203</v>
      </c>
      <c r="K2931" t="s">
        <v>3</v>
      </c>
      <c r="L2931" t="s">
        <v>14</v>
      </c>
      <c r="M2931" t="s">
        <v>6</v>
      </c>
      <c r="N2931">
        <v>15.037378672499999</v>
      </c>
      <c r="O2931">
        <f>IF(AND(COUNTIF(L2931:M2931, "BASE"),COUNTIF(L2931:M2931, "TAXONOMIC")),1,0)</f>
        <v>1</v>
      </c>
      <c r="P2931">
        <f>IF(AND(COUNTIF(L2931:M2931, "BASE"),COUNTIF(L2931:M2931, "THEMATIC")),1,0)</f>
        <v>0</v>
      </c>
      <c r="Q2931" t="s">
        <v>354</v>
      </c>
      <c r="R2931">
        <f>IF(AND(COUNTIF(L2931:M2931, "THEMATIC"),COUNTIF(L2931:M2931, "TAXONOMIC")),1,0)</f>
        <v>0</v>
      </c>
      <c r="S2931">
        <f>IF(COUNTIF(L2931:M2931, "UNRELATED"),1,0)</f>
        <v>0</v>
      </c>
    </row>
    <row r="2932" spans="1:19" x14ac:dyDescent="0.35">
      <c r="A2932">
        <v>4004</v>
      </c>
      <c r="B2932">
        <v>2</v>
      </c>
      <c r="C2932">
        <v>40</v>
      </c>
      <c r="D2932" t="s">
        <v>238</v>
      </c>
      <c r="E2932" t="s">
        <v>239</v>
      </c>
      <c r="F2932" t="s">
        <v>240</v>
      </c>
      <c r="G2932" t="s">
        <v>241</v>
      </c>
      <c r="H2932" t="s">
        <v>242</v>
      </c>
      <c r="I2932" t="s">
        <v>243</v>
      </c>
      <c r="J2932" t="s">
        <v>239</v>
      </c>
      <c r="K2932" t="s">
        <v>238</v>
      </c>
      <c r="L2932" t="s">
        <v>14</v>
      </c>
      <c r="M2932" t="s">
        <v>6</v>
      </c>
      <c r="N2932">
        <v>13.7667514414</v>
      </c>
      <c r="O2932">
        <f>IF(AND(COUNTIF(L2932:M2932, "BASE"),COUNTIF(L2932:M2932, "TAXONOMIC")),1,0)</f>
        <v>1</v>
      </c>
      <c r="P2932">
        <f>IF(AND(COUNTIF(L2932:M2932, "BASE"),COUNTIF(L2932:M2932, "THEMATIC")),1,0)</f>
        <v>0</v>
      </c>
      <c r="Q2932" t="s">
        <v>354</v>
      </c>
      <c r="R2932">
        <f>IF(AND(COUNTIF(L2932:M2932, "THEMATIC"),COUNTIF(L2932:M2932, "TAXONOMIC")),1,0)</f>
        <v>0</v>
      </c>
      <c r="S2932">
        <f>IF(COUNTIF(L2932:M2932, "UNRELATED"),1,0)</f>
        <v>0</v>
      </c>
    </row>
    <row r="2933" spans="1:19" x14ac:dyDescent="0.35">
      <c r="A2933">
        <v>4004</v>
      </c>
      <c r="B2933">
        <v>2</v>
      </c>
      <c r="C2933">
        <v>41</v>
      </c>
      <c r="D2933" t="s">
        <v>36</v>
      </c>
      <c r="E2933" t="s">
        <v>271</v>
      </c>
      <c r="F2933" t="s">
        <v>165</v>
      </c>
      <c r="G2933" t="s">
        <v>272</v>
      </c>
      <c r="H2933" t="s">
        <v>273</v>
      </c>
      <c r="I2933" t="s">
        <v>274</v>
      </c>
      <c r="J2933" t="s">
        <v>271</v>
      </c>
      <c r="K2933" t="s">
        <v>36</v>
      </c>
      <c r="L2933" t="s">
        <v>14</v>
      </c>
      <c r="M2933" t="s">
        <v>6</v>
      </c>
      <c r="N2933">
        <v>6.95290586539</v>
      </c>
      <c r="O2933">
        <f>IF(AND(COUNTIF(L2933:M2933, "BASE"),COUNTIF(L2933:M2933, "TAXONOMIC")),1,0)</f>
        <v>1</v>
      </c>
      <c r="P2933">
        <f>IF(AND(COUNTIF(L2933:M2933, "BASE"),COUNTIF(L2933:M2933, "THEMATIC")),1,0)</f>
        <v>0</v>
      </c>
      <c r="Q2933" t="s">
        <v>354</v>
      </c>
      <c r="R2933">
        <f>IF(AND(COUNTIF(L2933:M2933, "THEMATIC"),COUNTIF(L2933:M2933, "TAXONOMIC")),1,0)</f>
        <v>0</v>
      </c>
      <c r="S2933">
        <f>IF(COUNTIF(L2933:M2933, "UNRELATED"),1,0)</f>
        <v>0</v>
      </c>
    </row>
    <row r="2934" spans="1:19" x14ac:dyDescent="0.35">
      <c r="A2934">
        <v>4004</v>
      </c>
      <c r="B2934">
        <v>2</v>
      </c>
      <c r="C2934">
        <v>42</v>
      </c>
      <c r="D2934" t="s">
        <v>318</v>
      </c>
      <c r="E2934" t="s">
        <v>319</v>
      </c>
      <c r="F2934" t="s">
        <v>320</v>
      </c>
      <c r="G2934" t="s">
        <v>321</v>
      </c>
      <c r="H2934" t="s">
        <v>322</v>
      </c>
      <c r="I2934" t="s">
        <v>323</v>
      </c>
      <c r="J2934" t="s">
        <v>318</v>
      </c>
      <c r="K2934" t="s">
        <v>319</v>
      </c>
      <c r="L2934" t="s">
        <v>6</v>
      </c>
      <c r="M2934" t="s">
        <v>14</v>
      </c>
      <c r="N2934">
        <v>4.0619745568800001</v>
      </c>
      <c r="O2934">
        <f>IF(AND(COUNTIF(L2934:M2934, "BASE"),COUNTIF(L2934:M2934, "TAXONOMIC")),1,0)</f>
        <v>1</v>
      </c>
      <c r="P2934">
        <f>IF(AND(COUNTIF(L2934:M2934, "BASE"),COUNTIF(L2934:M2934, "THEMATIC")),1,0)</f>
        <v>0</v>
      </c>
      <c r="Q2934" t="s">
        <v>354</v>
      </c>
      <c r="R2934">
        <f>IF(AND(COUNTIF(L2934:M2934, "THEMATIC"),COUNTIF(L2934:M2934, "TAXONOMIC")),1,0)</f>
        <v>0</v>
      </c>
      <c r="S2934">
        <f>IF(COUNTIF(L2934:M2934, "UNRELATED"),1,0)</f>
        <v>0</v>
      </c>
    </row>
    <row r="2935" spans="1:19" x14ac:dyDescent="0.35">
      <c r="A2935">
        <v>4004</v>
      </c>
      <c r="B2935">
        <v>2</v>
      </c>
      <c r="C2935">
        <v>43</v>
      </c>
      <c r="D2935" t="s">
        <v>4</v>
      </c>
      <c r="E2935" t="s">
        <v>236</v>
      </c>
      <c r="F2935" t="s">
        <v>290</v>
      </c>
      <c r="G2935" t="s">
        <v>291</v>
      </c>
      <c r="H2935" t="s">
        <v>292</v>
      </c>
      <c r="I2935" t="s">
        <v>146</v>
      </c>
      <c r="J2935" t="s">
        <v>236</v>
      </c>
      <c r="K2935" t="s">
        <v>4</v>
      </c>
      <c r="L2935" t="s">
        <v>14</v>
      </c>
      <c r="M2935" t="s">
        <v>6</v>
      </c>
      <c r="N2935">
        <v>7.6439885371400003</v>
      </c>
      <c r="O2935">
        <f>IF(AND(COUNTIF(L2935:M2935, "BASE"),COUNTIF(L2935:M2935, "TAXONOMIC")),1,0)</f>
        <v>1</v>
      </c>
      <c r="P2935">
        <f>IF(AND(COUNTIF(L2935:M2935, "BASE"),COUNTIF(L2935:M2935, "THEMATIC")),1,0)</f>
        <v>0</v>
      </c>
      <c r="Q2935" t="s">
        <v>354</v>
      </c>
      <c r="R2935">
        <f>IF(AND(COUNTIF(L2935:M2935, "THEMATIC"),COUNTIF(L2935:M2935, "TAXONOMIC")),1,0)</f>
        <v>0</v>
      </c>
      <c r="S2935">
        <f>IF(COUNTIF(L2935:M2935, "UNRELATED"),1,0)</f>
        <v>0</v>
      </c>
    </row>
    <row r="2936" spans="1:19" x14ac:dyDescent="0.35">
      <c r="A2936">
        <v>4004</v>
      </c>
      <c r="B2936">
        <v>2</v>
      </c>
      <c r="C2936">
        <v>44</v>
      </c>
      <c r="D2936" t="s">
        <v>214</v>
      </c>
      <c r="E2936" t="s">
        <v>215</v>
      </c>
      <c r="F2936" t="s">
        <v>216</v>
      </c>
      <c r="G2936" t="s">
        <v>217</v>
      </c>
      <c r="H2936" t="s">
        <v>218</v>
      </c>
      <c r="I2936" t="s">
        <v>219</v>
      </c>
      <c r="J2936" t="s">
        <v>216</v>
      </c>
      <c r="K2936" t="s">
        <v>214</v>
      </c>
      <c r="L2936" t="s">
        <v>7</v>
      </c>
      <c r="M2936" t="s">
        <v>6</v>
      </c>
      <c r="N2936">
        <v>15.711960685199999</v>
      </c>
      <c r="O2936">
        <f>IF(AND(COUNTIF(L2936:M2936, "BASE"),COUNTIF(L2936:M2936, "TAXONOMIC")),1,0)</f>
        <v>0</v>
      </c>
      <c r="P2936">
        <f>IF(AND(COUNTIF(L2936:M2936, "BASE"),COUNTIF(L2936:M2936, "THEMATIC")),1,0)</f>
        <v>1</v>
      </c>
      <c r="Q2936" t="s">
        <v>353</v>
      </c>
      <c r="R2936">
        <f>IF(AND(COUNTIF(L2936:M2936, "THEMATIC"),COUNTIF(L2936:M2936, "TAXONOMIC")),1,0)</f>
        <v>0</v>
      </c>
      <c r="S2936">
        <f>IF(COUNTIF(L2936:M2936, "UNRELATED"),1,0)</f>
        <v>0</v>
      </c>
    </row>
    <row r="2937" spans="1:19" x14ac:dyDescent="0.35">
      <c r="A2937">
        <v>4004</v>
      </c>
      <c r="B2937">
        <v>2</v>
      </c>
      <c r="C2937">
        <v>45</v>
      </c>
      <c r="D2937" t="s">
        <v>103</v>
      </c>
      <c r="E2937" t="s">
        <v>104</v>
      </c>
      <c r="F2937" t="s">
        <v>105</v>
      </c>
      <c r="G2937" t="s">
        <v>106</v>
      </c>
      <c r="H2937" t="s">
        <v>107</v>
      </c>
      <c r="I2937" t="s">
        <v>108</v>
      </c>
      <c r="J2937" t="s">
        <v>103</v>
      </c>
      <c r="K2937" t="s">
        <v>104</v>
      </c>
      <c r="L2937" t="s">
        <v>6</v>
      </c>
      <c r="M2937" t="s">
        <v>14</v>
      </c>
      <c r="N2937">
        <v>11.9934968711</v>
      </c>
      <c r="O2937">
        <f>IF(AND(COUNTIF(L2937:M2937, "BASE"),COUNTIF(L2937:M2937, "TAXONOMIC")),1,0)</f>
        <v>1</v>
      </c>
      <c r="P2937">
        <f>IF(AND(COUNTIF(L2937:M2937, "BASE"),COUNTIF(L2937:M2937, "THEMATIC")),1,0)</f>
        <v>0</v>
      </c>
      <c r="Q2937" t="s">
        <v>354</v>
      </c>
      <c r="R2937">
        <f>IF(AND(COUNTIF(L2937:M2937, "THEMATIC"),COUNTIF(L2937:M2937, "TAXONOMIC")),1,0)</f>
        <v>0</v>
      </c>
      <c r="S2937">
        <f>IF(COUNTIF(L2937:M2937, "UNRELATED"),1,0)</f>
        <v>0</v>
      </c>
    </row>
    <row r="2938" spans="1:19" x14ac:dyDescent="0.35">
      <c r="A2938">
        <v>4004</v>
      </c>
      <c r="B2938">
        <v>2</v>
      </c>
      <c r="C2938">
        <v>46</v>
      </c>
      <c r="D2938" t="s">
        <v>146</v>
      </c>
      <c r="E2938" t="s">
        <v>147</v>
      </c>
      <c r="F2938" t="s">
        <v>148</v>
      </c>
      <c r="G2938" t="s">
        <v>149</v>
      </c>
      <c r="H2938" t="s">
        <v>150</v>
      </c>
      <c r="I2938" t="s">
        <v>151</v>
      </c>
      <c r="J2938" t="s">
        <v>148</v>
      </c>
      <c r="K2938" t="s">
        <v>146</v>
      </c>
      <c r="L2938" t="s">
        <v>7</v>
      </c>
      <c r="M2938" t="s">
        <v>6</v>
      </c>
      <c r="N2938">
        <v>6.0927898464699997</v>
      </c>
      <c r="O2938">
        <f>IF(AND(COUNTIF(L2938:M2938, "BASE"),COUNTIF(L2938:M2938, "TAXONOMIC")),1,0)</f>
        <v>0</v>
      </c>
      <c r="P2938">
        <f>IF(AND(COUNTIF(L2938:M2938, "BASE"),COUNTIF(L2938:M2938, "THEMATIC")),1,0)</f>
        <v>1</v>
      </c>
      <c r="Q2938" t="s">
        <v>353</v>
      </c>
      <c r="R2938">
        <f>IF(AND(COUNTIF(L2938:M2938, "THEMATIC"),COUNTIF(L2938:M2938, "TAXONOMIC")),1,0)</f>
        <v>0</v>
      </c>
      <c r="S2938">
        <f>IF(COUNTIF(L2938:M2938, "UNRELATED"),1,0)</f>
        <v>0</v>
      </c>
    </row>
    <row r="2939" spans="1:19" x14ac:dyDescent="0.35">
      <c r="A2939">
        <v>4004</v>
      </c>
      <c r="B2939">
        <v>2</v>
      </c>
      <c r="C2939">
        <v>47</v>
      </c>
      <c r="D2939" t="s">
        <v>171</v>
      </c>
      <c r="E2939" t="s">
        <v>172</v>
      </c>
      <c r="F2939" t="s">
        <v>140</v>
      </c>
      <c r="G2939" t="s">
        <v>86</v>
      </c>
      <c r="H2939" t="s">
        <v>173</v>
      </c>
      <c r="I2939" t="s">
        <v>174</v>
      </c>
      <c r="J2939" t="s">
        <v>171</v>
      </c>
      <c r="K2939" t="s">
        <v>172</v>
      </c>
      <c r="L2939" t="s">
        <v>6</v>
      </c>
      <c r="M2939" t="s">
        <v>14</v>
      </c>
      <c r="N2939">
        <v>13.462151876</v>
      </c>
      <c r="O2939">
        <f>IF(AND(COUNTIF(L2939:M2939, "BASE"),COUNTIF(L2939:M2939, "TAXONOMIC")),1,0)</f>
        <v>1</v>
      </c>
      <c r="P2939">
        <f>IF(AND(COUNTIF(L2939:M2939, "BASE"),COUNTIF(L2939:M2939, "THEMATIC")),1,0)</f>
        <v>0</v>
      </c>
      <c r="Q2939" t="s">
        <v>354</v>
      </c>
      <c r="R2939">
        <f>IF(AND(COUNTIF(L2939:M2939, "THEMATIC"),COUNTIF(L2939:M2939, "TAXONOMIC")),1,0)</f>
        <v>0</v>
      </c>
      <c r="S2939">
        <f>IF(COUNTIF(L2939:M2939, "UNRELATED"),1,0)</f>
        <v>0</v>
      </c>
    </row>
    <row r="2940" spans="1:19" x14ac:dyDescent="0.35">
      <c r="A2940">
        <v>4004</v>
      </c>
      <c r="B2940">
        <v>2</v>
      </c>
      <c r="C2940">
        <v>48</v>
      </c>
      <c r="D2940" t="s">
        <v>175</v>
      </c>
      <c r="E2940" t="s">
        <v>176</v>
      </c>
      <c r="F2940" t="s">
        <v>177</v>
      </c>
      <c r="G2940" t="s">
        <v>178</v>
      </c>
      <c r="H2940" t="s">
        <v>179</v>
      </c>
      <c r="I2940" t="s">
        <v>180</v>
      </c>
      <c r="J2940" t="s">
        <v>175</v>
      </c>
      <c r="K2940" t="s">
        <v>176</v>
      </c>
      <c r="L2940" t="s">
        <v>6</v>
      </c>
      <c r="M2940" t="s">
        <v>14</v>
      </c>
      <c r="N2940">
        <v>12.831519202300001</v>
      </c>
      <c r="O2940">
        <f>IF(AND(COUNTIF(L2940:M2940, "BASE"),COUNTIF(L2940:M2940, "TAXONOMIC")),1,0)</f>
        <v>1</v>
      </c>
      <c r="P2940">
        <f>IF(AND(COUNTIF(L2940:M2940, "BASE"),COUNTIF(L2940:M2940, "THEMATIC")),1,0)</f>
        <v>0</v>
      </c>
      <c r="Q2940" t="s">
        <v>354</v>
      </c>
      <c r="R2940">
        <f>IF(AND(COUNTIF(L2940:M2940, "THEMATIC"),COUNTIF(L2940:M2940, "TAXONOMIC")),1,0)</f>
        <v>0</v>
      </c>
      <c r="S2940">
        <f>IF(COUNTIF(L2940:M2940, "UNRELATED"),1,0)</f>
        <v>0</v>
      </c>
    </row>
    <row r="2941" spans="1:19" x14ac:dyDescent="0.35">
      <c r="A2941">
        <v>4004</v>
      </c>
      <c r="B2941">
        <v>2</v>
      </c>
      <c r="C2941">
        <v>49</v>
      </c>
      <c r="D2941" t="s">
        <v>162</v>
      </c>
      <c r="E2941" t="s">
        <v>163</v>
      </c>
      <c r="F2941" t="s">
        <v>164</v>
      </c>
      <c r="G2941" t="s">
        <v>165</v>
      </c>
      <c r="H2941" t="s">
        <v>166</v>
      </c>
      <c r="I2941" t="s">
        <v>115</v>
      </c>
      <c r="J2941" t="s">
        <v>162</v>
      </c>
      <c r="K2941" t="s">
        <v>165</v>
      </c>
      <c r="L2941" t="s">
        <v>6</v>
      </c>
      <c r="M2941" t="s">
        <v>324</v>
      </c>
      <c r="N2941">
        <v>18.3028647802</v>
      </c>
      <c r="O2941">
        <f>IF(AND(COUNTIF(L2941:M2941, "BASE"),COUNTIF(L2941:M2941, "TAXONOMIC")),1,0)</f>
        <v>0</v>
      </c>
      <c r="P2941">
        <f>IF(AND(COUNTIF(L2941:M2941, "BASE"),COUNTIF(L2941:M2941, "THEMATIC")),1,0)</f>
        <v>0</v>
      </c>
      <c r="Q2941" t="s">
        <v>352</v>
      </c>
      <c r="R2941">
        <f>IF(AND(COUNTIF(L2941:M2941, "THEMATIC"),COUNTIF(L2941:M2941, "TAXONOMIC")),1,0)</f>
        <v>0</v>
      </c>
      <c r="S2941">
        <f>IF(COUNTIF(L2941:M2941, "UNRELATED"),1,0)</f>
        <v>1</v>
      </c>
    </row>
    <row r="2942" spans="1:19" x14ac:dyDescent="0.35">
      <c r="A2942">
        <v>4004</v>
      </c>
      <c r="B2942">
        <v>2</v>
      </c>
      <c r="C2942">
        <v>50</v>
      </c>
      <c r="D2942" t="s">
        <v>226</v>
      </c>
      <c r="E2942" t="s">
        <v>227</v>
      </c>
      <c r="F2942" t="s">
        <v>228</v>
      </c>
      <c r="G2942" t="s">
        <v>229</v>
      </c>
      <c r="H2942" t="s">
        <v>230</v>
      </c>
      <c r="I2942" t="s">
        <v>231</v>
      </c>
      <c r="J2942" t="s">
        <v>228</v>
      </c>
      <c r="K2942" t="s">
        <v>226</v>
      </c>
      <c r="L2942" t="s">
        <v>7</v>
      </c>
      <c r="M2942" t="s">
        <v>6</v>
      </c>
      <c r="N2942">
        <v>34.3543061421</v>
      </c>
      <c r="O2942">
        <f>IF(AND(COUNTIF(L2942:M2942, "BASE"),COUNTIF(L2942:M2942, "TAXONOMIC")),1,0)</f>
        <v>0</v>
      </c>
      <c r="P2942">
        <f>IF(AND(COUNTIF(L2942:M2942, "BASE"),COUNTIF(L2942:M2942, "THEMATIC")),1,0)</f>
        <v>1</v>
      </c>
      <c r="Q2942" t="s">
        <v>353</v>
      </c>
      <c r="R2942">
        <f>IF(AND(COUNTIF(L2942:M2942, "THEMATIC"),COUNTIF(L2942:M2942, "TAXONOMIC")),1,0)</f>
        <v>0</v>
      </c>
      <c r="S2942">
        <f>IF(COUNTIF(L2942:M2942, "UNRELATED"),1,0)</f>
        <v>0</v>
      </c>
    </row>
    <row r="2943" spans="1:19" x14ac:dyDescent="0.35">
      <c r="A2943">
        <v>4004</v>
      </c>
      <c r="B2943">
        <v>2</v>
      </c>
      <c r="C2943">
        <v>51</v>
      </c>
      <c r="D2943" t="s">
        <v>57</v>
      </c>
      <c r="E2943" t="s">
        <v>58</v>
      </c>
      <c r="F2943" t="s">
        <v>59</v>
      </c>
      <c r="G2943" t="s">
        <v>60</v>
      </c>
      <c r="H2943" t="s">
        <v>61</v>
      </c>
      <c r="I2943" t="s">
        <v>62</v>
      </c>
      <c r="J2943" t="s">
        <v>57</v>
      </c>
      <c r="K2943" t="s">
        <v>58</v>
      </c>
      <c r="L2943" t="s">
        <v>6</v>
      </c>
      <c r="M2943" t="s">
        <v>14</v>
      </c>
      <c r="N2943">
        <v>22.270321326099999</v>
      </c>
      <c r="O2943">
        <f>IF(AND(COUNTIF(L2943:M2943, "BASE"),COUNTIF(L2943:M2943, "TAXONOMIC")),1,0)</f>
        <v>1</v>
      </c>
      <c r="P2943">
        <f>IF(AND(COUNTIF(L2943:M2943, "BASE"),COUNTIF(L2943:M2943, "THEMATIC")),1,0)</f>
        <v>0</v>
      </c>
      <c r="Q2943" t="s">
        <v>354</v>
      </c>
      <c r="R2943">
        <f>IF(AND(COUNTIF(L2943:M2943, "THEMATIC"),COUNTIF(L2943:M2943, "TAXONOMIC")),1,0)</f>
        <v>0</v>
      </c>
      <c r="S2943">
        <f>IF(COUNTIF(L2943:M2943, "UNRELATED"),1,0)</f>
        <v>0</v>
      </c>
    </row>
    <row r="2944" spans="1:19" x14ac:dyDescent="0.35">
      <c r="A2944">
        <v>4004</v>
      </c>
      <c r="B2944">
        <v>2</v>
      </c>
      <c r="C2944">
        <v>52</v>
      </c>
      <c r="D2944" t="s">
        <v>91</v>
      </c>
      <c r="E2944" t="s">
        <v>92</v>
      </c>
      <c r="F2944" t="s">
        <v>93</v>
      </c>
      <c r="G2944" t="s">
        <v>94</v>
      </c>
      <c r="H2944" t="s">
        <v>95</v>
      </c>
      <c r="I2944" t="s">
        <v>96</v>
      </c>
      <c r="J2944" t="s">
        <v>92</v>
      </c>
      <c r="K2944" t="s">
        <v>91</v>
      </c>
      <c r="L2944" t="s">
        <v>14</v>
      </c>
      <c r="M2944" t="s">
        <v>6</v>
      </c>
      <c r="N2944">
        <v>10.4027804905</v>
      </c>
      <c r="O2944">
        <f>IF(AND(COUNTIF(L2944:M2944, "BASE"),COUNTIF(L2944:M2944, "TAXONOMIC")),1,0)</f>
        <v>1</v>
      </c>
      <c r="P2944">
        <f>IF(AND(COUNTIF(L2944:M2944, "BASE"),COUNTIF(L2944:M2944, "THEMATIC")),1,0)</f>
        <v>0</v>
      </c>
      <c r="Q2944" t="s">
        <v>354</v>
      </c>
      <c r="R2944">
        <f>IF(AND(COUNTIF(L2944:M2944, "THEMATIC"),COUNTIF(L2944:M2944, "TAXONOMIC")),1,0)</f>
        <v>0</v>
      </c>
      <c r="S2944">
        <f>IF(COUNTIF(L2944:M2944, "UNRELATED"),1,0)</f>
        <v>0</v>
      </c>
    </row>
    <row r="2945" spans="1:19" x14ac:dyDescent="0.35">
      <c r="A2945">
        <v>4004</v>
      </c>
      <c r="B2945">
        <v>2</v>
      </c>
      <c r="C2945">
        <v>53</v>
      </c>
      <c r="D2945" t="s">
        <v>126</v>
      </c>
      <c r="E2945" t="s">
        <v>127</v>
      </c>
      <c r="F2945" t="s">
        <v>12</v>
      </c>
      <c r="G2945" t="s">
        <v>128</v>
      </c>
      <c r="H2945" t="s">
        <v>129</v>
      </c>
      <c r="I2945" t="s">
        <v>130</v>
      </c>
      <c r="J2945" t="s">
        <v>126</v>
      </c>
      <c r="K2945" t="s">
        <v>129</v>
      </c>
      <c r="L2945" t="s">
        <v>6</v>
      </c>
      <c r="M2945" t="s">
        <v>324</v>
      </c>
      <c r="N2945">
        <v>21.074581879899998</v>
      </c>
      <c r="O2945">
        <f>IF(AND(COUNTIF(L2945:M2945, "BASE"),COUNTIF(L2945:M2945, "TAXONOMIC")),1,0)</f>
        <v>0</v>
      </c>
      <c r="P2945">
        <f>IF(AND(COUNTIF(L2945:M2945, "BASE"),COUNTIF(L2945:M2945, "THEMATIC")),1,0)</f>
        <v>0</v>
      </c>
      <c r="Q2945" t="s">
        <v>352</v>
      </c>
      <c r="R2945">
        <f>IF(AND(COUNTIF(L2945:M2945, "THEMATIC"),COUNTIF(L2945:M2945, "TAXONOMIC")),1,0)</f>
        <v>0</v>
      </c>
      <c r="S2945">
        <f>IF(COUNTIF(L2945:M2945, "UNRELATED"),1,0)</f>
        <v>1</v>
      </c>
    </row>
    <row r="2946" spans="1:19" x14ac:dyDescent="0.35">
      <c r="A2946">
        <v>4004</v>
      </c>
      <c r="B2946">
        <v>2</v>
      </c>
      <c r="C2946">
        <v>54</v>
      </c>
      <c r="D2946" t="s">
        <v>285</v>
      </c>
      <c r="E2946" t="s">
        <v>286</v>
      </c>
      <c r="F2946" t="s">
        <v>81</v>
      </c>
      <c r="G2946" t="s">
        <v>287</v>
      </c>
      <c r="H2946" t="s">
        <v>288</v>
      </c>
      <c r="I2946" t="s">
        <v>289</v>
      </c>
      <c r="J2946" t="s">
        <v>286</v>
      </c>
      <c r="K2946" t="s">
        <v>285</v>
      </c>
      <c r="L2946" t="s">
        <v>14</v>
      </c>
      <c r="M2946" t="s">
        <v>6</v>
      </c>
      <c r="N2946">
        <v>17.859118516999999</v>
      </c>
      <c r="O2946">
        <f>IF(AND(COUNTIF(L2946:M2946, "BASE"),COUNTIF(L2946:M2946, "TAXONOMIC")),1,0)</f>
        <v>1</v>
      </c>
      <c r="P2946">
        <f>IF(AND(COUNTIF(L2946:M2946, "BASE"),COUNTIF(L2946:M2946, "THEMATIC")),1,0)</f>
        <v>0</v>
      </c>
      <c r="Q2946" t="s">
        <v>354</v>
      </c>
      <c r="R2946">
        <f>IF(AND(COUNTIF(L2946:M2946, "THEMATIC"),COUNTIF(L2946:M2946, "TAXONOMIC")),1,0)</f>
        <v>0</v>
      </c>
      <c r="S2946">
        <f>IF(COUNTIF(L2946:M2946, "UNRELATED"),1,0)</f>
        <v>0</v>
      </c>
    </row>
    <row r="2947" spans="1:19" x14ac:dyDescent="0.35">
      <c r="A2947">
        <v>4004</v>
      </c>
      <c r="B2947">
        <v>2</v>
      </c>
      <c r="C2947">
        <v>55</v>
      </c>
      <c r="D2947" t="s">
        <v>232</v>
      </c>
      <c r="E2947" t="s">
        <v>233</v>
      </c>
      <c r="F2947" t="s">
        <v>234</v>
      </c>
      <c r="G2947" t="s">
        <v>235</v>
      </c>
      <c r="H2947" t="s">
        <v>236</v>
      </c>
      <c r="I2947" t="s">
        <v>237</v>
      </c>
      <c r="J2947" t="s">
        <v>233</v>
      </c>
      <c r="K2947" t="s">
        <v>232</v>
      </c>
      <c r="L2947" t="s">
        <v>14</v>
      </c>
      <c r="M2947" t="s">
        <v>6</v>
      </c>
      <c r="N2947">
        <v>11.7318537775</v>
      </c>
      <c r="O2947">
        <f>IF(AND(COUNTIF(L2947:M2947, "BASE"),COUNTIF(L2947:M2947, "TAXONOMIC")),1,0)</f>
        <v>1</v>
      </c>
      <c r="P2947">
        <f>IF(AND(COUNTIF(L2947:M2947, "BASE"),COUNTIF(L2947:M2947, "THEMATIC")),1,0)</f>
        <v>0</v>
      </c>
      <c r="Q2947" t="s">
        <v>354</v>
      </c>
      <c r="R2947">
        <f>IF(AND(COUNTIF(L2947:M2947, "THEMATIC"),COUNTIF(L2947:M2947, "TAXONOMIC")),1,0)</f>
        <v>0</v>
      </c>
      <c r="S2947">
        <f>IF(COUNTIF(L2947:M2947, "UNRELATED"),1,0)</f>
        <v>0</v>
      </c>
    </row>
    <row r="2948" spans="1:19" x14ac:dyDescent="0.35">
      <c r="A2948">
        <v>4004</v>
      </c>
      <c r="B2948">
        <v>2</v>
      </c>
      <c r="C2948">
        <v>56</v>
      </c>
      <c r="D2948" t="s">
        <v>15</v>
      </c>
      <c r="E2948" t="s">
        <v>16</v>
      </c>
      <c r="F2948" t="s">
        <v>17</v>
      </c>
      <c r="G2948" t="s">
        <v>18</v>
      </c>
      <c r="H2948" t="s">
        <v>19</v>
      </c>
      <c r="I2948" t="s">
        <v>20</v>
      </c>
      <c r="J2948" t="s">
        <v>16</v>
      </c>
      <c r="K2948" t="s">
        <v>17</v>
      </c>
      <c r="L2948" t="s">
        <v>14</v>
      </c>
      <c r="M2948" t="s">
        <v>7</v>
      </c>
      <c r="N2948">
        <v>14.865542190099999</v>
      </c>
      <c r="O2948">
        <f>IF(AND(COUNTIF(L2948:M2948, "BASE"),COUNTIF(L2948:M2948, "TAXONOMIC")),1,0)</f>
        <v>0</v>
      </c>
      <c r="P2948">
        <f>IF(AND(COUNTIF(L2948:M2948, "BASE"),COUNTIF(L2948:M2948, "THEMATIC")),1,0)</f>
        <v>0</v>
      </c>
      <c r="Q2948" t="s">
        <v>352</v>
      </c>
      <c r="R2948">
        <f>IF(AND(COUNTIF(L2948:M2948, "THEMATIC"),COUNTIF(L2948:M2948, "TAXONOMIC")),1,0)</f>
        <v>1</v>
      </c>
      <c r="S2948">
        <f>IF(COUNTIF(L2948:M2948, "UNRELATED"),1,0)</f>
        <v>0</v>
      </c>
    </row>
    <row r="2949" spans="1:19" x14ac:dyDescent="0.35">
      <c r="A2949">
        <v>4004</v>
      </c>
      <c r="B2949">
        <v>2</v>
      </c>
      <c r="C2949">
        <v>57</v>
      </c>
      <c r="D2949" t="s">
        <v>8</v>
      </c>
      <c r="E2949" t="s">
        <v>9</v>
      </c>
      <c r="F2949" t="s">
        <v>10</v>
      </c>
      <c r="G2949" t="s">
        <v>11</v>
      </c>
      <c r="H2949" t="s">
        <v>12</v>
      </c>
      <c r="I2949" t="s">
        <v>13</v>
      </c>
      <c r="J2949" t="s">
        <v>9</v>
      </c>
      <c r="K2949" t="s">
        <v>8</v>
      </c>
      <c r="L2949" t="s">
        <v>14</v>
      </c>
      <c r="M2949" t="s">
        <v>6</v>
      </c>
      <c r="N2949">
        <v>8.5401318168699998</v>
      </c>
      <c r="O2949">
        <f>IF(AND(COUNTIF(L2949:M2949, "BASE"),COUNTIF(L2949:M2949, "TAXONOMIC")),1,0)</f>
        <v>1</v>
      </c>
      <c r="P2949">
        <f>IF(AND(COUNTIF(L2949:M2949, "BASE"),COUNTIF(L2949:M2949, "THEMATIC")),1,0)</f>
        <v>0</v>
      </c>
      <c r="Q2949" t="s">
        <v>354</v>
      </c>
      <c r="R2949">
        <f>IF(AND(COUNTIF(L2949:M2949, "THEMATIC"),COUNTIF(L2949:M2949, "TAXONOMIC")),1,0)</f>
        <v>0</v>
      </c>
      <c r="S2949">
        <f>IF(COUNTIF(L2949:M2949, "UNRELATED"),1,0)</f>
        <v>0</v>
      </c>
    </row>
    <row r="2950" spans="1:19" x14ac:dyDescent="0.35">
      <c r="A2950">
        <v>4004</v>
      </c>
      <c r="B2950">
        <v>2</v>
      </c>
      <c r="C2950">
        <v>58</v>
      </c>
      <c r="D2950" t="s">
        <v>299</v>
      </c>
      <c r="E2950" t="s">
        <v>206</v>
      </c>
      <c r="F2950" t="s">
        <v>300</v>
      </c>
      <c r="G2950" t="s">
        <v>301</v>
      </c>
      <c r="H2950" t="s">
        <v>302</v>
      </c>
      <c r="I2950" t="s">
        <v>303</v>
      </c>
      <c r="J2950" t="s">
        <v>206</v>
      </c>
      <c r="K2950" t="s">
        <v>299</v>
      </c>
      <c r="L2950" t="s">
        <v>14</v>
      </c>
      <c r="M2950" t="s">
        <v>6</v>
      </c>
      <c r="N2950">
        <v>7.1729803155200003</v>
      </c>
      <c r="O2950">
        <f>IF(AND(COUNTIF(L2950:M2950, "BASE"),COUNTIF(L2950:M2950, "TAXONOMIC")),1,0)</f>
        <v>1</v>
      </c>
      <c r="P2950">
        <f>IF(AND(COUNTIF(L2950:M2950, "BASE"),COUNTIF(L2950:M2950, "THEMATIC")),1,0)</f>
        <v>0</v>
      </c>
      <c r="Q2950" t="s">
        <v>354</v>
      </c>
      <c r="R2950">
        <f>IF(AND(COUNTIF(L2950:M2950, "THEMATIC"),COUNTIF(L2950:M2950, "TAXONOMIC")),1,0)</f>
        <v>0</v>
      </c>
      <c r="S2950">
        <f>IF(COUNTIF(L2950:M2950, "UNRELATED"),1,0)</f>
        <v>0</v>
      </c>
    </row>
    <row r="2951" spans="1:19" x14ac:dyDescent="0.35">
      <c r="A2951">
        <v>4004</v>
      </c>
      <c r="B2951">
        <v>2</v>
      </c>
      <c r="C2951">
        <v>59</v>
      </c>
      <c r="D2951" t="s">
        <v>293</v>
      </c>
      <c r="E2951" t="s">
        <v>294</v>
      </c>
      <c r="F2951" t="s">
        <v>295</v>
      </c>
      <c r="G2951" t="s">
        <v>296</v>
      </c>
      <c r="H2951" t="s">
        <v>297</v>
      </c>
      <c r="I2951" t="s">
        <v>298</v>
      </c>
      <c r="J2951" t="s">
        <v>294</v>
      </c>
      <c r="K2951" t="s">
        <v>293</v>
      </c>
      <c r="L2951" t="s">
        <v>14</v>
      </c>
      <c r="M2951" t="s">
        <v>6</v>
      </c>
      <c r="N2951">
        <v>11.8372045981</v>
      </c>
      <c r="O2951">
        <f>IF(AND(COUNTIF(L2951:M2951, "BASE"),COUNTIF(L2951:M2951, "TAXONOMIC")),1,0)</f>
        <v>1</v>
      </c>
      <c r="P2951">
        <f>IF(AND(COUNTIF(L2951:M2951, "BASE"),COUNTIF(L2951:M2951, "THEMATIC")),1,0)</f>
        <v>0</v>
      </c>
      <c r="Q2951" t="s">
        <v>354</v>
      </c>
      <c r="R2951">
        <f>IF(AND(COUNTIF(L2951:M2951, "THEMATIC"),COUNTIF(L2951:M2951, "TAXONOMIC")),1,0)</f>
        <v>0</v>
      </c>
      <c r="S2951">
        <f>IF(COUNTIF(L2951:M2951, "UNRELATED"),1,0)</f>
        <v>0</v>
      </c>
    </row>
    <row r="2952" spans="1:19" x14ac:dyDescent="0.35">
      <c r="A2952">
        <v>4007</v>
      </c>
      <c r="B2952">
        <v>2</v>
      </c>
      <c r="C2952">
        <v>1</v>
      </c>
      <c r="D2952" t="s">
        <v>21</v>
      </c>
      <c r="E2952" t="s">
        <v>22</v>
      </c>
      <c r="F2952" t="s">
        <v>23</v>
      </c>
      <c r="G2952" t="s">
        <v>24</v>
      </c>
      <c r="H2952" t="s">
        <v>25</v>
      </c>
      <c r="I2952" t="s">
        <v>26</v>
      </c>
      <c r="J2952" t="s">
        <v>22</v>
      </c>
      <c r="K2952" t="s">
        <v>21</v>
      </c>
      <c r="L2952" t="s">
        <v>14</v>
      </c>
      <c r="M2952" t="s">
        <v>6</v>
      </c>
      <c r="N2952">
        <v>13.7045494122</v>
      </c>
      <c r="O2952">
        <f>IF(AND(COUNTIF(L2952:M2952, "BASE"),COUNTIF(L2952:M2952, "TAXONOMIC")),1,0)</f>
        <v>1</v>
      </c>
      <c r="P2952">
        <f>IF(AND(COUNTIF(L2952:M2952, "BASE"),COUNTIF(L2952:M2952, "THEMATIC")),1,0)</f>
        <v>0</v>
      </c>
      <c r="Q2952" t="s">
        <v>354</v>
      </c>
      <c r="R2952">
        <f>IF(AND(COUNTIF(L2952:M2952, "THEMATIC"),COUNTIF(L2952:M2952, "TAXONOMIC")),1,0)</f>
        <v>0</v>
      </c>
      <c r="S2952">
        <f>IF(COUNTIF(L2952:M2952, "UNRELATED"),1,0)</f>
        <v>0</v>
      </c>
    </row>
    <row r="2953" spans="1:19" x14ac:dyDescent="0.35">
      <c r="A2953">
        <v>4007</v>
      </c>
      <c r="B2953">
        <v>2</v>
      </c>
      <c r="C2953">
        <v>2</v>
      </c>
      <c r="D2953" t="s">
        <v>55</v>
      </c>
      <c r="E2953" t="s">
        <v>107</v>
      </c>
      <c r="F2953" t="s">
        <v>167</v>
      </c>
      <c r="G2953" t="s">
        <v>168</v>
      </c>
      <c r="H2953" t="s">
        <v>169</v>
      </c>
      <c r="I2953" t="s">
        <v>170</v>
      </c>
      <c r="J2953" t="s">
        <v>55</v>
      </c>
      <c r="K2953" t="s">
        <v>107</v>
      </c>
      <c r="L2953" t="s">
        <v>6</v>
      </c>
      <c r="M2953" t="s">
        <v>14</v>
      </c>
      <c r="N2953">
        <v>7.8644965877799997</v>
      </c>
      <c r="O2953">
        <f>IF(AND(COUNTIF(L2953:M2953, "BASE"),COUNTIF(L2953:M2953, "TAXONOMIC")),1,0)</f>
        <v>1</v>
      </c>
      <c r="P2953">
        <f>IF(AND(COUNTIF(L2953:M2953, "BASE"),COUNTIF(L2953:M2953, "THEMATIC")),1,0)</f>
        <v>0</v>
      </c>
      <c r="Q2953" t="s">
        <v>354</v>
      </c>
      <c r="R2953">
        <f>IF(AND(COUNTIF(L2953:M2953, "THEMATIC"),COUNTIF(L2953:M2953, "TAXONOMIC")),1,0)</f>
        <v>0</v>
      </c>
      <c r="S2953">
        <f>IF(COUNTIF(L2953:M2953, "UNRELATED"),1,0)</f>
        <v>0</v>
      </c>
    </row>
    <row r="2954" spans="1:19" x14ac:dyDescent="0.35">
      <c r="A2954">
        <v>4007</v>
      </c>
      <c r="B2954">
        <v>2</v>
      </c>
      <c r="C2954">
        <v>3</v>
      </c>
      <c r="D2954" t="s">
        <v>69</v>
      </c>
      <c r="E2954" t="s">
        <v>70</v>
      </c>
      <c r="F2954" t="s">
        <v>71</v>
      </c>
      <c r="G2954" t="s">
        <v>38</v>
      </c>
      <c r="H2954" t="s">
        <v>72</v>
      </c>
      <c r="I2954" t="s">
        <v>73</v>
      </c>
      <c r="J2954" t="s">
        <v>70</v>
      </c>
      <c r="K2954" t="s">
        <v>69</v>
      </c>
      <c r="L2954" t="s">
        <v>14</v>
      </c>
      <c r="M2954" t="s">
        <v>6</v>
      </c>
      <c r="N2954">
        <v>6.6519218583699997</v>
      </c>
      <c r="O2954">
        <f>IF(AND(COUNTIF(L2954:M2954, "BASE"),COUNTIF(L2954:M2954, "TAXONOMIC")),1,0)</f>
        <v>1</v>
      </c>
      <c r="P2954">
        <f>IF(AND(COUNTIF(L2954:M2954, "BASE"),COUNTIF(L2954:M2954, "THEMATIC")),1,0)</f>
        <v>0</v>
      </c>
      <c r="Q2954" t="s">
        <v>354</v>
      </c>
      <c r="R2954">
        <f>IF(AND(COUNTIF(L2954:M2954, "THEMATIC"),COUNTIF(L2954:M2954, "TAXONOMIC")),1,0)</f>
        <v>0</v>
      </c>
      <c r="S2954">
        <f>IF(COUNTIF(L2954:M2954, "UNRELATED"),1,0)</f>
        <v>0</v>
      </c>
    </row>
    <row r="2955" spans="1:19" x14ac:dyDescent="0.35">
      <c r="A2955">
        <v>4007</v>
      </c>
      <c r="B2955">
        <v>2</v>
      </c>
      <c r="C2955">
        <v>4</v>
      </c>
      <c r="D2955" t="s">
        <v>253</v>
      </c>
      <c r="E2955" t="s">
        <v>275</v>
      </c>
      <c r="F2955" t="s">
        <v>234</v>
      </c>
      <c r="G2955" t="s">
        <v>276</v>
      </c>
      <c r="H2955" t="s">
        <v>277</v>
      </c>
      <c r="I2955" t="s">
        <v>278</v>
      </c>
      <c r="J2955" t="s">
        <v>253</v>
      </c>
      <c r="K2955" t="s">
        <v>275</v>
      </c>
      <c r="L2955" t="s">
        <v>6</v>
      </c>
      <c r="M2955" t="s">
        <v>14</v>
      </c>
      <c r="N2955">
        <v>10.6605940741</v>
      </c>
      <c r="O2955">
        <f>IF(AND(COUNTIF(L2955:M2955, "BASE"),COUNTIF(L2955:M2955, "TAXONOMIC")),1,0)</f>
        <v>1</v>
      </c>
      <c r="P2955">
        <f>IF(AND(COUNTIF(L2955:M2955, "BASE"),COUNTIF(L2955:M2955, "THEMATIC")),1,0)</f>
        <v>0</v>
      </c>
      <c r="Q2955" t="s">
        <v>354</v>
      </c>
      <c r="R2955">
        <f>IF(AND(COUNTIF(L2955:M2955, "THEMATIC"),COUNTIF(L2955:M2955, "TAXONOMIC")),1,0)</f>
        <v>0</v>
      </c>
      <c r="S2955">
        <f>IF(COUNTIF(L2955:M2955, "UNRELATED"),1,0)</f>
        <v>0</v>
      </c>
    </row>
    <row r="2956" spans="1:19" x14ac:dyDescent="0.35">
      <c r="A2956">
        <v>4007</v>
      </c>
      <c r="B2956">
        <v>2</v>
      </c>
      <c r="C2956">
        <v>5</v>
      </c>
      <c r="D2956" t="s">
        <v>220</v>
      </c>
      <c r="E2956" t="s">
        <v>221</v>
      </c>
      <c r="F2956" t="s">
        <v>222</v>
      </c>
      <c r="G2956" t="s">
        <v>223</v>
      </c>
      <c r="H2956" t="s">
        <v>224</v>
      </c>
      <c r="I2956" t="s">
        <v>225</v>
      </c>
      <c r="J2956" t="s">
        <v>220</v>
      </c>
      <c r="K2956" t="s">
        <v>221</v>
      </c>
      <c r="L2956" t="s">
        <v>6</v>
      </c>
      <c r="M2956" t="s">
        <v>14</v>
      </c>
      <c r="N2956">
        <v>5.9069528691500004</v>
      </c>
      <c r="O2956">
        <f>IF(AND(COUNTIF(L2956:M2956, "BASE"),COUNTIF(L2956:M2956, "TAXONOMIC")),1,0)</f>
        <v>1</v>
      </c>
      <c r="P2956">
        <f>IF(AND(COUNTIF(L2956:M2956, "BASE"),COUNTIF(L2956:M2956, "THEMATIC")),1,0)</f>
        <v>0</v>
      </c>
      <c r="Q2956" t="s">
        <v>354</v>
      </c>
      <c r="R2956">
        <f>IF(AND(COUNTIF(L2956:M2956, "THEMATIC"),COUNTIF(L2956:M2956, "TAXONOMIC")),1,0)</f>
        <v>0</v>
      </c>
      <c r="S2956">
        <f>IF(COUNTIF(L2956:M2956, "UNRELATED"),1,0)</f>
        <v>0</v>
      </c>
    </row>
    <row r="2957" spans="1:19" x14ac:dyDescent="0.35">
      <c r="A2957">
        <v>4007</v>
      </c>
      <c r="B2957">
        <v>2</v>
      </c>
      <c r="C2957">
        <v>6</v>
      </c>
      <c r="D2957" t="s">
        <v>197</v>
      </c>
      <c r="E2957" t="s">
        <v>198</v>
      </c>
      <c r="F2957" t="s">
        <v>199</v>
      </c>
      <c r="G2957" t="s">
        <v>200</v>
      </c>
      <c r="H2957" t="s">
        <v>201</v>
      </c>
      <c r="I2957" t="s">
        <v>202</v>
      </c>
      <c r="J2957" t="s">
        <v>197</v>
      </c>
      <c r="K2957" t="s">
        <v>198</v>
      </c>
      <c r="L2957" t="s">
        <v>6</v>
      </c>
      <c r="M2957" t="s">
        <v>14</v>
      </c>
      <c r="N2957">
        <v>7.1843114834000001</v>
      </c>
      <c r="O2957">
        <f>IF(AND(COUNTIF(L2957:M2957, "BASE"),COUNTIF(L2957:M2957, "TAXONOMIC")),1,0)</f>
        <v>1</v>
      </c>
      <c r="P2957">
        <f>IF(AND(COUNTIF(L2957:M2957, "BASE"),COUNTIF(L2957:M2957, "THEMATIC")),1,0)</f>
        <v>0</v>
      </c>
      <c r="Q2957" t="s">
        <v>354</v>
      </c>
      <c r="R2957">
        <f>IF(AND(COUNTIF(L2957:M2957, "THEMATIC"),COUNTIF(L2957:M2957, "TAXONOMIC")),1,0)</f>
        <v>0</v>
      </c>
      <c r="S2957">
        <f>IF(COUNTIF(L2957:M2957, "UNRELATED"),1,0)</f>
        <v>0</v>
      </c>
    </row>
    <row r="2958" spans="1:19" x14ac:dyDescent="0.35">
      <c r="A2958">
        <v>4007</v>
      </c>
      <c r="B2958">
        <v>2</v>
      </c>
      <c r="C2958">
        <v>7</v>
      </c>
      <c r="D2958" t="s">
        <v>260</v>
      </c>
      <c r="E2958" t="s">
        <v>261</v>
      </c>
      <c r="F2958" t="s">
        <v>145</v>
      </c>
      <c r="G2958" t="s">
        <v>262</v>
      </c>
      <c r="H2958" t="s">
        <v>263</v>
      </c>
      <c r="I2958" t="s">
        <v>264</v>
      </c>
      <c r="J2958" t="s">
        <v>260</v>
      </c>
      <c r="K2958" t="s">
        <v>145</v>
      </c>
      <c r="L2958" t="s">
        <v>6</v>
      </c>
      <c r="M2958" t="s">
        <v>7</v>
      </c>
      <c r="N2958">
        <v>41.425590435700002</v>
      </c>
      <c r="O2958">
        <f>IF(AND(COUNTIF(L2958:M2958, "BASE"),COUNTIF(L2958:M2958, "TAXONOMIC")),1,0)</f>
        <v>0</v>
      </c>
      <c r="P2958">
        <f>IF(AND(COUNTIF(L2958:M2958, "BASE"),COUNTIF(L2958:M2958, "THEMATIC")),1,0)</f>
        <v>1</v>
      </c>
      <c r="Q2958" t="s">
        <v>353</v>
      </c>
      <c r="R2958">
        <f>IF(AND(COUNTIF(L2958:M2958, "THEMATIC"),COUNTIF(L2958:M2958, "TAXONOMIC")),1,0)</f>
        <v>0</v>
      </c>
      <c r="S2958">
        <f>IF(COUNTIF(L2958:M2958, "UNRELATED"),1,0)</f>
        <v>0</v>
      </c>
    </row>
    <row r="2959" spans="1:19" x14ac:dyDescent="0.35">
      <c r="A2959">
        <v>4007</v>
      </c>
      <c r="B2959">
        <v>2</v>
      </c>
      <c r="C2959">
        <v>8</v>
      </c>
      <c r="D2959" t="s">
        <v>187</v>
      </c>
      <c r="E2959" t="s">
        <v>188</v>
      </c>
      <c r="F2959" t="s">
        <v>189</v>
      </c>
      <c r="G2959" t="s">
        <v>190</v>
      </c>
      <c r="H2959" t="s">
        <v>191</v>
      </c>
      <c r="I2959" t="s">
        <v>58</v>
      </c>
      <c r="J2959" t="s">
        <v>189</v>
      </c>
      <c r="K2959" t="s">
        <v>187</v>
      </c>
      <c r="L2959" t="s">
        <v>7</v>
      </c>
      <c r="M2959" t="s">
        <v>6</v>
      </c>
      <c r="N2959">
        <v>12.1755584881</v>
      </c>
      <c r="O2959">
        <f>IF(AND(COUNTIF(L2959:M2959, "BASE"),COUNTIF(L2959:M2959, "TAXONOMIC")),1,0)</f>
        <v>0</v>
      </c>
      <c r="P2959">
        <f>IF(AND(COUNTIF(L2959:M2959, "BASE"),COUNTIF(L2959:M2959, "THEMATIC")),1,0)</f>
        <v>1</v>
      </c>
      <c r="Q2959" t="s">
        <v>353</v>
      </c>
      <c r="R2959">
        <f>IF(AND(COUNTIF(L2959:M2959, "THEMATIC"),COUNTIF(L2959:M2959, "TAXONOMIC")),1,0)</f>
        <v>0</v>
      </c>
      <c r="S2959">
        <f>IF(COUNTIF(L2959:M2959, "UNRELATED"),1,0)</f>
        <v>0</v>
      </c>
    </row>
    <row r="2960" spans="1:19" x14ac:dyDescent="0.35">
      <c r="A2960">
        <v>4007</v>
      </c>
      <c r="B2960">
        <v>2</v>
      </c>
      <c r="C2960">
        <v>9</v>
      </c>
      <c r="D2960" t="s">
        <v>131</v>
      </c>
      <c r="E2960" t="s">
        <v>132</v>
      </c>
      <c r="F2960" t="s">
        <v>133</v>
      </c>
      <c r="G2960" t="s">
        <v>134</v>
      </c>
      <c r="H2960" t="s">
        <v>135</v>
      </c>
      <c r="I2960" t="s">
        <v>136</v>
      </c>
      <c r="J2960" t="s">
        <v>131</v>
      </c>
      <c r="K2960" t="s">
        <v>132</v>
      </c>
      <c r="L2960" t="s">
        <v>6</v>
      </c>
      <c r="M2960" t="s">
        <v>14</v>
      </c>
      <c r="N2960">
        <v>6.9083863753500001</v>
      </c>
      <c r="O2960">
        <f>IF(AND(COUNTIF(L2960:M2960, "BASE"),COUNTIF(L2960:M2960, "TAXONOMIC")),1,0)</f>
        <v>1</v>
      </c>
      <c r="P2960">
        <f>IF(AND(COUNTIF(L2960:M2960, "BASE"),COUNTIF(L2960:M2960, "THEMATIC")),1,0)</f>
        <v>0</v>
      </c>
      <c r="Q2960" t="s">
        <v>354</v>
      </c>
      <c r="R2960">
        <f>IF(AND(COUNTIF(L2960:M2960, "THEMATIC"),COUNTIF(L2960:M2960, "TAXONOMIC")),1,0)</f>
        <v>0</v>
      </c>
      <c r="S2960">
        <f>IF(COUNTIF(L2960:M2960, "UNRELATED"),1,0)</f>
        <v>0</v>
      </c>
    </row>
    <row r="2961" spans="1:19" x14ac:dyDescent="0.35">
      <c r="A2961">
        <v>4007</v>
      </c>
      <c r="B2961">
        <v>2</v>
      </c>
      <c r="C2961">
        <v>10</v>
      </c>
      <c r="D2961" t="s">
        <v>208</v>
      </c>
      <c r="E2961" t="s">
        <v>209</v>
      </c>
      <c r="F2961" t="s">
        <v>210</v>
      </c>
      <c r="G2961" t="s">
        <v>211</v>
      </c>
      <c r="H2961" t="s">
        <v>212</v>
      </c>
      <c r="I2961" t="s">
        <v>213</v>
      </c>
      <c r="J2961" t="s">
        <v>209</v>
      </c>
      <c r="K2961" t="s">
        <v>208</v>
      </c>
      <c r="L2961" t="s">
        <v>14</v>
      </c>
      <c r="M2961" t="s">
        <v>6</v>
      </c>
      <c r="N2961">
        <v>13.5795625721</v>
      </c>
      <c r="O2961">
        <f>IF(AND(COUNTIF(L2961:M2961, "BASE"),COUNTIF(L2961:M2961, "TAXONOMIC")),1,0)</f>
        <v>1</v>
      </c>
      <c r="P2961">
        <f>IF(AND(COUNTIF(L2961:M2961, "BASE"),COUNTIF(L2961:M2961, "THEMATIC")),1,0)</f>
        <v>0</v>
      </c>
      <c r="Q2961" t="s">
        <v>354</v>
      </c>
      <c r="R2961">
        <f>IF(AND(COUNTIF(L2961:M2961, "THEMATIC"),COUNTIF(L2961:M2961, "TAXONOMIC")),1,0)</f>
        <v>0</v>
      </c>
      <c r="S2961">
        <f>IF(COUNTIF(L2961:M2961, "UNRELATED"),1,0)</f>
        <v>0</v>
      </c>
    </row>
    <row r="2962" spans="1:19" x14ac:dyDescent="0.35">
      <c r="A2962">
        <v>4007</v>
      </c>
      <c r="B2962">
        <v>2</v>
      </c>
      <c r="C2962">
        <v>11</v>
      </c>
      <c r="D2962" t="s">
        <v>141</v>
      </c>
      <c r="E2962" t="s">
        <v>157</v>
      </c>
      <c r="F2962" t="s">
        <v>158</v>
      </c>
      <c r="G2962" t="s">
        <v>159</v>
      </c>
      <c r="H2962" t="s">
        <v>160</v>
      </c>
      <c r="I2962" t="s">
        <v>161</v>
      </c>
      <c r="J2962" t="s">
        <v>157</v>
      </c>
      <c r="K2962" t="s">
        <v>141</v>
      </c>
      <c r="L2962" t="s">
        <v>14</v>
      </c>
      <c r="M2962" t="s">
        <v>6</v>
      </c>
      <c r="N2962">
        <v>10.2475906833</v>
      </c>
      <c r="O2962">
        <f>IF(AND(COUNTIF(L2962:M2962, "BASE"),COUNTIF(L2962:M2962, "TAXONOMIC")),1,0)</f>
        <v>1</v>
      </c>
      <c r="P2962">
        <f>IF(AND(COUNTIF(L2962:M2962, "BASE"),COUNTIF(L2962:M2962, "THEMATIC")),1,0)</f>
        <v>0</v>
      </c>
      <c r="Q2962" t="s">
        <v>354</v>
      </c>
      <c r="R2962">
        <f>IF(AND(COUNTIF(L2962:M2962, "THEMATIC"),COUNTIF(L2962:M2962, "TAXONOMIC")),1,0)</f>
        <v>0</v>
      </c>
      <c r="S2962">
        <f>IF(COUNTIF(L2962:M2962, "UNRELATED"),1,0)</f>
        <v>0</v>
      </c>
    </row>
    <row r="2963" spans="1:19" x14ac:dyDescent="0.35">
      <c r="A2963">
        <v>4007</v>
      </c>
      <c r="B2963">
        <v>2</v>
      </c>
      <c r="C2963">
        <v>12</v>
      </c>
      <c r="D2963" t="s">
        <v>33</v>
      </c>
      <c r="E2963" t="s">
        <v>34</v>
      </c>
      <c r="F2963" t="s">
        <v>35</v>
      </c>
      <c r="G2963" t="s">
        <v>36</v>
      </c>
      <c r="H2963" t="s">
        <v>37</v>
      </c>
      <c r="I2963" t="s">
        <v>38</v>
      </c>
      <c r="J2963" t="s">
        <v>34</v>
      </c>
      <c r="K2963" t="s">
        <v>33</v>
      </c>
      <c r="L2963" t="s">
        <v>14</v>
      </c>
      <c r="M2963" t="s">
        <v>6</v>
      </c>
      <c r="N2963">
        <v>13.9458912667</v>
      </c>
      <c r="O2963">
        <f>IF(AND(COUNTIF(L2963:M2963, "BASE"),COUNTIF(L2963:M2963, "TAXONOMIC")),1,0)</f>
        <v>1</v>
      </c>
      <c r="P2963">
        <f>IF(AND(COUNTIF(L2963:M2963, "BASE"),COUNTIF(L2963:M2963, "THEMATIC")),1,0)</f>
        <v>0</v>
      </c>
      <c r="Q2963" t="s">
        <v>354</v>
      </c>
      <c r="R2963">
        <f>IF(AND(COUNTIF(L2963:M2963, "THEMATIC"),COUNTIF(L2963:M2963, "TAXONOMIC")),1,0)</f>
        <v>0</v>
      </c>
      <c r="S2963">
        <f>IF(COUNTIF(L2963:M2963, "UNRELATED"),1,0)</f>
        <v>0</v>
      </c>
    </row>
    <row r="2964" spans="1:19" x14ac:dyDescent="0.35">
      <c r="A2964">
        <v>4007</v>
      </c>
      <c r="B2964">
        <v>2</v>
      </c>
      <c r="C2964">
        <v>13</v>
      </c>
      <c r="D2964" t="s">
        <v>142</v>
      </c>
      <c r="E2964" t="s">
        <v>45</v>
      </c>
      <c r="F2964" t="s">
        <v>143</v>
      </c>
      <c r="G2964" t="s">
        <v>144</v>
      </c>
      <c r="H2964" t="s">
        <v>51</v>
      </c>
      <c r="I2964" t="s">
        <v>145</v>
      </c>
      <c r="J2964" t="s">
        <v>142</v>
      </c>
      <c r="K2964" t="s">
        <v>45</v>
      </c>
      <c r="L2964" t="s">
        <v>6</v>
      </c>
      <c r="M2964" t="s">
        <v>14</v>
      </c>
      <c r="N2964">
        <v>7.7533313293799999</v>
      </c>
      <c r="O2964">
        <f>IF(AND(COUNTIF(L2964:M2964, "BASE"),COUNTIF(L2964:M2964, "TAXONOMIC")),1,0)</f>
        <v>1</v>
      </c>
      <c r="P2964">
        <f>IF(AND(COUNTIF(L2964:M2964, "BASE"),COUNTIF(L2964:M2964, "THEMATIC")),1,0)</f>
        <v>0</v>
      </c>
      <c r="Q2964" t="s">
        <v>354</v>
      </c>
      <c r="R2964">
        <f>IF(AND(COUNTIF(L2964:M2964, "THEMATIC"),COUNTIF(L2964:M2964, "TAXONOMIC")),1,0)</f>
        <v>0</v>
      </c>
      <c r="S2964">
        <f>IF(COUNTIF(L2964:M2964, "UNRELATED"),1,0)</f>
        <v>0</v>
      </c>
    </row>
    <row r="2965" spans="1:19" x14ac:dyDescent="0.35">
      <c r="A2965">
        <v>4007</v>
      </c>
      <c r="B2965">
        <v>2</v>
      </c>
      <c r="C2965">
        <v>14</v>
      </c>
      <c r="D2965" t="s">
        <v>103</v>
      </c>
      <c r="E2965" t="s">
        <v>104</v>
      </c>
      <c r="F2965" t="s">
        <v>105</v>
      </c>
      <c r="G2965" t="s">
        <v>106</v>
      </c>
      <c r="H2965" t="s">
        <v>107</v>
      </c>
      <c r="I2965" t="s">
        <v>108</v>
      </c>
      <c r="J2965" t="s">
        <v>104</v>
      </c>
      <c r="K2965" t="s">
        <v>103</v>
      </c>
      <c r="L2965" t="s">
        <v>14</v>
      </c>
      <c r="M2965" t="s">
        <v>6</v>
      </c>
      <c r="N2965">
        <v>7.7911391440999997</v>
      </c>
      <c r="O2965">
        <f>IF(AND(COUNTIF(L2965:M2965, "BASE"),COUNTIF(L2965:M2965, "TAXONOMIC")),1,0)</f>
        <v>1</v>
      </c>
      <c r="P2965">
        <f>IF(AND(COUNTIF(L2965:M2965, "BASE"),COUNTIF(L2965:M2965, "THEMATIC")),1,0)</f>
        <v>0</v>
      </c>
      <c r="Q2965" t="s">
        <v>354</v>
      </c>
      <c r="R2965">
        <f>IF(AND(COUNTIF(L2965:M2965, "THEMATIC"),COUNTIF(L2965:M2965, "TAXONOMIC")),1,0)</f>
        <v>0</v>
      </c>
      <c r="S2965">
        <f>IF(COUNTIF(L2965:M2965, "UNRELATED"),1,0)</f>
        <v>0</v>
      </c>
    </row>
    <row r="2966" spans="1:19" x14ac:dyDescent="0.35">
      <c r="A2966">
        <v>4007</v>
      </c>
      <c r="B2966">
        <v>2</v>
      </c>
      <c r="C2966">
        <v>15</v>
      </c>
      <c r="D2966" t="s">
        <v>152</v>
      </c>
      <c r="E2966" t="s">
        <v>50</v>
      </c>
      <c r="F2966" t="s">
        <v>153</v>
      </c>
      <c r="G2966" t="s">
        <v>154</v>
      </c>
      <c r="H2966" t="s">
        <v>155</v>
      </c>
      <c r="I2966" t="s">
        <v>156</v>
      </c>
      <c r="J2966" t="s">
        <v>152</v>
      </c>
      <c r="K2966" t="s">
        <v>50</v>
      </c>
      <c r="L2966" t="s">
        <v>6</v>
      </c>
      <c r="M2966" t="s">
        <v>14</v>
      </c>
      <c r="N2966">
        <v>5.6268785386299998</v>
      </c>
      <c r="O2966">
        <f>IF(AND(COUNTIF(L2966:M2966, "BASE"),COUNTIF(L2966:M2966, "TAXONOMIC")),1,0)</f>
        <v>1</v>
      </c>
      <c r="P2966">
        <f>IF(AND(COUNTIF(L2966:M2966, "BASE"),COUNTIF(L2966:M2966, "THEMATIC")),1,0)</f>
        <v>0</v>
      </c>
      <c r="Q2966" t="s">
        <v>354</v>
      </c>
      <c r="R2966">
        <f>IF(AND(COUNTIF(L2966:M2966, "THEMATIC"),COUNTIF(L2966:M2966, "TAXONOMIC")),1,0)</f>
        <v>0</v>
      </c>
      <c r="S2966">
        <f>IF(COUNTIF(L2966:M2966, "UNRELATED"),1,0)</f>
        <v>0</v>
      </c>
    </row>
    <row r="2967" spans="1:19" x14ac:dyDescent="0.35">
      <c r="A2967">
        <v>4007</v>
      </c>
      <c r="B2967">
        <v>2</v>
      </c>
      <c r="C2967">
        <v>16</v>
      </c>
      <c r="D2967" t="s">
        <v>299</v>
      </c>
      <c r="E2967" t="s">
        <v>206</v>
      </c>
      <c r="F2967" t="s">
        <v>300</v>
      </c>
      <c r="G2967" t="s">
        <v>301</v>
      </c>
      <c r="H2967" t="s">
        <v>302</v>
      </c>
      <c r="I2967" t="s">
        <v>303</v>
      </c>
      <c r="J2967" t="s">
        <v>206</v>
      </c>
      <c r="K2967" t="s">
        <v>299</v>
      </c>
      <c r="L2967" t="s">
        <v>14</v>
      </c>
      <c r="M2967" t="s">
        <v>6</v>
      </c>
      <c r="N2967">
        <v>4.0566297840000001</v>
      </c>
      <c r="O2967">
        <f>IF(AND(COUNTIF(L2967:M2967, "BASE"),COUNTIF(L2967:M2967, "TAXONOMIC")),1,0)</f>
        <v>1</v>
      </c>
      <c r="P2967">
        <f>IF(AND(COUNTIF(L2967:M2967, "BASE"),COUNTIF(L2967:M2967, "THEMATIC")),1,0)</f>
        <v>0</v>
      </c>
      <c r="Q2967" t="s">
        <v>354</v>
      </c>
      <c r="R2967">
        <f>IF(AND(COUNTIF(L2967:M2967, "THEMATIC"),COUNTIF(L2967:M2967, "TAXONOMIC")),1,0)</f>
        <v>0</v>
      </c>
      <c r="S2967">
        <f>IF(COUNTIF(L2967:M2967, "UNRELATED"),1,0)</f>
        <v>0</v>
      </c>
    </row>
    <row r="2968" spans="1:19" x14ac:dyDescent="0.35">
      <c r="A2968">
        <v>4007</v>
      </c>
      <c r="B2968">
        <v>2</v>
      </c>
      <c r="C2968">
        <v>17</v>
      </c>
      <c r="D2968" t="s">
        <v>255</v>
      </c>
      <c r="E2968" t="s">
        <v>256</v>
      </c>
      <c r="F2968" t="s">
        <v>175</v>
      </c>
      <c r="G2968" t="s">
        <v>257</v>
      </c>
      <c r="H2968" t="s">
        <v>258</v>
      </c>
      <c r="I2968" t="s">
        <v>259</v>
      </c>
      <c r="J2968" t="s">
        <v>256</v>
      </c>
      <c r="K2968" t="s">
        <v>255</v>
      </c>
      <c r="L2968" t="s">
        <v>14</v>
      </c>
      <c r="M2968" t="s">
        <v>6</v>
      </c>
      <c r="N2968">
        <v>4.7497535230399999</v>
      </c>
      <c r="O2968">
        <f>IF(AND(COUNTIF(L2968:M2968, "BASE"),COUNTIF(L2968:M2968, "TAXONOMIC")),1,0)</f>
        <v>1</v>
      </c>
      <c r="P2968">
        <f>IF(AND(COUNTIF(L2968:M2968, "BASE"),COUNTIF(L2968:M2968, "THEMATIC")),1,0)</f>
        <v>0</v>
      </c>
      <c r="Q2968" t="s">
        <v>354</v>
      </c>
      <c r="R2968">
        <f>IF(AND(COUNTIF(L2968:M2968, "THEMATIC"),COUNTIF(L2968:M2968, "TAXONOMIC")),1,0)</f>
        <v>0</v>
      </c>
      <c r="S2968">
        <f>IF(COUNTIF(L2968:M2968, "UNRELATED"),1,0)</f>
        <v>0</v>
      </c>
    </row>
    <row r="2969" spans="1:19" x14ac:dyDescent="0.35">
      <c r="A2969">
        <v>4007</v>
      </c>
      <c r="B2969">
        <v>2</v>
      </c>
      <c r="C2969">
        <v>18</v>
      </c>
      <c r="D2969" t="s">
        <v>120</v>
      </c>
      <c r="E2969" t="s">
        <v>121</v>
      </c>
      <c r="F2969" t="s">
        <v>122</v>
      </c>
      <c r="G2969" t="s">
        <v>123</v>
      </c>
      <c r="H2969" t="s">
        <v>124</v>
      </c>
      <c r="I2969" t="s">
        <v>125</v>
      </c>
      <c r="J2969" t="s">
        <v>120</v>
      </c>
      <c r="K2969" t="s">
        <v>121</v>
      </c>
      <c r="L2969" t="s">
        <v>6</v>
      </c>
      <c r="M2969" t="s">
        <v>14</v>
      </c>
      <c r="N2969">
        <v>5.2915748240199996</v>
      </c>
      <c r="O2969">
        <f>IF(AND(COUNTIF(L2969:M2969, "BASE"),COUNTIF(L2969:M2969, "TAXONOMIC")),1,0)</f>
        <v>1</v>
      </c>
      <c r="P2969">
        <f>IF(AND(COUNTIF(L2969:M2969, "BASE"),COUNTIF(L2969:M2969, "THEMATIC")),1,0)</f>
        <v>0</v>
      </c>
      <c r="Q2969" t="s">
        <v>354</v>
      </c>
      <c r="R2969">
        <f>IF(AND(COUNTIF(L2969:M2969, "THEMATIC"),COUNTIF(L2969:M2969, "TAXONOMIC")),1,0)</f>
        <v>0</v>
      </c>
      <c r="S2969">
        <f>IF(COUNTIF(L2969:M2969, "UNRELATED"),1,0)</f>
        <v>0</v>
      </c>
    </row>
    <row r="2970" spans="1:19" x14ac:dyDescent="0.35">
      <c r="A2970">
        <v>4007</v>
      </c>
      <c r="B2970">
        <v>2</v>
      </c>
      <c r="C2970">
        <v>19</v>
      </c>
      <c r="D2970" t="s">
        <v>45</v>
      </c>
      <c r="E2970" t="s">
        <v>46</v>
      </c>
      <c r="F2970" t="s">
        <v>47</v>
      </c>
      <c r="G2970" t="s">
        <v>48</v>
      </c>
      <c r="H2970" t="s">
        <v>49</v>
      </c>
      <c r="I2970" t="s">
        <v>50</v>
      </c>
      <c r="J2970" t="s">
        <v>45</v>
      </c>
      <c r="K2970" t="s">
        <v>46</v>
      </c>
      <c r="L2970" t="s">
        <v>6</v>
      </c>
      <c r="M2970" t="s">
        <v>14</v>
      </c>
      <c r="N2970">
        <v>4.89608470729</v>
      </c>
      <c r="O2970">
        <f>IF(AND(COUNTIF(L2970:M2970, "BASE"),COUNTIF(L2970:M2970, "TAXONOMIC")),1,0)</f>
        <v>1</v>
      </c>
      <c r="P2970">
        <f>IF(AND(COUNTIF(L2970:M2970, "BASE"),COUNTIF(L2970:M2970, "THEMATIC")),1,0)</f>
        <v>0</v>
      </c>
      <c r="Q2970" t="s">
        <v>354</v>
      </c>
      <c r="R2970">
        <f>IF(AND(COUNTIF(L2970:M2970, "THEMATIC"),COUNTIF(L2970:M2970, "TAXONOMIC")),1,0)</f>
        <v>0</v>
      </c>
      <c r="S2970">
        <f>IF(COUNTIF(L2970:M2970, "UNRELATED"),1,0)</f>
        <v>0</v>
      </c>
    </row>
    <row r="2971" spans="1:19" x14ac:dyDescent="0.35">
      <c r="A2971">
        <v>4007</v>
      </c>
      <c r="B2971">
        <v>2</v>
      </c>
      <c r="C2971">
        <v>20</v>
      </c>
      <c r="D2971" t="s">
        <v>115</v>
      </c>
      <c r="E2971" t="s">
        <v>116</v>
      </c>
      <c r="F2971" t="s">
        <v>106</v>
      </c>
      <c r="G2971" t="s">
        <v>117</v>
      </c>
      <c r="H2971" t="s">
        <v>118</v>
      </c>
      <c r="I2971" t="s">
        <v>119</v>
      </c>
      <c r="J2971" t="s">
        <v>116</v>
      </c>
      <c r="K2971" t="s">
        <v>115</v>
      </c>
      <c r="L2971" t="s">
        <v>14</v>
      </c>
      <c r="M2971" t="s">
        <v>6</v>
      </c>
      <c r="N2971">
        <v>10.5187891938</v>
      </c>
      <c r="O2971">
        <f>IF(AND(COUNTIF(L2971:M2971, "BASE"),COUNTIF(L2971:M2971, "TAXONOMIC")),1,0)</f>
        <v>1</v>
      </c>
      <c r="P2971">
        <f>IF(AND(COUNTIF(L2971:M2971, "BASE"),COUNTIF(L2971:M2971, "THEMATIC")),1,0)</f>
        <v>0</v>
      </c>
      <c r="Q2971" t="s">
        <v>354</v>
      </c>
      <c r="R2971">
        <f>IF(AND(COUNTIF(L2971:M2971, "THEMATIC"),COUNTIF(L2971:M2971, "TAXONOMIC")),1,0)</f>
        <v>0</v>
      </c>
      <c r="S2971">
        <f>IF(COUNTIF(L2971:M2971, "UNRELATED"),1,0)</f>
        <v>0</v>
      </c>
    </row>
    <row r="2972" spans="1:19" x14ac:dyDescent="0.35">
      <c r="A2972">
        <v>4007</v>
      </c>
      <c r="B2972">
        <v>2</v>
      </c>
      <c r="C2972">
        <v>21</v>
      </c>
      <c r="D2972" t="s">
        <v>97</v>
      </c>
      <c r="E2972" t="s">
        <v>98</v>
      </c>
      <c r="F2972" t="s">
        <v>99</v>
      </c>
      <c r="G2972" t="s">
        <v>100</v>
      </c>
      <c r="H2972" t="s">
        <v>101</v>
      </c>
      <c r="I2972" t="s">
        <v>102</v>
      </c>
      <c r="J2972" t="s">
        <v>98</v>
      </c>
      <c r="K2972" t="s">
        <v>97</v>
      </c>
      <c r="L2972" t="s">
        <v>14</v>
      </c>
      <c r="M2972" t="s">
        <v>6</v>
      </c>
      <c r="N2972">
        <v>5.6312777141600003</v>
      </c>
      <c r="O2972">
        <f>IF(AND(COUNTIF(L2972:M2972, "BASE"),COUNTIF(L2972:M2972, "TAXONOMIC")),1,0)</f>
        <v>1</v>
      </c>
      <c r="P2972">
        <f>IF(AND(COUNTIF(L2972:M2972, "BASE"),COUNTIF(L2972:M2972, "THEMATIC")),1,0)</f>
        <v>0</v>
      </c>
      <c r="Q2972" t="s">
        <v>354</v>
      </c>
      <c r="R2972">
        <f>IF(AND(COUNTIF(L2972:M2972, "THEMATIC"),COUNTIF(L2972:M2972, "TAXONOMIC")),1,0)</f>
        <v>0</v>
      </c>
      <c r="S2972">
        <f>IF(COUNTIF(L2972:M2972, "UNRELATED"),1,0)</f>
        <v>0</v>
      </c>
    </row>
    <row r="2973" spans="1:19" x14ac:dyDescent="0.35">
      <c r="A2973">
        <v>4007</v>
      </c>
      <c r="B2973">
        <v>2</v>
      </c>
      <c r="C2973">
        <v>22</v>
      </c>
      <c r="D2973" t="s">
        <v>74</v>
      </c>
      <c r="E2973" t="s">
        <v>16</v>
      </c>
      <c r="F2973" t="s">
        <v>75</v>
      </c>
      <c r="G2973" t="s">
        <v>76</v>
      </c>
      <c r="H2973" t="s">
        <v>77</v>
      </c>
      <c r="I2973" t="s">
        <v>78</v>
      </c>
      <c r="J2973" t="s">
        <v>16</v>
      </c>
      <c r="K2973" t="s">
        <v>74</v>
      </c>
      <c r="L2973" t="s">
        <v>14</v>
      </c>
      <c r="M2973" t="s">
        <v>6</v>
      </c>
      <c r="N2973">
        <v>5.8091827823099997</v>
      </c>
      <c r="O2973">
        <f>IF(AND(COUNTIF(L2973:M2973, "BASE"),COUNTIF(L2973:M2973, "TAXONOMIC")),1,0)</f>
        <v>1</v>
      </c>
      <c r="P2973">
        <f>IF(AND(COUNTIF(L2973:M2973, "BASE"),COUNTIF(L2973:M2973, "THEMATIC")),1,0)</f>
        <v>0</v>
      </c>
      <c r="Q2973" t="s">
        <v>354</v>
      </c>
      <c r="R2973">
        <f>IF(AND(COUNTIF(L2973:M2973, "THEMATIC"),COUNTIF(L2973:M2973, "TAXONOMIC")),1,0)</f>
        <v>0</v>
      </c>
      <c r="S2973">
        <f>IF(COUNTIF(L2973:M2973, "UNRELATED"),1,0)</f>
        <v>0</v>
      </c>
    </row>
    <row r="2974" spans="1:19" x14ac:dyDescent="0.35">
      <c r="A2974">
        <v>4007</v>
      </c>
      <c r="B2974">
        <v>2</v>
      </c>
      <c r="C2974">
        <v>23</v>
      </c>
      <c r="D2974" t="s">
        <v>238</v>
      </c>
      <c r="E2974" t="s">
        <v>239</v>
      </c>
      <c r="F2974" t="s">
        <v>240</v>
      </c>
      <c r="G2974" t="s">
        <v>241</v>
      </c>
      <c r="H2974" t="s">
        <v>242</v>
      </c>
      <c r="I2974" t="s">
        <v>243</v>
      </c>
      <c r="J2974" t="s">
        <v>238</v>
      </c>
      <c r="K2974" t="s">
        <v>239</v>
      </c>
      <c r="L2974" t="s">
        <v>6</v>
      </c>
      <c r="M2974" t="s">
        <v>14</v>
      </c>
      <c r="N2974">
        <v>12.2452215908</v>
      </c>
      <c r="O2974">
        <f>IF(AND(COUNTIF(L2974:M2974, "BASE"),COUNTIF(L2974:M2974, "TAXONOMIC")),1,0)</f>
        <v>1</v>
      </c>
      <c r="P2974">
        <f>IF(AND(COUNTIF(L2974:M2974, "BASE"),COUNTIF(L2974:M2974, "THEMATIC")),1,0)</f>
        <v>0</v>
      </c>
      <c r="Q2974" t="s">
        <v>354</v>
      </c>
      <c r="R2974">
        <f>IF(AND(COUNTIF(L2974:M2974, "THEMATIC"),COUNTIF(L2974:M2974, "TAXONOMIC")),1,0)</f>
        <v>0</v>
      </c>
      <c r="S2974">
        <f>IF(COUNTIF(L2974:M2974, "UNRELATED"),1,0)</f>
        <v>0</v>
      </c>
    </row>
    <row r="2975" spans="1:19" x14ac:dyDescent="0.35">
      <c r="A2975">
        <v>4007</v>
      </c>
      <c r="B2975">
        <v>2</v>
      </c>
      <c r="C2975">
        <v>24</v>
      </c>
      <c r="D2975" t="s">
        <v>279</v>
      </c>
      <c r="E2975" t="s">
        <v>280</v>
      </c>
      <c r="F2975" t="s">
        <v>281</v>
      </c>
      <c r="G2975" t="s">
        <v>282</v>
      </c>
      <c r="H2975" t="s">
        <v>283</v>
      </c>
      <c r="I2975" t="s">
        <v>284</v>
      </c>
      <c r="J2975" t="s">
        <v>280</v>
      </c>
      <c r="K2975" t="s">
        <v>279</v>
      </c>
      <c r="L2975" t="s">
        <v>14</v>
      </c>
      <c r="M2975" t="s">
        <v>6</v>
      </c>
      <c r="N2975">
        <v>4.7780591452000003</v>
      </c>
      <c r="O2975">
        <f>IF(AND(COUNTIF(L2975:M2975, "BASE"),COUNTIF(L2975:M2975, "TAXONOMIC")),1,0)</f>
        <v>1</v>
      </c>
      <c r="P2975">
        <f>IF(AND(COUNTIF(L2975:M2975, "BASE"),COUNTIF(L2975:M2975, "THEMATIC")),1,0)</f>
        <v>0</v>
      </c>
      <c r="Q2975" t="s">
        <v>354</v>
      </c>
      <c r="R2975">
        <f>IF(AND(COUNTIF(L2975:M2975, "THEMATIC"),COUNTIF(L2975:M2975, "TAXONOMIC")),1,0)</f>
        <v>0</v>
      </c>
      <c r="S2975">
        <f>IF(COUNTIF(L2975:M2975, "UNRELATED"),1,0)</f>
        <v>0</v>
      </c>
    </row>
    <row r="2976" spans="1:19" x14ac:dyDescent="0.35">
      <c r="A2976">
        <v>4007</v>
      </c>
      <c r="B2976">
        <v>2</v>
      </c>
      <c r="C2976">
        <v>25</v>
      </c>
      <c r="D2976" t="s">
        <v>63</v>
      </c>
      <c r="E2976" t="s">
        <v>64</v>
      </c>
      <c r="F2976" t="s">
        <v>65</v>
      </c>
      <c r="G2976" t="s">
        <v>66</v>
      </c>
      <c r="H2976" t="s">
        <v>67</v>
      </c>
      <c r="I2976" t="s">
        <v>68</v>
      </c>
      <c r="J2976" t="s">
        <v>63</v>
      </c>
      <c r="K2976" t="s">
        <v>64</v>
      </c>
      <c r="L2976" t="s">
        <v>6</v>
      </c>
      <c r="M2976" t="s">
        <v>14</v>
      </c>
      <c r="N2976">
        <v>16.811879296800001</v>
      </c>
      <c r="O2976">
        <f>IF(AND(COUNTIF(L2976:M2976, "BASE"),COUNTIF(L2976:M2976, "TAXONOMIC")),1,0)</f>
        <v>1</v>
      </c>
      <c r="P2976">
        <f>IF(AND(COUNTIF(L2976:M2976, "BASE"),COUNTIF(L2976:M2976, "THEMATIC")),1,0)</f>
        <v>0</v>
      </c>
      <c r="Q2976" t="s">
        <v>354</v>
      </c>
      <c r="R2976">
        <f>IF(AND(COUNTIF(L2976:M2976, "THEMATIC"),COUNTIF(L2976:M2976, "TAXONOMIC")),1,0)</f>
        <v>0</v>
      </c>
      <c r="S2976">
        <f>IF(COUNTIF(L2976:M2976, "UNRELATED"),1,0)</f>
        <v>0</v>
      </c>
    </row>
    <row r="2977" spans="1:19" x14ac:dyDescent="0.35">
      <c r="A2977">
        <v>4007</v>
      </c>
      <c r="B2977">
        <v>2</v>
      </c>
      <c r="C2977">
        <v>26</v>
      </c>
      <c r="D2977" t="s">
        <v>226</v>
      </c>
      <c r="E2977" t="s">
        <v>227</v>
      </c>
      <c r="F2977" t="s">
        <v>228</v>
      </c>
      <c r="G2977" t="s">
        <v>229</v>
      </c>
      <c r="H2977" t="s">
        <v>230</v>
      </c>
      <c r="I2977" t="s">
        <v>231</v>
      </c>
      <c r="J2977" t="s">
        <v>226</v>
      </c>
      <c r="K2977" t="s">
        <v>228</v>
      </c>
      <c r="L2977" t="s">
        <v>6</v>
      </c>
      <c r="M2977" t="s">
        <v>7</v>
      </c>
      <c r="N2977">
        <v>6.2018366757000001</v>
      </c>
      <c r="O2977">
        <f>IF(AND(COUNTIF(L2977:M2977, "BASE"),COUNTIF(L2977:M2977, "TAXONOMIC")),1,0)</f>
        <v>0</v>
      </c>
      <c r="P2977">
        <f>IF(AND(COUNTIF(L2977:M2977, "BASE"),COUNTIF(L2977:M2977, "THEMATIC")),1,0)</f>
        <v>1</v>
      </c>
      <c r="Q2977" t="s">
        <v>353</v>
      </c>
      <c r="R2977">
        <f>IF(AND(COUNTIF(L2977:M2977, "THEMATIC"),COUNTIF(L2977:M2977, "TAXONOMIC")),1,0)</f>
        <v>0</v>
      </c>
      <c r="S2977">
        <f>IF(COUNTIF(L2977:M2977, "UNRELATED"),1,0)</f>
        <v>0</v>
      </c>
    </row>
    <row r="2978" spans="1:19" x14ac:dyDescent="0.35">
      <c r="A2978">
        <v>4007</v>
      </c>
      <c r="B2978">
        <v>2</v>
      </c>
      <c r="C2978">
        <v>27</v>
      </c>
      <c r="D2978" t="s">
        <v>232</v>
      </c>
      <c r="E2978" t="s">
        <v>233</v>
      </c>
      <c r="F2978" t="s">
        <v>234</v>
      </c>
      <c r="G2978" t="s">
        <v>235</v>
      </c>
      <c r="H2978" t="s">
        <v>236</v>
      </c>
      <c r="I2978" t="s">
        <v>237</v>
      </c>
      <c r="J2978" t="s">
        <v>232</v>
      </c>
      <c r="K2978" t="s">
        <v>233</v>
      </c>
      <c r="L2978" t="s">
        <v>6</v>
      </c>
      <c r="M2978" t="s">
        <v>14</v>
      </c>
      <c r="N2978">
        <v>3.9117195254700001</v>
      </c>
      <c r="O2978">
        <f>IF(AND(COUNTIF(L2978:M2978, "BASE"),COUNTIF(L2978:M2978, "TAXONOMIC")),1,0)</f>
        <v>1</v>
      </c>
      <c r="P2978">
        <f>IF(AND(COUNTIF(L2978:M2978, "BASE"),COUNTIF(L2978:M2978, "THEMATIC")),1,0)</f>
        <v>0</v>
      </c>
      <c r="Q2978" t="s">
        <v>354</v>
      </c>
      <c r="R2978">
        <f>IF(AND(COUNTIF(L2978:M2978, "THEMATIC"),COUNTIF(L2978:M2978, "TAXONOMIC")),1,0)</f>
        <v>0</v>
      </c>
      <c r="S2978">
        <f>IF(COUNTIF(L2978:M2978, "UNRELATED"),1,0)</f>
        <v>0</v>
      </c>
    </row>
    <row r="2979" spans="1:19" x14ac:dyDescent="0.35">
      <c r="A2979">
        <v>4007</v>
      </c>
      <c r="B2979">
        <v>2</v>
      </c>
      <c r="C2979">
        <v>28</v>
      </c>
      <c r="D2979" t="s">
        <v>27</v>
      </c>
      <c r="E2979" t="s">
        <v>28</v>
      </c>
      <c r="F2979" t="s">
        <v>29</v>
      </c>
      <c r="G2979" t="s">
        <v>30</v>
      </c>
      <c r="H2979" t="s">
        <v>31</v>
      </c>
      <c r="I2979" t="s">
        <v>32</v>
      </c>
      <c r="J2979" t="s">
        <v>29</v>
      </c>
      <c r="K2979" t="s">
        <v>27</v>
      </c>
      <c r="L2979" t="s">
        <v>7</v>
      </c>
      <c r="M2979" t="s">
        <v>6</v>
      </c>
      <c r="N2979">
        <v>9.8335431173900005</v>
      </c>
      <c r="O2979">
        <f>IF(AND(COUNTIF(L2979:M2979, "BASE"),COUNTIF(L2979:M2979, "TAXONOMIC")),1,0)</f>
        <v>0</v>
      </c>
      <c r="P2979">
        <f>IF(AND(COUNTIF(L2979:M2979, "BASE"),COUNTIF(L2979:M2979, "THEMATIC")),1,0)</f>
        <v>1</v>
      </c>
      <c r="Q2979" t="s">
        <v>353</v>
      </c>
      <c r="R2979">
        <f>IF(AND(COUNTIF(L2979:M2979, "THEMATIC"),COUNTIF(L2979:M2979, "TAXONOMIC")),1,0)</f>
        <v>0</v>
      </c>
      <c r="S2979">
        <f>IF(COUNTIF(L2979:M2979, "UNRELATED"),1,0)</f>
        <v>0</v>
      </c>
    </row>
    <row r="2980" spans="1:19" x14ac:dyDescent="0.35">
      <c r="A2980">
        <v>4007</v>
      </c>
      <c r="B2980">
        <v>2</v>
      </c>
      <c r="C2980">
        <v>29</v>
      </c>
      <c r="D2980" t="s">
        <v>285</v>
      </c>
      <c r="E2980" t="s">
        <v>286</v>
      </c>
      <c r="F2980" t="s">
        <v>81</v>
      </c>
      <c r="G2980" t="s">
        <v>287</v>
      </c>
      <c r="H2980" t="s">
        <v>288</v>
      </c>
      <c r="I2980" t="s">
        <v>289</v>
      </c>
      <c r="J2980" t="s">
        <v>81</v>
      </c>
      <c r="K2980" t="s">
        <v>285</v>
      </c>
      <c r="L2980" t="s">
        <v>7</v>
      </c>
      <c r="M2980" t="s">
        <v>6</v>
      </c>
      <c r="N2980">
        <v>9.9985668249999993</v>
      </c>
      <c r="O2980">
        <f>IF(AND(COUNTIF(L2980:M2980, "BASE"),COUNTIF(L2980:M2980, "TAXONOMIC")),1,0)</f>
        <v>0</v>
      </c>
      <c r="P2980">
        <f>IF(AND(COUNTIF(L2980:M2980, "BASE"),COUNTIF(L2980:M2980, "THEMATIC")),1,0)</f>
        <v>1</v>
      </c>
      <c r="Q2980" t="s">
        <v>353</v>
      </c>
      <c r="R2980">
        <f>IF(AND(COUNTIF(L2980:M2980, "THEMATIC"),COUNTIF(L2980:M2980, "TAXONOMIC")),1,0)</f>
        <v>0</v>
      </c>
      <c r="S2980">
        <f>IF(COUNTIF(L2980:M2980, "UNRELATED"),1,0)</f>
        <v>0</v>
      </c>
    </row>
    <row r="2981" spans="1:19" x14ac:dyDescent="0.35">
      <c r="A2981">
        <v>4007</v>
      </c>
      <c r="B2981">
        <v>2</v>
      </c>
      <c r="C2981">
        <v>30</v>
      </c>
      <c r="D2981" t="s">
        <v>15</v>
      </c>
      <c r="E2981" t="s">
        <v>16</v>
      </c>
      <c r="F2981" t="s">
        <v>17</v>
      </c>
      <c r="G2981" t="s">
        <v>18</v>
      </c>
      <c r="H2981" t="s">
        <v>19</v>
      </c>
      <c r="I2981" t="s">
        <v>20</v>
      </c>
      <c r="J2981" t="s">
        <v>15</v>
      </c>
      <c r="K2981" t="s">
        <v>16</v>
      </c>
      <c r="L2981" t="s">
        <v>6</v>
      </c>
      <c r="M2981" t="s">
        <v>14</v>
      </c>
      <c r="N2981">
        <v>26.793043754100001</v>
      </c>
      <c r="O2981">
        <f>IF(AND(COUNTIF(L2981:M2981, "BASE"),COUNTIF(L2981:M2981, "TAXONOMIC")),1,0)</f>
        <v>1</v>
      </c>
      <c r="P2981">
        <f>IF(AND(COUNTIF(L2981:M2981, "BASE"),COUNTIF(L2981:M2981, "THEMATIC")),1,0)</f>
        <v>0</v>
      </c>
      <c r="Q2981" t="s">
        <v>354</v>
      </c>
      <c r="R2981">
        <f>IF(AND(COUNTIF(L2981:M2981, "THEMATIC"),COUNTIF(L2981:M2981, "TAXONOMIC")),1,0)</f>
        <v>0</v>
      </c>
      <c r="S2981">
        <f>IF(COUNTIF(L2981:M2981, "UNRELATED"),1,0)</f>
        <v>0</v>
      </c>
    </row>
    <row r="2982" spans="1:19" x14ac:dyDescent="0.35">
      <c r="A2982">
        <v>4007</v>
      </c>
      <c r="B2982">
        <v>2</v>
      </c>
      <c r="C2982">
        <v>31</v>
      </c>
      <c r="D2982" t="s">
        <v>91</v>
      </c>
      <c r="E2982" t="s">
        <v>92</v>
      </c>
      <c r="F2982" t="s">
        <v>93</v>
      </c>
      <c r="G2982" t="s">
        <v>94</v>
      </c>
      <c r="H2982" t="s">
        <v>95</v>
      </c>
      <c r="I2982" t="s">
        <v>96</v>
      </c>
      <c r="J2982" t="s">
        <v>92</v>
      </c>
      <c r="K2982" t="s">
        <v>91</v>
      </c>
      <c r="L2982" t="s">
        <v>14</v>
      </c>
      <c r="M2982" t="s">
        <v>6</v>
      </c>
      <c r="N2982">
        <v>10.240343035</v>
      </c>
      <c r="O2982">
        <f>IF(AND(COUNTIF(L2982:M2982, "BASE"),COUNTIF(L2982:M2982, "TAXONOMIC")),1,0)</f>
        <v>1</v>
      </c>
      <c r="P2982">
        <f>IF(AND(COUNTIF(L2982:M2982, "BASE"),COUNTIF(L2982:M2982, "THEMATIC")),1,0)</f>
        <v>0</v>
      </c>
      <c r="Q2982" t="s">
        <v>354</v>
      </c>
      <c r="R2982">
        <f>IF(AND(COUNTIF(L2982:M2982, "THEMATIC"),COUNTIF(L2982:M2982, "TAXONOMIC")),1,0)</f>
        <v>0</v>
      </c>
      <c r="S2982">
        <f>IF(COUNTIF(L2982:M2982, "UNRELATED"),1,0)</f>
        <v>0</v>
      </c>
    </row>
    <row r="2983" spans="1:19" x14ac:dyDescent="0.35">
      <c r="A2983">
        <v>4007</v>
      </c>
      <c r="B2983">
        <v>2</v>
      </c>
      <c r="C2983">
        <v>32</v>
      </c>
      <c r="D2983" t="s">
        <v>8</v>
      </c>
      <c r="E2983" t="s">
        <v>9</v>
      </c>
      <c r="F2983" t="s">
        <v>10</v>
      </c>
      <c r="G2983" t="s">
        <v>11</v>
      </c>
      <c r="H2983" t="s">
        <v>12</v>
      </c>
      <c r="I2983" t="s">
        <v>13</v>
      </c>
      <c r="J2983" t="s">
        <v>8</v>
      </c>
      <c r="K2983" t="s">
        <v>9</v>
      </c>
      <c r="L2983" t="s">
        <v>6</v>
      </c>
      <c r="M2983" t="s">
        <v>14</v>
      </c>
      <c r="N2983">
        <v>5.3692165640500003</v>
      </c>
      <c r="O2983">
        <f>IF(AND(COUNTIF(L2983:M2983, "BASE"),COUNTIF(L2983:M2983, "TAXONOMIC")),1,0)</f>
        <v>1</v>
      </c>
      <c r="P2983">
        <f>IF(AND(COUNTIF(L2983:M2983, "BASE"),COUNTIF(L2983:M2983, "THEMATIC")),1,0)</f>
        <v>0</v>
      </c>
      <c r="Q2983" t="s">
        <v>354</v>
      </c>
      <c r="R2983">
        <f>IF(AND(COUNTIF(L2983:M2983, "THEMATIC"),COUNTIF(L2983:M2983, "TAXONOMIC")),1,0)</f>
        <v>0</v>
      </c>
      <c r="S2983">
        <f>IF(COUNTIF(L2983:M2983, "UNRELATED"),1,0)</f>
        <v>0</v>
      </c>
    </row>
    <row r="2984" spans="1:19" x14ac:dyDescent="0.35">
      <c r="A2984">
        <v>4007</v>
      </c>
      <c r="B2984">
        <v>2</v>
      </c>
      <c r="C2984">
        <v>33</v>
      </c>
      <c r="D2984" t="s">
        <v>85</v>
      </c>
      <c r="E2984" t="s">
        <v>86</v>
      </c>
      <c r="F2984" t="s">
        <v>87</v>
      </c>
      <c r="G2984" t="s">
        <v>88</v>
      </c>
      <c r="H2984" t="s">
        <v>89</v>
      </c>
      <c r="I2984" t="s">
        <v>90</v>
      </c>
      <c r="J2984" t="s">
        <v>86</v>
      </c>
      <c r="K2984" t="s">
        <v>85</v>
      </c>
      <c r="L2984" t="s">
        <v>14</v>
      </c>
      <c r="M2984" t="s">
        <v>6</v>
      </c>
      <c r="N2984">
        <v>24.180999852399999</v>
      </c>
      <c r="O2984">
        <f>IF(AND(COUNTIF(L2984:M2984, "BASE"),COUNTIF(L2984:M2984, "TAXONOMIC")),1,0)</f>
        <v>1</v>
      </c>
      <c r="P2984">
        <f>IF(AND(COUNTIF(L2984:M2984, "BASE"),COUNTIF(L2984:M2984, "THEMATIC")),1,0)</f>
        <v>0</v>
      </c>
      <c r="Q2984" t="s">
        <v>354</v>
      </c>
      <c r="R2984">
        <f>IF(AND(COUNTIF(L2984:M2984, "THEMATIC"),COUNTIF(L2984:M2984, "TAXONOMIC")),1,0)</f>
        <v>0</v>
      </c>
      <c r="S2984">
        <f>IF(COUNTIF(L2984:M2984, "UNRELATED"),1,0)</f>
        <v>0</v>
      </c>
    </row>
    <row r="2985" spans="1:19" x14ac:dyDescent="0.35">
      <c r="A2985">
        <v>4007</v>
      </c>
      <c r="B2985">
        <v>2</v>
      </c>
      <c r="C2985">
        <v>34</v>
      </c>
      <c r="D2985" t="s">
        <v>126</v>
      </c>
      <c r="E2985" t="s">
        <v>127</v>
      </c>
      <c r="F2985" t="s">
        <v>12</v>
      </c>
      <c r="G2985" t="s">
        <v>128</v>
      </c>
      <c r="H2985" t="s">
        <v>129</v>
      </c>
      <c r="I2985" t="s">
        <v>130</v>
      </c>
      <c r="J2985" t="s">
        <v>127</v>
      </c>
      <c r="K2985" t="s">
        <v>126</v>
      </c>
      <c r="L2985" t="s">
        <v>14</v>
      </c>
      <c r="M2985" t="s">
        <v>6</v>
      </c>
      <c r="N2985">
        <v>6.0431558191199999</v>
      </c>
      <c r="O2985">
        <f>IF(AND(COUNTIF(L2985:M2985, "BASE"),COUNTIF(L2985:M2985, "TAXONOMIC")),1,0)</f>
        <v>1</v>
      </c>
      <c r="P2985">
        <f>IF(AND(COUNTIF(L2985:M2985, "BASE"),COUNTIF(L2985:M2985, "THEMATIC")),1,0)</f>
        <v>0</v>
      </c>
      <c r="Q2985" t="s">
        <v>354</v>
      </c>
      <c r="R2985">
        <f>IF(AND(COUNTIF(L2985:M2985, "THEMATIC"),COUNTIF(L2985:M2985, "TAXONOMIC")),1,0)</f>
        <v>0</v>
      </c>
      <c r="S2985">
        <f>IF(COUNTIF(L2985:M2985, "UNRELATED"),1,0)</f>
        <v>0</v>
      </c>
    </row>
    <row r="2986" spans="1:19" x14ac:dyDescent="0.35">
      <c r="A2986">
        <v>4007</v>
      </c>
      <c r="B2986">
        <v>2</v>
      </c>
      <c r="C2986">
        <v>35</v>
      </c>
      <c r="D2986" t="s">
        <v>36</v>
      </c>
      <c r="E2986" t="s">
        <v>271</v>
      </c>
      <c r="F2986" t="s">
        <v>165</v>
      </c>
      <c r="G2986" t="s">
        <v>272</v>
      </c>
      <c r="H2986" t="s">
        <v>273</v>
      </c>
      <c r="I2986" t="s">
        <v>274</v>
      </c>
      <c r="J2986" t="s">
        <v>271</v>
      </c>
      <c r="K2986" t="s">
        <v>36</v>
      </c>
      <c r="L2986" t="s">
        <v>14</v>
      </c>
      <c r="M2986" t="s">
        <v>6</v>
      </c>
      <c r="N2986">
        <v>5.6095354314900003</v>
      </c>
      <c r="O2986">
        <f>IF(AND(COUNTIF(L2986:M2986, "BASE"),COUNTIF(L2986:M2986, "TAXONOMIC")),1,0)</f>
        <v>1</v>
      </c>
      <c r="P2986">
        <f>IF(AND(COUNTIF(L2986:M2986, "BASE"),COUNTIF(L2986:M2986, "THEMATIC")),1,0)</f>
        <v>0</v>
      </c>
      <c r="Q2986" t="s">
        <v>354</v>
      </c>
      <c r="R2986">
        <f>IF(AND(COUNTIF(L2986:M2986, "THEMATIC"),COUNTIF(L2986:M2986, "TAXONOMIC")),1,0)</f>
        <v>0</v>
      </c>
      <c r="S2986">
        <f>IF(COUNTIF(L2986:M2986, "UNRELATED"),1,0)</f>
        <v>0</v>
      </c>
    </row>
    <row r="2987" spans="1:19" x14ac:dyDescent="0.35">
      <c r="A2987">
        <v>4007</v>
      </c>
      <c r="B2987">
        <v>2</v>
      </c>
      <c r="C2987">
        <v>36</v>
      </c>
      <c r="D2987" t="s">
        <v>313</v>
      </c>
      <c r="E2987" t="s">
        <v>314</v>
      </c>
      <c r="F2987" t="s">
        <v>315</v>
      </c>
      <c r="G2987" t="s">
        <v>267</v>
      </c>
      <c r="H2987" t="s">
        <v>316</v>
      </c>
      <c r="I2987" t="s">
        <v>317</v>
      </c>
      <c r="J2987" t="s">
        <v>314</v>
      </c>
      <c r="K2987" t="s">
        <v>313</v>
      </c>
      <c r="L2987" t="s">
        <v>14</v>
      </c>
      <c r="M2987" t="s">
        <v>6</v>
      </c>
      <c r="N2987">
        <v>6.6155326518299997</v>
      </c>
      <c r="O2987">
        <f>IF(AND(COUNTIF(L2987:M2987, "BASE"),COUNTIF(L2987:M2987, "TAXONOMIC")),1,0)</f>
        <v>1</v>
      </c>
      <c r="P2987">
        <f>IF(AND(COUNTIF(L2987:M2987, "BASE"),COUNTIF(L2987:M2987, "THEMATIC")),1,0)</f>
        <v>0</v>
      </c>
      <c r="Q2987" t="s">
        <v>354</v>
      </c>
      <c r="R2987">
        <f>IF(AND(COUNTIF(L2987:M2987, "THEMATIC"),COUNTIF(L2987:M2987, "TAXONOMIC")),1,0)</f>
        <v>0</v>
      </c>
      <c r="S2987">
        <f>IF(COUNTIF(L2987:M2987, "UNRELATED"),1,0)</f>
        <v>0</v>
      </c>
    </row>
    <row r="2988" spans="1:19" x14ac:dyDescent="0.35">
      <c r="A2988">
        <v>4007</v>
      </c>
      <c r="B2988">
        <v>2</v>
      </c>
      <c r="C2988">
        <v>37</v>
      </c>
      <c r="D2988" t="s">
        <v>318</v>
      </c>
      <c r="E2988" t="s">
        <v>319</v>
      </c>
      <c r="F2988" t="s">
        <v>320</v>
      </c>
      <c r="G2988" t="s">
        <v>321</v>
      </c>
      <c r="H2988" t="s">
        <v>322</v>
      </c>
      <c r="I2988" t="s">
        <v>323</v>
      </c>
      <c r="J2988" t="s">
        <v>318</v>
      </c>
      <c r="K2988" t="s">
        <v>319</v>
      </c>
      <c r="L2988" t="s">
        <v>6</v>
      </c>
      <c r="M2988" t="s">
        <v>14</v>
      </c>
      <c r="N2988">
        <v>6.0038880130700001</v>
      </c>
      <c r="O2988">
        <f>IF(AND(COUNTIF(L2988:M2988, "BASE"),COUNTIF(L2988:M2988, "TAXONOMIC")),1,0)</f>
        <v>1</v>
      </c>
      <c r="P2988">
        <f>IF(AND(COUNTIF(L2988:M2988, "BASE"),COUNTIF(L2988:M2988, "THEMATIC")),1,0)</f>
        <v>0</v>
      </c>
      <c r="Q2988" t="s">
        <v>354</v>
      </c>
      <c r="R2988">
        <f>IF(AND(COUNTIF(L2988:M2988, "THEMATIC"),COUNTIF(L2988:M2988, "TAXONOMIC")),1,0)</f>
        <v>0</v>
      </c>
      <c r="S2988">
        <f>IF(COUNTIF(L2988:M2988, "UNRELATED"),1,0)</f>
        <v>0</v>
      </c>
    </row>
    <row r="2989" spans="1:19" x14ac:dyDescent="0.35">
      <c r="A2989">
        <v>4007</v>
      </c>
      <c r="B2989">
        <v>2</v>
      </c>
      <c r="C2989">
        <v>38</v>
      </c>
      <c r="D2989" t="s">
        <v>265</v>
      </c>
      <c r="E2989" t="s">
        <v>266</v>
      </c>
      <c r="F2989" t="s">
        <v>267</v>
      </c>
      <c r="G2989" t="s">
        <v>268</v>
      </c>
      <c r="H2989" t="s">
        <v>269</v>
      </c>
      <c r="I2989" t="s">
        <v>270</v>
      </c>
      <c r="J2989" t="s">
        <v>266</v>
      </c>
      <c r="K2989" t="s">
        <v>265</v>
      </c>
      <c r="L2989" t="s">
        <v>14</v>
      </c>
      <c r="M2989" t="s">
        <v>6</v>
      </c>
      <c r="N2989">
        <v>4.4412368410300003</v>
      </c>
      <c r="O2989">
        <f>IF(AND(COUNTIF(L2989:M2989, "BASE"),COUNTIF(L2989:M2989, "TAXONOMIC")),1,0)</f>
        <v>1</v>
      </c>
      <c r="P2989">
        <f>IF(AND(COUNTIF(L2989:M2989, "BASE"),COUNTIF(L2989:M2989, "THEMATIC")),1,0)</f>
        <v>0</v>
      </c>
      <c r="Q2989" t="s">
        <v>354</v>
      </c>
      <c r="R2989">
        <f>IF(AND(COUNTIF(L2989:M2989, "THEMATIC"),COUNTIF(L2989:M2989, "TAXONOMIC")),1,0)</f>
        <v>0</v>
      </c>
      <c r="S2989">
        <f>IF(COUNTIF(L2989:M2989, "UNRELATED"),1,0)</f>
        <v>0</v>
      </c>
    </row>
    <row r="2990" spans="1:19" x14ac:dyDescent="0.35">
      <c r="A2990">
        <v>4007</v>
      </c>
      <c r="B2990">
        <v>2</v>
      </c>
      <c r="C2990">
        <v>39</v>
      </c>
      <c r="D2990" t="s">
        <v>146</v>
      </c>
      <c r="E2990" t="s">
        <v>147</v>
      </c>
      <c r="F2990" t="s">
        <v>148</v>
      </c>
      <c r="G2990" t="s">
        <v>149</v>
      </c>
      <c r="H2990" t="s">
        <v>150</v>
      </c>
      <c r="I2990" t="s">
        <v>151</v>
      </c>
      <c r="J2990" t="s">
        <v>147</v>
      </c>
      <c r="K2990" t="s">
        <v>146</v>
      </c>
      <c r="L2990" t="s">
        <v>14</v>
      </c>
      <c r="M2990" t="s">
        <v>6</v>
      </c>
      <c r="N2990">
        <v>5.99764448125</v>
      </c>
      <c r="O2990">
        <f>IF(AND(COUNTIF(L2990:M2990, "BASE"),COUNTIF(L2990:M2990, "TAXONOMIC")),1,0)</f>
        <v>1</v>
      </c>
      <c r="P2990">
        <f>IF(AND(COUNTIF(L2990:M2990, "BASE"),COUNTIF(L2990:M2990, "THEMATIC")),1,0)</f>
        <v>0</v>
      </c>
      <c r="Q2990" t="s">
        <v>354</v>
      </c>
      <c r="R2990">
        <f>IF(AND(COUNTIF(L2990:M2990, "THEMATIC"),COUNTIF(L2990:M2990, "TAXONOMIC")),1,0)</f>
        <v>0</v>
      </c>
      <c r="S2990">
        <f>IF(COUNTIF(L2990:M2990, "UNRELATED"),1,0)</f>
        <v>0</v>
      </c>
    </row>
    <row r="2991" spans="1:19" x14ac:dyDescent="0.35">
      <c r="A2991">
        <v>4007</v>
      </c>
      <c r="B2991">
        <v>2</v>
      </c>
      <c r="C2991">
        <v>40</v>
      </c>
      <c r="D2991" t="s">
        <v>79</v>
      </c>
      <c r="E2991" t="s">
        <v>80</v>
      </c>
      <c r="F2991" t="s">
        <v>81</v>
      </c>
      <c r="G2991" t="s">
        <v>82</v>
      </c>
      <c r="H2991" t="s">
        <v>83</v>
      </c>
      <c r="I2991" t="s">
        <v>84</v>
      </c>
      <c r="J2991" t="s">
        <v>80</v>
      </c>
      <c r="K2991" t="s">
        <v>79</v>
      </c>
      <c r="L2991" t="s">
        <v>14</v>
      </c>
      <c r="M2991" t="s">
        <v>6</v>
      </c>
      <c r="N2991">
        <v>6.5789292470999996</v>
      </c>
      <c r="O2991">
        <f>IF(AND(COUNTIF(L2991:M2991, "BASE"),COUNTIF(L2991:M2991, "TAXONOMIC")),1,0)</f>
        <v>1</v>
      </c>
      <c r="P2991">
        <f>IF(AND(COUNTIF(L2991:M2991, "BASE"),COUNTIF(L2991:M2991, "THEMATIC")),1,0)</f>
        <v>0</v>
      </c>
      <c r="Q2991" t="s">
        <v>354</v>
      </c>
      <c r="R2991">
        <f>IF(AND(COUNTIF(L2991:M2991, "THEMATIC"),COUNTIF(L2991:M2991, "TAXONOMIC")),1,0)</f>
        <v>0</v>
      </c>
      <c r="S2991">
        <f>IF(COUNTIF(L2991:M2991, "UNRELATED"),1,0)</f>
        <v>0</v>
      </c>
    </row>
    <row r="2992" spans="1:19" x14ac:dyDescent="0.35">
      <c r="A2992">
        <v>4007</v>
      </c>
      <c r="B2992">
        <v>2</v>
      </c>
      <c r="C2992">
        <v>41</v>
      </c>
      <c r="D2992" t="s">
        <v>175</v>
      </c>
      <c r="E2992" t="s">
        <v>176</v>
      </c>
      <c r="F2992" t="s">
        <v>177</v>
      </c>
      <c r="G2992" t="s">
        <v>178</v>
      </c>
      <c r="H2992" t="s">
        <v>179</v>
      </c>
      <c r="I2992" t="s">
        <v>180</v>
      </c>
      <c r="J2992" t="s">
        <v>175</v>
      </c>
      <c r="K2992" t="s">
        <v>176</v>
      </c>
      <c r="L2992" t="s">
        <v>6</v>
      </c>
      <c r="M2992" t="s">
        <v>14</v>
      </c>
      <c r="N2992">
        <v>18.072258974</v>
      </c>
      <c r="O2992">
        <f>IF(AND(COUNTIF(L2992:M2992, "BASE"),COUNTIF(L2992:M2992, "TAXONOMIC")),1,0)</f>
        <v>1</v>
      </c>
      <c r="P2992">
        <f>IF(AND(COUNTIF(L2992:M2992, "BASE"),COUNTIF(L2992:M2992, "THEMATIC")),1,0)</f>
        <v>0</v>
      </c>
      <c r="Q2992" t="s">
        <v>354</v>
      </c>
      <c r="R2992">
        <f>IF(AND(COUNTIF(L2992:M2992, "THEMATIC"),COUNTIF(L2992:M2992, "TAXONOMIC")),1,0)</f>
        <v>0</v>
      </c>
      <c r="S2992">
        <f>IF(COUNTIF(L2992:M2992, "UNRELATED"),1,0)</f>
        <v>0</v>
      </c>
    </row>
    <row r="2993" spans="1:19" x14ac:dyDescent="0.35">
      <c r="A2993">
        <v>4007</v>
      </c>
      <c r="B2993">
        <v>2</v>
      </c>
      <c r="C2993">
        <v>42</v>
      </c>
      <c r="D2993" t="s">
        <v>214</v>
      </c>
      <c r="E2993" t="s">
        <v>215</v>
      </c>
      <c r="F2993" t="s">
        <v>216</v>
      </c>
      <c r="G2993" t="s">
        <v>217</v>
      </c>
      <c r="H2993" t="s">
        <v>218</v>
      </c>
      <c r="I2993" t="s">
        <v>219</v>
      </c>
      <c r="J2993" t="s">
        <v>215</v>
      </c>
      <c r="K2993" t="s">
        <v>214</v>
      </c>
      <c r="L2993" t="s">
        <v>14</v>
      </c>
      <c r="M2993" t="s">
        <v>6</v>
      </c>
      <c r="N2993">
        <v>13.640672642</v>
      </c>
      <c r="O2993">
        <f>IF(AND(COUNTIF(L2993:M2993, "BASE"),COUNTIF(L2993:M2993, "TAXONOMIC")),1,0)</f>
        <v>1</v>
      </c>
      <c r="P2993">
        <f>IF(AND(COUNTIF(L2993:M2993, "BASE"),COUNTIF(L2993:M2993, "THEMATIC")),1,0)</f>
        <v>0</v>
      </c>
      <c r="Q2993" t="s">
        <v>354</v>
      </c>
      <c r="R2993">
        <f>IF(AND(COUNTIF(L2993:M2993, "THEMATIC"),COUNTIF(L2993:M2993, "TAXONOMIC")),1,0)</f>
        <v>0</v>
      </c>
      <c r="S2993">
        <f>IF(COUNTIF(L2993:M2993, "UNRELATED"),1,0)</f>
        <v>0</v>
      </c>
    </row>
    <row r="2994" spans="1:19" x14ac:dyDescent="0.35">
      <c r="A2994">
        <v>4007</v>
      </c>
      <c r="B2994">
        <v>2</v>
      </c>
      <c r="C2994">
        <v>43</v>
      </c>
      <c r="D2994" t="s">
        <v>351</v>
      </c>
      <c r="E2994" t="s">
        <v>304</v>
      </c>
      <c r="F2994" t="s">
        <v>81</v>
      </c>
      <c r="G2994" t="s">
        <v>249</v>
      </c>
      <c r="H2994" t="s">
        <v>305</v>
      </c>
      <c r="I2994" t="s">
        <v>306</v>
      </c>
      <c r="J2994" t="s">
        <v>175</v>
      </c>
      <c r="K2994" t="s">
        <v>304</v>
      </c>
      <c r="L2994" t="s">
        <v>6</v>
      </c>
      <c r="M2994" t="s">
        <v>14</v>
      </c>
      <c r="N2994">
        <v>3.1836698817200002</v>
      </c>
      <c r="O2994">
        <f>IF(AND(COUNTIF(L2994:M2994, "BASE"),COUNTIF(L2994:M2994, "TAXONOMIC")),1,0)</f>
        <v>1</v>
      </c>
      <c r="P2994">
        <f>IF(AND(COUNTIF(L2994:M2994, "BASE"),COUNTIF(L2994:M2994, "THEMATIC")),1,0)</f>
        <v>0</v>
      </c>
      <c r="Q2994" t="s">
        <v>354</v>
      </c>
      <c r="R2994">
        <f>IF(AND(COUNTIF(L2994:M2994, "THEMATIC"),COUNTIF(L2994:M2994, "TAXONOMIC")),1,0)</f>
        <v>0</v>
      </c>
      <c r="S2994">
        <f>IF(COUNTIF(L2994:M2994, "UNRELATED"),1,0)</f>
        <v>0</v>
      </c>
    </row>
    <row r="2995" spans="1:19" x14ac:dyDescent="0.35">
      <c r="A2995">
        <v>4007</v>
      </c>
      <c r="B2995">
        <v>2</v>
      </c>
      <c r="C2995">
        <v>44</v>
      </c>
      <c r="D2995" t="s">
        <v>132</v>
      </c>
      <c r="E2995" t="s">
        <v>244</v>
      </c>
      <c r="F2995" t="s">
        <v>245</v>
      </c>
      <c r="G2995" t="s">
        <v>246</v>
      </c>
      <c r="H2995" t="s">
        <v>247</v>
      </c>
      <c r="I2995" t="s">
        <v>248</v>
      </c>
      <c r="J2995" t="s">
        <v>244</v>
      </c>
      <c r="K2995" t="s">
        <v>132</v>
      </c>
      <c r="L2995" t="s">
        <v>14</v>
      </c>
      <c r="M2995" t="s">
        <v>6</v>
      </c>
      <c r="N2995">
        <v>3.01909642102</v>
      </c>
      <c r="O2995">
        <f>IF(AND(COUNTIF(L2995:M2995, "BASE"),COUNTIF(L2995:M2995, "TAXONOMIC")),1,0)</f>
        <v>1</v>
      </c>
      <c r="P2995">
        <f>IF(AND(COUNTIF(L2995:M2995, "BASE"),COUNTIF(L2995:M2995, "THEMATIC")),1,0)</f>
        <v>0</v>
      </c>
      <c r="Q2995" t="s">
        <v>354</v>
      </c>
      <c r="R2995">
        <f>IF(AND(COUNTIF(L2995:M2995, "THEMATIC"),COUNTIF(L2995:M2995, "TAXONOMIC")),1,0)</f>
        <v>0</v>
      </c>
      <c r="S2995">
        <f>IF(COUNTIF(L2995:M2995, "UNRELATED"),1,0)</f>
        <v>0</v>
      </c>
    </row>
    <row r="2996" spans="1:19" x14ac:dyDescent="0.35">
      <c r="A2996">
        <v>4007</v>
      </c>
      <c r="B2996">
        <v>2</v>
      </c>
      <c r="C2996">
        <v>45</v>
      </c>
      <c r="D2996" t="s">
        <v>57</v>
      </c>
      <c r="E2996" t="s">
        <v>58</v>
      </c>
      <c r="F2996" t="s">
        <v>59</v>
      </c>
      <c r="G2996" t="s">
        <v>60</v>
      </c>
      <c r="H2996" t="s">
        <v>61</v>
      </c>
      <c r="I2996" t="s">
        <v>62</v>
      </c>
      <c r="J2996" t="s">
        <v>57</v>
      </c>
      <c r="K2996" t="s">
        <v>58</v>
      </c>
      <c r="L2996" t="s">
        <v>6</v>
      </c>
      <c r="M2996" t="s">
        <v>14</v>
      </c>
      <c r="N2996">
        <v>3.11016213516</v>
      </c>
      <c r="O2996">
        <f>IF(AND(COUNTIF(L2996:M2996, "BASE"),COUNTIF(L2996:M2996, "TAXONOMIC")),1,0)</f>
        <v>1</v>
      </c>
      <c r="P2996">
        <f>IF(AND(COUNTIF(L2996:M2996, "BASE"),COUNTIF(L2996:M2996, "THEMATIC")),1,0)</f>
        <v>0</v>
      </c>
      <c r="Q2996" t="s">
        <v>354</v>
      </c>
      <c r="R2996">
        <f>IF(AND(COUNTIF(L2996:M2996, "THEMATIC"),COUNTIF(L2996:M2996, "TAXONOMIC")),1,0)</f>
        <v>0</v>
      </c>
      <c r="S2996">
        <f>IF(COUNTIF(L2996:M2996, "UNRELATED"),1,0)</f>
        <v>0</v>
      </c>
    </row>
    <row r="2997" spans="1:19" x14ac:dyDescent="0.35">
      <c r="A2997">
        <v>4007</v>
      </c>
      <c r="B2997">
        <v>2</v>
      </c>
      <c r="C2997">
        <v>46</v>
      </c>
      <c r="D2997" t="s">
        <v>171</v>
      </c>
      <c r="E2997" t="s">
        <v>172</v>
      </c>
      <c r="F2997" t="s">
        <v>140</v>
      </c>
      <c r="G2997" t="s">
        <v>86</v>
      </c>
      <c r="H2997" t="s">
        <v>173</v>
      </c>
      <c r="I2997" t="s">
        <v>174</v>
      </c>
      <c r="J2997" t="s">
        <v>172</v>
      </c>
      <c r="K2997" t="s">
        <v>171</v>
      </c>
      <c r="L2997" t="s">
        <v>14</v>
      </c>
      <c r="M2997" t="s">
        <v>6</v>
      </c>
      <c r="N2997">
        <v>3.52125594998</v>
      </c>
      <c r="O2997">
        <f>IF(AND(COUNTIF(L2997:M2997, "BASE"),COUNTIF(L2997:M2997, "TAXONOMIC")),1,0)</f>
        <v>1</v>
      </c>
      <c r="P2997">
        <f>IF(AND(COUNTIF(L2997:M2997, "BASE"),COUNTIF(L2997:M2997, "THEMATIC")),1,0)</f>
        <v>0</v>
      </c>
      <c r="Q2997" t="s">
        <v>354</v>
      </c>
      <c r="R2997">
        <f>IF(AND(COUNTIF(L2997:M2997, "THEMATIC"),COUNTIF(L2997:M2997, "TAXONOMIC")),1,0)</f>
        <v>0</v>
      </c>
      <c r="S2997">
        <f>IF(COUNTIF(L2997:M2997, "UNRELATED"),1,0)</f>
        <v>0</v>
      </c>
    </row>
    <row r="2998" spans="1:19" x14ac:dyDescent="0.35">
      <c r="A2998">
        <v>4007</v>
      </c>
      <c r="B2998">
        <v>2</v>
      </c>
      <c r="C2998">
        <v>47</v>
      </c>
      <c r="D2998" t="s">
        <v>0</v>
      </c>
      <c r="E2998" t="s">
        <v>1</v>
      </c>
      <c r="F2998" t="s">
        <v>2</v>
      </c>
      <c r="G2998" t="s">
        <v>3</v>
      </c>
      <c r="H2998" t="s">
        <v>4</v>
      </c>
      <c r="I2998" t="s">
        <v>5</v>
      </c>
      <c r="J2998" t="s">
        <v>0</v>
      </c>
      <c r="K2998" t="s">
        <v>2</v>
      </c>
      <c r="L2998" t="s">
        <v>6</v>
      </c>
      <c r="M2998" t="s">
        <v>7</v>
      </c>
      <c r="N2998">
        <v>22.4260042654</v>
      </c>
      <c r="O2998">
        <f>IF(AND(COUNTIF(L2998:M2998, "BASE"),COUNTIF(L2998:M2998, "TAXONOMIC")),1,0)</f>
        <v>0</v>
      </c>
      <c r="P2998">
        <f>IF(AND(COUNTIF(L2998:M2998, "BASE"),COUNTIF(L2998:M2998, "THEMATIC")),1,0)</f>
        <v>1</v>
      </c>
      <c r="Q2998" t="s">
        <v>353</v>
      </c>
      <c r="R2998">
        <f>IF(AND(COUNTIF(L2998:M2998, "THEMATIC"),COUNTIF(L2998:M2998, "TAXONOMIC")),1,0)</f>
        <v>0</v>
      </c>
      <c r="S2998">
        <f>IF(COUNTIF(L2998:M2998, "UNRELATED"),1,0)</f>
        <v>0</v>
      </c>
    </row>
    <row r="2999" spans="1:19" x14ac:dyDescent="0.35">
      <c r="A2999">
        <v>4007</v>
      </c>
      <c r="B2999">
        <v>2</v>
      </c>
      <c r="C2999">
        <v>48</v>
      </c>
      <c r="D2999" t="s">
        <v>109</v>
      </c>
      <c r="E2999" t="s">
        <v>110</v>
      </c>
      <c r="F2999" t="s">
        <v>111</v>
      </c>
      <c r="G2999" t="s">
        <v>112</v>
      </c>
      <c r="H2999" t="s">
        <v>113</v>
      </c>
      <c r="I2999" t="s">
        <v>114</v>
      </c>
      <c r="J2999" t="s">
        <v>109</v>
      </c>
      <c r="K2999" t="s">
        <v>110</v>
      </c>
      <c r="L2999" t="s">
        <v>6</v>
      </c>
      <c r="M2999" t="s">
        <v>14</v>
      </c>
      <c r="N2999">
        <v>9.3955884426799994</v>
      </c>
      <c r="O2999">
        <f>IF(AND(COUNTIF(L2999:M2999, "BASE"),COUNTIF(L2999:M2999, "TAXONOMIC")),1,0)</f>
        <v>1</v>
      </c>
      <c r="P2999">
        <f>IF(AND(COUNTIF(L2999:M2999, "BASE"),COUNTIF(L2999:M2999, "THEMATIC")),1,0)</f>
        <v>0</v>
      </c>
      <c r="Q2999" t="s">
        <v>354</v>
      </c>
      <c r="R2999">
        <f>IF(AND(COUNTIF(L2999:M2999, "THEMATIC"),COUNTIF(L2999:M2999, "TAXONOMIC")),1,0)</f>
        <v>0</v>
      </c>
      <c r="S2999">
        <f>IF(COUNTIF(L2999:M2999, "UNRELATED"),1,0)</f>
        <v>0</v>
      </c>
    </row>
    <row r="3000" spans="1:19" x14ac:dyDescent="0.35">
      <c r="A3000">
        <v>4007</v>
      </c>
      <c r="B3000">
        <v>2</v>
      </c>
      <c r="C3000">
        <v>49</v>
      </c>
      <c r="D3000" t="s">
        <v>59</v>
      </c>
      <c r="E3000" t="s">
        <v>137</v>
      </c>
      <c r="F3000" t="s">
        <v>138</v>
      </c>
      <c r="G3000" t="s">
        <v>139</v>
      </c>
      <c r="H3000" t="s">
        <v>140</v>
      </c>
      <c r="I3000" t="s">
        <v>141</v>
      </c>
      <c r="J3000" t="s">
        <v>59</v>
      </c>
      <c r="K3000" t="s">
        <v>137</v>
      </c>
      <c r="L3000" t="s">
        <v>6</v>
      </c>
      <c r="M3000" t="s">
        <v>14</v>
      </c>
      <c r="N3000">
        <v>7.6767503176199998</v>
      </c>
      <c r="O3000">
        <f>IF(AND(COUNTIF(L3000:M3000, "BASE"),COUNTIF(L3000:M3000, "TAXONOMIC")),1,0)</f>
        <v>1</v>
      </c>
      <c r="P3000">
        <f>IF(AND(COUNTIF(L3000:M3000, "BASE"),COUNTIF(L3000:M3000, "THEMATIC")),1,0)</f>
        <v>0</v>
      </c>
      <c r="Q3000" t="s">
        <v>354</v>
      </c>
      <c r="R3000">
        <f>IF(AND(COUNTIF(L3000:M3000, "THEMATIC"),COUNTIF(L3000:M3000, "TAXONOMIC")),1,0)</f>
        <v>0</v>
      </c>
      <c r="S3000">
        <f>IF(COUNTIF(L3000:M3000, "UNRELATED"),1,0)</f>
        <v>0</v>
      </c>
    </row>
    <row r="3001" spans="1:19" x14ac:dyDescent="0.35">
      <c r="A3001">
        <v>4007</v>
      </c>
      <c r="B3001">
        <v>2</v>
      </c>
      <c r="C3001">
        <v>50</v>
      </c>
      <c r="D3001" t="s">
        <v>39</v>
      </c>
      <c r="E3001" t="s">
        <v>40</v>
      </c>
      <c r="F3001" t="s">
        <v>41</v>
      </c>
      <c r="G3001" t="s">
        <v>42</v>
      </c>
      <c r="H3001" t="s">
        <v>43</v>
      </c>
      <c r="I3001" t="s">
        <v>44</v>
      </c>
      <c r="J3001" t="s">
        <v>39</v>
      </c>
      <c r="K3001" t="s">
        <v>40</v>
      </c>
      <c r="L3001" t="s">
        <v>6</v>
      </c>
      <c r="M3001" t="s">
        <v>14</v>
      </c>
      <c r="N3001">
        <v>25.8174739436</v>
      </c>
      <c r="O3001">
        <f>IF(AND(COUNTIF(L3001:M3001, "BASE"),COUNTIF(L3001:M3001, "TAXONOMIC")),1,0)</f>
        <v>1</v>
      </c>
      <c r="P3001">
        <f>IF(AND(COUNTIF(L3001:M3001, "BASE"),COUNTIF(L3001:M3001, "THEMATIC")),1,0)</f>
        <v>0</v>
      </c>
      <c r="Q3001" t="s">
        <v>354</v>
      </c>
      <c r="R3001">
        <f>IF(AND(COUNTIF(L3001:M3001, "THEMATIC"),COUNTIF(L3001:M3001, "TAXONOMIC")),1,0)</f>
        <v>0</v>
      </c>
      <c r="S3001">
        <f>IF(COUNTIF(L3001:M3001, "UNRELATED"),1,0)</f>
        <v>0</v>
      </c>
    </row>
    <row r="3002" spans="1:19" x14ac:dyDescent="0.35">
      <c r="A3002">
        <v>4007</v>
      </c>
      <c r="B3002">
        <v>2</v>
      </c>
      <c r="C3002">
        <v>51</v>
      </c>
      <c r="D3002" t="s">
        <v>249</v>
      </c>
      <c r="E3002" t="s">
        <v>250</v>
      </c>
      <c r="F3002" t="s">
        <v>251</v>
      </c>
      <c r="G3002" t="s">
        <v>252</v>
      </c>
      <c r="H3002" t="s">
        <v>253</v>
      </c>
      <c r="I3002" t="s">
        <v>254</v>
      </c>
      <c r="J3002" t="s">
        <v>251</v>
      </c>
      <c r="K3002" t="s">
        <v>249</v>
      </c>
      <c r="L3002" t="s">
        <v>7</v>
      </c>
      <c r="M3002" t="s">
        <v>6</v>
      </c>
      <c r="N3002">
        <v>7.9593470229900003</v>
      </c>
      <c r="O3002">
        <f>IF(AND(COUNTIF(L3002:M3002, "BASE"),COUNTIF(L3002:M3002, "TAXONOMIC")),1,0)</f>
        <v>0</v>
      </c>
      <c r="P3002">
        <f>IF(AND(COUNTIF(L3002:M3002, "BASE"),COUNTIF(L3002:M3002, "THEMATIC")),1,0)</f>
        <v>1</v>
      </c>
      <c r="Q3002" t="s">
        <v>353</v>
      </c>
      <c r="R3002">
        <f>IF(AND(COUNTIF(L3002:M3002, "THEMATIC"),COUNTIF(L3002:M3002, "TAXONOMIC")),1,0)</f>
        <v>0</v>
      </c>
      <c r="S3002">
        <f>IF(COUNTIF(L3002:M3002, "UNRELATED"),1,0)</f>
        <v>0</v>
      </c>
    </row>
    <row r="3003" spans="1:19" x14ac:dyDescent="0.35">
      <c r="A3003">
        <v>4007</v>
      </c>
      <c r="B3003">
        <v>2</v>
      </c>
      <c r="C3003">
        <v>52</v>
      </c>
      <c r="D3003" t="s">
        <v>51</v>
      </c>
      <c r="E3003" t="s">
        <v>52</v>
      </c>
      <c r="F3003" t="s">
        <v>53</v>
      </c>
      <c r="G3003" t="s">
        <v>54</v>
      </c>
      <c r="H3003" t="s">
        <v>55</v>
      </c>
      <c r="I3003" t="s">
        <v>56</v>
      </c>
      <c r="J3003" t="s">
        <v>51</v>
      </c>
      <c r="K3003" t="s">
        <v>52</v>
      </c>
      <c r="L3003" t="s">
        <v>6</v>
      </c>
      <c r="M3003" t="s">
        <v>14</v>
      </c>
      <c r="N3003">
        <v>8.2631126086899993</v>
      </c>
      <c r="O3003">
        <f>IF(AND(COUNTIF(L3003:M3003, "BASE"),COUNTIF(L3003:M3003, "TAXONOMIC")),1,0)</f>
        <v>1</v>
      </c>
      <c r="P3003">
        <f>IF(AND(COUNTIF(L3003:M3003, "BASE"),COUNTIF(L3003:M3003, "THEMATIC")),1,0)</f>
        <v>0</v>
      </c>
      <c r="Q3003" t="s">
        <v>354</v>
      </c>
      <c r="R3003">
        <f>IF(AND(COUNTIF(L3003:M3003, "THEMATIC"),COUNTIF(L3003:M3003, "TAXONOMIC")),1,0)</f>
        <v>0</v>
      </c>
      <c r="S3003">
        <f>IF(COUNTIF(L3003:M3003, "UNRELATED"),1,0)</f>
        <v>0</v>
      </c>
    </row>
    <row r="3004" spans="1:19" x14ac:dyDescent="0.35">
      <c r="A3004">
        <v>4007</v>
      </c>
      <c r="B3004">
        <v>2</v>
      </c>
      <c r="C3004">
        <v>53</v>
      </c>
      <c r="D3004" t="s">
        <v>181</v>
      </c>
      <c r="E3004" t="s">
        <v>182</v>
      </c>
      <c r="F3004" t="s">
        <v>183</v>
      </c>
      <c r="G3004" t="s">
        <v>184</v>
      </c>
      <c r="H3004" t="s">
        <v>185</v>
      </c>
      <c r="I3004" t="s">
        <v>186</v>
      </c>
      <c r="J3004" t="s">
        <v>182</v>
      </c>
      <c r="K3004" t="s">
        <v>181</v>
      </c>
      <c r="L3004" t="s">
        <v>14</v>
      </c>
      <c r="M3004" t="s">
        <v>6</v>
      </c>
      <c r="N3004">
        <v>3.6356828488600001</v>
      </c>
      <c r="O3004">
        <f>IF(AND(COUNTIF(L3004:M3004, "BASE"),COUNTIF(L3004:M3004, "TAXONOMIC")),1,0)</f>
        <v>1</v>
      </c>
      <c r="P3004">
        <f>IF(AND(COUNTIF(L3004:M3004, "BASE"),COUNTIF(L3004:M3004, "THEMATIC")),1,0)</f>
        <v>0</v>
      </c>
      <c r="Q3004" t="s">
        <v>354</v>
      </c>
      <c r="R3004">
        <f>IF(AND(COUNTIF(L3004:M3004, "THEMATIC"),COUNTIF(L3004:M3004, "TAXONOMIC")),1,0)</f>
        <v>0</v>
      </c>
      <c r="S3004">
        <f>IF(COUNTIF(L3004:M3004, "UNRELATED"),1,0)</f>
        <v>0</v>
      </c>
    </row>
    <row r="3005" spans="1:19" x14ac:dyDescent="0.35">
      <c r="A3005">
        <v>4007</v>
      </c>
      <c r="B3005">
        <v>2</v>
      </c>
      <c r="C3005">
        <v>54</v>
      </c>
      <c r="D3005" t="s">
        <v>192</v>
      </c>
      <c r="E3005" t="s">
        <v>193</v>
      </c>
      <c r="F3005" t="s">
        <v>72</v>
      </c>
      <c r="G3005" t="s">
        <v>194</v>
      </c>
      <c r="H3005" t="s">
        <v>195</v>
      </c>
      <c r="I3005" t="s">
        <v>196</v>
      </c>
      <c r="J3005" t="s">
        <v>72</v>
      </c>
      <c r="K3005" t="s">
        <v>192</v>
      </c>
      <c r="L3005" t="s">
        <v>7</v>
      </c>
      <c r="M3005" t="s">
        <v>6</v>
      </c>
      <c r="N3005">
        <v>29.882273057500001</v>
      </c>
      <c r="O3005">
        <f>IF(AND(COUNTIF(L3005:M3005, "BASE"),COUNTIF(L3005:M3005, "TAXONOMIC")),1,0)</f>
        <v>0</v>
      </c>
      <c r="P3005">
        <f>IF(AND(COUNTIF(L3005:M3005, "BASE"),COUNTIF(L3005:M3005, "THEMATIC")),1,0)</f>
        <v>1</v>
      </c>
      <c r="Q3005" t="s">
        <v>353</v>
      </c>
      <c r="R3005">
        <f>IF(AND(COUNTIF(L3005:M3005, "THEMATIC"),COUNTIF(L3005:M3005, "TAXONOMIC")),1,0)</f>
        <v>0</v>
      </c>
      <c r="S3005">
        <f>IF(COUNTIF(L3005:M3005, "UNRELATED"),1,0)</f>
        <v>0</v>
      </c>
    </row>
    <row r="3006" spans="1:19" x14ac:dyDescent="0.35">
      <c r="A3006">
        <v>4007</v>
      </c>
      <c r="B3006">
        <v>2</v>
      </c>
      <c r="C3006">
        <v>55</v>
      </c>
      <c r="D3006" t="s">
        <v>293</v>
      </c>
      <c r="E3006" t="s">
        <v>294</v>
      </c>
      <c r="F3006" t="s">
        <v>295</v>
      </c>
      <c r="G3006" t="s">
        <v>296</v>
      </c>
      <c r="H3006" t="s">
        <v>297</v>
      </c>
      <c r="I3006" t="s">
        <v>298</v>
      </c>
      <c r="J3006" t="s">
        <v>293</v>
      </c>
      <c r="K3006" t="s">
        <v>294</v>
      </c>
      <c r="L3006" t="s">
        <v>6</v>
      </c>
      <c r="M3006" t="s">
        <v>14</v>
      </c>
      <c r="N3006">
        <v>2.8074893911299998</v>
      </c>
      <c r="O3006">
        <f>IF(AND(COUNTIF(L3006:M3006, "BASE"),COUNTIF(L3006:M3006, "TAXONOMIC")),1,0)</f>
        <v>1</v>
      </c>
      <c r="P3006">
        <f>IF(AND(COUNTIF(L3006:M3006, "BASE"),COUNTIF(L3006:M3006, "THEMATIC")),1,0)</f>
        <v>0</v>
      </c>
      <c r="Q3006" t="s">
        <v>354</v>
      </c>
      <c r="R3006">
        <f>IF(AND(COUNTIF(L3006:M3006, "THEMATIC"),COUNTIF(L3006:M3006, "TAXONOMIC")),1,0)</f>
        <v>0</v>
      </c>
      <c r="S3006">
        <f>IF(COUNTIF(L3006:M3006, "UNRELATED"),1,0)</f>
        <v>0</v>
      </c>
    </row>
    <row r="3007" spans="1:19" x14ac:dyDescent="0.35">
      <c r="A3007">
        <v>4007</v>
      </c>
      <c r="B3007">
        <v>2</v>
      </c>
      <c r="C3007">
        <v>56</v>
      </c>
      <c r="D3007" t="s">
        <v>3</v>
      </c>
      <c r="E3007" t="s">
        <v>203</v>
      </c>
      <c r="F3007" t="s">
        <v>204</v>
      </c>
      <c r="G3007" t="s">
        <v>205</v>
      </c>
      <c r="H3007" t="s">
        <v>206</v>
      </c>
      <c r="I3007" t="s">
        <v>207</v>
      </c>
      <c r="J3007" t="s">
        <v>203</v>
      </c>
      <c r="K3007" t="s">
        <v>3</v>
      </c>
      <c r="L3007" t="s">
        <v>14</v>
      </c>
      <c r="M3007" t="s">
        <v>6</v>
      </c>
      <c r="N3007">
        <v>4.2526102723800001</v>
      </c>
      <c r="O3007">
        <f>IF(AND(COUNTIF(L3007:M3007, "BASE"),COUNTIF(L3007:M3007, "TAXONOMIC")),1,0)</f>
        <v>1</v>
      </c>
      <c r="P3007">
        <f>IF(AND(COUNTIF(L3007:M3007, "BASE"),COUNTIF(L3007:M3007, "THEMATIC")),1,0)</f>
        <v>0</v>
      </c>
      <c r="Q3007" t="s">
        <v>354</v>
      </c>
      <c r="R3007">
        <f>IF(AND(COUNTIF(L3007:M3007, "THEMATIC"),COUNTIF(L3007:M3007, "TAXONOMIC")),1,0)</f>
        <v>0</v>
      </c>
      <c r="S3007">
        <f>IF(COUNTIF(L3007:M3007, "UNRELATED"),1,0)</f>
        <v>0</v>
      </c>
    </row>
    <row r="3008" spans="1:19" x14ac:dyDescent="0.35">
      <c r="A3008">
        <v>4007</v>
      </c>
      <c r="B3008">
        <v>2</v>
      </c>
      <c r="C3008">
        <v>57</v>
      </c>
      <c r="D3008" t="s">
        <v>307</v>
      </c>
      <c r="E3008" t="s">
        <v>308</v>
      </c>
      <c r="F3008" t="s">
        <v>309</v>
      </c>
      <c r="G3008" t="s">
        <v>310</v>
      </c>
      <c r="H3008" t="s">
        <v>311</v>
      </c>
      <c r="I3008" t="s">
        <v>312</v>
      </c>
      <c r="J3008" t="s">
        <v>308</v>
      </c>
      <c r="K3008" t="s">
        <v>307</v>
      </c>
      <c r="L3008" t="s">
        <v>14</v>
      </c>
      <c r="M3008" t="s">
        <v>6</v>
      </c>
      <c r="N3008">
        <v>3.7061510988899999</v>
      </c>
      <c r="O3008">
        <f>IF(AND(COUNTIF(L3008:M3008, "BASE"),COUNTIF(L3008:M3008, "TAXONOMIC")),1,0)</f>
        <v>1</v>
      </c>
      <c r="P3008">
        <f>IF(AND(COUNTIF(L3008:M3008, "BASE"),COUNTIF(L3008:M3008, "THEMATIC")),1,0)</f>
        <v>0</v>
      </c>
      <c r="Q3008" t="s">
        <v>354</v>
      </c>
      <c r="R3008">
        <f>IF(AND(COUNTIF(L3008:M3008, "THEMATIC"),COUNTIF(L3008:M3008, "TAXONOMIC")),1,0)</f>
        <v>0</v>
      </c>
      <c r="S3008">
        <f>IF(COUNTIF(L3008:M3008, "UNRELATED"),1,0)</f>
        <v>0</v>
      </c>
    </row>
    <row r="3009" spans="1:19" x14ac:dyDescent="0.35">
      <c r="A3009">
        <v>4007</v>
      </c>
      <c r="B3009">
        <v>2</v>
      </c>
      <c r="C3009">
        <v>58</v>
      </c>
      <c r="D3009" t="s">
        <v>4</v>
      </c>
      <c r="E3009" t="s">
        <v>236</v>
      </c>
      <c r="F3009" t="s">
        <v>290</v>
      </c>
      <c r="G3009" t="s">
        <v>291</v>
      </c>
      <c r="H3009" t="s">
        <v>292</v>
      </c>
      <c r="I3009" t="s">
        <v>146</v>
      </c>
      <c r="J3009" t="s">
        <v>4</v>
      </c>
      <c r="K3009" t="s">
        <v>236</v>
      </c>
      <c r="L3009" t="s">
        <v>6</v>
      </c>
      <c r="M3009" t="s">
        <v>14</v>
      </c>
      <c r="N3009">
        <v>4.2746183993300004</v>
      </c>
      <c r="O3009">
        <f>IF(AND(COUNTIF(L3009:M3009, "BASE"),COUNTIF(L3009:M3009, "TAXONOMIC")),1,0)</f>
        <v>1</v>
      </c>
      <c r="P3009">
        <f>IF(AND(COUNTIF(L3009:M3009, "BASE"),COUNTIF(L3009:M3009, "THEMATIC")),1,0)</f>
        <v>0</v>
      </c>
      <c r="Q3009" t="s">
        <v>354</v>
      </c>
      <c r="R3009">
        <f>IF(AND(COUNTIF(L3009:M3009, "THEMATIC"),COUNTIF(L3009:M3009, "TAXONOMIC")),1,0)</f>
        <v>0</v>
      </c>
      <c r="S3009">
        <f>IF(COUNTIF(L3009:M3009, "UNRELATED"),1,0)</f>
        <v>0</v>
      </c>
    </row>
    <row r="3010" spans="1:19" x14ac:dyDescent="0.35">
      <c r="A3010">
        <v>4007</v>
      </c>
      <c r="B3010">
        <v>2</v>
      </c>
      <c r="C3010">
        <v>59</v>
      </c>
      <c r="D3010" t="s">
        <v>162</v>
      </c>
      <c r="E3010" t="s">
        <v>163</v>
      </c>
      <c r="F3010" t="s">
        <v>164</v>
      </c>
      <c r="G3010" t="s">
        <v>165</v>
      </c>
      <c r="H3010" t="s">
        <v>166</v>
      </c>
      <c r="I3010" t="s">
        <v>115</v>
      </c>
      <c r="J3010" t="s">
        <v>162</v>
      </c>
      <c r="K3010" t="s">
        <v>163</v>
      </c>
      <c r="L3010" t="s">
        <v>6</v>
      </c>
      <c r="M3010" t="s">
        <v>14</v>
      </c>
      <c r="N3010">
        <v>4.1401780327999997</v>
      </c>
      <c r="O3010">
        <f>IF(AND(COUNTIF(L3010:M3010, "BASE"),COUNTIF(L3010:M3010, "TAXONOMIC")),1,0)</f>
        <v>1</v>
      </c>
      <c r="P3010">
        <f>IF(AND(COUNTIF(L3010:M3010, "BASE"),COUNTIF(L3010:M3010, "THEMATIC")),1,0)</f>
        <v>0</v>
      </c>
      <c r="Q3010" t="s">
        <v>354</v>
      </c>
      <c r="R3010">
        <f>IF(AND(COUNTIF(L3010:M3010, "THEMATIC"),COUNTIF(L3010:M3010, "TAXONOMIC")),1,0)</f>
        <v>0</v>
      </c>
      <c r="S3010">
        <f>IF(COUNTIF(L3010:M3010, "UNRELATED"),1,0)</f>
        <v>0</v>
      </c>
    </row>
    <row r="3011" spans="1:19" x14ac:dyDescent="0.35">
      <c r="A3011">
        <v>4009</v>
      </c>
      <c r="B3011">
        <v>2</v>
      </c>
      <c r="C3011">
        <v>1</v>
      </c>
      <c r="D3011" t="s">
        <v>171</v>
      </c>
      <c r="E3011" t="s">
        <v>172</v>
      </c>
      <c r="F3011" t="s">
        <v>140</v>
      </c>
      <c r="G3011" t="s">
        <v>86</v>
      </c>
      <c r="H3011" t="s">
        <v>173</v>
      </c>
      <c r="I3011" t="s">
        <v>174</v>
      </c>
      <c r="J3011" t="s">
        <v>172</v>
      </c>
      <c r="K3011" t="s">
        <v>171</v>
      </c>
      <c r="L3011" t="s">
        <v>14</v>
      </c>
      <c r="M3011" t="s">
        <v>6</v>
      </c>
      <c r="N3011">
        <v>19.204942748600001</v>
      </c>
      <c r="O3011">
        <f>IF(AND(COUNTIF(L3011:M3011, "BASE"),COUNTIF(L3011:M3011, "TAXONOMIC")),1,0)</f>
        <v>1</v>
      </c>
      <c r="P3011">
        <f>IF(AND(COUNTIF(L3011:M3011, "BASE"),COUNTIF(L3011:M3011, "THEMATIC")),1,0)</f>
        <v>0</v>
      </c>
      <c r="Q3011" t="s">
        <v>354</v>
      </c>
      <c r="R3011">
        <f>IF(AND(COUNTIF(L3011:M3011, "THEMATIC"),COUNTIF(L3011:M3011, "TAXONOMIC")),1,0)</f>
        <v>0</v>
      </c>
      <c r="S3011">
        <f>IF(COUNTIF(L3011:M3011, "UNRELATED"),1,0)</f>
        <v>0</v>
      </c>
    </row>
    <row r="3012" spans="1:19" x14ac:dyDescent="0.35">
      <c r="A3012">
        <v>4009</v>
      </c>
      <c r="B3012">
        <v>2</v>
      </c>
      <c r="C3012">
        <v>2</v>
      </c>
      <c r="D3012" t="s">
        <v>214</v>
      </c>
      <c r="E3012" t="s">
        <v>215</v>
      </c>
      <c r="F3012" t="s">
        <v>216</v>
      </c>
      <c r="G3012" t="s">
        <v>217</v>
      </c>
      <c r="H3012" t="s">
        <v>218</v>
      </c>
      <c r="I3012" t="s">
        <v>219</v>
      </c>
      <c r="J3012" t="s">
        <v>215</v>
      </c>
      <c r="K3012" t="s">
        <v>214</v>
      </c>
      <c r="L3012" t="s">
        <v>14</v>
      </c>
      <c r="M3012" t="s">
        <v>6</v>
      </c>
      <c r="N3012">
        <v>12.5380464324</v>
      </c>
      <c r="O3012">
        <f>IF(AND(COUNTIF(L3012:M3012, "BASE"),COUNTIF(L3012:M3012, "TAXONOMIC")),1,0)</f>
        <v>1</v>
      </c>
      <c r="P3012">
        <f>IF(AND(COUNTIF(L3012:M3012, "BASE"),COUNTIF(L3012:M3012, "THEMATIC")),1,0)</f>
        <v>0</v>
      </c>
      <c r="Q3012" t="s">
        <v>354</v>
      </c>
      <c r="R3012">
        <f>IF(AND(COUNTIF(L3012:M3012, "THEMATIC"),COUNTIF(L3012:M3012, "TAXONOMIC")),1,0)</f>
        <v>0</v>
      </c>
      <c r="S3012">
        <f>IF(COUNTIF(L3012:M3012, "UNRELATED"),1,0)</f>
        <v>0</v>
      </c>
    </row>
    <row r="3013" spans="1:19" x14ac:dyDescent="0.35">
      <c r="A3013">
        <v>4009</v>
      </c>
      <c r="B3013">
        <v>2</v>
      </c>
      <c r="C3013">
        <v>3</v>
      </c>
      <c r="D3013" t="s">
        <v>4</v>
      </c>
      <c r="E3013" t="s">
        <v>236</v>
      </c>
      <c r="F3013" t="s">
        <v>290</v>
      </c>
      <c r="G3013" t="s">
        <v>291</v>
      </c>
      <c r="H3013" t="s">
        <v>292</v>
      </c>
      <c r="I3013" t="s">
        <v>146</v>
      </c>
      <c r="J3013" t="s">
        <v>236</v>
      </c>
      <c r="K3013" t="s">
        <v>4</v>
      </c>
      <c r="L3013" t="s">
        <v>14</v>
      </c>
      <c r="M3013" t="s">
        <v>6</v>
      </c>
      <c r="N3013">
        <v>9.7979646727900001</v>
      </c>
      <c r="O3013">
        <f>IF(AND(COUNTIF(L3013:M3013, "BASE"),COUNTIF(L3013:M3013, "TAXONOMIC")),1,0)</f>
        <v>1</v>
      </c>
      <c r="P3013">
        <f>IF(AND(COUNTIF(L3013:M3013, "BASE"),COUNTIF(L3013:M3013, "THEMATIC")),1,0)</f>
        <v>0</v>
      </c>
      <c r="Q3013" t="s">
        <v>354</v>
      </c>
      <c r="R3013">
        <f>IF(AND(COUNTIF(L3013:M3013, "THEMATIC"),COUNTIF(L3013:M3013, "TAXONOMIC")),1,0)</f>
        <v>0</v>
      </c>
      <c r="S3013">
        <f>IF(COUNTIF(L3013:M3013, "UNRELATED"),1,0)</f>
        <v>0</v>
      </c>
    </row>
    <row r="3014" spans="1:19" x14ac:dyDescent="0.35">
      <c r="A3014">
        <v>4009</v>
      </c>
      <c r="B3014">
        <v>2</v>
      </c>
      <c r="C3014">
        <v>4</v>
      </c>
      <c r="D3014" t="s">
        <v>15</v>
      </c>
      <c r="E3014" t="s">
        <v>16</v>
      </c>
      <c r="F3014" t="s">
        <v>17</v>
      </c>
      <c r="G3014" t="s">
        <v>18</v>
      </c>
      <c r="H3014" t="s">
        <v>19</v>
      </c>
      <c r="I3014" t="s">
        <v>20</v>
      </c>
      <c r="J3014" t="s">
        <v>15</v>
      </c>
      <c r="K3014" t="s">
        <v>16</v>
      </c>
      <c r="L3014" t="s">
        <v>6</v>
      </c>
      <c r="M3014" t="s">
        <v>14</v>
      </c>
      <c r="N3014">
        <v>12.047536769900001</v>
      </c>
      <c r="O3014">
        <f>IF(AND(COUNTIF(L3014:M3014, "BASE"),COUNTIF(L3014:M3014, "TAXONOMIC")),1,0)</f>
        <v>1</v>
      </c>
      <c r="P3014">
        <f>IF(AND(COUNTIF(L3014:M3014, "BASE"),COUNTIF(L3014:M3014, "THEMATIC")),1,0)</f>
        <v>0</v>
      </c>
      <c r="Q3014" t="s">
        <v>354</v>
      </c>
      <c r="R3014">
        <f>IF(AND(COUNTIF(L3014:M3014, "THEMATIC"),COUNTIF(L3014:M3014, "TAXONOMIC")),1,0)</f>
        <v>0</v>
      </c>
      <c r="S3014">
        <f>IF(COUNTIF(L3014:M3014, "UNRELATED"),1,0)</f>
        <v>0</v>
      </c>
    </row>
    <row r="3015" spans="1:19" x14ac:dyDescent="0.35">
      <c r="A3015">
        <v>4009</v>
      </c>
      <c r="B3015">
        <v>2</v>
      </c>
      <c r="C3015">
        <v>5</v>
      </c>
      <c r="D3015" t="s">
        <v>220</v>
      </c>
      <c r="E3015" t="s">
        <v>221</v>
      </c>
      <c r="F3015" t="s">
        <v>222</v>
      </c>
      <c r="G3015" t="s">
        <v>223</v>
      </c>
      <c r="H3015" t="s">
        <v>224</v>
      </c>
      <c r="I3015" t="s">
        <v>225</v>
      </c>
      <c r="J3015" t="s">
        <v>221</v>
      </c>
      <c r="K3015" t="s">
        <v>220</v>
      </c>
      <c r="L3015" t="s">
        <v>14</v>
      </c>
      <c r="M3015" t="s">
        <v>6</v>
      </c>
      <c r="N3015">
        <v>4.1906863858500003</v>
      </c>
      <c r="O3015">
        <f>IF(AND(COUNTIF(L3015:M3015, "BASE"),COUNTIF(L3015:M3015, "TAXONOMIC")),1,0)</f>
        <v>1</v>
      </c>
      <c r="P3015">
        <f>IF(AND(COUNTIF(L3015:M3015, "BASE"),COUNTIF(L3015:M3015, "THEMATIC")),1,0)</f>
        <v>0</v>
      </c>
      <c r="Q3015" t="s">
        <v>354</v>
      </c>
      <c r="R3015">
        <f>IF(AND(COUNTIF(L3015:M3015, "THEMATIC"),COUNTIF(L3015:M3015, "TAXONOMIC")),1,0)</f>
        <v>0</v>
      </c>
      <c r="S3015">
        <f>IF(COUNTIF(L3015:M3015, "UNRELATED"),1,0)</f>
        <v>0</v>
      </c>
    </row>
    <row r="3016" spans="1:19" x14ac:dyDescent="0.35">
      <c r="A3016">
        <v>4009</v>
      </c>
      <c r="B3016">
        <v>2</v>
      </c>
      <c r="C3016">
        <v>6</v>
      </c>
      <c r="D3016" t="s">
        <v>103</v>
      </c>
      <c r="E3016" t="s">
        <v>104</v>
      </c>
      <c r="F3016" t="s">
        <v>105</v>
      </c>
      <c r="G3016" t="s">
        <v>106</v>
      </c>
      <c r="H3016" t="s">
        <v>107</v>
      </c>
      <c r="I3016" t="s">
        <v>108</v>
      </c>
      <c r="J3016" t="s">
        <v>103</v>
      </c>
      <c r="K3016" t="s">
        <v>104</v>
      </c>
      <c r="L3016" t="s">
        <v>6</v>
      </c>
      <c r="M3016" t="s">
        <v>14</v>
      </c>
      <c r="N3016">
        <v>6.7712022925299999</v>
      </c>
      <c r="O3016">
        <f>IF(AND(COUNTIF(L3016:M3016, "BASE"),COUNTIF(L3016:M3016, "TAXONOMIC")),1,0)</f>
        <v>1</v>
      </c>
      <c r="P3016">
        <f>IF(AND(COUNTIF(L3016:M3016, "BASE"),COUNTIF(L3016:M3016, "THEMATIC")),1,0)</f>
        <v>0</v>
      </c>
      <c r="Q3016" t="s">
        <v>354</v>
      </c>
      <c r="R3016">
        <f>IF(AND(COUNTIF(L3016:M3016, "THEMATIC"),COUNTIF(L3016:M3016, "TAXONOMIC")),1,0)</f>
        <v>0</v>
      </c>
      <c r="S3016">
        <f>IF(COUNTIF(L3016:M3016, "UNRELATED"),1,0)</f>
        <v>0</v>
      </c>
    </row>
    <row r="3017" spans="1:19" x14ac:dyDescent="0.35">
      <c r="A3017">
        <v>4009</v>
      </c>
      <c r="B3017">
        <v>2</v>
      </c>
      <c r="C3017">
        <v>7</v>
      </c>
      <c r="D3017" t="s">
        <v>208</v>
      </c>
      <c r="E3017" t="s">
        <v>209</v>
      </c>
      <c r="F3017" t="s">
        <v>210</v>
      </c>
      <c r="G3017" t="s">
        <v>211</v>
      </c>
      <c r="H3017" t="s">
        <v>212</v>
      </c>
      <c r="I3017" t="s">
        <v>213</v>
      </c>
      <c r="J3017" t="s">
        <v>209</v>
      </c>
      <c r="K3017" t="s">
        <v>208</v>
      </c>
      <c r="L3017" t="s">
        <v>14</v>
      </c>
      <c r="M3017" t="s">
        <v>6</v>
      </c>
      <c r="N3017">
        <v>11.270315035699999</v>
      </c>
      <c r="O3017">
        <f>IF(AND(COUNTIF(L3017:M3017, "BASE"),COUNTIF(L3017:M3017, "TAXONOMIC")),1,0)</f>
        <v>1</v>
      </c>
      <c r="P3017">
        <f>IF(AND(COUNTIF(L3017:M3017, "BASE"),COUNTIF(L3017:M3017, "THEMATIC")),1,0)</f>
        <v>0</v>
      </c>
      <c r="Q3017" t="s">
        <v>354</v>
      </c>
      <c r="R3017">
        <f>IF(AND(COUNTIF(L3017:M3017, "THEMATIC"),COUNTIF(L3017:M3017, "TAXONOMIC")),1,0)</f>
        <v>0</v>
      </c>
      <c r="S3017">
        <f>IF(COUNTIF(L3017:M3017, "UNRELATED"),1,0)</f>
        <v>0</v>
      </c>
    </row>
    <row r="3018" spans="1:19" x14ac:dyDescent="0.35">
      <c r="A3018">
        <v>4009</v>
      </c>
      <c r="B3018">
        <v>2</v>
      </c>
      <c r="C3018">
        <v>8</v>
      </c>
      <c r="D3018" t="s">
        <v>232</v>
      </c>
      <c r="E3018" t="s">
        <v>233</v>
      </c>
      <c r="F3018" t="s">
        <v>234</v>
      </c>
      <c r="G3018" t="s">
        <v>235</v>
      </c>
      <c r="H3018" t="s">
        <v>236</v>
      </c>
      <c r="I3018" t="s">
        <v>237</v>
      </c>
      <c r="J3018" t="s">
        <v>232</v>
      </c>
      <c r="K3018" t="s">
        <v>233</v>
      </c>
      <c r="L3018" t="s">
        <v>6</v>
      </c>
      <c r="M3018" t="s">
        <v>14</v>
      </c>
      <c r="N3018">
        <v>9.1412151975100002</v>
      </c>
      <c r="O3018">
        <f>IF(AND(COUNTIF(L3018:M3018, "BASE"),COUNTIF(L3018:M3018, "TAXONOMIC")),1,0)</f>
        <v>1</v>
      </c>
      <c r="P3018">
        <f>IF(AND(COUNTIF(L3018:M3018, "BASE"),COUNTIF(L3018:M3018, "THEMATIC")),1,0)</f>
        <v>0</v>
      </c>
      <c r="Q3018" t="s">
        <v>354</v>
      </c>
      <c r="R3018">
        <f>IF(AND(COUNTIF(L3018:M3018, "THEMATIC"),COUNTIF(L3018:M3018, "TAXONOMIC")),1,0)</f>
        <v>0</v>
      </c>
      <c r="S3018">
        <f>IF(COUNTIF(L3018:M3018, "UNRELATED"),1,0)</f>
        <v>0</v>
      </c>
    </row>
    <row r="3019" spans="1:19" x14ac:dyDescent="0.35">
      <c r="A3019">
        <v>4009</v>
      </c>
      <c r="B3019">
        <v>2</v>
      </c>
      <c r="C3019">
        <v>9</v>
      </c>
      <c r="D3019" t="s">
        <v>69</v>
      </c>
      <c r="E3019" t="s">
        <v>70</v>
      </c>
      <c r="F3019" t="s">
        <v>71</v>
      </c>
      <c r="G3019" t="s">
        <v>38</v>
      </c>
      <c r="H3019" t="s">
        <v>72</v>
      </c>
      <c r="I3019" t="s">
        <v>73</v>
      </c>
      <c r="J3019" t="s">
        <v>70</v>
      </c>
      <c r="K3019" t="s">
        <v>69</v>
      </c>
      <c r="L3019" t="s">
        <v>14</v>
      </c>
      <c r="M3019" t="s">
        <v>6</v>
      </c>
      <c r="N3019">
        <v>4.5236215572800003</v>
      </c>
      <c r="O3019">
        <f>IF(AND(COUNTIF(L3019:M3019, "BASE"),COUNTIF(L3019:M3019, "TAXONOMIC")),1,0)</f>
        <v>1</v>
      </c>
      <c r="P3019">
        <f>IF(AND(COUNTIF(L3019:M3019, "BASE"),COUNTIF(L3019:M3019, "THEMATIC")),1,0)</f>
        <v>0</v>
      </c>
      <c r="Q3019" t="s">
        <v>354</v>
      </c>
      <c r="R3019">
        <f>IF(AND(COUNTIF(L3019:M3019, "THEMATIC"),COUNTIF(L3019:M3019, "TAXONOMIC")),1,0)</f>
        <v>0</v>
      </c>
      <c r="S3019">
        <f>IF(COUNTIF(L3019:M3019, "UNRELATED"),1,0)</f>
        <v>0</v>
      </c>
    </row>
    <row r="3020" spans="1:19" x14ac:dyDescent="0.35">
      <c r="A3020">
        <v>4009</v>
      </c>
      <c r="B3020">
        <v>2</v>
      </c>
      <c r="C3020">
        <v>10</v>
      </c>
      <c r="D3020" t="s">
        <v>260</v>
      </c>
      <c r="E3020" t="s">
        <v>261</v>
      </c>
      <c r="F3020" t="s">
        <v>145</v>
      </c>
      <c r="G3020" t="s">
        <v>262</v>
      </c>
      <c r="H3020" t="s">
        <v>263</v>
      </c>
      <c r="I3020" t="s">
        <v>264</v>
      </c>
      <c r="J3020" t="s">
        <v>261</v>
      </c>
      <c r="K3020" t="s">
        <v>260</v>
      </c>
      <c r="L3020" t="s">
        <v>14</v>
      </c>
      <c r="M3020" t="s">
        <v>6</v>
      </c>
      <c r="N3020">
        <v>12.507391047900001</v>
      </c>
      <c r="O3020">
        <f>IF(AND(COUNTIF(L3020:M3020, "BASE"),COUNTIF(L3020:M3020, "TAXONOMIC")),1,0)</f>
        <v>1</v>
      </c>
      <c r="P3020">
        <f>IF(AND(COUNTIF(L3020:M3020, "BASE"),COUNTIF(L3020:M3020, "THEMATIC")),1,0)</f>
        <v>0</v>
      </c>
      <c r="Q3020" t="s">
        <v>354</v>
      </c>
      <c r="R3020">
        <f>IF(AND(COUNTIF(L3020:M3020, "THEMATIC"),COUNTIF(L3020:M3020, "TAXONOMIC")),1,0)</f>
        <v>0</v>
      </c>
      <c r="S3020">
        <f>IF(COUNTIF(L3020:M3020, "UNRELATED"),1,0)</f>
        <v>0</v>
      </c>
    </row>
    <row r="3021" spans="1:19" x14ac:dyDescent="0.35">
      <c r="A3021">
        <v>4009</v>
      </c>
      <c r="B3021">
        <v>2</v>
      </c>
      <c r="C3021">
        <v>11</v>
      </c>
      <c r="D3021" t="s">
        <v>33</v>
      </c>
      <c r="E3021" t="s">
        <v>34</v>
      </c>
      <c r="F3021" t="s">
        <v>35</v>
      </c>
      <c r="G3021" t="s">
        <v>36</v>
      </c>
      <c r="H3021" t="s">
        <v>37</v>
      </c>
      <c r="I3021" t="s">
        <v>38</v>
      </c>
      <c r="J3021" t="s">
        <v>34</v>
      </c>
      <c r="K3021" t="s">
        <v>33</v>
      </c>
      <c r="L3021" t="s">
        <v>14</v>
      </c>
      <c r="M3021" t="s">
        <v>6</v>
      </c>
      <c r="N3021">
        <v>9.4251413485000004</v>
      </c>
      <c r="O3021">
        <f>IF(AND(COUNTIF(L3021:M3021, "BASE"),COUNTIF(L3021:M3021, "TAXONOMIC")),1,0)</f>
        <v>1</v>
      </c>
      <c r="P3021">
        <f>IF(AND(COUNTIF(L3021:M3021, "BASE"),COUNTIF(L3021:M3021, "THEMATIC")),1,0)</f>
        <v>0</v>
      </c>
      <c r="Q3021" t="s">
        <v>354</v>
      </c>
      <c r="R3021">
        <f>IF(AND(COUNTIF(L3021:M3021, "THEMATIC"),COUNTIF(L3021:M3021, "TAXONOMIC")),1,0)</f>
        <v>0</v>
      </c>
      <c r="S3021">
        <f>IF(COUNTIF(L3021:M3021, "UNRELATED"),1,0)</f>
        <v>0</v>
      </c>
    </row>
    <row r="3022" spans="1:19" x14ac:dyDescent="0.35">
      <c r="A3022">
        <v>4009</v>
      </c>
      <c r="B3022">
        <v>2</v>
      </c>
      <c r="C3022">
        <v>12</v>
      </c>
      <c r="D3022" t="s">
        <v>132</v>
      </c>
      <c r="E3022" t="s">
        <v>244</v>
      </c>
      <c r="F3022" t="s">
        <v>245</v>
      </c>
      <c r="G3022" t="s">
        <v>246</v>
      </c>
      <c r="H3022" t="s">
        <v>247</v>
      </c>
      <c r="I3022" t="s">
        <v>248</v>
      </c>
      <c r="J3022" t="s">
        <v>244</v>
      </c>
      <c r="K3022" t="s">
        <v>132</v>
      </c>
      <c r="L3022" t="s">
        <v>14</v>
      </c>
      <c r="M3022" t="s">
        <v>6</v>
      </c>
      <c r="N3022">
        <v>5.5427174426099999</v>
      </c>
      <c r="O3022">
        <f>IF(AND(COUNTIF(L3022:M3022, "BASE"),COUNTIF(L3022:M3022, "TAXONOMIC")),1,0)</f>
        <v>1</v>
      </c>
      <c r="P3022">
        <f>IF(AND(COUNTIF(L3022:M3022, "BASE"),COUNTIF(L3022:M3022, "THEMATIC")),1,0)</f>
        <v>0</v>
      </c>
      <c r="Q3022" t="s">
        <v>354</v>
      </c>
      <c r="R3022">
        <f>IF(AND(COUNTIF(L3022:M3022, "THEMATIC"),COUNTIF(L3022:M3022, "TAXONOMIC")),1,0)</f>
        <v>0</v>
      </c>
      <c r="S3022">
        <f>IF(COUNTIF(L3022:M3022, "UNRELATED"),1,0)</f>
        <v>0</v>
      </c>
    </row>
    <row r="3023" spans="1:19" x14ac:dyDescent="0.35">
      <c r="A3023">
        <v>4009</v>
      </c>
      <c r="B3023">
        <v>2</v>
      </c>
      <c r="C3023">
        <v>13</v>
      </c>
      <c r="D3023" t="s">
        <v>0</v>
      </c>
      <c r="E3023" t="s">
        <v>1</v>
      </c>
      <c r="F3023" t="s">
        <v>2</v>
      </c>
      <c r="G3023" t="s">
        <v>3</v>
      </c>
      <c r="H3023" t="s">
        <v>4</v>
      </c>
      <c r="I3023" t="s">
        <v>5</v>
      </c>
      <c r="J3023" t="s">
        <v>0</v>
      </c>
      <c r="K3023" t="s">
        <v>1</v>
      </c>
      <c r="L3023" t="s">
        <v>6</v>
      </c>
      <c r="M3023" t="s">
        <v>14</v>
      </c>
      <c r="N3023">
        <v>9.8487475442200001</v>
      </c>
      <c r="O3023">
        <f>IF(AND(COUNTIF(L3023:M3023, "BASE"),COUNTIF(L3023:M3023, "TAXONOMIC")),1,0)</f>
        <v>1</v>
      </c>
      <c r="P3023">
        <f>IF(AND(COUNTIF(L3023:M3023, "BASE"),COUNTIF(L3023:M3023, "THEMATIC")),1,0)</f>
        <v>0</v>
      </c>
      <c r="Q3023" t="s">
        <v>354</v>
      </c>
      <c r="R3023">
        <f>IF(AND(COUNTIF(L3023:M3023, "THEMATIC"),COUNTIF(L3023:M3023, "TAXONOMIC")),1,0)</f>
        <v>0</v>
      </c>
      <c r="S3023">
        <f>IF(COUNTIF(L3023:M3023, "UNRELATED"),1,0)</f>
        <v>0</v>
      </c>
    </row>
    <row r="3024" spans="1:19" x14ac:dyDescent="0.35">
      <c r="A3024">
        <v>4009</v>
      </c>
      <c r="B3024">
        <v>2</v>
      </c>
      <c r="C3024">
        <v>14</v>
      </c>
      <c r="D3024" t="s">
        <v>74</v>
      </c>
      <c r="E3024" t="s">
        <v>16</v>
      </c>
      <c r="F3024" t="s">
        <v>75</v>
      </c>
      <c r="G3024" t="s">
        <v>76</v>
      </c>
      <c r="H3024" t="s">
        <v>77</v>
      </c>
      <c r="I3024" t="s">
        <v>78</v>
      </c>
      <c r="J3024" t="s">
        <v>16</v>
      </c>
      <c r="K3024" t="s">
        <v>74</v>
      </c>
      <c r="L3024" t="s">
        <v>14</v>
      </c>
      <c r="M3024" t="s">
        <v>6</v>
      </c>
      <c r="N3024">
        <v>15.8151324298</v>
      </c>
      <c r="O3024">
        <f>IF(AND(COUNTIF(L3024:M3024, "BASE"),COUNTIF(L3024:M3024, "TAXONOMIC")),1,0)</f>
        <v>1</v>
      </c>
      <c r="P3024">
        <f>IF(AND(COUNTIF(L3024:M3024, "BASE"),COUNTIF(L3024:M3024, "THEMATIC")),1,0)</f>
        <v>0</v>
      </c>
      <c r="Q3024" t="s">
        <v>354</v>
      </c>
      <c r="R3024">
        <f>IF(AND(COUNTIF(L3024:M3024, "THEMATIC"),COUNTIF(L3024:M3024, "TAXONOMIC")),1,0)</f>
        <v>0</v>
      </c>
      <c r="S3024">
        <f>IF(COUNTIF(L3024:M3024, "UNRELATED"),1,0)</f>
        <v>0</v>
      </c>
    </row>
    <row r="3025" spans="1:19" x14ac:dyDescent="0.35">
      <c r="A3025">
        <v>4009</v>
      </c>
      <c r="B3025">
        <v>2</v>
      </c>
      <c r="C3025">
        <v>15</v>
      </c>
      <c r="D3025" t="s">
        <v>141</v>
      </c>
      <c r="E3025" t="s">
        <v>157</v>
      </c>
      <c r="F3025" t="s">
        <v>158</v>
      </c>
      <c r="G3025" t="s">
        <v>159</v>
      </c>
      <c r="H3025" t="s">
        <v>160</v>
      </c>
      <c r="I3025" t="s">
        <v>161</v>
      </c>
      <c r="J3025" t="s">
        <v>157</v>
      </c>
      <c r="K3025" t="s">
        <v>141</v>
      </c>
      <c r="L3025" t="s">
        <v>14</v>
      </c>
      <c r="M3025" t="s">
        <v>6</v>
      </c>
      <c r="N3025">
        <v>7.9893264330499996</v>
      </c>
      <c r="O3025">
        <f>IF(AND(COUNTIF(L3025:M3025, "BASE"),COUNTIF(L3025:M3025, "TAXONOMIC")),1,0)</f>
        <v>1</v>
      </c>
      <c r="P3025">
        <f>IF(AND(COUNTIF(L3025:M3025, "BASE"),COUNTIF(L3025:M3025, "THEMATIC")),1,0)</f>
        <v>0</v>
      </c>
      <c r="Q3025" t="s">
        <v>354</v>
      </c>
      <c r="R3025">
        <f>IF(AND(COUNTIF(L3025:M3025, "THEMATIC"),COUNTIF(L3025:M3025, "TAXONOMIC")),1,0)</f>
        <v>0</v>
      </c>
      <c r="S3025">
        <f>IF(COUNTIF(L3025:M3025, "UNRELATED"),1,0)</f>
        <v>0</v>
      </c>
    </row>
    <row r="3026" spans="1:19" x14ac:dyDescent="0.35">
      <c r="A3026">
        <v>4009</v>
      </c>
      <c r="B3026">
        <v>2</v>
      </c>
      <c r="C3026">
        <v>16</v>
      </c>
      <c r="D3026" t="s">
        <v>97</v>
      </c>
      <c r="E3026" t="s">
        <v>98</v>
      </c>
      <c r="F3026" t="s">
        <v>99</v>
      </c>
      <c r="G3026" t="s">
        <v>100</v>
      </c>
      <c r="H3026" t="s">
        <v>101</v>
      </c>
      <c r="I3026" t="s">
        <v>102</v>
      </c>
      <c r="J3026" t="s">
        <v>97</v>
      </c>
      <c r="K3026" t="s">
        <v>98</v>
      </c>
      <c r="L3026" t="s">
        <v>6</v>
      </c>
      <c r="M3026" t="s">
        <v>14</v>
      </c>
      <c r="N3026">
        <v>8.8563954990799996</v>
      </c>
      <c r="O3026">
        <f>IF(AND(COUNTIF(L3026:M3026, "BASE"),COUNTIF(L3026:M3026, "TAXONOMIC")),1,0)</f>
        <v>1</v>
      </c>
      <c r="P3026">
        <f>IF(AND(COUNTIF(L3026:M3026, "BASE"),COUNTIF(L3026:M3026, "THEMATIC")),1,0)</f>
        <v>0</v>
      </c>
      <c r="Q3026" t="s">
        <v>354</v>
      </c>
      <c r="R3026">
        <f>IF(AND(COUNTIF(L3026:M3026, "THEMATIC"),COUNTIF(L3026:M3026, "TAXONOMIC")),1,0)</f>
        <v>0</v>
      </c>
      <c r="S3026">
        <f>IF(COUNTIF(L3026:M3026, "UNRELATED"),1,0)</f>
        <v>0</v>
      </c>
    </row>
    <row r="3027" spans="1:19" x14ac:dyDescent="0.35">
      <c r="A3027">
        <v>4009</v>
      </c>
      <c r="B3027">
        <v>2</v>
      </c>
      <c r="C3027">
        <v>17</v>
      </c>
      <c r="D3027" t="s">
        <v>238</v>
      </c>
      <c r="E3027" t="s">
        <v>239</v>
      </c>
      <c r="F3027" t="s">
        <v>240</v>
      </c>
      <c r="G3027" t="s">
        <v>241</v>
      </c>
      <c r="H3027" t="s">
        <v>242</v>
      </c>
      <c r="I3027" t="s">
        <v>243</v>
      </c>
      <c r="J3027" t="s">
        <v>239</v>
      </c>
      <c r="K3027" t="s">
        <v>238</v>
      </c>
      <c r="L3027" t="s">
        <v>14</v>
      </c>
      <c r="M3027" t="s">
        <v>6</v>
      </c>
      <c r="N3027">
        <v>8.3845304793200004</v>
      </c>
      <c r="O3027">
        <f>IF(AND(COUNTIF(L3027:M3027, "BASE"),COUNTIF(L3027:M3027, "TAXONOMIC")),1,0)</f>
        <v>1</v>
      </c>
      <c r="P3027">
        <f>IF(AND(COUNTIF(L3027:M3027, "BASE"),COUNTIF(L3027:M3027, "THEMATIC")),1,0)</f>
        <v>0</v>
      </c>
      <c r="Q3027" t="s">
        <v>354</v>
      </c>
      <c r="R3027">
        <f>IF(AND(COUNTIF(L3027:M3027, "THEMATIC"),COUNTIF(L3027:M3027, "TAXONOMIC")),1,0)</f>
        <v>0</v>
      </c>
      <c r="S3027">
        <f>IF(COUNTIF(L3027:M3027, "UNRELATED"),1,0)</f>
        <v>0</v>
      </c>
    </row>
    <row r="3028" spans="1:19" x14ac:dyDescent="0.35">
      <c r="A3028">
        <v>4009</v>
      </c>
      <c r="B3028">
        <v>2</v>
      </c>
      <c r="C3028">
        <v>18</v>
      </c>
      <c r="D3028" t="s">
        <v>79</v>
      </c>
      <c r="E3028" t="s">
        <v>80</v>
      </c>
      <c r="F3028" t="s">
        <v>81</v>
      </c>
      <c r="G3028" t="s">
        <v>82</v>
      </c>
      <c r="H3028" t="s">
        <v>83</v>
      </c>
      <c r="I3028" t="s">
        <v>84</v>
      </c>
      <c r="J3028" t="s">
        <v>79</v>
      </c>
      <c r="K3028" t="s">
        <v>80</v>
      </c>
      <c r="L3028" t="s">
        <v>6</v>
      </c>
      <c r="M3028" t="s">
        <v>14</v>
      </c>
      <c r="N3028">
        <v>9.7838788086099999</v>
      </c>
      <c r="O3028">
        <f>IF(AND(COUNTIF(L3028:M3028, "BASE"),COUNTIF(L3028:M3028, "TAXONOMIC")),1,0)</f>
        <v>1</v>
      </c>
      <c r="P3028">
        <f>IF(AND(COUNTIF(L3028:M3028, "BASE"),COUNTIF(L3028:M3028, "THEMATIC")),1,0)</f>
        <v>0</v>
      </c>
      <c r="Q3028" t="s">
        <v>354</v>
      </c>
      <c r="R3028">
        <f>IF(AND(COUNTIF(L3028:M3028, "THEMATIC"),COUNTIF(L3028:M3028, "TAXONOMIC")),1,0)</f>
        <v>0</v>
      </c>
      <c r="S3028">
        <f>IF(COUNTIF(L3028:M3028, "UNRELATED"),1,0)</f>
        <v>0</v>
      </c>
    </row>
    <row r="3029" spans="1:19" x14ac:dyDescent="0.35">
      <c r="A3029">
        <v>4009</v>
      </c>
      <c r="B3029">
        <v>2</v>
      </c>
      <c r="C3029">
        <v>19</v>
      </c>
      <c r="D3029" t="s">
        <v>175</v>
      </c>
      <c r="E3029" t="s">
        <v>176</v>
      </c>
      <c r="F3029" t="s">
        <v>177</v>
      </c>
      <c r="G3029" t="s">
        <v>178</v>
      </c>
      <c r="H3029" t="s">
        <v>179</v>
      </c>
      <c r="I3029" t="s">
        <v>180</v>
      </c>
      <c r="J3029" t="s">
        <v>176</v>
      </c>
      <c r="K3029" t="s">
        <v>175</v>
      </c>
      <c r="L3029" t="s">
        <v>14</v>
      </c>
      <c r="M3029" t="s">
        <v>6</v>
      </c>
      <c r="N3029">
        <v>16.547924117400001</v>
      </c>
      <c r="O3029">
        <f>IF(AND(COUNTIF(L3029:M3029, "BASE"),COUNTIF(L3029:M3029, "TAXONOMIC")),1,0)</f>
        <v>1</v>
      </c>
      <c r="P3029">
        <f>IF(AND(COUNTIF(L3029:M3029, "BASE"),COUNTIF(L3029:M3029, "THEMATIC")),1,0)</f>
        <v>0</v>
      </c>
      <c r="Q3029" t="s">
        <v>354</v>
      </c>
      <c r="R3029">
        <f>IF(AND(COUNTIF(L3029:M3029, "THEMATIC"),COUNTIF(L3029:M3029, "TAXONOMIC")),1,0)</f>
        <v>0</v>
      </c>
      <c r="S3029">
        <f>IF(COUNTIF(L3029:M3029, "UNRELATED"),1,0)</f>
        <v>0</v>
      </c>
    </row>
    <row r="3030" spans="1:19" x14ac:dyDescent="0.35">
      <c r="A3030">
        <v>4009</v>
      </c>
      <c r="B3030">
        <v>2</v>
      </c>
      <c r="C3030">
        <v>20</v>
      </c>
      <c r="D3030" t="s">
        <v>120</v>
      </c>
      <c r="E3030" t="s">
        <v>121</v>
      </c>
      <c r="F3030" t="s">
        <v>122</v>
      </c>
      <c r="G3030" t="s">
        <v>123</v>
      </c>
      <c r="H3030" t="s">
        <v>124</v>
      </c>
      <c r="I3030" t="s">
        <v>125</v>
      </c>
      <c r="J3030" t="s">
        <v>120</v>
      </c>
      <c r="K3030" t="s">
        <v>121</v>
      </c>
      <c r="L3030" t="s">
        <v>6</v>
      </c>
      <c r="M3030" t="s">
        <v>14</v>
      </c>
      <c r="N3030">
        <v>6.7928761886400002</v>
      </c>
      <c r="O3030">
        <f>IF(AND(COUNTIF(L3030:M3030, "BASE"),COUNTIF(L3030:M3030, "TAXONOMIC")),1,0)</f>
        <v>1</v>
      </c>
      <c r="P3030">
        <f>IF(AND(COUNTIF(L3030:M3030, "BASE"),COUNTIF(L3030:M3030, "THEMATIC")),1,0)</f>
        <v>0</v>
      </c>
      <c r="Q3030" t="s">
        <v>354</v>
      </c>
      <c r="R3030">
        <f>IF(AND(COUNTIF(L3030:M3030, "THEMATIC"),COUNTIF(L3030:M3030, "TAXONOMIC")),1,0)</f>
        <v>0</v>
      </c>
      <c r="S3030">
        <f>IF(COUNTIF(L3030:M3030, "UNRELATED"),1,0)</f>
        <v>0</v>
      </c>
    </row>
    <row r="3031" spans="1:19" x14ac:dyDescent="0.35">
      <c r="A3031">
        <v>4009</v>
      </c>
      <c r="B3031">
        <v>2</v>
      </c>
      <c r="C3031">
        <v>21</v>
      </c>
      <c r="D3031" t="s">
        <v>115</v>
      </c>
      <c r="E3031" t="s">
        <v>116</v>
      </c>
      <c r="F3031" t="s">
        <v>106</v>
      </c>
      <c r="G3031" t="s">
        <v>117</v>
      </c>
      <c r="H3031" t="s">
        <v>118</v>
      </c>
      <c r="I3031" t="s">
        <v>119</v>
      </c>
      <c r="J3031" t="s">
        <v>116</v>
      </c>
      <c r="K3031" t="s">
        <v>115</v>
      </c>
      <c r="L3031" t="s">
        <v>14</v>
      </c>
      <c r="M3031" t="s">
        <v>6</v>
      </c>
      <c r="N3031">
        <v>7.6802948869299996</v>
      </c>
      <c r="O3031">
        <f>IF(AND(COUNTIF(L3031:M3031, "BASE"),COUNTIF(L3031:M3031, "TAXONOMIC")),1,0)</f>
        <v>1</v>
      </c>
      <c r="P3031">
        <f>IF(AND(COUNTIF(L3031:M3031, "BASE"),COUNTIF(L3031:M3031, "THEMATIC")),1,0)</f>
        <v>0</v>
      </c>
      <c r="Q3031" t="s">
        <v>354</v>
      </c>
      <c r="R3031">
        <f>IF(AND(COUNTIF(L3031:M3031, "THEMATIC"),COUNTIF(L3031:M3031, "TAXONOMIC")),1,0)</f>
        <v>0</v>
      </c>
      <c r="S3031">
        <f>IF(COUNTIF(L3031:M3031, "UNRELATED"),1,0)</f>
        <v>0</v>
      </c>
    </row>
    <row r="3032" spans="1:19" x14ac:dyDescent="0.35">
      <c r="A3032">
        <v>4009</v>
      </c>
      <c r="B3032">
        <v>2</v>
      </c>
      <c r="C3032">
        <v>22</v>
      </c>
      <c r="D3032" t="s">
        <v>91</v>
      </c>
      <c r="E3032" t="s">
        <v>92</v>
      </c>
      <c r="F3032" t="s">
        <v>93</v>
      </c>
      <c r="G3032" t="s">
        <v>94</v>
      </c>
      <c r="H3032" t="s">
        <v>95</v>
      </c>
      <c r="I3032" t="s">
        <v>96</v>
      </c>
      <c r="J3032" t="s">
        <v>92</v>
      </c>
      <c r="K3032" t="s">
        <v>91</v>
      </c>
      <c r="L3032" t="s">
        <v>14</v>
      </c>
      <c r="M3032" t="s">
        <v>6</v>
      </c>
      <c r="N3032">
        <v>17.206675879399999</v>
      </c>
      <c r="O3032">
        <f>IF(AND(COUNTIF(L3032:M3032, "BASE"),COUNTIF(L3032:M3032, "TAXONOMIC")),1,0)</f>
        <v>1</v>
      </c>
      <c r="P3032">
        <f>IF(AND(COUNTIF(L3032:M3032, "BASE"),COUNTIF(L3032:M3032, "THEMATIC")),1,0)</f>
        <v>0</v>
      </c>
      <c r="Q3032" t="s">
        <v>354</v>
      </c>
      <c r="R3032">
        <f>IF(AND(COUNTIF(L3032:M3032, "THEMATIC"),COUNTIF(L3032:M3032, "TAXONOMIC")),1,0)</f>
        <v>0</v>
      </c>
      <c r="S3032">
        <f>IF(COUNTIF(L3032:M3032, "UNRELATED"),1,0)</f>
        <v>0</v>
      </c>
    </row>
    <row r="3033" spans="1:19" x14ac:dyDescent="0.35">
      <c r="A3033">
        <v>4009</v>
      </c>
      <c r="B3033">
        <v>2</v>
      </c>
      <c r="C3033">
        <v>23</v>
      </c>
      <c r="D3033" t="s">
        <v>45</v>
      </c>
      <c r="E3033" t="s">
        <v>46</v>
      </c>
      <c r="F3033" t="s">
        <v>47</v>
      </c>
      <c r="G3033" t="s">
        <v>48</v>
      </c>
      <c r="H3033" t="s">
        <v>49</v>
      </c>
      <c r="I3033" t="s">
        <v>50</v>
      </c>
      <c r="J3033" t="s">
        <v>46</v>
      </c>
      <c r="K3033" t="s">
        <v>45</v>
      </c>
      <c r="L3033" t="s">
        <v>14</v>
      </c>
      <c r="M3033" t="s">
        <v>6</v>
      </c>
      <c r="N3033">
        <v>13.852178712100001</v>
      </c>
      <c r="O3033">
        <f>IF(AND(COUNTIF(L3033:M3033, "BASE"),COUNTIF(L3033:M3033, "TAXONOMIC")),1,0)</f>
        <v>1</v>
      </c>
      <c r="P3033">
        <f>IF(AND(COUNTIF(L3033:M3033, "BASE"),COUNTIF(L3033:M3033, "THEMATIC")),1,0)</f>
        <v>0</v>
      </c>
      <c r="Q3033" t="s">
        <v>354</v>
      </c>
      <c r="R3033">
        <f>IF(AND(COUNTIF(L3033:M3033, "THEMATIC"),COUNTIF(L3033:M3033, "TAXONOMIC")),1,0)</f>
        <v>0</v>
      </c>
      <c r="S3033">
        <f>IF(COUNTIF(L3033:M3033, "UNRELATED"),1,0)</f>
        <v>0</v>
      </c>
    </row>
    <row r="3034" spans="1:19" x14ac:dyDescent="0.35">
      <c r="A3034">
        <v>4009</v>
      </c>
      <c r="B3034">
        <v>2</v>
      </c>
      <c r="C3034">
        <v>24</v>
      </c>
      <c r="D3034" t="s">
        <v>293</v>
      </c>
      <c r="E3034" t="s">
        <v>294</v>
      </c>
      <c r="F3034" t="s">
        <v>295</v>
      </c>
      <c r="G3034" t="s">
        <v>296</v>
      </c>
      <c r="H3034" t="s">
        <v>297</v>
      </c>
      <c r="I3034" t="s">
        <v>298</v>
      </c>
      <c r="J3034" t="s">
        <v>294</v>
      </c>
      <c r="K3034" t="s">
        <v>293</v>
      </c>
      <c r="L3034" t="s">
        <v>14</v>
      </c>
      <c r="M3034" t="s">
        <v>6</v>
      </c>
      <c r="N3034">
        <v>8.8205168866600001</v>
      </c>
      <c r="O3034">
        <f>IF(AND(COUNTIF(L3034:M3034, "BASE"),COUNTIF(L3034:M3034, "TAXONOMIC")),1,0)</f>
        <v>1</v>
      </c>
      <c r="P3034">
        <f>IF(AND(COUNTIF(L3034:M3034, "BASE"),COUNTIF(L3034:M3034, "THEMATIC")),1,0)</f>
        <v>0</v>
      </c>
      <c r="Q3034" t="s">
        <v>354</v>
      </c>
      <c r="R3034">
        <f>IF(AND(COUNTIF(L3034:M3034, "THEMATIC"),COUNTIF(L3034:M3034, "TAXONOMIC")),1,0)</f>
        <v>0</v>
      </c>
      <c r="S3034">
        <f>IF(COUNTIF(L3034:M3034, "UNRELATED"),1,0)</f>
        <v>0</v>
      </c>
    </row>
    <row r="3035" spans="1:19" x14ac:dyDescent="0.35">
      <c r="A3035">
        <v>4009</v>
      </c>
      <c r="B3035">
        <v>2</v>
      </c>
      <c r="C3035">
        <v>25</v>
      </c>
      <c r="D3035" t="s">
        <v>192</v>
      </c>
      <c r="E3035" t="s">
        <v>193</v>
      </c>
      <c r="F3035" t="s">
        <v>72</v>
      </c>
      <c r="G3035" t="s">
        <v>194</v>
      </c>
      <c r="H3035" t="s">
        <v>195</v>
      </c>
      <c r="I3035" t="s">
        <v>196</v>
      </c>
      <c r="J3035" t="s">
        <v>192</v>
      </c>
      <c r="K3035" t="s">
        <v>193</v>
      </c>
      <c r="L3035" t="s">
        <v>6</v>
      </c>
      <c r="M3035" t="s">
        <v>14</v>
      </c>
      <c r="N3035">
        <v>10.476062275</v>
      </c>
      <c r="O3035">
        <f>IF(AND(COUNTIF(L3035:M3035, "BASE"),COUNTIF(L3035:M3035, "TAXONOMIC")),1,0)</f>
        <v>1</v>
      </c>
      <c r="P3035">
        <f>IF(AND(COUNTIF(L3035:M3035, "BASE"),COUNTIF(L3035:M3035, "THEMATIC")),1,0)</f>
        <v>0</v>
      </c>
      <c r="Q3035" t="s">
        <v>354</v>
      </c>
      <c r="R3035">
        <f>IF(AND(COUNTIF(L3035:M3035, "THEMATIC"),COUNTIF(L3035:M3035, "TAXONOMIC")),1,0)</f>
        <v>0</v>
      </c>
      <c r="S3035">
        <f>IF(COUNTIF(L3035:M3035, "UNRELATED"),1,0)</f>
        <v>0</v>
      </c>
    </row>
    <row r="3036" spans="1:19" x14ac:dyDescent="0.35">
      <c r="A3036">
        <v>4009</v>
      </c>
      <c r="B3036">
        <v>2</v>
      </c>
      <c r="C3036">
        <v>26</v>
      </c>
      <c r="D3036" t="s">
        <v>249</v>
      </c>
      <c r="E3036" t="s">
        <v>250</v>
      </c>
      <c r="F3036" t="s">
        <v>251</v>
      </c>
      <c r="G3036" t="s">
        <v>252</v>
      </c>
      <c r="H3036" t="s">
        <v>253</v>
      </c>
      <c r="I3036" t="s">
        <v>254</v>
      </c>
      <c r="J3036" t="s">
        <v>250</v>
      </c>
      <c r="K3036" t="s">
        <v>249</v>
      </c>
      <c r="L3036" t="s">
        <v>14</v>
      </c>
      <c r="M3036" t="s">
        <v>6</v>
      </c>
      <c r="N3036">
        <v>15.7394775648</v>
      </c>
      <c r="O3036">
        <f>IF(AND(COUNTIF(L3036:M3036, "BASE"),COUNTIF(L3036:M3036, "TAXONOMIC")),1,0)</f>
        <v>1</v>
      </c>
      <c r="P3036">
        <f>IF(AND(COUNTIF(L3036:M3036, "BASE"),COUNTIF(L3036:M3036, "THEMATIC")),1,0)</f>
        <v>0</v>
      </c>
      <c r="Q3036" t="s">
        <v>354</v>
      </c>
      <c r="R3036">
        <f>IF(AND(COUNTIF(L3036:M3036, "THEMATIC"),COUNTIF(L3036:M3036, "TAXONOMIC")),1,0)</f>
        <v>0</v>
      </c>
      <c r="S3036">
        <f>IF(COUNTIF(L3036:M3036, "UNRELATED"),1,0)</f>
        <v>0</v>
      </c>
    </row>
    <row r="3037" spans="1:19" x14ac:dyDescent="0.35">
      <c r="A3037">
        <v>4009</v>
      </c>
      <c r="B3037">
        <v>2</v>
      </c>
      <c r="C3037">
        <v>27</v>
      </c>
      <c r="D3037" t="s">
        <v>142</v>
      </c>
      <c r="E3037" t="s">
        <v>45</v>
      </c>
      <c r="F3037" t="s">
        <v>143</v>
      </c>
      <c r="G3037" t="s">
        <v>144</v>
      </c>
      <c r="H3037" t="s">
        <v>51</v>
      </c>
      <c r="I3037" t="s">
        <v>145</v>
      </c>
      <c r="J3037" t="s">
        <v>142</v>
      </c>
      <c r="K3037" t="s">
        <v>45</v>
      </c>
      <c r="L3037" t="s">
        <v>6</v>
      </c>
      <c r="M3037" t="s">
        <v>14</v>
      </c>
      <c r="N3037">
        <v>22.327889063600001</v>
      </c>
      <c r="O3037">
        <f>IF(AND(COUNTIF(L3037:M3037, "BASE"),COUNTIF(L3037:M3037, "TAXONOMIC")),1,0)</f>
        <v>1</v>
      </c>
      <c r="P3037">
        <f>IF(AND(COUNTIF(L3037:M3037, "BASE"),COUNTIF(L3037:M3037, "THEMATIC")),1,0)</f>
        <v>0</v>
      </c>
      <c r="Q3037" t="s">
        <v>354</v>
      </c>
      <c r="R3037">
        <f>IF(AND(COUNTIF(L3037:M3037, "THEMATIC"),COUNTIF(L3037:M3037, "TAXONOMIC")),1,0)</f>
        <v>0</v>
      </c>
      <c r="S3037">
        <f>IF(COUNTIF(L3037:M3037, "UNRELATED"),1,0)</f>
        <v>0</v>
      </c>
    </row>
    <row r="3038" spans="1:19" x14ac:dyDescent="0.35">
      <c r="A3038">
        <v>4009</v>
      </c>
      <c r="B3038">
        <v>2</v>
      </c>
      <c r="C3038">
        <v>28</v>
      </c>
      <c r="D3038" t="s">
        <v>21</v>
      </c>
      <c r="E3038" t="s">
        <v>22</v>
      </c>
      <c r="F3038" t="s">
        <v>23</v>
      </c>
      <c r="G3038" t="s">
        <v>24</v>
      </c>
      <c r="H3038" t="s">
        <v>25</v>
      </c>
      <c r="I3038" t="s">
        <v>26</v>
      </c>
      <c r="J3038" t="s">
        <v>21</v>
      </c>
      <c r="K3038" t="s">
        <v>22</v>
      </c>
      <c r="L3038" t="s">
        <v>6</v>
      </c>
      <c r="M3038" t="s">
        <v>14</v>
      </c>
      <c r="N3038">
        <v>4.5624138813000004</v>
      </c>
      <c r="O3038">
        <f>IF(AND(COUNTIF(L3038:M3038, "BASE"),COUNTIF(L3038:M3038, "TAXONOMIC")),1,0)</f>
        <v>1</v>
      </c>
      <c r="P3038">
        <f>IF(AND(COUNTIF(L3038:M3038, "BASE"),COUNTIF(L3038:M3038, "THEMATIC")),1,0)</f>
        <v>0</v>
      </c>
      <c r="Q3038" t="s">
        <v>354</v>
      </c>
      <c r="R3038">
        <f>IF(AND(COUNTIF(L3038:M3038, "THEMATIC"),COUNTIF(L3038:M3038, "TAXONOMIC")),1,0)</f>
        <v>0</v>
      </c>
      <c r="S3038">
        <f>IF(COUNTIF(L3038:M3038, "UNRELATED"),1,0)</f>
        <v>0</v>
      </c>
    </row>
    <row r="3039" spans="1:19" x14ac:dyDescent="0.35">
      <c r="A3039">
        <v>4009</v>
      </c>
      <c r="B3039">
        <v>2</v>
      </c>
      <c r="C3039">
        <v>29</v>
      </c>
      <c r="D3039" t="s">
        <v>63</v>
      </c>
      <c r="E3039" t="s">
        <v>64</v>
      </c>
      <c r="F3039" t="s">
        <v>65</v>
      </c>
      <c r="G3039" t="s">
        <v>66</v>
      </c>
      <c r="H3039" t="s">
        <v>67</v>
      </c>
      <c r="I3039" t="s">
        <v>68</v>
      </c>
      <c r="J3039" t="s">
        <v>63</v>
      </c>
      <c r="K3039" t="s">
        <v>64</v>
      </c>
      <c r="L3039" t="s">
        <v>6</v>
      </c>
      <c r="M3039" t="s">
        <v>14</v>
      </c>
      <c r="N3039">
        <v>3.6102625152600001</v>
      </c>
      <c r="O3039">
        <f>IF(AND(COUNTIF(L3039:M3039, "BASE"),COUNTIF(L3039:M3039, "TAXONOMIC")),1,0)</f>
        <v>1</v>
      </c>
      <c r="P3039">
        <f>IF(AND(COUNTIF(L3039:M3039, "BASE"),COUNTIF(L3039:M3039, "THEMATIC")),1,0)</f>
        <v>0</v>
      </c>
      <c r="Q3039" t="s">
        <v>354</v>
      </c>
      <c r="R3039">
        <f>IF(AND(COUNTIF(L3039:M3039, "THEMATIC"),COUNTIF(L3039:M3039, "TAXONOMIC")),1,0)</f>
        <v>0</v>
      </c>
      <c r="S3039">
        <f>IF(COUNTIF(L3039:M3039, "UNRELATED"),1,0)</f>
        <v>0</v>
      </c>
    </row>
    <row r="3040" spans="1:19" x14ac:dyDescent="0.35">
      <c r="A3040">
        <v>4009</v>
      </c>
      <c r="B3040">
        <v>2</v>
      </c>
      <c r="C3040">
        <v>30</v>
      </c>
      <c r="D3040" t="s">
        <v>253</v>
      </c>
      <c r="E3040" t="s">
        <v>275</v>
      </c>
      <c r="F3040" t="s">
        <v>234</v>
      </c>
      <c r="G3040" t="s">
        <v>276</v>
      </c>
      <c r="H3040" t="s">
        <v>277</v>
      </c>
      <c r="I3040" t="s">
        <v>278</v>
      </c>
      <c r="J3040" t="s">
        <v>275</v>
      </c>
      <c r="K3040" t="s">
        <v>253</v>
      </c>
      <c r="L3040" t="s">
        <v>14</v>
      </c>
      <c r="M3040" t="s">
        <v>6</v>
      </c>
      <c r="N3040">
        <v>6.2383482984700001</v>
      </c>
      <c r="O3040">
        <f>IF(AND(COUNTIF(L3040:M3040, "BASE"),COUNTIF(L3040:M3040, "TAXONOMIC")),1,0)</f>
        <v>1</v>
      </c>
      <c r="P3040">
        <f>IF(AND(COUNTIF(L3040:M3040, "BASE"),COUNTIF(L3040:M3040, "THEMATIC")),1,0)</f>
        <v>0</v>
      </c>
      <c r="Q3040" t="s">
        <v>354</v>
      </c>
      <c r="R3040">
        <f>IF(AND(COUNTIF(L3040:M3040, "THEMATIC"),COUNTIF(L3040:M3040, "TAXONOMIC")),1,0)</f>
        <v>0</v>
      </c>
      <c r="S3040">
        <f>IF(COUNTIF(L3040:M3040, "UNRELATED"),1,0)</f>
        <v>0</v>
      </c>
    </row>
    <row r="3041" spans="1:19" x14ac:dyDescent="0.35">
      <c r="A3041">
        <v>4009</v>
      </c>
      <c r="B3041">
        <v>2</v>
      </c>
      <c r="C3041">
        <v>31</v>
      </c>
      <c r="D3041" t="s">
        <v>152</v>
      </c>
      <c r="E3041" t="s">
        <v>50</v>
      </c>
      <c r="F3041" t="s">
        <v>153</v>
      </c>
      <c r="G3041" t="s">
        <v>154</v>
      </c>
      <c r="H3041" t="s">
        <v>155</v>
      </c>
      <c r="I3041" t="s">
        <v>156</v>
      </c>
      <c r="J3041" t="s">
        <v>152</v>
      </c>
      <c r="K3041" t="s">
        <v>50</v>
      </c>
      <c r="L3041" t="s">
        <v>6</v>
      </c>
      <c r="M3041" t="s">
        <v>14</v>
      </c>
      <c r="N3041">
        <v>7.37116667</v>
      </c>
      <c r="O3041">
        <f>IF(AND(COUNTIF(L3041:M3041, "BASE"),COUNTIF(L3041:M3041, "TAXONOMIC")),1,0)</f>
        <v>1</v>
      </c>
      <c r="P3041">
        <f>IF(AND(COUNTIF(L3041:M3041, "BASE"),COUNTIF(L3041:M3041, "THEMATIC")),1,0)</f>
        <v>0</v>
      </c>
      <c r="Q3041" t="s">
        <v>354</v>
      </c>
      <c r="R3041">
        <f>IF(AND(COUNTIF(L3041:M3041, "THEMATIC"),COUNTIF(L3041:M3041, "TAXONOMIC")),1,0)</f>
        <v>0</v>
      </c>
      <c r="S3041">
        <f>IF(COUNTIF(L3041:M3041, "UNRELATED"),1,0)</f>
        <v>0</v>
      </c>
    </row>
    <row r="3042" spans="1:19" x14ac:dyDescent="0.35">
      <c r="A3042">
        <v>4009</v>
      </c>
      <c r="B3042">
        <v>2</v>
      </c>
      <c r="C3042">
        <v>32</v>
      </c>
      <c r="D3042" t="s">
        <v>351</v>
      </c>
      <c r="E3042" t="s">
        <v>304</v>
      </c>
      <c r="F3042" t="s">
        <v>81</v>
      </c>
      <c r="G3042" t="s">
        <v>249</v>
      </c>
      <c r="H3042" t="s">
        <v>305</v>
      </c>
      <c r="I3042" t="s">
        <v>306</v>
      </c>
      <c r="J3042" t="s">
        <v>304</v>
      </c>
      <c r="K3042" t="s">
        <v>175</v>
      </c>
      <c r="L3042" t="s">
        <v>14</v>
      </c>
      <c r="M3042" t="s">
        <v>6</v>
      </c>
      <c r="N3042">
        <v>6.9311035154400003</v>
      </c>
      <c r="O3042">
        <f>IF(AND(COUNTIF(L3042:M3042, "BASE"),COUNTIF(L3042:M3042, "TAXONOMIC")),1,0)</f>
        <v>1</v>
      </c>
      <c r="P3042">
        <f>IF(AND(COUNTIF(L3042:M3042, "BASE"),COUNTIF(L3042:M3042, "THEMATIC")),1,0)</f>
        <v>0</v>
      </c>
      <c r="Q3042" t="s">
        <v>354</v>
      </c>
      <c r="R3042">
        <f>IF(AND(COUNTIF(L3042:M3042, "THEMATIC"),COUNTIF(L3042:M3042, "TAXONOMIC")),1,0)</f>
        <v>0</v>
      </c>
      <c r="S3042">
        <f>IF(COUNTIF(L3042:M3042, "UNRELATED"),1,0)</f>
        <v>0</v>
      </c>
    </row>
    <row r="3043" spans="1:19" x14ac:dyDescent="0.35">
      <c r="A3043">
        <v>4009</v>
      </c>
      <c r="B3043">
        <v>2</v>
      </c>
      <c r="C3043">
        <v>33</v>
      </c>
      <c r="D3043" t="s">
        <v>126</v>
      </c>
      <c r="E3043" t="s">
        <v>127</v>
      </c>
      <c r="F3043" t="s">
        <v>12</v>
      </c>
      <c r="G3043" t="s">
        <v>128</v>
      </c>
      <c r="H3043" t="s">
        <v>129</v>
      </c>
      <c r="I3043" t="s">
        <v>130</v>
      </c>
      <c r="J3043" t="s">
        <v>127</v>
      </c>
      <c r="K3043" t="s">
        <v>126</v>
      </c>
      <c r="L3043" t="s">
        <v>14</v>
      </c>
      <c r="M3043" t="s">
        <v>6</v>
      </c>
      <c r="N3043">
        <v>9.7099875318799995</v>
      </c>
      <c r="O3043">
        <f>IF(AND(COUNTIF(L3043:M3043, "BASE"),COUNTIF(L3043:M3043, "TAXONOMIC")),1,0)</f>
        <v>1</v>
      </c>
      <c r="P3043">
        <f>IF(AND(COUNTIF(L3043:M3043, "BASE"),COUNTIF(L3043:M3043, "THEMATIC")),1,0)</f>
        <v>0</v>
      </c>
      <c r="Q3043" t="s">
        <v>354</v>
      </c>
      <c r="R3043">
        <f>IF(AND(COUNTIF(L3043:M3043, "THEMATIC"),COUNTIF(L3043:M3043, "TAXONOMIC")),1,0)</f>
        <v>0</v>
      </c>
      <c r="S3043">
        <f>IF(COUNTIF(L3043:M3043, "UNRELATED"),1,0)</f>
        <v>0</v>
      </c>
    </row>
    <row r="3044" spans="1:19" x14ac:dyDescent="0.35">
      <c r="A3044">
        <v>4009</v>
      </c>
      <c r="B3044">
        <v>2</v>
      </c>
      <c r="C3044">
        <v>34</v>
      </c>
      <c r="D3044" t="s">
        <v>8</v>
      </c>
      <c r="E3044" t="s">
        <v>9</v>
      </c>
      <c r="F3044" t="s">
        <v>10</v>
      </c>
      <c r="G3044" t="s">
        <v>11</v>
      </c>
      <c r="H3044" t="s">
        <v>12</v>
      </c>
      <c r="I3044" t="s">
        <v>13</v>
      </c>
      <c r="J3044" t="s">
        <v>9</v>
      </c>
      <c r="K3044" t="s">
        <v>8</v>
      </c>
      <c r="L3044" t="s">
        <v>14</v>
      </c>
      <c r="M3044" t="s">
        <v>6</v>
      </c>
      <c r="N3044">
        <v>4.9745926731300001</v>
      </c>
      <c r="O3044">
        <f>IF(AND(COUNTIF(L3044:M3044, "BASE"),COUNTIF(L3044:M3044, "TAXONOMIC")),1,0)</f>
        <v>1</v>
      </c>
      <c r="P3044">
        <f>IF(AND(COUNTIF(L3044:M3044, "BASE"),COUNTIF(L3044:M3044, "THEMATIC")),1,0)</f>
        <v>0</v>
      </c>
      <c r="Q3044" t="s">
        <v>354</v>
      </c>
      <c r="R3044">
        <f>IF(AND(COUNTIF(L3044:M3044, "THEMATIC"),COUNTIF(L3044:M3044, "TAXONOMIC")),1,0)</f>
        <v>0</v>
      </c>
      <c r="S3044">
        <f>IF(COUNTIF(L3044:M3044, "UNRELATED"),1,0)</f>
        <v>0</v>
      </c>
    </row>
    <row r="3045" spans="1:19" x14ac:dyDescent="0.35">
      <c r="A3045">
        <v>4009</v>
      </c>
      <c r="B3045">
        <v>2</v>
      </c>
      <c r="C3045">
        <v>35</v>
      </c>
      <c r="D3045" t="s">
        <v>146</v>
      </c>
      <c r="E3045" t="s">
        <v>147</v>
      </c>
      <c r="F3045" t="s">
        <v>148</v>
      </c>
      <c r="G3045" t="s">
        <v>149</v>
      </c>
      <c r="H3045" t="s">
        <v>150</v>
      </c>
      <c r="I3045" t="s">
        <v>151</v>
      </c>
      <c r="J3045" t="s">
        <v>147</v>
      </c>
      <c r="K3045" t="s">
        <v>146</v>
      </c>
      <c r="L3045" t="s">
        <v>14</v>
      </c>
      <c r="M3045" t="s">
        <v>6</v>
      </c>
      <c r="N3045">
        <v>9.0944491494400008</v>
      </c>
      <c r="O3045">
        <f>IF(AND(COUNTIF(L3045:M3045, "BASE"),COUNTIF(L3045:M3045, "TAXONOMIC")),1,0)</f>
        <v>1</v>
      </c>
      <c r="P3045">
        <f>IF(AND(COUNTIF(L3045:M3045, "BASE"),COUNTIF(L3045:M3045, "THEMATIC")),1,0)</f>
        <v>0</v>
      </c>
      <c r="Q3045" t="s">
        <v>354</v>
      </c>
      <c r="R3045">
        <f>IF(AND(COUNTIF(L3045:M3045, "THEMATIC"),COUNTIF(L3045:M3045, "TAXONOMIC")),1,0)</f>
        <v>0</v>
      </c>
      <c r="S3045">
        <f>IF(COUNTIF(L3045:M3045, "UNRELATED"),1,0)</f>
        <v>0</v>
      </c>
    </row>
    <row r="3046" spans="1:19" x14ac:dyDescent="0.35">
      <c r="A3046">
        <v>4009</v>
      </c>
      <c r="B3046">
        <v>2</v>
      </c>
      <c r="C3046">
        <v>36</v>
      </c>
      <c r="D3046" t="s">
        <v>265</v>
      </c>
      <c r="E3046" t="s">
        <v>266</v>
      </c>
      <c r="F3046" t="s">
        <v>267</v>
      </c>
      <c r="G3046" t="s">
        <v>268</v>
      </c>
      <c r="H3046" t="s">
        <v>269</v>
      </c>
      <c r="I3046" t="s">
        <v>270</v>
      </c>
      <c r="J3046" t="s">
        <v>266</v>
      </c>
      <c r="K3046" t="s">
        <v>265</v>
      </c>
      <c r="L3046" t="s">
        <v>14</v>
      </c>
      <c r="M3046" t="s">
        <v>6</v>
      </c>
      <c r="N3046">
        <v>10.3657646663</v>
      </c>
      <c r="O3046">
        <f>IF(AND(COUNTIF(L3046:M3046, "BASE"),COUNTIF(L3046:M3046, "TAXONOMIC")),1,0)</f>
        <v>1</v>
      </c>
      <c r="P3046">
        <f>IF(AND(COUNTIF(L3046:M3046, "BASE"),COUNTIF(L3046:M3046, "THEMATIC")),1,0)</f>
        <v>0</v>
      </c>
      <c r="Q3046" t="s">
        <v>354</v>
      </c>
      <c r="R3046">
        <f>IF(AND(COUNTIF(L3046:M3046, "THEMATIC"),COUNTIF(L3046:M3046, "TAXONOMIC")),1,0)</f>
        <v>0</v>
      </c>
      <c r="S3046">
        <f>IF(COUNTIF(L3046:M3046, "UNRELATED"),1,0)</f>
        <v>0</v>
      </c>
    </row>
    <row r="3047" spans="1:19" x14ac:dyDescent="0.35">
      <c r="A3047">
        <v>4009</v>
      </c>
      <c r="B3047">
        <v>2</v>
      </c>
      <c r="C3047">
        <v>37</v>
      </c>
      <c r="D3047" t="s">
        <v>313</v>
      </c>
      <c r="E3047" t="s">
        <v>314</v>
      </c>
      <c r="F3047" t="s">
        <v>315</v>
      </c>
      <c r="G3047" t="s">
        <v>267</v>
      </c>
      <c r="H3047" t="s">
        <v>316</v>
      </c>
      <c r="I3047" t="s">
        <v>317</v>
      </c>
      <c r="J3047" t="s">
        <v>313</v>
      </c>
      <c r="K3047" t="s">
        <v>315</v>
      </c>
      <c r="L3047" t="s">
        <v>6</v>
      </c>
      <c r="M3047" t="s">
        <v>7</v>
      </c>
      <c r="N3047">
        <v>23.433213399500001</v>
      </c>
      <c r="O3047">
        <f>IF(AND(COUNTIF(L3047:M3047, "BASE"),COUNTIF(L3047:M3047, "TAXONOMIC")),1,0)</f>
        <v>0</v>
      </c>
      <c r="P3047">
        <f>IF(AND(COUNTIF(L3047:M3047, "BASE"),COUNTIF(L3047:M3047, "THEMATIC")),1,0)</f>
        <v>1</v>
      </c>
      <c r="Q3047" t="s">
        <v>353</v>
      </c>
      <c r="R3047">
        <f>IF(AND(COUNTIF(L3047:M3047, "THEMATIC"),COUNTIF(L3047:M3047, "TAXONOMIC")),1,0)</f>
        <v>0</v>
      </c>
      <c r="S3047">
        <f>IF(COUNTIF(L3047:M3047, "UNRELATED"),1,0)</f>
        <v>0</v>
      </c>
    </row>
    <row r="3048" spans="1:19" x14ac:dyDescent="0.35">
      <c r="A3048">
        <v>4009</v>
      </c>
      <c r="B3048">
        <v>2</v>
      </c>
      <c r="C3048">
        <v>38</v>
      </c>
      <c r="D3048" t="s">
        <v>131</v>
      </c>
      <c r="E3048" t="s">
        <v>132</v>
      </c>
      <c r="F3048" t="s">
        <v>133</v>
      </c>
      <c r="G3048" t="s">
        <v>134</v>
      </c>
      <c r="H3048" t="s">
        <v>135</v>
      </c>
      <c r="I3048" t="s">
        <v>136</v>
      </c>
      <c r="J3048" t="s">
        <v>132</v>
      </c>
      <c r="K3048" t="s">
        <v>131</v>
      </c>
      <c r="L3048" t="s">
        <v>14</v>
      </c>
      <c r="M3048" t="s">
        <v>6</v>
      </c>
      <c r="N3048">
        <v>7.4105155160700003</v>
      </c>
      <c r="O3048">
        <f>IF(AND(COUNTIF(L3048:M3048, "BASE"),COUNTIF(L3048:M3048, "TAXONOMIC")),1,0)</f>
        <v>1</v>
      </c>
      <c r="P3048">
        <f>IF(AND(COUNTIF(L3048:M3048, "BASE"),COUNTIF(L3048:M3048, "THEMATIC")),1,0)</f>
        <v>0</v>
      </c>
      <c r="Q3048" t="s">
        <v>354</v>
      </c>
      <c r="R3048">
        <f>IF(AND(COUNTIF(L3048:M3048, "THEMATIC"),COUNTIF(L3048:M3048, "TAXONOMIC")),1,0)</f>
        <v>0</v>
      </c>
      <c r="S3048">
        <f>IF(COUNTIF(L3048:M3048, "UNRELATED"),1,0)</f>
        <v>0</v>
      </c>
    </row>
    <row r="3049" spans="1:19" x14ac:dyDescent="0.35">
      <c r="A3049">
        <v>4009</v>
      </c>
      <c r="B3049">
        <v>2</v>
      </c>
      <c r="C3049">
        <v>39</v>
      </c>
      <c r="D3049" t="s">
        <v>255</v>
      </c>
      <c r="E3049" t="s">
        <v>256</v>
      </c>
      <c r="F3049" t="s">
        <v>175</v>
      </c>
      <c r="G3049" t="s">
        <v>257</v>
      </c>
      <c r="H3049" t="s">
        <v>258</v>
      </c>
      <c r="I3049" t="s">
        <v>259</v>
      </c>
      <c r="J3049" t="s">
        <v>256</v>
      </c>
      <c r="K3049" t="s">
        <v>255</v>
      </c>
      <c r="L3049" t="s">
        <v>14</v>
      </c>
      <c r="M3049" t="s">
        <v>6</v>
      </c>
      <c r="N3049">
        <v>6.79558530124</v>
      </c>
      <c r="O3049">
        <f>IF(AND(COUNTIF(L3049:M3049, "BASE"),COUNTIF(L3049:M3049, "TAXONOMIC")),1,0)</f>
        <v>1</v>
      </c>
      <c r="P3049">
        <f>IF(AND(COUNTIF(L3049:M3049, "BASE"),COUNTIF(L3049:M3049, "THEMATIC")),1,0)</f>
        <v>0</v>
      </c>
      <c r="Q3049" t="s">
        <v>354</v>
      </c>
      <c r="R3049">
        <f>IF(AND(COUNTIF(L3049:M3049, "THEMATIC"),COUNTIF(L3049:M3049, "TAXONOMIC")),1,0)</f>
        <v>0</v>
      </c>
      <c r="S3049">
        <f>IF(COUNTIF(L3049:M3049, "UNRELATED"),1,0)</f>
        <v>0</v>
      </c>
    </row>
    <row r="3050" spans="1:19" x14ac:dyDescent="0.35">
      <c r="A3050">
        <v>4009</v>
      </c>
      <c r="B3050">
        <v>2</v>
      </c>
      <c r="C3050">
        <v>40</v>
      </c>
      <c r="D3050" t="s">
        <v>57</v>
      </c>
      <c r="E3050" t="s">
        <v>58</v>
      </c>
      <c r="F3050" t="s">
        <v>59</v>
      </c>
      <c r="G3050" t="s">
        <v>60</v>
      </c>
      <c r="H3050" t="s">
        <v>61</v>
      </c>
      <c r="I3050" t="s">
        <v>62</v>
      </c>
      <c r="J3050" t="s">
        <v>57</v>
      </c>
      <c r="K3050" t="s">
        <v>58</v>
      </c>
      <c r="L3050" t="s">
        <v>6</v>
      </c>
      <c r="M3050" t="s">
        <v>14</v>
      </c>
      <c r="N3050">
        <v>20.273834929100001</v>
      </c>
      <c r="O3050">
        <f>IF(AND(COUNTIF(L3050:M3050, "BASE"),COUNTIF(L3050:M3050, "TAXONOMIC")),1,0)</f>
        <v>1</v>
      </c>
      <c r="P3050">
        <f>IF(AND(COUNTIF(L3050:M3050, "BASE"),COUNTIF(L3050:M3050, "THEMATIC")),1,0)</f>
        <v>0</v>
      </c>
      <c r="Q3050" t="s">
        <v>354</v>
      </c>
      <c r="R3050">
        <f>IF(AND(COUNTIF(L3050:M3050, "THEMATIC"),COUNTIF(L3050:M3050, "TAXONOMIC")),1,0)</f>
        <v>0</v>
      </c>
      <c r="S3050">
        <f>IF(COUNTIF(L3050:M3050, "UNRELATED"),1,0)</f>
        <v>0</v>
      </c>
    </row>
    <row r="3051" spans="1:19" x14ac:dyDescent="0.35">
      <c r="A3051">
        <v>4009</v>
      </c>
      <c r="B3051">
        <v>2</v>
      </c>
      <c r="C3051">
        <v>41</v>
      </c>
      <c r="D3051" t="s">
        <v>187</v>
      </c>
      <c r="E3051" t="s">
        <v>188</v>
      </c>
      <c r="F3051" t="s">
        <v>189</v>
      </c>
      <c r="G3051" t="s">
        <v>190</v>
      </c>
      <c r="H3051" t="s">
        <v>191</v>
      </c>
      <c r="I3051" t="s">
        <v>58</v>
      </c>
      <c r="J3051" t="s">
        <v>188</v>
      </c>
      <c r="K3051" t="s">
        <v>187</v>
      </c>
      <c r="L3051" t="s">
        <v>14</v>
      </c>
      <c r="M3051" t="s">
        <v>6</v>
      </c>
      <c r="N3051">
        <v>6.61856531887</v>
      </c>
      <c r="O3051">
        <f>IF(AND(COUNTIF(L3051:M3051, "BASE"),COUNTIF(L3051:M3051, "TAXONOMIC")),1,0)</f>
        <v>1</v>
      </c>
      <c r="P3051">
        <f>IF(AND(COUNTIF(L3051:M3051, "BASE"),COUNTIF(L3051:M3051, "THEMATIC")),1,0)</f>
        <v>0</v>
      </c>
      <c r="Q3051" t="s">
        <v>354</v>
      </c>
      <c r="R3051">
        <f>IF(AND(COUNTIF(L3051:M3051, "THEMATIC"),COUNTIF(L3051:M3051, "TAXONOMIC")),1,0)</f>
        <v>0</v>
      </c>
      <c r="S3051">
        <f>IF(COUNTIF(L3051:M3051, "UNRELATED"),1,0)</f>
        <v>0</v>
      </c>
    </row>
    <row r="3052" spans="1:19" x14ac:dyDescent="0.35">
      <c r="A3052">
        <v>4009</v>
      </c>
      <c r="B3052">
        <v>2</v>
      </c>
      <c r="C3052">
        <v>42</v>
      </c>
      <c r="D3052" t="s">
        <v>197</v>
      </c>
      <c r="E3052" t="s">
        <v>198</v>
      </c>
      <c r="F3052" t="s">
        <v>199</v>
      </c>
      <c r="G3052" t="s">
        <v>200</v>
      </c>
      <c r="H3052" t="s">
        <v>201</v>
      </c>
      <c r="I3052" t="s">
        <v>202</v>
      </c>
      <c r="J3052" t="s">
        <v>198</v>
      </c>
      <c r="K3052" t="s">
        <v>197</v>
      </c>
      <c r="L3052" t="s">
        <v>14</v>
      </c>
      <c r="M3052" t="s">
        <v>6</v>
      </c>
      <c r="N3052">
        <v>8.7476969393899999</v>
      </c>
      <c r="O3052">
        <f>IF(AND(COUNTIF(L3052:M3052, "BASE"),COUNTIF(L3052:M3052, "TAXONOMIC")),1,0)</f>
        <v>1</v>
      </c>
      <c r="P3052">
        <f>IF(AND(COUNTIF(L3052:M3052, "BASE"),COUNTIF(L3052:M3052, "THEMATIC")),1,0)</f>
        <v>0</v>
      </c>
      <c r="Q3052" t="s">
        <v>354</v>
      </c>
      <c r="R3052">
        <f>IF(AND(COUNTIF(L3052:M3052, "THEMATIC"),COUNTIF(L3052:M3052, "TAXONOMIC")),1,0)</f>
        <v>0</v>
      </c>
      <c r="S3052">
        <f>IF(COUNTIF(L3052:M3052, "UNRELATED"),1,0)</f>
        <v>0</v>
      </c>
    </row>
    <row r="3053" spans="1:19" x14ac:dyDescent="0.35">
      <c r="A3053">
        <v>4009</v>
      </c>
      <c r="B3053">
        <v>2</v>
      </c>
      <c r="C3053">
        <v>43</v>
      </c>
      <c r="D3053" t="s">
        <v>307</v>
      </c>
      <c r="E3053" t="s">
        <v>308</v>
      </c>
      <c r="F3053" t="s">
        <v>309</v>
      </c>
      <c r="G3053" t="s">
        <v>310</v>
      </c>
      <c r="H3053" t="s">
        <v>311</v>
      </c>
      <c r="I3053" t="s">
        <v>312</v>
      </c>
      <c r="J3053" t="s">
        <v>308</v>
      </c>
      <c r="K3053" t="s">
        <v>307</v>
      </c>
      <c r="L3053" t="s">
        <v>14</v>
      </c>
      <c r="M3053" t="s">
        <v>6</v>
      </c>
      <c r="N3053">
        <v>23.396107193999999</v>
      </c>
      <c r="O3053">
        <f>IF(AND(COUNTIF(L3053:M3053, "BASE"),COUNTIF(L3053:M3053, "TAXONOMIC")),1,0)</f>
        <v>1</v>
      </c>
      <c r="P3053">
        <f>IF(AND(COUNTIF(L3053:M3053, "BASE"),COUNTIF(L3053:M3053, "THEMATIC")),1,0)</f>
        <v>0</v>
      </c>
      <c r="Q3053" t="s">
        <v>354</v>
      </c>
      <c r="R3053">
        <f>IF(AND(COUNTIF(L3053:M3053, "THEMATIC"),COUNTIF(L3053:M3053, "TAXONOMIC")),1,0)</f>
        <v>0</v>
      </c>
      <c r="S3053">
        <f>IF(COUNTIF(L3053:M3053, "UNRELATED"),1,0)</f>
        <v>0</v>
      </c>
    </row>
    <row r="3054" spans="1:19" x14ac:dyDescent="0.35">
      <c r="A3054">
        <v>4009</v>
      </c>
      <c r="B3054">
        <v>2</v>
      </c>
      <c r="C3054">
        <v>44</v>
      </c>
      <c r="D3054" t="s">
        <v>55</v>
      </c>
      <c r="E3054" t="s">
        <v>107</v>
      </c>
      <c r="F3054" t="s">
        <v>167</v>
      </c>
      <c r="G3054" t="s">
        <v>168</v>
      </c>
      <c r="H3054" t="s">
        <v>169</v>
      </c>
      <c r="I3054" t="s">
        <v>170</v>
      </c>
      <c r="J3054" t="s">
        <v>55</v>
      </c>
      <c r="K3054" t="s">
        <v>107</v>
      </c>
      <c r="L3054" t="s">
        <v>6</v>
      </c>
      <c r="M3054" t="s">
        <v>14</v>
      </c>
      <c r="N3054">
        <v>4.22016681754</v>
      </c>
      <c r="O3054">
        <f>IF(AND(COUNTIF(L3054:M3054, "BASE"),COUNTIF(L3054:M3054, "TAXONOMIC")),1,0)</f>
        <v>1</v>
      </c>
      <c r="P3054">
        <f>IF(AND(COUNTIF(L3054:M3054, "BASE"),COUNTIF(L3054:M3054, "THEMATIC")),1,0)</f>
        <v>0</v>
      </c>
      <c r="Q3054" t="s">
        <v>354</v>
      </c>
      <c r="R3054">
        <f>IF(AND(COUNTIF(L3054:M3054, "THEMATIC"),COUNTIF(L3054:M3054, "TAXONOMIC")),1,0)</f>
        <v>0</v>
      </c>
      <c r="S3054">
        <f>IF(COUNTIF(L3054:M3054, "UNRELATED"),1,0)</f>
        <v>0</v>
      </c>
    </row>
    <row r="3055" spans="1:19" x14ac:dyDescent="0.35">
      <c r="A3055">
        <v>4009</v>
      </c>
      <c r="B3055">
        <v>2</v>
      </c>
      <c r="C3055">
        <v>45</v>
      </c>
      <c r="D3055" t="s">
        <v>226</v>
      </c>
      <c r="E3055" t="s">
        <v>227</v>
      </c>
      <c r="F3055" t="s">
        <v>228</v>
      </c>
      <c r="G3055" t="s">
        <v>229</v>
      </c>
      <c r="H3055" t="s">
        <v>230</v>
      </c>
      <c r="I3055" t="s">
        <v>231</v>
      </c>
      <c r="J3055" t="s">
        <v>226</v>
      </c>
      <c r="K3055" t="s">
        <v>227</v>
      </c>
      <c r="L3055" t="s">
        <v>6</v>
      </c>
      <c r="M3055" t="s">
        <v>14</v>
      </c>
      <c r="N3055">
        <v>6.2674185396200004</v>
      </c>
      <c r="O3055">
        <f>IF(AND(COUNTIF(L3055:M3055, "BASE"),COUNTIF(L3055:M3055, "TAXONOMIC")),1,0)</f>
        <v>1</v>
      </c>
      <c r="P3055">
        <f>IF(AND(COUNTIF(L3055:M3055, "BASE"),COUNTIF(L3055:M3055, "THEMATIC")),1,0)</f>
        <v>0</v>
      </c>
      <c r="Q3055" t="s">
        <v>354</v>
      </c>
      <c r="R3055">
        <f>IF(AND(COUNTIF(L3055:M3055, "THEMATIC"),COUNTIF(L3055:M3055, "TAXONOMIC")),1,0)</f>
        <v>0</v>
      </c>
      <c r="S3055">
        <f>IF(COUNTIF(L3055:M3055, "UNRELATED"),1,0)</f>
        <v>0</v>
      </c>
    </row>
    <row r="3056" spans="1:19" x14ac:dyDescent="0.35">
      <c r="A3056">
        <v>4009</v>
      </c>
      <c r="B3056">
        <v>2</v>
      </c>
      <c r="C3056">
        <v>46</v>
      </c>
      <c r="D3056" t="s">
        <v>59</v>
      </c>
      <c r="E3056" t="s">
        <v>137</v>
      </c>
      <c r="F3056" t="s">
        <v>138</v>
      </c>
      <c r="G3056" t="s">
        <v>139</v>
      </c>
      <c r="H3056" t="s">
        <v>140</v>
      </c>
      <c r="I3056" t="s">
        <v>141</v>
      </c>
      <c r="J3056" t="s">
        <v>59</v>
      </c>
      <c r="K3056" t="s">
        <v>137</v>
      </c>
      <c r="L3056" t="s">
        <v>6</v>
      </c>
      <c r="M3056" t="s">
        <v>14</v>
      </c>
      <c r="N3056">
        <v>3.46774490457</v>
      </c>
      <c r="O3056">
        <f>IF(AND(COUNTIF(L3056:M3056, "BASE"),COUNTIF(L3056:M3056, "TAXONOMIC")),1,0)</f>
        <v>1</v>
      </c>
      <c r="P3056">
        <f>IF(AND(COUNTIF(L3056:M3056, "BASE"),COUNTIF(L3056:M3056, "THEMATIC")),1,0)</f>
        <v>0</v>
      </c>
      <c r="Q3056" t="s">
        <v>354</v>
      </c>
      <c r="R3056">
        <f>IF(AND(COUNTIF(L3056:M3056, "THEMATIC"),COUNTIF(L3056:M3056, "TAXONOMIC")),1,0)</f>
        <v>0</v>
      </c>
      <c r="S3056">
        <f>IF(COUNTIF(L3056:M3056, "UNRELATED"),1,0)</f>
        <v>0</v>
      </c>
    </row>
    <row r="3057" spans="1:19" x14ac:dyDescent="0.35">
      <c r="A3057">
        <v>4009</v>
      </c>
      <c r="B3057">
        <v>2</v>
      </c>
      <c r="C3057">
        <v>47</v>
      </c>
      <c r="D3057" t="s">
        <v>3</v>
      </c>
      <c r="E3057" t="s">
        <v>203</v>
      </c>
      <c r="F3057" t="s">
        <v>204</v>
      </c>
      <c r="G3057" t="s">
        <v>205</v>
      </c>
      <c r="H3057" t="s">
        <v>206</v>
      </c>
      <c r="I3057" t="s">
        <v>207</v>
      </c>
      <c r="J3057" t="s">
        <v>3</v>
      </c>
      <c r="K3057" t="s">
        <v>203</v>
      </c>
      <c r="L3057" t="s">
        <v>6</v>
      </c>
      <c r="M3057" t="s">
        <v>14</v>
      </c>
      <c r="N3057">
        <v>6.1813490011300001</v>
      </c>
      <c r="O3057">
        <f>IF(AND(COUNTIF(L3057:M3057, "BASE"),COUNTIF(L3057:M3057, "TAXONOMIC")),1,0)</f>
        <v>1</v>
      </c>
      <c r="P3057">
        <f>IF(AND(COUNTIF(L3057:M3057, "BASE"),COUNTIF(L3057:M3057, "THEMATIC")),1,0)</f>
        <v>0</v>
      </c>
      <c r="Q3057" t="s">
        <v>354</v>
      </c>
      <c r="R3057">
        <f>IF(AND(COUNTIF(L3057:M3057, "THEMATIC"),COUNTIF(L3057:M3057, "TAXONOMIC")),1,0)</f>
        <v>0</v>
      </c>
      <c r="S3057">
        <f>IF(COUNTIF(L3057:M3057, "UNRELATED"),1,0)</f>
        <v>0</v>
      </c>
    </row>
    <row r="3058" spans="1:19" x14ac:dyDescent="0.35">
      <c r="A3058">
        <v>4009</v>
      </c>
      <c r="B3058">
        <v>2</v>
      </c>
      <c r="C3058">
        <v>48</v>
      </c>
      <c r="D3058" t="s">
        <v>39</v>
      </c>
      <c r="E3058" t="s">
        <v>40</v>
      </c>
      <c r="F3058" t="s">
        <v>41</v>
      </c>
      <c r="G3058" t="s">
        <v>42</v>
      </c>
      <c r="H3058" t="s">
        <v>43</v>
      </c>
      <c r="I3058" t="s">
        <v>44</v>
      </c>
      <c r="J3058" t="s">
        <v>40</v>
      </c>
      <c r="K3058" t="s">
        <v>39</v>
      </c>
      <c r="L3058" t="s">
        <v>14</v>
      </c>
      <c r="M3058" t="s">
        <v>6</v>
      </c>
      <c r="N3058">
        <v>13.529114604</v>
      </c>
      <c r="O3058">
        <f>IF(AND(COUNTIF(L3058:M3058, "BASE"),COUNTIF(L3058:M3058, "TAXONOMIC")),1,0)</f>
        <v>1</v>
      </c>
      <c r="P3058">
        <f>IF(AND(COUNTIF(L3058:M3058, "BASE"),COUNTIF(L3058:M3058, "THEMATIC")),1,0)</f>
        <v>0</v>
      </c>
      <c r="Q3058" t="s">
        <v>354</v>
      </c>
      <c r="R3058">
        <f>IF(AND(COUNTIF(L3058:M3058, "THEMATIC"),COUNTIF(L3058:M3058, "TAXONOMIC")),1,0)</f>
        <v>0</v>
      </c>
      <c r="S3058">
        <f>IF(COUNTIF(L3058:M3058, "UNRELATED"),1,0)</f>
        <v>0</v>
      </c>
    </row>
    <row r="3059" spans="1:19" x14ac:dyDescent="0.35">
      <c r="A3059">
        <v>4009</v>
      </c>
      <c r="B3059">
        <v>2</v>
      </c>
      <c r="C3059">
        <v>49</v>
      </c>
      <c r="D3059" t="s">
        <v>279</v>
      </c>
      <c r="E3059" t="s">
        <v>280</v>
      </c>
      <c r="F3059" t="s">
        <v>281</v>
      </c>
      <c r="G3059" t="s">
        <v>282</v>
      </c>
      <c r="H3059" t="s">
        <v>283</v>
      </c>
      <c r="I3059" t="s">
        <v>284</v>
      </c>
      <c r="J3059" t="s">
        <v>279</v>
      </c>
      <c r="K3059" t="s">
        <v>280</v>
      </c>
      <c r="L3059" t="s">
        <v>6</v>
      </c>
      <c r="M3059" t="s">
        <v>14</v>
      </c>
      <c r="N3059">
        <v>7.43608804489</v>
      </c>
      <c r="O3059">
        <f>IF(AND(COUNTIF(L3059:M3059, "BASE"),COUNTIF(L3059:M3059, "TAXONOMIC")),1,0)</f>
        <v>1</v>
      </c>
      <c r="P3059">
        <f>IF(AND(COUNTIF(L3059:M3059, "BASE"),COUNTIF(L3059:M3059, "THEMATIC")),1,0)</f>
        <v>0</v>
      </c>
      <c r="Q3059" t="s">
        <v>354</v>
      </c>
      <c r="R3059">
        <f>IF(AND(COUNTIF(L3059:M3059, "THEMATIC"),COUNTIF(L3059:M3059, "TAXONOMIC")),1,0)</f>
        <v>0</v>
      </c>
      <c r="S3059">
        <f>IF(COUNTIF(L3059:M3059, "UNRELATED"),1,0)</f>
        <v>0</v>
      </c>
    </row>
    <row r="3060" spans="1:19" x14ac:dyDescent="0.35">
      <c r="A3060">
        <v>4009</v>
      </c>
      <c r="B3060">
        <v>2</v>
      </c>
      <c r="C3060">
        <v>50</v>
      </c>
      <c r="D3060" t="s">
        <v>162</v>
      </c>
      <c r="E3060" t="s">
        <v>163</v>
      </c>
      <c r="F3060" t="s">
        <v>164</v>
      </c>
      <c r="G3060" t="s">
        <v>165</v>
      </c>
      <c r="H3060" t="s">
        <v>166</v>
      </c>
      <c r="I3060" t="s">
        <v>115</v>
      </c>
      <c r="J3060" t="s">
        <v>163</v>
      </c>
      <c r="K3060" t="s">
        <v>162</v>
      </c>
      <c r="L3060" t="s">
        <v>14</v>
      </c>
      <c r="M3060" t="s">
        <v>6</v>
      </c>
      <c r="N3060">
        <v>5.6406311972500003</v>
      </c>
      <c r="O3060">
        <f>IF(AND(COUNTIF(L3060:M3060, "BASE"),COUNTIF(L3060:M3060, "TAXONOMIC")),1,0)</f>
        <v>1</v>
      </c>
      <c r="P3060">
        <f>IF(AND(COUNTIF(L3060:M3060, "BASE"),COUNTIF(L3060:M3060, "THEMATIC")),1,0)</f>
        <v>0</v>
      </c>
      <c r="Q3060" t="s">
        <v>354</v>
      </c>
      <c r="R3060">
        <f>IF(AND(COUNTIF(L3060:M3060, "THEMATIC"),COUNTIF(L3060:M3060, "TAXONOMIC")),1,0)</f>
        <v>0</v>
      </c>
      <c r="S3060">
        <f>IF(COUNTIF(L3060:M3060, "UNRELATED"),1,0)</f>
        <v>0</v>
      </c>
    </row>
    <row r="3061" spans="1:19" x14ac:dyDescent="0.35">
      <c r="A3061">
        <v>4009</v>
      </c>
      <c r="B3061">
        <v>2</v>
      </c>
      <c r="C3061">
        <v>51</v>
      </c>
      <c r="D3061" t="s">
        <v>318</v>
      </c>
      <c r="E3061" t="s">
        <v>319</v>
      </c>
      <c r="F3061" t="s">
        <v>320</v>
      </c>
      <c r="G3061" t="s">
        <v>321</v>
      </c>
      <c r="H3061" t="s">
        <v>322</v>
      </c>
      <c r="I3061" t="s">
        <v>323</v>
      </c>
      <c r="J3061" t="s">
        <v>319</v>
      </c>
      <c r="K3061" t="s">
        <v>318</v>
      </c>
      <c r="L3061" t="s">
        <v>14</v>
      </c>
      <c r="M3061" t="s">
        <v>6</v>
      </c>
      <c r="N3061">
        <v>4.35534337116</v>
      </c>
      <c r="O3061">
        <f>IF(AND(COUNTIF(L3061:M3061, "BASE"),COUNTIF(L3061:M3061, "TAXONOMIC")),1,0)</f>
        <v>1</v>
      </c>
      <c r="P3061">
        <f>IF(AND(COUNTIF(L3061:M3061, "BASE"),COUNTIF(L3061:M3061, "THEMATIC")),1,0)</f>
        <v>0</v>
      </c>
      <c r="Q3061" t="s">
        <v>354</v>
      </c>
      <c r="R3061">
        <f>IF(AND(COUNTIF(L3061:M3061, "THEMATIC"),COUNTIF(L3061:M3061, "TAXONOMIC")),1,0)</f>
        <v>0</v>
      </c>
      <c r="S3061">
        <f>IF(COUNTIF(L3061:M3061, "UNRELATED"),1,0)</f>
        <v>0</v>
      </c>
    </row>
    <row r="3062" spans="1:19" x14ac:dyDescent="0.35">
      <c r="A3062">
        <v>4009</v>
      </c>
      <c r="B3062">
        <v>2</v>
      </c>
      <c r="C3062">
        <v>52</v>
      </c>
      <c r="D3062" t="s">
        <v>51</v>
      </c>
      <c r="E3062" t="s">
        <v>52</v>
      </c>
      <c r="F3062" t="s">
        <v>53</v>
      </c>
      <c r="G3062" t="s">
        <v>54</v>
      </c>
      <c r="H3062" t="s">
        <v>55</v>
      </c>
      <c r="I3062" t="s">
        <v>56</v>
      </c>
      <c r="J3062" t="s">
        <v>52</v>
      </c>
      <c r="K3062" t="s">
        <v>51</v>
      </c>
      <c r="L3062" t="s">
        <v>14</v>
      </c>
      <c r="M3062" t="s">
        <v>6</v>
      </c>
      <c r="N3062">
        <v>4.3287975085000001</v>
      </c>
      <c r="O3062">
        <f>IF(AND(COUNTIF(L3062:M3062, "BASE"),COUNTIF(L3062:M3062, "TAXONOMIC")),1,0)</f>
        <v>1</v>
      </c>
      <c r="P3062">
        <f>IF(AND(COUNTIF(L3062:M3062, "BASE"),COUNTIF(L3062:M3062, "THEMATIC")),1,0)</f>
        <v>0</v>
      </c>
      <c r="Q3062" t="s">
        <v>354</v>
      </c>
      <c r="R3062">
        <f>IF(AND(COUNTIF(L3062:M3062, "THEMATIC"),COUNTIF(L3062:M3062, "TAXONOMIC")),1,0)</f>
        <v>0</v>
      </c>
      <c r="S3062">
        <f>IF(COUNTIF(L3062:M3062, "UNRELATED"),1,0)</f>
        <v>0</v>
      </c>
    </row>
    <row r="3063" spans="1:19" x14ac:dyDescent="0.35">
      <c r="A3063">
        <v>4009</v>
      </c>
      <c r="B3063">
        <v>2</v>
      </c>
      <c r="C3063">
        <v>53</v>
      </c>
      <c r="D3063" t="s">
        <v>85</v>
      </c>
      <c r="E3063" t="s">
        <v>86</v>
      </c>
      <c r="F3063" t="s">
        <v>87</v>
      </c>
      <c r="G3063" t="s">
        <v>88</v>
      </c>
      <c r="H3063" t="s">
        <v>89</v>
      </c>
      <c r="I3063" t="s">
        <v>90</v>
      </c>
      <c r="J3063" t="s">
        <v>86</v>
      </c>
      <c r="K3063" t="s">
        <v>85</v>
      </c>
      <c r="L3063" t="s">
        <v>14</v>
      </c>
      <c r="M3063" t="s">
        <v>6</v>
      </c>
      <c r="N3063">
        <v>3.8872326393600001</v>
      </c>
      <c r="O3063">
        <f>IF(AND(COUNTIF(L3063:M3063, "BASE"),COUNTIF(L3063:M3063, "TAXONOMIC")),1,0)</f>
        <v>1</v>
      </c>
      <c r="P3063">
        <f>IF(AND(COUNTIF(L3063:M3063, "BASE"),COUNTIF(L3063:M3063, "THEMATIC")),1,0)</f>
        <v>0</v>
      </c>
      <c r="Q3063" t="s">
        <v>354</v>
      </c>
      <c r="R3063">
        <f>IF(AND(COUNTIF(L3063:M3063, "THEMATIC"),COUNTIF(L3063:M3063, "TAXONOMIC")),1,0)</f>
        <v>0</v>
      </c>
      <c r="S3063">
        <f>IF(COUNTIF(L3063:M3063, "UNRELATED"),1,0)</f>
        <v>0</v>
      </c>
    </row>
    <row r="3064" spans="1:19" x14ac:dyDescent="0.35">
      <c r="A3064">
        <v>4009</v>
      </c>
      <c r="B3064">
        <v>2</v>
      </c>
      <c r="C3064">
        <v>54</v>
      </c>
      <c r="D3064" t="s">
        <v>285</v>
      </c>
      <c r="E3064" t="s">
        <v>286</v>
      </c>
      <c r="F3064" t="s">
        <v>81</v>
      </c>
      <c r="G3064" t="s">
        <v>287</v>
      </c>
      <c r="H3064" t="s">
        <v>288</v>
      </c>
      <c r="I3064" t="s">
        <v>289</v>
      </c>
      <c r="J3064" t="s">
        <v>81</v>
      </c>
      <c r="K3064" t="s">
        <v>285</v>
      </c>
      <c r="L3064" t="s">
        <v>7</v>
      </c>
      <c r="M3064" t="s">
        <v>6</v>
      </c>
      <c r="N3064">
        <v>12.172446306099999</v>
      </c>
      <c r="O3064">
        <f>IF(AND(COUNTIF(L3064:M3064, "BASE"),COUNTIF(L3064:M3064, "TAXONOMIC")),1,0)</f>
        <v>0</v>
      </c>
      <c r="P3064">
        <f>IF(AND(COUNTIF(L3064:M3064, "BASE"),COUNTIF(L3064:M3064, "THEMATIC")),1,0)</f>
        <v>1</v>
      </c>
      <c r="Q3064" t="s">
        <v>353</v>
      </c>
      <c r="R3064">
        <f>IF(AND(COUNTIF(L3064:M3064, "THEMATIC"),COUNTIF(L3064:M3064, "TAXONOMIC")),1,0)</f>
        <v>0</v>
      </c>
      <c r="S3064">
        <f>IF(COUNTIF(L3064:M3064, "UNRELATED"),1,0)</f>
        <v>0</v>
      </c>
    </row>
    <row r="3065" spans="1:19" x14ac:dyDescent="0.35">
      <c r="A3065">
        <v>4009</v>
      </c>
      <c r="B3065">
        <v>2</v>
      </c>
      <c r="C3065">
        <v>55</v>
      </c>
      <c r="D3065" t="s">
        <v>299</v>
      </c>
      <c r="E3065" t="s">
        <v>206</v>
      </c>
      <c r="F3065" t="s">
        <v>300</v>
      </c>
      <c r="G3065" t="s">
        <v>301</v>
      </c>
      <c r="H3065" t="s">
        <v>302</v>
      </c>
      <c r="I3065" t="s">
        <v>303</v>
      </c>
      <c r="J3065" t="s">
        <v>299</v>
      </c>
      <c r="K3065" t="s">
        <v>300</v>
      </c>
      <c r="L3065" t="s">
        <v>6</v>
      </c>
      <c r="M3065" t="s">
        <v>7</v>
      </c>
      <c r="N3065">
        <v>13.7345003188</v>
      </c>
      <c r="O3065">
        <f>IF(AND(COUNTIF(L3065:M3065, "BASE"),COUNTIF(L3065:M3065, "TAXONOMIC")),1,0)</f>
        <v>0</v>
      </c>
      <c r="P3065">
        <f>IF(AND(COUNTIF(L3065:M3065, "BASE"),COUNTIF(L3065:M3065, "THEMATIC")),1,0)</f>
        <v>1</v>
      </c>
      <c r="Q3065" t="s">
        <v>353</v>
      </c>
      <c r="R3065">
        <f>IF(AND(COUNTIF(L3065:M3065, "THEMATIC"),COUNTIF(L3065:M3065, "TAXONOMIC")),1,0)</f>
        <v>0</v>
      </c>
      <c r="S3065">
        <f>IF(COUNTIF(L3065:M3065, "UNRELATED"),1,0)</f>
        <v>0</v>
      </c>
    </row>
    <row r="3066" spans="1:19" x14ac:dyDescent="0.35">
      <c r="A3066">
        <v>4009</v>
      </c>
      <c r="B3066">
        <v>2</v>
      </c>
      <c r="C3066">
        <v>56</v>
      </c>
      <c r="D3066" t="s">
        <v>109</v>
      </c>
      <c r="E3066" t="s">
        <v>110</v>
      </c>
      <c r="F3066" t="s">
        <v>111</v>
      </c>
      <c r="G3066" t="s">
        <v>112</v>
      </c>
      <c r="H3066" t="s">
        <v>113</v>
      </c>
      <c r="I3066" t="s">
        <v>114</v>
      </c>
      <c r="J3066" t="s">
        <v>113</v>
      </c>
      <c r="K3066" t="s">
        <v>110</v>
      </c>
      <c r="L3066" t="s">
        <v>324</v>
      </c>
      <c r="M3066" t="s">
        <v>14</v>
      </c>
      <c r="N3066">
        <v>13.6911068398</v>
      </c>
      <c r="O3066">
        <f>IF(AND(COUNTIF(L3066:M3066, "BASE"),COUNTIF(L3066:M3066, "TAXONOMIC")),1,0)</f>
        <v>0</v>
      </c>
      <c r="P3066">
        <f>IF(AND(COUNTIF(L3066:M3066, "BASE"),COUNTIF(L3066:M3066, "THEMATIC")),1,0)</f>
        <v>0</v>
      </c>
      <c r="Q3066" t="s">
        <v>352</v>
      </c>
      <c r="R3066">
        <f>IF(AND(COUNTIF(L3066:M3066, "THEMATIC"),COUNTIF(L3066:M3066, "TAXONOMIC")),1,0)</f>
        <v>0</v>
      </c>
      <c r="S3066">
        <f>IF(COUNTIF(L3066:M3066, "UNRELATED"),1,0)</f>
        <v>1</v>
      </c>
    </row>
    <row r="3067" spans="1:19" x14ac:dyDescent="0.35">
      <c r="A3067">
        <v>4009</v>
      </c>
      <c r="B3067">
        <v>2</v>
      </c>
      <c r="C3067">
        <v>57</v>
      </c>
      <c r="D3067" t="s">
        <v>36</v>
      </c>
      <c r="E3067" t="s">
        <v>271</v>
      </c>
      <c r="F3067" t="s">
        <v>165</v>
      </c>
      <c r="G3067" t="s">
        <v>272</v>
      </c>
      <c r="H3067" t="s">
        <v>273</v>
      </c>
      <c r="I3067" t="s">
        <v>274</v>
      </c>
      <c r="J3067" t="s">
        <v>36</v>
      </c>
      <c r="K3067" t="s">
        <v>271</v>
      </c>
      <c r="L3067" t="s">
        <v>6</v>
      </c>
      <c r="M3067" t="s">
        <v>14</v>
      </c>
      <c r="N3067">
        <v>5.1337486668499999</v>
      </c>
      <c r="O3067">
        <f>IF(AND(COUNTIF(L3067:M3067, "BASE"),COUNTIF(L3067:M3067, "TAXONOMIC")),1,0)</f>
        <v>1</v>
      </c>
      <c r="P3067">
        <f>IF(AND(COUNTIF(L3067:M3067, "BASE"),COUNTIF(L3067:M3067, "THEMATIC")),1,0)</f>
        <v>0</v>
      </c>
      <c r="Q3067" t="s">
        <v>354</v>
      </c>
      <c r="R3067">
        <f>IF(AND(COUNTIF(L3067:M3067, "THEMATIC"),COUNTIF(L3067:M3067, "TAXONOMIC")),1,0)</f>
        <v>0</v>
      </c>
      <c r="S3067">
        <f>IF(COUNTIF(L3067:M3067, "UNRELATED"),1,0)</f>
        <v>0</v>
      </c>
    </row>
    <row r="3068" spans="1:19" x14ac:dyDescent="0.35">
      <c r="A3068">
        <v>4009</v>
      </c>
      <c r="B3068">
        <v>2</v>
      </c>
      <c r="C3068">
        <v>58</v>
      </c>
      <c r="D3068" t="s">
        <v>27</v>
      </c>
      <c r="E3068" t="s">
        <v>28</v>
      </c>
      <c r="F3068" t="s">
        <v>29</v>
      </c>
      <c r="G3068" t="s">
        <v>30</v>
      </c>
      <c r="H3068" t="s">
        <v>31</v>
      </c>
      <c r="I3068" t="s">
        <v>32</v>
      </c>
      <c r="J3068" t="s">
        <v>27</v>
      </c>
      <c r="K3068" t="s">
        <v>29</v>
      </c>
      <c r="L3068" t="s">
        <v>6</v>
      </c>
      <c r="M3068" t="s">
        <v>7</v>
      </c>
      <c r="N3068">
        <v>4.4721527164800001</v>
      </c>
      <c r="O3068">
        <f>IF(AND(COUNTIF(L3068:M3068, "BASE"),COUNTIF(L3068:M3068, "TAXONOMIC")),1,0)</f>
        <v>0</v>
      </c>
      <c r="P3068">
        <f>IF(AND(COUNTIF(L3068:M3068, "BASE"),COUNTIF(L3068:M3068, "THEMATIC")),1,0)</f>
        <v>1</v>
      </c>
      <c r="Q3068" t="s">
        <v>353</v>
      </c>
      <c r="R3068">
        <f>IF(AND(COUNTIF(L3068:M3068, "THEMATIC"),COUNTIF(L3068:M3068, "TAXONOMIC")),1,0)</f>
        <v>0</v>
      </c>
      <c r="S3068">
        <f>IF(COUNTIF(L3068:M3068, "UNRELATED"),1,0)</f>
        <v>0</v>
      </c>
    </row>
    <row r="3069" spans="1:19" x14ac:dyDescent="0.35">
      <c r="A3069">
        <v>4009</v>
      </c>
      <c r="B3069">
        <v>2</v>
      </c>
      <c r="C3069">
        <v>59</v>
      </c>
      <c r="D3069" t="s">
        <v>181</v>
      </c>
      <c r="E3069" t="s">
        <v>182</v>
      </c>
      <c r="F3069" t="s">
        <v>183</v>
      </c>
      <c r="G3069" t="s">
        <v>184</v>
      </c>
      <c r="H3069" t="s">
        <v>185</v>
      </c>
      <c r="I3069" t="s">
        <v>186</v>
      </c>
      <c r="J3069" t="s">
        <v>182</v>
      </c>
      <c r="K3069" t="s">
        <v>181</v>
      </c>
      <c r="L3069" t="s">
        <v>14</v>
      </c>
      <c r="M3069" t="s">
        <v>6</v>
      </c>
      <c r="N3069">
        <v>4.1095626421700002</v>
      </c>
      <c r="O3069">
        <f>IF(AND(COUNTIF(L3069:M3069, "BASE"),COUNTIF(L3069:M3069, "TAXONOMIC")),1,0)</f>
        <v>1</v>
      </c>
      <c r="P3069">
        <f>IF(AND(COUNTIF(L3069:M3069, "BASE"),COUNTIF(L3069:M3069, "THEMATIC")),1,0)</f>
        <v>0</v>
      </c>
      <c r="Q3069" t="s">
        <v>354</v>
      </c>
      <c r="R3069">
        <f>IF(AND(COUNTIF(L3069:M3069, "THEMATIC"),COUNTIF(L3069:M3069, "TAXONOMIC")),1,0)</f>
        <v>0</v>
      </c>
      <c r="S3069">
        <f>IF(COUNTIF(L3069:M3069, "UNRELATED"),1,0)</f>
        <v>0</v>
      </c>
    </row>
    <row r="3070" spans="1:19" x14ac:dyDescent="0.35">
      <c r="A3070">
        <v>4011</v>
      </c>
      <c r="B3070">
        <v>2</v>
      </c>
      <c r="C3070">
        <v>1</v>
      </c>
      <c r="D3070" t="s">
        <v>146</v>
      </c>
      <c r="E3070" t="s">
        <v>147</v>
      </c>
      <c r="F3070" t="s">
        <v>148</v>
      </c>
      <c r="G3070" t="s">
        <v>149</v>
      </c>
      <c r="H3070" t="s">
        <v>150</v>
      </c>
      <c r="I3070" t="s">
        <v>151</v>
      </c>
      <c r="J3070" t="s">
        <v>146</v>
      </c>
      <c r="K3070" t="s">
        <v>148</v>
      </c>
      <c r="L3070" t="s">
        <v>6</v>
      </c>
      <c r="M3070" t="s">
        <v>7</v>
      </c>
      <c r="N3070">
        <v>11.9295132105</v>
      </c>
      <c r="O3070">
        <f>IF(AND(COUNTIF(L3070:M3070, "BASE"),COUNTIF(L3070:M3070, "TAXONOMIC")),1,0)</f>
        <v>0</v>
      </c>
      <c r="P3070">
        <f>IF(AND(COUNTIF(L3070:M3070, "BASE"),COUNTIF(L3070:M3070, "THEMATIC")),1,0)</f>
        <v>1</v>
      </c>
      <c r="Q3070" t="s">
        <v>353</v>
      </c>
      <c r="R3070">
        <f>IF(AND(COUNTIF(L3070:M3070, "THEMATIC"),COUNTIF(L3070:M3070, "TAXONOMIC")),1,0)</f>
        <v>0</v>
      </c>
      <c r="S3070">
        <f>IF(COUNTIF(L3070:M3070, "UNRELATED"),1,0)</f>
        <v>0</v>
      </c>
    </row>
    <row r="3071" spans="1:19" x14ac:dyDescent="0.35">
      <c r="A3071">
        <v>4011</v>
      </c>
      <c r="B3071">
        <v>2</v>
      </c>
      <c r="C3071">
        <v>2</v>
      </c>
      <c r="D3071" t="s">
        <v>265</v>
      </c>
      <c r="E3071" t="s">
        <v>266</v>
      </c>
      <c r="F3071" t="s">
        <v>267</v>
      </c>
      <c r="G3071" t="s">
        <v>268</v>
      </c>
      <c r="H3071" t="s">
        <v>269</v>
      </c>
      <c r="I3071" t="s">
        <v>270</v>
      </c>
      <c r="J3071" t="s">
        <v>267</v>
      </c>
      <c r="K3071" t="s">
        <v>265</v>
      </c>
      <c r="L3071" t="s">
        <v>7</v>
      </c>
      <c r="M3071" t="s">
        <v>6</v>
      </c>
      <c r="N3071">
        <v>11.1666952485</v>
      </c>
      <c r="O3071">
        <f>IF(AND(COUNTIF(L3071:M3071, "BASE"),COUNTIF(L3071:M3071, "TAXONOMIC")),1,0)</f>
        <v>0</v>
      </c>
      <c r="P3071">
        <f>IF(AND(COUNTIF(L3071:M3071, "BASE"),COUNTIF(L3071:M3071, "THEMATIC")),1,0)</f>
        <v>1</v>
      </c>
      <c r="Q3071" t="s">
        <v>353</v>
      </c>
      <c r="R3071">
        <f>IF(AND(COUNTIF(L3071:M3071, "THEMATIC"),COUNTIF(L3071:M3071, "TAXONOMIC")),1,0)</f>
        <v>0</v>
      </c>
      <c r="S3071">
        <f>IF(COUNTIF(L3071:M3071, "UNRELATED"),1,0)</f>
        <v>0</v>
      </c>
    </row>
    <row r="3072" spans="1:19" x14ac:dyDescent="0.35">
      <c r="A3072">
        <v>4011</v>
      </c>
      <c r="B3072">
        <v>2</v>
      </c>
      <c r="C3072">
        <v>3</v>
      </c>
      <c r="D3072" t="s">
        <v>152</v>
      </c>
      <c r="E3072" t="s">
        <v>50</v>
      </c>
      <c r="F3072" t="s">
        <v>153</v>
      </c>
      <c r="G3072" t="s">
        <v>154</v>
      </c>
      <c r="H3072" t="s">
        <v>155</v>
      </c>
      <c r="I3072" t="s">
        <v>156</v>
      </c>
      <c r="J3072" t="s">
        <v>152</v>
      </c>
      <c r="K3072" t="s">
        <v>153</v>
      </c>
      <c r="L3072" t="s">
        <v>6</v>
      </c>
      <c r="M3072" t="s">
        <v>7</v>
      </c>
      <c r="N3072">
        <v>7.93302579713</v>
      </c>
      <c r="O3072">
        <f>IF(AND(COUNTIF(L3072:M3072, "BASE"),COUNTIF(L3072:M3072, "TAXONOMIC")),1,0)</f>
        <v>0</v>
      </c>
      <c r="P3072">
        <f>IF(AND(COUNTIF(L3072:M3072, "BASE"),COUNTIF(L3072:M3072, "THEMATIC")),1,0)</f>
        <v>1</v>
      </c>
      <c r="Q3072" t="s">
        <v>353</v>
      </c>
      <c r="R3072">
        <f>IF(AND(COUNTIF(L3072:M3072, "THEMATIC"),COUNTIF(L3072:M3072, "TAXONOMIC")),1,0)</f>
        <v>0</v>
      </c>
      <c r="S3072">
        <f>IF(COUNTIF(L3072:M3072, "UNRELATED"),1,0)</f>
        <v>0</v>
      </c>
    </row>
    <row r="3073" spans="1:19" x14ac:dyDescent="0.35">
      <c r="A3073">
        <v>4011</v>
      </c>
      <c r="B3073">
        <v>2</v>
      </c>
      <c r="C3073">
        <v>4</v>
      </c>
      <c r="D3073" t="s">
        <v>45</v>
      </c>
      <c r="E3073" t="s">
        <v>46</v>
      </c>
      <c r="F3073" t="s">
        <v>47</v>
      </c>
      <c r="G3073" t="s">
        <v>48</v>
      </c>
      <c r="H3073" t="s">
        <v>49</v>
      </c>
      <c r="I3073" t="s">
        <v>50</v>
      </c>
      <c r="J3073" t="s">
        <v>47</v>
      </c>
      <c r="K3073" t="s">
        <v>45</v>
      </c>
      <c r="L3073" t="s">
        <v>7</v>
      </c>
      <c r="M3073" t="s">
        <v>6</v>
      </c>
      <c r="N3073">
        <v>6.3886258403099996</v>
      </c>
      <c r="O3073">
        <f>IF(AND(COUNTIF(L3073:M3073, "BASE"),COUNTIF(L3073:M3073, "TAXONOMIC")),1,0)</f>
        <v>0</v>
      </c>
      <c r="P3073">
        <f>IF(AND(COUNTIF(L3073:M3073, "BASE"),COUNTIF(L3073:M3073, "THEMATIC")),1,0)</f>
        <v>1</v>
      </c>
      <c r="Q3073" t="s">
        <v>353</v>
      </c>
      <c r="R3073">
        <f>IF(AND(COUNTIF(L3073:M3073, "THEMATIC"),COUNTIF(L3073:M3073, "TAXONOMIC")),1,0)</f>
        <v>0</v>
      </c>
      <c r="S3073">
        <f>IF(COUNTIF(L3073:M3073, "UNRELATED"),1,0)</f>
        <v>0</v>
      </c>
    </row>
    <row r="3074" spans="1:19" x14ac:dyDescent="0.35">
      <c r="A3074">
        <v>4011</v>
      </c>
      <c r="B3074">
        <v>2</v>
      </c>
      <c r="C3074">
        <v>5</v>
      </c>
      <c r="D3074" t="s">
        <v>208</v>
      </c>
      <c r="E3074" t="s">
        <v>209</v>
      </c>
      <c r="F3074" t="s">
        <v>210</v>
      </c>
      <c r="G3074" t="s">
        <v>211</v>
      </c>
      <c r="H3074" t="s">
        <v>212</v>
      </c>
      <c r="I3074" t="s">
        <v>213</v>
      </c>
      <c r="J3074" t="s">
        <v>211</v>
      </c>
      <c r="K3074" t="s">
        <v>213</v>
      </c>
      <c r="L3074" t="s">
        <v>324</v>
      </c>
      <c r="M3074" t="s">
        <v>324</v>
      </c>
      <c r="N3074">
        <v>5.2239653098499996</v>
      </c>
      <c r="O3074">
        <f>IF(AND(COUNTIF(L3074:M3074, "BASE"),COUNTIF(L3074:M3074, "TAXONOMIC")),1,0)</f>
        <v>0</v>
      </c>
      <c r="P3074">
        <f>IF(AND(COUNTIF(L3074:M3074, "BASE"),COUNTIF(L3074:M3074, "THEMATIC")),1,0)</f>
        <v>0</v>
      </c>
      <c r="Q3074" t="s">
        <v>352</v>
      </c>
      <c r="R3074">
        <f>IF(AND(COUNTIF(L3074:M3074, "THEMATIC"),COUNTIF(L3074:M3074, "TAXONOMIC")),1,0)</f>
        <v>0</v>
      </c>
      <c r="S3074">
        <f>IF(COUNTIF(L3074:M3074, "UNRELATED"),1,0)</f>
        <v>1</v>
      </c>
    </row>
    <row r="3075" spans="1:19" x14ac:dyDescent="0.35">
      <c r="A3075">
        <v>4011</v>
      </c>
      <c r="B3075">
        <v>2</v>
      </c>
      <c r="C3075">
        <v>6</v>
      </c>
      <c r="D3075" t="s">
        <v>126</v>
      </c>
      <c r="E3075" t="s">
        <v>127</v>
      </c>
      <c r="F3075" t="s">
        <v>12</v>
      </c>
      <c r="G3075" t="s">
        <v>128</v>
      </c>
      <c r="H3075" t="s">
        <v>129</v>
      </c>
      <c r="I3075" t="s">
        <v>130</v>
      </c>
      <c r="J3075" t="s">
        <v>126</v>
      </c>
      <c r="K3075" t="s">
        <v>12</v>
      </c>
      <c r="L3075" t="s">
        <v>6</v>
      </c>
      <c r="M3075" t="s">
        <v>7</v>
      </c>
      <c r="N3075">
        <v>4.6793379121800003</v>
      </c>
      <c r="O3075">
        <f>IF(AND(COUNTIF(L3075:M3075, "BASE"),COUNTIF(L3075:M3075, "TAXONOMIC")),1,0)</f>
        <v>0</v>
      </c>
      <c r="P3075">
        <f>IF(AND(COUNTIF(L3075:M3075, "BASE"),COUNTIF(L3075:M3075, "THEMATIC")),1,0)</f>
        <v>1</v>
      </c>
      <c r="Q3075" t="s">
        <v>353</v>
      </c>
      <c r="R3075">
        <f>IF(AND(COUNTIF(L3075:M3075, "THEMATIC"),COUNTIF(L3075:M3075, "TAXONOMIC")),1,0)</f>
        <v>0</v>
      </c>
      <c r="S3075">
        <f>IF(COUNTIF(L3075:M3075, "UNRELATED"),1,0)</f>
        <v>0</v>
      </c>
    </row>
    <row r="3076" spans="1:19" x14ac:dyDescent="0.35">
      <c r="A3076">
        <v>4011</v>
      </c>
      <c r="B3076">
        <v>2</v>
      </c>
      <c r="C3076">
        <v>7</v>
      </c>
      <c r="D3076" t="s">
        <v>85</v>
      </c>
      <c r="E3076" t="s">
        <v>86</v>
      </c>
      <c r="F3076" t="s">
        <v>87</v>
      </c>
      <c r="G3076" t="s">
        <v>88</v>
      </c>
      <c r="H3076" t="s">
        <v>89</v>
      </c>
      <c r="I3076" t="s">
        <v>90</v>
      </c>
      <c r="J3076" t="s">
        <v>87</v>
      </c>
      <c r="K3076" t="s">
        <v>85</v>
      </c>
      <c r="L3076" t="s">
        <v>7</v>
      </c>
      <c r="M3076" t="s">
        <v>6</v>
      </c>
      <c r="N3076">
        <v>6.5661611102400004</v>
      </c>
      <c r="O3076">
        <f>IF(AND(COUNTIF(L3076:M3076, "BASE"),COUNTIF(L3076:M3076, "TAXONOMIC")),1,0)</f>
        <v>0</v>
      </c>
      <c r="P3076">
        <f>IF(AND(COUNTIF(L3076:M3076, "BASE"),COUNTIF(L3076:M3076, "THEMATIC")),1,0)</f>
        <v>1</v>
      </c>
      <c r="Q3076" t="s">
        <v>353</v>
      </c>
      <c r="R3076">
        <f>IF(AND(COUNTIF(L3076:M3076, "THEMATIC"),COUNTIF(L3076:M3076, "TAXONOMIC")),1,0)</f>
        <v>0</v>
      </c>
      <c r="S3076">
        <f>IF(COUNTIF(L3076:M3076, "UNRELATED"),1,0)</f>
        <v>0</v>
      </c>
    </row>
    <row r="3077" spans="1:19" x14ac:dyDescent="0.35">
      <c r="A3077">
        <v>4011</v>
      </c>
      <c r="B3077">
        <v>2</v>
      </c>
      <c r="C3077">
        <v>8</v>
      </c>
      <c r="D3077" t="s">
        <v>299</v>
      </c>
      <c r="E3077" t="s">
        <v>206</v>
      </c>
      <c r="F3077" t="s">
        <v>300</v>
      </c>
      <c r="G3077" t="s">
        <v>301</v>
      </c>
      <c r="H3077" t="s">
        <v>302</v>
      </c>
      <c r="I3077" t="s">
        <v>303</v>
      </c>
      <c r="J3077" t="s">
        <v>299</v>
      </c>
      <c r="K3077" t="s">
        <v>206</v>
      </c>
      <c r="L3077" t="s">
        <v>6</v>
      </c>
      <c r="M3077" t="s">
        <v>14</v>
      </c>
      <c r="N3077">
        <v>4.4549826092</v>
      </c>
      <c r="O3077">
        <f>IF(AND(COUNTIF(L3077:M3077, "BASE"),COUNTIF(L3077:M3077, "TAXONOMIC")),1,0)</f>
        <v>1</v>
      </c>
      <c r="P3077">
        <f>IF(AND(COUNTIF(L3077:M3077, "BASE"),COUNTIF(L3077:M3077, "THEMATIC")),1,0)</f>
        <v>0</v>
      </c>
      <c r="Q3077" t="s">
        <v>354</v>
      </c>
      <c r="R3077">
        <f>IF(AND(COUNTIF(L3077:M3077, "THEMATIC"),COUNTIF(L3077:M3077, "TAXONOMIC")),1,0)</f>
        <v>0</v>
      </c>
      <c r="S3077">
        <f>IF(COUNTIF(L3077:M3077, "UNRELATED"),1,0)</f>
        <v>0</v>
      </c>
    </row>
    <row r="3078" spans="1:19" x14ac:dyDescent="0.35">
      <c r="A3078">
        <v>4011</v>
      </c>
      <c r="B3078">
        <v>2</v>
      </c>
      <c r="C3078">
        <v>9</v>
      </c>
      <c r="D3078" t="s">
        <v>162</v>
      </c>
      <c r="E3078" t="s">
        <v>163</v>
      </c>
      <c r="F3078" t="s">
        <v>164</v>
      </c>
      <c r="G3078" t="s">
        <v>165</v>
      </c>
      <c r="H3078" t="s">
        <v>166</v>
      </c>
      <c r="I3078" t="s">
        <v>115</v>
      </c>
      <c r="J3078" t="s">
        <v>163</v>
      </c>
      <c r="K3078" t="s">
        <v>162</v>
      </c>
      <c r="L3078" t="s">
        <v>14</v>
      </c>
      <c r="M3078" t="s">
        <v>6</v>
      </c>
      <c r="N3078">
        <v>4.29990637512</v>
      </c>
      <c r="O3078">
        <f>IF(AND(COUNTIF(L3078:M3078, "BASE"),COUNTIF(L3078:M3078, "TAXONOMIC")),1,0)</f>
        <v>1</v>
      </c>
      <c r="P3078">
        <f>IF(AND(COUNTIF(L3078:M3078, "BASE"),COUNTIF(L3078:M3078, "THEMATIC")),1,0)</f>
        <v>0</v>
      </c>
      <c r="Q3078" t="s">
        <v>354</v>
      </c>
      <c r="R3078">
        <f>IF(AND(COUNTIF(L3078:M3078, "THEMATIC"),COUNTIF(L3078:M3078, "TAXONOMIC")),1,0)</f>
        <v>0</v>
      </c>
      <c r="S3078">
        <f>IF(COUNTIF(L3078:M3078, "UNRELATED"),1,0)</f>
        <v>0</v>
      </c>
    </row>
    <row r="3079" spans="1:19" x14ac:dyDescent="0.35">
      <c r="A3079">
        <v>4011</v>
      </c>
      <c r="B3079">
        <v>2</v>
      </c>
      <c r="C3079">
        <v>10</v>
      </c>
      <c r="D3079" t="s">
        <v>293</v>
      </c>
      <c r="E3079" t="s">
        <v>294</v>
      </c>
      <c r="F3079" t="s">
        <v>295</v>
      </c>
      <c r="G3079" t="s">
        <v>296</v>
      </c>
      <c r="H3079" t="s">
        <v>297</v>
      </c>
      <c r="I3079" t="s">
        <v>298</v>
      </c>
      <c r="J3079" t="s">
        <v>293</v>
      </c>
      <c r="K3079" t="s">
        <v>295</v>
      </c>
      <c r="L3079" t="s">
        <v>6</v>
      </c>
      <c r="M3079" t="s">
        <v>7</v>
      </c>
      <c r="N3079">
        <v>6.4673091069600002</v>
      </c>
      <c r="O3079">
        <f>IF(AND(COUNTIF(L3079:M3079, "BASE"),COUNTIF(L3079:M3079, "TAXONOMIC")),1,0)</f>
        <v>0</v>
      </c>
      <c r="P3079">
        <f>IF(AND(COUNTIF(L3079:M3079, "BASE"),COUNTIF(L3079:M3079, "THEMATIC")),1,0)</f>
        <v>1</v>
      </c>
      <c r="Q3079" t="s">
        <v>353</v>
      </c>
      <c r="R3079">
        <f>IF(AND(COUNTIF(L3079:M3079, "THEMATIC"),COUNTIF(L3079:M3079, "TAXONOMIC")),1,0)</f>
        <v>0</v>
      </c>
      <c r="S3079">
        <f>IF(COUNTIF(L3079:M3079, "UNRELATED"),1,0)</f>
        <v>0</v>
      </c>
    </row>
    <row r="3080" spans="1:19" x14ac:dyDescent="0.35">
      <c r="A3080">
        <v>4011</v>
      </c>
      <c r="B3080">
        <v>2</v>
      </c>
      <c r="C3080">
        <v>11</v>
      </c>
      <c r="D3080" t="s">
        <v>131</v>
      </c>
      <c r="E3080" t="s">
        <v>132</v>
      </c>
      <c r="F3080" t="s">
        <v>133</v>
      </c>
      <c r="G3080" t="s">
        <v>134</v>
      </c>
      <c r="H3080" t="s">
        <v>135</v>
      </c>
      <c r="I3080" t="s">
        <v>136</v>
      </c>
      <c r="J3080" t="s">
        <v>136</v>
      </c>
      <c r="K3080" t="s">
        <v>135</v>
      </c>
      <c r="L3080" t="s">
        <v>324</v>
      </c>
      <c r="M3080" t="s">
        <v>324</v>
      </c>
      <c r="N3080">
        <v>4.7749544290700001</v>
      </c>
      <c r="O3080">
        <f>IF(AND(COUNTIF(L3080:M3080, "BASE"),COUNTIF(L3080:M3080, "TAXONOMIC")),1,0)</f>
        <v>0</v>
      </c>
      <c r="P3080">
        <f>IF(AND(COUNTIF(L3080:M3080, "BASE"),COUNTIF(L3080:M3080, "THEMATIC")),1,0)</f>
        <v>0</v>
      </c>
      <c r="Q3080" t="s">
        <v>352</v>
      </c>
      <c r="R3080">
        <f>IF(AND(COUNTIF(L3080:M3080, "THEMATIC"),COUNTIF(L3080:M3080, "TAXONOMIC")),1,0)</f>
        <v>0</v>
      </c>
      <c r="S3080">
        <f>IF(COUNTIF(L3080:M3080, "UNRELATED"),1,0)</f>
        <v>1</v>
      </c>
    </row>
    <row r="3081" spans="1:19" x14ac:dyDescent="0.35">
      <c r="A3081">
        <v>4011</v>
      </c>
      <c r="B3081">
        <v>2</v>
      </c>
      <c r="C3081">
        <v>12</v>
      </c>
      <c r="D3081" t="s">
        <v>74</v>
      </c>
      <c r="E3081" t="s">
        <v>16</v>
      </c>
      <c r="F3081" t="s">
        <v>75</v>
      </c>
      <c r="G3081" t="s">
        <v>76</v>
      </c>
      <c r="H3081" t="s">
        <v>77</v>
      </c>
      <c r="I3081" t="s">
        <v>78</v>
      </c>
      <c r="J3081" t="s">
        <v>75</v>
      </c>
      <c r="K3081" t="s">
        <v>74</v>
      </c>
      <c r="L3081" t="s">
        <v>7</v>
      </c>
      <c r="M3081" t="s">
        <v>6</v>
      </c>
      <c r="N3081">
        <v>15.120694929400001</v>
      </c>
      <c r="O3081">
        <f>IF(AND(COUNTIF(L3081:M3081, "BASE"),COUNTIF(L3081:M3081, "TAXONOMIC")),1,0)</f>
        <v>0</v>
      </c>
      <c r="P3081">
        <f>IF(AND(COUNTIF(L3081:M3081, "BASE"),COUNTIF(L3081:M3081, "THEMATIC")),1,0)</f>
        <v>1</v>
      </c>
      <c r="Q3081" t="s">
        <v>353</v>
      </c>
      <c r="R3081">
        <f>IF(AND(COUNTIF(L3081:M3081, "THEMATIC"),COUNTIF(L3081:M3081, "TAXONOMIC")),1,0)</f>
        <v>0</v>
      </c>
      <c r="S3081">
        <f>IF(COUNTIF(L3081:M3081, "UNRELATED"),1,0)</f>
        <v>0</v>
      </c>
    </row>
    <row r="3082" spans="1:19" x14ac:dyDescent="0.35">
      <c r="A3082">
        <v>4011</v>
      </c>
      <c r="B3082">
        <v>2</v>
      </c>
      <c r="C3082">
        <v>13</v>
      </c>
      <c r="D3082" t="s">
        <v>249</v>
      </c>
      <c r="E3082" t="s">
        <v>250</v>
      </c>
      <c r="F3082" t="s">
        <v>251</v>
      </c>
      <c r="G3082" t="s">
        <v>252</v>
      </c>
      <c r="H3082" t="s">
        <v>253</v>
      </c>
      <c r="I3082" t="s">
        <v>254</v>
      </c>
      <c r="J3082" t="s">
        <v>250</v>
      </c>
      <c r="K3082" t="s">
        <v>249</v>
      </c>
      <c r="L3082" t="s">
        <v>14</v>
      </c>
      <c r="M3082" t="s">
        <v>6</v>
      </c>
      <c r="N3082">
        <v>8.8134293374600006</v>
      </c>
      <c r="O3082">
        <f>IF(AND(COUNTIF(L3082:M3082, "BASE"),COUNTIF(L3082:M3082, "TAXONOMIC")),1,0)</f>
        <v>1</v>
      </c>
      <c r="P3082">
        <f>IF(AND(COUNTIF(L3082:M3082, "BASE"),COUNTIF(L3082:M3082, "THEMATIC")),1,0)</f>
        <v>0</v>
      </c>
      <c r="Q3082" t="s">
        <v>354</v>
      </c>
      <c r="R3082">
        <f>IF(AND(COUNTIF(L3082:M3082, "THEMATIC"),COUNTIF(L3082:M3082, "TAXONOMIC")),1,0)</f>
        <v>0</v>
      </c>
      <c r="S3082">
        <f>IF(COUNTIF(L3082:M3082, "UNRELATED"),1,0)</f>
        <v>0</v>
      </c>
    </row>
    <row r="3083" spans="1:19" x14ac:dyDescent="0.35">
      <c r="A3083">
        <v>4011</v>
      </c>
      <c r="B3083">
        <v>2</v>
      </c>
      <c r="C3083">
        <v>14</v>
      </c>
      <c r="D3083" t="s">
        <v>21</v>
      </c>
      <c r="E3083" t="s">
        <v>22</v>
      </c>
      <c r="F3083" t="s">
        <v>23</v>
      </c>
      <c r="G3083" t="s">
        <v>24</v>
      </c>
      <c r="H3083" t="s">
        <v>25</v>
      </c>
      <c r="I3083" t="s">
        <v>26</v>
      </c>
      <c r="J3083" t="s">
        <v>21</v>
      </c>
      <c r="K3083" t="s">
        <v>23</v>
      </c>
      <c r="L3083" t="s">
        <v>6</v>
      </c>
      <c r="M3083" t="s">
        <v>7</v>
      </c>
      <c r="N3083">
        <v>3.4097583034899999</v>
      </c>
      <c r="O3083">
        <f>IF(AND(COUNTIF(L3083:M3083, "BASE"),COUNTIF(L3083:M3083, "TAXONOMIC")),1,0)</f>
        <v>0</v>
      </c>
      <c r="P3083">
        <f>IF(AND(COUNTIF(L3083:M3083, "BASE"),COUNTIF(L3083:M3083, "THEMATIC")),1,0)</f>
        <v>1</v>
      </c>
      <c r="Q3083" t="s">
        <v>353</v>
      </c>
      <c r="R3083">
        <f>IF(AND(COUNTIF(L3083:M3083, "THEMATIC"),COUNTIF(L3083:M3083, "TAXONOMIC")),1,0)</f>
        <v>0</v>
      </c>
      <c r="S3083">
        <f>IF(COUNTIF(L3083:M3083, "UNRELATED"),1,0)</f>
        <v>0</v>
      </c>
    </row>
    <row r="3084" spans="1:19" x14ac:dyDescent="0.35">
      <c r="A3084">
        <v>4011</v>
      </c>
      <c r="B3084">
        <v>2</v>
      </c>
      <c r="C3084">
        <v>15</v>
      </c>
      <c r="D3084" t="s">
        <v>142</v>
      </c>
      <c r="E3084" t="s">
        <v>45</v>
      </c>
      <c r="F3084" t="s">
        <v>143</v>
      </c>
      <c r="G3084" t="s">
        <v>144</v>
      </c>
      <c r="H3084" t="s">
        <v>51</v>
      </c>
      <c r="I3084" t="s">
        <v>145</v>
      </c>
      <c r="J3084" t="s">
        <v>143</v>
      </c>
      <c r="K3084" t="s">
        <v>142</v>
      </c>
      <c r="L3084" t="s">
        <v>7</v>
      </c>
      <c r="M3084" t="s">
        <v>6</v>
      </c>
      <c r="N3084">
        <v>3.9804904113999999</v>
      </c>
      <c r="O3084">
        <f>IF(AND(COUNTIF(L3084:M3084, "BASE"),COUNTIF(L3084:M3084, "TAXONOMIC")),1,0)</f>
        <v>0</v>
      </c>
      <c r="P3084">
        <f>IF(AND(COUNTIF(L3084:M3084, "BASE"),COUNTIF(L3084:M3084, "THEMATIC")),1,0)</f>
        <v>1</v>
      </c>
      <c r="Q3084" t="s">
        <v>353</v>
      </c>
      <c r="R3084">
        <f>IF(AND(COUNTIF(L3084:M3084, "THEMATIC"),COUNTIF(L3084:M3084, "TAXONOMIC")),1,0)</f>
        <v>0</v>
      </c>
      <c r="S3084">
        <f>IF(COUNTIF(L3084:M3084, "UNRELATED"),1,0)</f>
        <v>0</v>
      </c>
    </row>
    <row r="3085" spans="1:19" x14ac:dyDescent="0.35">
      <c r="A3085">
        <v>4011</v>
      </c>
      <c r="B3085">
        <v>2</v>
      </c>
      <c r="C3085">
        <v>16</v>
      </c>
      <c r="D3085" t="s">
        <v>109</v>
      </c>
      <c r="E3085" t="s">
        <v>110</v>
      </c>
      <c r="F3085" t="s">
        <v>111</v>
      </c>
      <c r="G3085" t="s">
        <v>112</v>
      </c>
      <c r="H3085" t="s">
        <v>113</v>
      </c>
      <c r="I3085" t="s">
        <v>114</v>
      </c>
      <c r="J3085" t="s">
        <v>109</v>
      </c>
      <c r="K3085" t="s">
        <v>111</v>
      </c>
      <c r="L3085" t="s">
        <v>6</v>
      </c>
      <c r="M3085" t="s">
        <v>7</v>
      </c>
      <c r="N3085">
        <v>4.2273878472000002</v>
      </c>
      <c r="O3085">
        <f>IF(AND(COUNTIF(L3085:M3085, "BASE"),COUNTIF(L3085:M3085, "TAXONOMIC")),1,0)</f>
        <v>0</v>
      </c>
      <c r="P3085">
        <f>IF(AND(COUNTIF(L3085:M3085, "BASE"),COUNTIF(L3085:M3085, "THEMATIC")),1,0)</f>
        <v>1</v>
      </c>
      <c r="Q3085" t="s">
        <v>353</v>
      </c>
      <c r="R3085">
        <f>IF(AND(COUNTIF(L3085:M3085, "THEMATIC"),COUNTIF(L3085:M3085, "TAXONOMIC")),1,0)</f>
        <v>0</v>
      </c>
      <c r="S3085">
        <f>IF(COUNTIF(L3085:M3085, "UNRELATED"),1,0)</f>
        <v>0</v>
      </c>
    </row>
    <row r="3086" spans="1:19" x14ac:dyDescent="0.35">
      <c r="A3086">
        <v>4011</v>
      </c>
      <c r="B3086">
        <v>2</v>
      </c>
      <c r="C3086">
        <v>17</v>
      </c>
      <c r="D3086" t="s">
        <v>175</v>
      </c>
      <c r="E3086" t="s">
        <v>176</v>
      </c>
      <c r="F3086" t="s">
        <v>177</v>
      </c>
      <c r="G3086" t="s">
        <v>178</v>
      </c>
      <c r="H3086" t="s">
        <v>179</v>
      </c>
      <c r="I3086" t="s">
        <v>180</v>
      </c>
      <c r="J3086" t="s">
        <v>175</v>
      </c>
      <c r="K3086" t="s">
        <v>177</v>
      </c>
      <c r="L3086" t="s">
        <v>6</v>
      </c>
      <c r="M3086" t="s">
        <v>7</v>
      </c>
      <c r="N3086">
        <v>2.8736130910100002</v>
      </c>
      <c r="O3086">
        <f>IF(AND(COUNTIF(L3086:M3086, "BASE"),COUNTIF(L3086:M3086, "TAXONOMIC")),1,0)</f>
        <v>0</v>
      </c>
      <c r="P3086">
        <f>IF(AND(COUNTIF(L3086:M3086, "BASE"),COUNTIF(L3086:M3086, "THEMATIC")),1,0)</f>
        <v>1</v>
      </c>
      <c r="Q3086" t="s">
        <v>353</v>
      </c>
      <c r="R3086">
        <f>IF(AND(COUNTIF(L3086:M3086, "THEMATIC"),COUNTIF(L3086:M3086, "TAXONOMIC")),1,0)</f>
        <v>0</v>
      </c>
      <c r="S3086">
        <f>IF(COUNTIF(L3086:M3086, "UNRELATED"),1,0)</f>
        <v>0</v>
      </c>
    </row>
    <row r="3087" spans="1:19" x14ac:dyDescent="0.35">
      <c r="A3087">
        <v>4011</v>
      </c>
      <c r="B3087">
        <v>2</v>
      </c>
      <c r="C3087">
        <v>18</v>
      </c>
      <c r="D3087" t="s">
        <v>120</v>
      </c>
      <c r="E3087" t="s">
        <v>121</v>
      </c>
      <c r="F3087" t="s">
        <v>122</v>
      </c>
      <c r="G3087" t="s">
        <v>123</v>
      </c>
      <c r="H3087" t="s">
        <v>124</v>
      </c>
      <c r="I3087" t="s">
        <v>125</v>
      </c>
      <c r="J3087" t="s">
        <v>121</v>
      </c>
      <c r="K3087" t="s">
        <v>120</v>
      </c>
      <c r="L3087" t="s">
        <v>14</v>
      </c>
      <c r="M3087" t="s">
        <v>6</v>
      </c>
      <c r="N3087">
        <v>4.7037452582699997</v>
      </c>
      <c r="O3087">
        <f>IF(AND(COUNTIF(L3087:M3087, "BASE"),COUNTIF(L3087:M3087, "TAXONOMIC")),1,0)</f>
        <v>1</v>
      </c>
      <c r="P3087">
        <f>IF(AND(COUNTIF(L3087:M3087, "BASE"),COUNTIF(L3087:M3087, "THEMATIC")),1,0)</f>
        <v>0</v>
      </c>
      <c r="Q3087" t="s">
        <v>354</v>
      </c>
      <c r="R3087">
        <f>IF(AND(COUNTIF(L3087:M3087, "THEMATIC"),COUNTIF(L3087:M3087, "TAXONOMIC")),1,0)</f>
        <v>0</v>
      </c>
      <c r="S3087">
        <f>IF(COUNTIF(L3087:M3087, "UNRELATED"),1,0)</f>
        <v>0</v>
      </c>
    </row>
    <row r="3088" spans="1:19" x14ac:dyDescent="0.35">
      <c r="A3088">
        <v>4011</v>
      </c>
      <c r="B3088">
        <v>2</v>
      </c>
      <c r="C3088">
        <v>19</v>
      </c>
      <c r="D3088" t="s">
        <v>15</v>
      </c>
      <c r="E3088" t="s">
        <v>16</v>
      </c>
      <c r="F3088" t="s">
        <v>17</v>
      </c>
      <c r="G3088" t="s">
        <v>18</v>
      </c>
      <c r="H3088" t="s">
        <v>19</v>
      </c>
      <c r="I3088" t="s">
        <v>20</v>
      </c>
      <c r="J3088" t="s">
        <v>15</v>
      </c>
      <c r="K3088" t="s">
        <v>17</v>
      </c>
      <c r="L3088" t="s">
        <v>6</v>
      </c>
      <c r="M3088" t="s">
        <v>7</v>
      </c>
      <c r="N3088">
        <v>1.9412027414699999</v>
      </c>
      <c r="O3088">
        <f>IF(AND(COUNTIF(L3088:M3088, "BASE"),COUNTIF(L3088:M3088, "TAXONOMIC")),1,0)</f>
        <v>0</v>
      </c>
      <c r="P3088">
        <f>IF(AND(COUNTIF(L3088:M3088, "BASE"),COUNTIF(L3088:M3088, "THEMATIC")),1,0)</f>
        <v>1</v>
      </c>
      <c r="Q3088" t="s">
        <v>353</v>
      </c>
      <c r="R3088">
        <f>IF(AND(COUNTIF(L3088:M3088, "THEMATIC"),COUNTIF(L3088:M3088, "TAXONOMIC")),1,0)</f>
        <v>0</v>
      </c>
      <c r="S3088">
        <f>IF(COUNTIF(L3088:M3088, "UNRELATED"),1,0)</f>
        <v>0</v>
      </c>
    </row>
    <row r="3089" spans="1:19" x14ac:dyDescent="0.35">
      <c r="A3089">
        <v>4011</v>
      </c>
      <c r="B3089">
        <v>2</v>
      </c>
      <c r="C3089">
        <v>20</v>
      </c>
      <c r="D3089" t="s">
        <v>97</v>
      </c>
      <c r="E3089" t="s">
        <v>98</v>
      </c>
      <c r="F3089" t="s">
        <v>99</v>
      </c>
      <c r="G3089" t="s">
        <v>100</v>
      </c>
      <c r="H3089" t="s">
        <v>101</v>
      </c>
      <c r="I3089" t="s">
        <v>102</v>
      </c>
      <c r="J3089" t="s">
        <v>97</v>
      </c>
      <c r="K3089" t="s">
        <v>99</v>
      </c>
      <c r="L3089" t="s">
        <v>6</v>
      </c>
      <c r="M3089" t="s">
        <v>7</v>
      </c>
      <c r="N3089">
        <v>4.5847268360099998</v>
      </c>
      <c r="O3089">
        <f>IF(AND(COUNTIF(L3089:M3089, "BASE"),COUNTIF(L3089:M3089, "TAXONOMIC")),1,0)</f>
        <v>0</v>
      </c>
      <c r="P3089">
        <f>IF(AND(COUNTIF(L3089:M3089, "BASE"),COUNTIF(L3089:M3089, "THEMATIC")),1,0)</f>
        <v>1</v>
      </c>
      <c r="Q3089" t="s">
        <v>353</v>
      </c>
      <c r="R3089">
        <f>IF(AND(COUNTIF(L3089:M3089, "THEMATIC"),COUNTIF(L3089:M3089, "TAXONOMIC")),1,0)</f>
        <v>0</v>
      </c>
      <c r="S3089">
        <f>IF(COUNTIF(L3089:M3089, "UNRELATED"),1,0)</f>
        <v>0</v>
      </c>
    </row>
    <row r="3090" spans="1:19" x14ac:dyDescent="0.35">
      <c r="A3090">
        <v>4011</v>
      </c>
      <c r="B3090">
        <v>2</v>
      </c>
      <c r="C3090">
        <v>21</v>
      </c>
      <c r="D3090" t="s">
        <v>4</v>
      </c>
      <c r="E3090" t="s">
        <v>236</v>
      </c>
      <c r="F3090" t="s">
        <v>290</v>
      </c>
      <c r="G3090" t="s">
        <v>291</v>
      </c>
      <c r="H3090" t="s">
        <v>292</v>
      </c>
      <c r="I3090" t="s">
        <v>146</v>
      </c>
      <c r="J3090" t="s">
        <v>4</v>
      </c>
      <c r="K3090" t="s">
        <v>290</v>
      </c>
      <c r="L3090" t="s">
        <v>6</v>
      </c>
      <c r="M3090" t="s">
        <v>7</v>
      </c>
      <c r="N3090">
        <v>3.8504909344499998</v>
      </c>
      <c r="O3090">
        <f>IF(AND(COUNTIF(L3090:M3090, "BASE"),COUNTIF(L3090:M3090, "TAXONOMIC")),1,0)</f>
        <v>0</v>
      </c>
      <c r="P3090">
        <f>IF(AND(COUNTIF(L3090:M3090, "BASE"),COUNTIF(L3090:M3090, "THEMATIC")),1,0)</f>
        <v>1</v>
      </c>
      <c r="Q3090" t="s">
        <v>353</v>
      </c>
      <c r="R3090">
        <f>IF(AND(COUNTIF(L3090:M3090, "THEMATIC"),COUNTIF(L3090:M3090, "TAXONOMIC")),1,0)</f>
        <v>0</v>
      </c>
      <c r="S3090">
        <f>IF(COUNTIF(L3090:M3090, "UNRELATED"),1,0)</f>
        <v>0</v>
      </c>
    </row>
    <row r="3091" spans="1:19" x14ac:dyDescent="0.35">
      <c r="A3091">
        <v>4011</v>
      </c>
      <c r="B3091">
        <v>2</v>
      </c>
      <c r="C3091">
        <v>22</v>
      </c>
      <c r="D3091" t="s">
        <v>226</v>
      </c>
      <c r="E3091" t="s">
        <v>227</v>
      </c>
      <c r="F3091" t="s">
        <v>228</v>
      </c>
      <c r="G3091" t="s">
        <v>229</v>
      </c>
      <c r="H3091" t="s">
        <v>230</v>
      </c>
      <c r="I3091" t="s">
        <v>231</v>
      </c>
      <c r="J3091" t="s">
        <v>226</v>
      </c>
      <c r="K3091" t="s">
        <v>228</v>
      </c>
      <c r="L3091" t="s">
        <v>6</v>
      </c>
      <c r="M3091" t="s">
        <v>7</v>
      </c>
      <c r="N3091">
        <v>3.5638436637800002</v>
      </c>
      <c r="O3091">
        <f>IF(AND(COUNTIF(L3091:M3091, "BASE"),COUNTIF(L3091:M3091, "TAXONOMIC")),1,0)</f>
        <v>0</v>
      </c>
      <c r="P3091">
        <f>IF(AND(COUNTIF(L3091:M3091, "BASE"),COUNTIF(L3091:M3091, "THEMATIC")),1,0)</f>
        <v>1</v>
      </c>
      <c r="Q3091" t="s">
        <v>353</v>
      </c>
      <c r="R3091">
        <f>IF(AND(COUNTIF(L3091:M3091, "THEMATIC"),COUNTIF(L3091:M3091, "TAXONOMIC")),1,0)</f>
        <v>0</v>
      </c>
      <c r="S3091">
        <f>IF(COUNTIF(L3091:M3091, "UNRELATED"),1,0)</f>
        <v>0</v>
      </c>
    </row>
    <row r="3092" spans="1:19" x14ac:dyDescent="0.35">
      <c r="A3092">
        <v>4011</v>
      </c>
      <c r="B3092">
        <v>2</v>
      </c>
      <c r="C3092">
        <v>23</v>
      </c>
      <c r="D3092" t="s">
        <v>57</v>
      </c>
      <c r="E3092" t="s">
        <v>58</v>
      </c>
      <c r="F3092" t="s">
        <v>59</v>
      </c>
      <c r="G3092" t="s">
        <v>60</v>
      </c>
      <c r="H3092" t="s">
        <v>61</v>
      </c>
      <c r="I3092" t="s">
        <v>62</v>
      </c>
      <c r="J3092" t="s">
        <v>58</v>
      </c>
      <c r="K3092" t="s">
        <v>57</v>
      </c>
      <c r="L3092" t="s">
        <v>14</v>
      </c>
      <c r="M3092" t="s">
        <v>6</v>
      </c>
      <c r="N3092">
        <v>2.6206816867899998</v>
      </c>
      <c r="O3092">
        <f>IF(AND(COUNTIF(L3092:M3092, "BASE"),COUNTIF(L3092:M3092, "TAXONOMIC")),1,0)</f>
        <v>1</v>
      </c>
      <c r="P3092">
        <f>IF(AND(COUNTIF(L3092:M3092, "BASE"),COUNTIF(L3092:M3092, "THEMATIC")),1,0)</f>
        <v>0</v>
      </c>
      <c r="Q3092" t="s">
        <v>354</v>
      </c>
      <c r="R3092">
        <f>IF(AND(COUNTIF(L3092:M3092, "THEMATIC"),COUNTIF(L3092:M3092, "TAXONOMIC")),1,0)</f>
        <v>0</v>
      </c>
      <c r="S3092">
        <f>IF(COUNTIF(L3092:M3092, "UNRELATED"),1,0)</f>
        <v>0</v>
      </c>
    </row>
    <row r="3093" spans="1:19" x14ac:dyDescent="0.35">
      <c r="A3093">
        <v>4011</v>
      </c>
      <c r="B3093">
        <v>2</v>
      </c>
      <c r="C3093">
        <v>24</v>
      </c>
      <c r="D3093" t="s">
        <v>214</v>
      </c>
      <c r="E3093" t="s">
        <v>215</v>
      </c>
      <c r="F3093" t="s">
        <v>216</v>
      </c>
      <c r="G3093" t="s">
        <v>217</v>
      </c>
      <c r="H3093" t="s">
        <v>218</v>
      </c>
      <c r="I3093" t="s">
        <v>219</v>
      </c>
      <c r="J3093" t="s">
        <v>214</v>
      </c>
      <c r="K3093" t="s">
        <v>216</v>
      </c>
      <c r="L3093" t="s">
        <v>6</v>
      </c>
      <c r="M3093" t="s">
        <v>7</v>
      </c>
      <c r="N3093">
        <v>2.5180658194599999</v>
      </c>
      <c r="O3093">
        <f>IF(AND(COUNTIF(L3093:M3093, "BASE"),COUNTIF(L3093:M3093, "TAXONOMIC")),1,0)</f>
        <v>0</v>
      </c>
      <c r="P3093">
        <f>IF(AND(COUNTIF(L3093:M3093, "BASE"),COUNTIF(L3093:M3093, "THEMATIC")),1,0)</f>
        <v>1</v>
      </c>
      <c r="Q3093" t="s">
        <v>353</v>
      </c>
      <c r="R3093">
        <f>IF(AND(COUNTIF(L3093:M3093, "THEMATIC"),COUNTIF(L3093:M3093, "TAXONOMIC")),1,0)</f>
        <v>0</v>
      </c>
      <c r="S3093">
        <f>IF(COUNTIF(L3093:M3093, "UNRELATED"),1,0)</f>
        <v>0</v>
      </c>
    </row>
    <row r="3094" spans="1:19" x14ac:dyDescent="0.35">
      <c r="A3094">
        <v>4011</v>
      </c>
      <c r="B3094">
        <v>2</v>
      </c>
      <c r="C3094">
        <v>25</v>
      </c>
      <c r="D3094" t="s">
        <v>181</v>
      </c>
      <c r="E3094" t="s">
        <v>182</v>
      </c>
      <c r="F3094" t="s">
        <v>183</v>
      </c>
      <c r="G3094" t="s">
        <v>184</v>
      </c>
      <c r="H3094" t="s">
        <v>185</v>
      </c>
      <c r="I3094" t="s">
        <v>186</v>
      </c>
      <c r="J3094" t="s">
        <v>181</v>
      </c>
      <c r="K3094" t="s">
        <v>182</v>
      </c>
      <c r="L3094" t="s">
        <v>6</v>
      </c>
      <c r="M3094" t="s">
        <v>14</v>
      </c>
      <c r="N3094">
        <v>2.7428773283000001</v>
      </c>
      <c r="O3094">
        <f>IF(AND(COUNTIF(L3094:M3094, "BASE"),COUNTIF(L3094:M3094, "TAXONOMIC")),1,0)</f>
        <v>1</v>
      </c>
      <c r="P3094">
        <f>IF(AND(COUNTIF(L3094:M3094, "BASE"),COUNTIF(L3094:M3094, "THEMATIC")),1,0)</f>
        <v>0</v>
      </c>
      <c r="Q3094" t="s">
        <v>354</v>
      </c>
      <c r="R3094">
        <f>IF(AND(COUNTIF(L3094:M3094, "THEMATIC"),COUNTIF(L3094:M3094, "TAXONOMIC")),1,0)</f>
        <v>0</v>
      </c>
      <c r="S3094">
        <f>IF(COUNTIF(L3094:M3094, "UNRELATED"),1,0)</f>
        <v>0</v>
      </c>
    </row>
    <row r="3095" spans="1:19" x14ac:dyDescent="0.35">
      <c r="A3095">
        <v>4011</v>
      </c>
      <c r="B3095">
        <v>2</v>
      </c>
      <c r="C3095">
        <v>26</v>
      </c>
      <c r="D3095" t="s">
        <v>220</v>
      </c>
      <c r="E3095" t="s">
        <v>221</v>
      </c>
      <c r="F3095" t="s">
        <v>222</v>
      </c>
      <c r="G3095" t="s">
        <v>223</v>
      </c>
      <c r="H3095" t="s">
        <v>224</v>
      </c>
      <c r="I3095" t="s">
        <v>225</v>
      </c>
      <c r="J3095" t="s">
        <v>220</v>
      </c>
      <c r="K3095" t="s">
        <v>222</v>
      </c>
      <c r="L3095" t="s">
        <v>6</v>
      </c>
      <c r="M3095" t="s">
        <v>7</v>
      </c>
      <c r="N3095">
        <v>5.99744882254</v>
      </c>
      <c r="O3095">
        <f>IF(AND(COUNTIF(L3095:M3095, "BASE"),COUNTIF(L3095:M3095, "TAXONOMIC")),1,0)</f>
        <v>0</v>
      </c>
      <c r="P3095">
        <f>IF(AND(COUNTIF(L3095:M3095, "BASE"),COUNTIF(L3095:M3095, "THEMATIC")),1,0)</f>
        <v>1</v>
      </c>
      <c r="Q3095" t="s">
        <v>353</v>
      </c>
      <c r="R3095">
        <f>IF(AND(COUNTIF(L3095:M3095, "THEMATIC"),COUNTIF(L3095:M3095, "TAXONOMIC")),1,0)</f>
        <v>0</v>
      </c>
      <c r="S3095">
        <f>IF(COUNTIF(L3095:M3095, "UNRELATED"),1,0)</f>
        <v>0</v>
      </c>
    </row>
    <row r="3096" spans="1:19" x14ac:dyDescent="0.35">
      <c r="A3096">
        <v>4011</v>
      </c>
      <c r="B3096">
        <v>2</v>
      </c>
      <c r="C3096">
        <v>27</v>
      </c>
      <c r="D3096" t="s">
        <v>255</v>
      </c>
      <c r="E3096" t="s">
        <v>256</v>
      </c>
      <c r="F3096" t="s">
        <v>175</v>
      </c>
      <c r="G3096" t="s">
        <v>257</v>
      </c>
      <c r="H3096" t="s">
        <v>258</v>
      </c>
      <c r="I3096" t="s">
        <v>259</v>
      </c>
      <c r="J3096" t="s">
        <v>258</v>
      </c>
      <c r="K3096" t="s">
        <v>259</v>
      </c>
      <c r="L3096" t="s">
        <v>324</v>
      </c>
      <c r="M3096" t="s">
        <v>324</v>
      </c>
      <c r="N3096">
        <v>6.1622477377499996</v>
      </c>
      <c r="O3096">
        <f>IF(AND(COUNTIF(L3096:M3096, "BASE"),COUNTIF(L3096:M3096, "TAXONOMIC")),1,0)</f>
        <v>0</v>
      </c>
      <c r="P3096">
        <f>IF(AND(COUNTIF(L3096:M3096, "BASE"),COUNTIF(L3096:M3096, "THEMATIC")),1,0)</f>
        <v>0</v>
      </c>
      <c r="Q3096" t="s">
        <v>352</v>
      </c>
      <c r="R3096">
        <f>IF(AND(COUNTIF(L3096:M3096, "THEMATIC"),COUNTIF(L3096:M3096, "TAXONOMIC")),1,0)</f>
        <v>0</v>
      </c>
      <c r="S3096">
        <f>IF(COUNTIF(L3096:M3096, "UNRELATED"),1,0)</f>
        <v>1</v>
      </c>
    </row>
    <row r="3097" spans="1:19" x14ac:dyDescent="0.35">
      <c r="A3097">
        <v>4011</v>
      </c>
      <c r="B3097">
        <v>2</v>
      </c>
      <c r="C3097">
        <v>28</v>
      </c>
      <c r="D3097" t="s">
        <v>91</v>
      </c>
      <c r="E3097" t="s">
        <v>92</v>
      </c>
      <c r="F3097" t="s">
        <v>93</v>
      </c>
      <c r="G3097" t="s">
        <v>94</v>
      </c>
      <c r="H3097" t="s">
        <v>95</v>
      </c>
      <c r="I3097" t="s">
        <v>96</v>
      </c>
      <c r="J3097" t="s">
        <v>93</v>
      </c>
      <c r="K3097" t="s">
        <v>91</v>
      </c>
      <c r="L3097" t="s">
        <v>7</v>
      </c>
      <c r="M3097" t="s">
        <v>6</v>
      </c>
      <c r="N3097">
        <v>5.5167574554199996</v>
      </c>
      <c r="O3097">
        <f>IF(AND(COUNTIF(L3097:M3097, "BASE"),COUNTIF(L3097:M3097, "TAXONOMIC")),1,0)</f>
        <v>0</v>
      </c>
      <c r="P3097">
        <f>IF(AND(COUNTIF(L3097:M3097, "BASE"),COUNTIF(L3097:M3097, "THEMATIC")),1,0)</f>
        <v>1</v>
      </c>
      <c r="Q3097" t="s">
        <v>353</v>
      </c>
      <c r="R3097">
        <f>IF(AND(COUNTIF(L3097:M3097, "THEMATIC"),COUNTIF(L3097:M3097, "TAXONOMIC")),1,0)</f>
        <v>0</v>
      </c>
      <c r="S3097">
        <f>IF(COUNTIF(L3097:M3097, "UNRELATED"),1,0)</f>
        <v>0</v>
      </c>
    </row>
    <row r="3098" spans="1:19" x14ac:dyDescent="0.35">
      <c r="A3098">
        <v>4011</v>
      </c>
      <c r="B3098">
        <v>2</v>
      </c>
      <c r="C3098">
        <v>29</v>
      </c>
      <c r="D3098" t="s">
        <v>351</v>
      </c>
      <c r="E3098" t="s">
        <v>304</v>
      </c>
      <c r="F3098" t="s">
        <v>81</v>
      </c>
      <c r="G3098" t="s">
        <v>249</v>
      </c>
      <c r="H3098" t="s">
        <v>305</v>
      </c>
      <c r="I3098" t="s">
        <v>306</v>
      </c>
      <c r="J3098" t="s">
        <v>81</v>
      </c>
      <c r="K3098" t="s">
        <v>175</v>
      </c>
      <c r="L3098" t="s">
        <v>7</v>
      </c>
      <c r="M3098" t="s">
        <v>6</v>
      </c>
      <c r="N3098">
        <v>1.9767182707399999</v>
      </c>
      <c r="O3098">
        <f>IF(AND(COUNTIF(L3098:M3098, "BASE"),COUNTIF(L3098:M3098, "TAXONOMIC")),1,0)</f>
        <v>0</v>
      </c>
      <c r="P3098">
        <f>IF(AND(COUNTIF(L3098:M3098, "BASE"),COUNTIF(L3098:M3098, "THEMATIC")),1,0)</f>
        <v>1</v>
      </c>
      <c r="Q3098" t="s">
        <v>353</v>
      </c>
      <c r="R3098">
        <f>IF(AND(COUNTIF(L3098:M3098, "THEMATIC"),COUNTIF(L3098:M3098, "TAXONOMIC")),1,0)</f>
        <v>0</v>
      </c>
      <c r="S3098">
        <f>IF(COUNTIF(L3098:M3098, "UNRELATED"),1,0)</f>
        <v>0</v>
      </c>
    </row>
    <row r="3099" spans="1:19" x14ac:dyDescent="0.35">
      <c r="A3099">
        <v>4011</v>
      </c>
      <c r="B3099">
        <v>2</v>
      </c>
      <c r="C3099">
        <v>30</v>
      </c>
      <c r="D3099" t="s">
        <v>318</v>
      </c>
      <c r="E3099" t="s">
        <v>319</v>
      </c>
      <c r="F3099" t="s">
        <v>320</v>
      </c>
      <c r="G3099" t="s">
        <v>321</v>
      </c>
      <c r="H3099" t="s">
        <v>322</v>
      </c>
      <c r="I3099" t="s">
        <v>323</v>
      </c>
      <c r="J3099" t="s">
        <v>319</v>
      </c>
      <c r="K3099" t="s">
        <v>320</v>
      </c>
      <c r="L3099" t="s">
        <v>14</v>
      </c>
      <c r="M3099" t="s">
        <v>7</v>
      </c>
      <c r="N3099">
        <v>7.1657672766599996</v>
      </c>
      <c r="O3099">
        <f>IF(AND(COUNTIF(L3099:M3099, "BASE"),COUNTIF(L3099:M3099, "TAXONOMIC")),1,0)</f>
        <v>0</v>
      </c>
      <c r="P3099">
        <f>IF(AND(COUNTIF(L3099:M3099, "BASE"),COUNTIF(L3099:M3099, "THEMATIC")),1,0)</f>
        <v>0</v>
      </c>
      <c r="Q3099" t="s">
        <v>352</v>
      </c>
      <c r="R3099">
        <f>IF(AND(COUNTIF(L3099:M3099, "THEMATIC"),COUNTIF(L3099:M3099, "TAXONOMIC")),1,0)</f>
        <v>1</v>
      </c>
      <c r="S3099">
        <f>IF(COUNTIF(L3099:M3099, "UNRELATED"),1,0)</f>
        <v>0</v>
      </c>
    </row>
    <row r="3100" spans="1:19" x14ac:dyDescent="0.35">
      <c r="A3100">
        <v>4011</v>
      </c>
      <c r="B3100">
        <v>2</v>
      </c>
      <c r="C3100">
        <v>31</v>
      </c>
      <c r="D3100" t="s">
        <v>103</v>
      </c>
      <c r="E3100" t="s">
        <v>104</v>
      </c>
      <c r="F3100" t="s">
        <v>105</v>
      </c>
      <c r="G3100" t="s">
        <v>106</v>
      </c>
      <c r="H3100" t="s">
        <v>107</v>
      </c>
      <c r="I3100" t="s">
        <v>108</v>
      </c>
      <c r="J3100" t="s">
        <v>103</v>
      </c>
      <c r="K3100" t="s">
        <v>105</v>
      </c>
      <c r="L3100" t="s">
        <v>6</v>
      </c>
      <c r="M3100" t="s">
        <v>7</v>
      </c>
      <c r="N3100">
        <v>3.4436201691899999</v>
      </c>
      <c r="O3100">
        <f>IF(AND(COUNTIF(L3100:M3100, "BASE"),COUNTIF(L3100:M3100, "TAXONOMIC")),1,0)</f>
        <v>0</v>
      </c>
      <c r="P3100">
        <f>IF(AND(COUNTIF(L3100:M3100, "BASE"),COUNTIF(L3100:M3100, "THEMATIC")),1,0)</f>
        <v>1</v>
      </c>
      <c r="Q3100" t="s">
        <v>353</v>
      </c>
      <c r="R3100">
        <f>IF(AND(COUNTIF(L3100:M3100, "THEMATIC"),COUNTIF(L3100:M3100, "TAXONOMIC")),1,0)</f>
        <v>0</v>
      </c>
      <c r="S3100">
        <f>IF(COUNTIF(L3100:M3100, "UNRELATED"),1,0)</f>
        <v>0</v>
      </c>
    </row>
    <row r="3101" spans="1:19" x14ac:dyDescent="0.35">
      <c r="A3101">
        <v>4011</v>
      </c>
      <c r="B3101">
        <v>2</v>
      </c>
      <c r="C3101">
        <v>32</v>
      </c>
      <c r="D3101" t="s">
        <v>260</v>
      </c>
      <c r="E3101" t="s">
        <v>261</v>
      </c>
      <c r="F3101" t="s">
        <v>145</v>
      </c>
      <c r="G3101" t="s">
        <v>262</v>
      </c>
      <c r="H3101" t="s">
        <v>263</v>
      </c>
      <c r="I3101" t="s">
        <v>264</v>
      </c>
      <c r="J3101" t="s">
        <v>145</v>
      </c>
      <c r="K3101" t="s">
        <v>260</v>
      </c>
      <c r="L3101" t="s">
        <v>7</v>
      </c>
      <c r="M3101" t="s">
        <v>6</v>
      </c>
      <c r="N3101">
        <v>2.7927573839000002</v>
      </c>
      <c r="O3101">
        <f>IF(AND(COUNTIF(L3101:M3101, "BASE"),COUNTIF(L3101:M3101, "TAXONOMIC")),1,0)</f>
        <v>0</v>
      </c>
      <c r="P3101">
        <f>IF(AND(COUNTIF(L3101:M3101, "BASE"),COUNTIF(L3101:M3101, "THEMATIC")),1,0)</f>
        <v>1</v>
      </c>
      <c r="Q3101" t="s">
        <v>353</v>
      </c>
      <c r="R3101">
        <f>IF(AND(COUNTIF(L3101:M3101, "THEMATIC"),COUNTIF(L3101:M3101, "TAXONOMIC")),1,0)</f>
        <v>0</v>
      </c>
      <c r="S3101">
        <f>IF(COUNTIF(L3101:M3101, "UNRELATED"),1,0)</f>
        <v>0</v>
      </c>
    </row>
    <row r="3102" spans="1:19" x14ac:dyDescent="0.35">
      <c r="A3102">
        <v>4011</v>
      </c>
      <c r="B3102">
        <v>2</v>
      </c>
      <c r="C3102">
        <v>33</v>
      </c>
      <c r="D3102" t="s">
        <v>3</v>
      </c>
      <c r="E3102" t="s">
        <v>203</v>
      </c>
      <c r="F3102" t="s">
        <v>204</v>
      </c>
      <c r="G3102" t="s">
        <v>205</v>
      </c>
      <c r="H3102" t="s">
        <v>206</v>
      </c>
      <c r="I3102" t="s">
        <v>207</v>
      </c>
      <c r="J3102" t="s">
        <v>3</v>
      </c>
      <c r="K3102" t="s">
        <v>203</v>
      </c>
      <c r="L3102" t="s">
        <v>6</v>
      </c>
      <c r="M3102" t="s">
        <v>14</v>
      </c>
      <c r="N3102">
        <v>3.0014950839700001</v>
      </c>
      <c r="O3102">
        <f>IF(AND(COUNTIF(L3102:M3102, "BASE"),COUNTIF(L3102:M3102, "TAXONOMIC")),1,0)</f>
        <v>1</v>
      </c>
      <c r="P3102">
        <f>IF(AND(COUNTIF(L3102:M3102, "BASE"),COUNTIF(L3102:M3102, "THEMATIC")),1,0)</f>
        <v>0</v>
      </c>
      <c r="Q3102" t="s">
        <v>354</v>
      </c>
      <c r="R3102">
        <f>IF(AND(COUNTIF(L3102:M3102, "THEMATIC"),COUNTIF(L3102:M3102, "TAXONOMIC")),1,0)</f>
        <v>0</v>
      </c>
      <c r="S3102">
        <f>IF(COUNTIF(L3102:M3102, "UNRELATED"),1,0)</f>
        <v>0</v>
      </c>
    </row>
    <row r="3103" spans="1:19" x14ac:dyDescent="0.35">
      <c r="A3103">
        <v>4011</v>
      </c>
      <c r="B3103">
        <v>2</v>
      </c>
      <c r="C3103">
        <v>34</v>
      </c>
      <c r="D3103" t="s">
        <v>0</v>
      </c>
      <c r="E3103" t="s">
        <v>1</v>
      </c>
      <c r="F3103" t="s">
        <v>2</v>
      </c>
      <c r="G3103" t="s">
        <v>3</v>
      </c>
      <c r="H3103" t="s">
        <v>4</v>
      </c>
      <c r="I3103" t="s">
        <v>5</v>
      </c>
      <c r="J3103" t="s">
        <v>4</v>
      </c>
      <c r="K3103" t="s">
        <v>5</v>
      </c>
      <c r="L3103" t="s">
        <v>324</v>
      </c>
      <c r="M3103" t="s">
        <v>324</v>
      </c>
      <c r="N3103">
        <v>1.9293857509000001</v>
      </c>
      <c r="O3103">
        <f>IF(AND(COUNTIF(L3103:M3103, "BASE"),COUNTIF(L3103:M3103, "TAXONOMIC")),1,0)</f>
        <v>0</v>
      </c>
      <c r="P3103">
        <f>IF(AND(COUNTIF(L3103:M3103, "BASE"),COUNTIF(L3103:M3103, "THEMATIC")),1,0)</f>
        <v>0</v>
      </c>
      <c r="Q3103" t="s">
        <v>352</v>
      </c>
      <c r="R3103">
        <f>IF(AND(COUNTIF(L3103:M3103, "THEMATIC"),COUNTIF(L3103:M3103, "TAXONOMIC")),1,0)</f>
        <v>0</v>
      </c>
      <c r="S3103">
        <f>IF(COUNTIF(L3103:M3103, "UNRELATED"),1,0)</f>
        <v>1</v>
      </c>
    </row>
    <row r="3104" spans="1:19" x14ac:dyDescent="0.35">
      <c r="A3104">
        <v>4011</v>
      </c>
      <c r="B3104">
        <v>2</v>
      </c>
      <c r="C3104">
        <v>35</v>
      </c>
      <c r="D3104" t="s">
        <v>33</v>
      </c>
      <c r="E3104" t="s">
        <v>34</v>
      </c>
      <c r="F3104" t="s">
        <v>35</v>
      </c>
      <c r="G3104" t="s">
        <v>36</v>
      </c>
      <c r="H3104" t="s">
        <v>37</v>
      </c>
      <c r="I3104" t="s">
        <v>38</v>
      </c>
      <c r="J3104" t="s">
        <v>33</v>
      </c>
      <c r="K3104" t="s">
        <v>35</v>
      </c>
      <c r="L3104" t="s">
        <v>6</v>
      </c>
      <c r="M3104" t="s">
        <v>7</v>
      </c>
      <c r="N3104">
        <v>3.8174027649200002</v>
      </c>
      <c r="O3104">
        <f>IF(AND(COUNTIF(L3104:M3104, "BASE"),COUNTIF(L3104:M3104, "TAXONOMIC")),1,0)</f>
        <v>0</v>
      </c>
      <c r="P3104">
        <f>IF(AND(COUNTIF(L3104:M3104, "BASE"),COUNTIF(L3104:M3104, "THEMATIC")),1,0)</f>
        <v>1</v>
      </c>
      <c r="Q3104" t="s">
        <v>353</v>
      </c>
      <c r="R3104">
        <f>IF(AND(COUNTIF(L3104:M3104, "THEMATIC"),COUNTIF(L3104:M3104, "TAXONOMIC")),1,0)</f>
        <v>0</v>
      </c>
      <c r="S3104">
        <f>IF(COUNTIF(L3104:M3104, "UNRELATED"),1,0)</f>
        <v>0</v>
      </c>
    </row>
    <row r="3105" spans="1:19" x14ac:dyDescent="0.35">
      <c r="A3105">
        <v>4011</v>
      </c>
      <c r="B3105">
        <v>2</v>
      </c>
      <c r="C3105">
        <v>36</v>
      </c>
      <c r="D3105" t="s">
        <v>307</v>
      </c>
      <c r="E3105" t="s">
        <v>308</v>
      </c>
      <c r="F3105" t="s">
        <v>309</v>
      </c>
      <c r="G3105" t="s">
        <v>310</v>
      </c>
      <c r="H3105" t="s">
        <v>311</v>
      </c>
      <c r="I3105" t="s">
        <v>312</v>
      </c>
      <c r="J3105" t="s">
        <v>307</v>
      </c>
      <c r="K3105" t="s">
        <v>309</v>
      </c>
      <c r="L3105" t="s">
        <v>6</v>
      </c>
      <c r="M3105" t="s">
        <v>7</v>
      </c>
      <c r="N3105">
        <v>5.5955175288300003</v>
      </c>
      <c r="O3105">
        <f>IF(AND(COUNTIF(L3105:M3105, "BASE"),COUNTIF(L3105:M3105, "TAXONOMIC")),1,0)</f>
        <v>0</v>
      </c>
      <c r="P3105">
        <f>IF(AND(COUNTIF(L3105:M3105, "BASE"),COUNTIF(L3105:M3105, "THEMATIC")),1,0)</f>
        <v>1</v>
      </c>
      <c r="Q3105" t="s">
        <v>353</v>
      </c>
      <c r="R3105">
        <f>IF(AND(COUNTIF(L3105:M3105, "THEMATIC"),COUNTIF(L3105:M3105, "TAXONOMIC")),1,0)</f>
        <v>0</v>
      </c>
      <c r="S3105">
        <f>IF(COUNTIF(L3105:M3105, "UNRELATED"),1,0)</f>
        <v>0</v>
      </c>
    </row>
    <row r="3106" spans="1:19" x14ac:dyDescent="0.35">
      <c r="A3106">
        <v>4011</v>
      </c>
      <c r="B3106">
        <v>2</v>
      </c>
      <c r="C3106">
        <v>37</v>
      </c>
      <c r="D3106" t="s">
        <v>141</v>
      </c>
      <c r="E3106" t="s">
        <v>157</v>
      </c>
      <c r="F3106" t="s">
        <v>158</v>
      </c>
      <c r="G3106" t="s">
        <v>159</v>
      </c>
      <c r="H3106" t="s">
        <v>160</v>
      </c>
      <c r="I3106" t="s">
        <v>161</v>
      </c>
      <c r="J3106" t="s">
        <v>157</v>
      </c>
      <c r="K3106" t="s">
        <v>141</v>
      </c>
      <c r="L3106" t="s">
        <v>14</v>
      </c>
      <c r="M3106" t="s">
        <v>6</v>
      </c>
      <c r="N3106">
        <v>8.3524471903799995</v>
      </c>
      <c r="O3106">
        <f>IF(AND(COUNTIF(L3106:M3106, "BASE"),COUNTIF(L3106:M3106, "TAXONOMIC")),1,0)</f>
        <v>1</v>
      </c>
      <c r="P3106">
        <f>IF(AND(COUNTIF(L3106:M3106, "BASE"),COUNTIF(L3106:M3106, "THEMATIC")),1,0)</f>
        <v>0</v>
      </c>
      <c r="Q3106" t="s">
        <v>354</v>
      </c>
      <c r="R3106">
        <f>IF(AND(COUNTIF(L3106:M3106, "THEMATIC"),COUNTIF(L3106:M3106, "TAXONOMIC")),1,0)</f>
        <v>0</v>
      </c>
      <c r="S3106">
        <f>IF(COUNTIF(L3106:M3106, "UNRELATED"),1,0)</f>
        <v>0</v>
      </c>
    </row>
    <row r="3107" spans="1:19" x14ac:dyDescent="0.35">
      <c r="A3107">
        <v>4011</v>
      </c>
      <c r="B3107">
        <v>2</v>
      </c>
      <c r="C3107">
        <v>38</v>
      </c>
      <c r="D3107" t="s">
        <v>285</v>
      </c>
      <c r="E3107" t="s">
        <v>286</v>
      </c>
      <c r="F3107" t="s">
        <v>81</v>
      </c>
      <c r="G3107" t="s">
        <v>287</v>
      </c>
      <c r="H3107" t="s">
        <v>288</v>
      </c>
      <c r="I3107" t="s">
        <v>289</v>
      </c>
      <c r="J3107" t="s">
        <v>285</v>
      </c>
      <c r="K3107" t="s">
        <v>289</v>
      </c>
      <c r="L3107" t="s">
        <v>6</v>
      </c>
      <c r="M3107" t="s">
        <v>324</v>
      </c>
      <c r="N3107">
        <v>3.7729091171100002</v>
      </c>
      <c r="O3107">
        <f>IF(AND(COUNTIF(L3107:M3107, "BASE"),COUNTIF(L3107:M3107, "TAXONOMIC")),1,0)</f>
        <v>0</v>
      </c>
      <c r="P3107">
        <f>IF(AND(COUNTIF(L3107:M3107, "BASE"),COUNTIF(L3107:M3107, "THEMATIC")),1,0)</f>
        <v>0</v>
      </c>
      <c r="Q3107" t="s">
        <v>352</v>
      </c>
      <c r="R3107">
        <f>IF(AND(COUNTIF(L3107:M3107, "THEMATIC"),COUNTIF(L3107:M3107, "TAXONOMIC")),1,0)</f>
        <v>0</v>
      </c>
      <c r="S3107">
        <f>IF(COUNTIF(L3107:M3107, "UNRELATED"),1,0)</f>
        <v>1</v>
      </c>
    </row>
    <row r="3108" spans="1:19" x14ac:dyDescent="0.35">
      <c r="A3108">
        <v>4011</v>
      </c>
      <c r="B3108">
        <v>2</v>
      </c>
      <c r="C3108">
        <v>39</v>
      </c>
      <c r="D3108" t="s">
        <v>27</v>
      </c>
      <c r="E3108" t="s">
        <v>28</v>
      </c>
      <c r="F3108" t="s">
        <v>29</v>
      </c>
      <c r="G3108" t="s">
        <v>30</v>
      </c>
      <c r="H3108" t="s">
        <v>31</v>
      </c>
      <c r="I3108" t="s">
        <v>32</v>
      </c>
      <c r="J3108" t="s">
        <v>29</v>
      </c>
      <c r="K3108" t="s">
        <v>27</v>
      </c>
      <c r="L3108" t="s">
        <v>7</v>
      </c>
      <c r="M3108" t="s">
        <v>6</v>
      </c>
      <c r="N3108">
        <v>4.6474167423999999</v>
      </c>
      <c r="O3108">
        <f>IF(AND(COUNTIF(L3108:M3108, "BASE"),COUNTIF(L3108:M3108, "TAXONOMIC")),1,0)</f>
        <v>0</v>
      </c>
      <c r="P3108">
        <f>IF(AND(COUNTIF(L3108:M3108, "BASE"),COUNTIF(L3108:M3108, "THEMATIC")),1,0)</f>
        <v>1</v>
      </c>
      <c r="Q3108" t="s">
        <v>353</v>
      </c>
      <c r="R3108">
        <f>IF(AND(COUNTIF(L3108:M3108, "THEMATIC"),COUNTIF(L3108:M3108, "TAXONOMIC")),1,0)</f>
        <v>0</v>
      </c>
      <c r="S3108">
        <f>IF(COUNTIF(L3108:M3108, "UNRELATED"),1,0)</f>
        <v>0</v>
      </c>
    </row>
    <row r="3109" spans="1:19" x14ac:dyDescent="0.35">
      <c r="A3109">
        <v>4011</v>
      </c>
      <c r="B3109">
        <v>2</v>
      </c>
      <c r="C3109">
        <v>40</v>
      </c>
      <c r="D3109" t="s">
        <v>79</v>
      </c>
      <c r="E3109" t="s">
        <v>80</v>
      </c>
      <c r="F3109" t="s">
        <v>81</v>
      </c>
      <c r="G3109" t="s">
        <v>82</v>
      </c>
      <c r="H3109" t="s">
        <v>83</v>
      </c>
      <c r="I3109" t="s">
        <v>84</v>
      </c>
      <c r="J3109" t="s">
        <v>79</v>
      </c>
      <c r="K3109" t="s">
        <v>81</v>
      </c>
      <c r="L3109" t="s">
        <v>6</v>
      </c>
      <c r="M3109" t="s">
        <v>7</v>
      </c>
      <c r="N3109">
        <v>3.9779117556800001</v>
      </c>
      <c r="O3109">
        <f>IF(AND(COUNTIF(L3109:M3109, "BASE"),COUNTIF(L3109:M3109, "TAXONOMIC")),1,0)</f>
        <v>0</v>
      </c>
      <c r="P3109">
        <f>IF(AND(COUNTIF(L3109:M3109, "BASE"),COUNTIF(L3109:M3109, "THEMATIC")),1,0)</f>
        <v>1</v>
      </c>
      <c r="Q3109" t="s">
        <v>353</v>
      </c>
      <c r="R3109">
        <f>IF(AND(COUNTIF(L3109:M3109, "THEMATIC"),COUNTIF(L3109:M3109, "TAXONOMIC")),1,0)</f>
        <v>0</v>
      </c>
      <c r="S3109">
        <f>IF(COUNTIF(L3109:M3109, "UNRELATED"),1,0)</f>
        <v>0</v>
      </c>
    </row>
    <row r="3110" spans="1:19" x14ac:dyDescent="0.35">
      <c r="A3110">
        <v>4011</v>
      </c>
      <c r="B3110">
        <v>2</v>
      </c>
      <c r="C3110">
        <v>41</v>
      </c>
      <c r="D3110" t="s">
        <v>279</v>
      </c>
      <c r="E3110" t="s">
        <v>280</v>
      </c>
      <c r="F3110" t="s">
        <v>281</v>
      </c>
      <c r="G3110" t="s">
        <v>282</v>
      </c>
      <c r="H3110" t="s">
        <v>283</v>
      </c>
      <c r="I3110" t="s">
        <v>284</v>
      </c>
      <c r="J3110" t="s">
        <v>279</v>
      </c>
      <c r="K3110" t="s">
        <v>281</v>
      </c>
      <c r="L3110" t="s">
        <v>6</v>
      </c>
      <c r="M3110" t="s">
        <v>7</v>
      </c>
      <c r="N3110">
        <v>7.3113399938999999</v>
      </c>
      <c r="O3110">
        <f>IF(AND(COUNTIF(L3110:M3110, "BASE"),COUNTIF(L3110:M3110, "TAXONOMIC")),1,0)</f>
        <v>0</v>
      </c>
      <c r="P3110">
        <f>IF(AND(COUNTIF(L3110:M3110, "BASE"),COUNTIF(L3110:M3110, "THEMATIC")),1,0)</f>
        <v>1</v>
      </c>
      <c r="Q3110" t="s">
        <v>353</v>
      </c>
      <c r="R3110">
        <f>IF(AND(COUNTIF(L3110:M3110, "THEMATIC"),COUNTIF(L3110:M3110, "TAXONOMIC")),1,0)</f>
        <v>0</v>
      </c>
      <c r="S3110">
        <f>IF(COUNTIF(L3110:M3110, "UNRELATED"),1,0)</f>
        <v>0</v>
      </c>
    </row>
    <row r="3111" spans="1:19" x14ac:dyDescent="0.35">
      <c r="A3111">
        <v>4011</v>
      </c>
      <c r="B3111">
        <v>2</v>
      </c>
      <c r="C3111">
        <v>42</v>
      </c>
      <c r="D3111" t="s">
        <v>69</v>
      </c>
      <c r="E3111" t="s">
        <v>70</v>
      </c>
      <c r="F3111" t="s">
        <v>71</v>
      </c>
      <c r="G3111" t="s">
        <v>38</v>
      </c>
      <c r="H3111" t="s">
        <v>72</v>
      </c>
      <c r="I3111" t="s">
        <v>73</v>
      </c>
      <c r="J3111" t="s">
        <v>69</v>
      </c>
      <c r="K3111" t="s">
        <v>70</v>
      </c>
      <c r="L3111" t="s">
        <v>6</v>
      </c>
      <c r="M3111" t="s">
        <v>14</v>
      </c>
      <c r="N3111">
        <v>7.7717583393099998</v>
      </c>
      <c r="O3111">
        <f>IF(AND(COUNTIF(L3111:M3111, "BASE"),COUNTIF(L3111:M3111, "TAXONOMIC")),1,0)</f>
        <v>1</v>
      </c>
      <c r="P3111">
        <f>IF(AND(COUNTIF(L3111:M3111, "BASE"),COUNTIF(L3111:M3111, "THEMATIC")),1,0)</f>
        <v>0</v>
      </c>
      <c r="Q3111" t="s">
        <v>354</v>
      </c>
      <c r="R3111">
        <f>IF(AND(COUNTIF(L3111:M3111, "THEMATIC"),COUNTIF(L3111:M3111, "TAXONOMIC")),1,0)</f>
        <v>0</v>
      </c>
      <c r="S3111">
        <f>IF(COUNTIF(L3111:M3111, "UNRELATED"),1,0)</f>
        <v>0</v>
      </c>
    </row>
    <row r="3112" spans="1:19" x14ac:dyDescent="0.35">
      <c r="A3112">
        <v>4011</v>
      </c>
      <c r="B3112">
        <v>2</v>
      </c>
      <c r="C3112">
        <v>43</v>
      </c>
      <c r="D3112" t="s">
        <v>232</v>
      </c>
      <c r="E3112" t="s">
        <v>233</v>
      </c>
      <c r="F3112" t="s">
        <v>234</v>
      </c>
      <c r="G3112" t="s">
        <v>235</v>
      </c>
      <c r="H3112" t="s">
        <v>236</v>
      </c>
      <c r="I3112" t="s">
        <v>237</v>
      </c>
      <c r="J3112" t="s">
        <v>232</v>
      </c>
      <c r="K3112" t="s">
        <v>234</v>
      </c>
      <c r="L3112" t="s">
        <v>6</v>
      </c>
      <c r="M3112" t="s">
        <v>7</v>
      </c>
      <c r="N3112">
        <v>1.73665895726</v>
      </c>
      <c r="O3112">
        <f>IF(AND(COUNTIF(L3112:M3112, "BASE"),COUNTIF(L3112:M3112, "TAXONOMIC")),1,0)</f>
        <v>0</v>
      </c>
      <c r="P3112">
        <f>IF(AND(COUNTIF(L3112:M3112, "BASE"),COUNTIF(L3112:M3112, "THEMATIC")),1,0)</f>
        <v>1</v>
      </c>
      <c r="Q3112" t="s">
        <v>353</v>
      </c>
      <c r="R3112">
        <f>IF(AND(COUNTIF(L3112:M3112, "THEMATIC"),COUNTIF(L3112:M3112, "TAXONOMIC")),1,0)</f>
        <v>0</v>
      </c>
      <c r="S3112">
        <f>IF(COUNTIF(L3112:M3112, "UNRELATED"),1,0)</f>
        <v>0</v>
      </c>
    </row>
    <row r="3113" spans="1:19" x14ac:dyDescent="0.35">
      <c r="A3113">
        <v>4011</v>
      </c>
      <c r="B3113">
        <v>2</v>
      </c>
      <c r="C3113">
        <v>44</v>
      </c>
      <c r="D3113" t="s">
        <v>115</v>
      </c>
      <c r="E3113" t="s">
        <v>116</v>
      </c>
      <c r="F3113" t="s">
        <v>106</v>
      </c>
      <c r="G3113" t="s">
        <v>117</v>
      </c>
      <c r="H3113" t="s">
        <v>118</v>
      </c>
      <c r="I3113" t="s">
        <v>119</v>
      </c>
      <c r="J3113" t="s">
        <v>115</v>
      </c>
      <c r="K3113" t="s">
        <v>116</v>
      </c>
      <c r="L3113" t="s">
        <v>6</v>
      </c>
      <c r="M3113" t="s">
        <v>14</v>
      </c>
      <c r="N3113">
        <v>5.3853483089500003</v>
      </c>
      <c r="O3113">
        <f>IF(AND(COUNTIF(L3113:M3113, "BASE"),COUNTIF(L3113:M3113, "TAXONOMIC")),1,0)</f>
        <v>1</v>
      </c>
      <c r="P3113">
        <f>IF(AND(COUNTIF(L3113:M3113, "BASE"),COUNTIF(L3113:M3113, "THEMATIC")),1,0)</f>
        <v>0</v>
      </c>
      <c r="Q3113" t="s">
        <v>354</v>
      </c>
      <c r="R3113">
        <f>IF(AND(COUNTIF(L3113:M3113, "THEMATIC"),COUNTIF(L3113:M3113, "TAXONOMIC")),1,0)</f>
        <v>0</v>
      </c>
      <c r="S3113">
        <f>IF(COUNTIF(L3113:M3113, "UNRELATED"),1,0)</f>
        <v>0</v>
      </c>
    </row>
    <row r="3114" spans="1:19" x14ac:dyDescent="0.35">
      <c r="A3114">
        <v>4011</v>
      </c>
      <c r="B3114">
        <v>2</v>
      </c>
      <c r="C3114">
        <v>45</v>
      </c>
      <c r="D3114" t="s">
        <v>171</v>
      </c>
      <c r="E3114" t="s">
        <v>172</v>
      </c>
      <c r="F3114" t="s">
        <v>140</v>
      </c>
      <c r="G3114" t="s">
        <v>86</v>
      </c>
      <c r="H3114" t="s">
        <v>173</v>
      </c>
      <c r="I3114" t="s">
        <v>174</v>
      </c>
      <c r="J3114" t="s">
        <v>140</v>
      </c>
      <c r="K3114" t="s">
        <v>171</v>
      </c>
      <c r="L3114" t="s">
        <v>7</v>
      </c>
      <c r="M3114" t="s">
        <v>6</v>
      </c>
      <c r="N3114">
        <v>2.8429691653</v>
      </c>
      <c r="O3114">
        <f>IF(AND(COUNTIF(L3114:M3114, "BASE"),COUNTIF(L3114:M3114, "TAXONOMIC")),1,0)</f>
        <v>0</v>
      </c>
      <c r="P3114">
        <f>IF(AND(COUNTIF(L3114:M3114, "BASE"),COUNTIF(L3114:M3114, "THEMATIC")),1,0)</f>
        <v>1</v>
      </c>
      <c r="Q3114" t="s">
        <v>353</v>
      </c>
      <c r="R3114">
        <f>IF(AND(COUNTIF(L3114:M3114, "THEMATIC"),COUNTIF(L3114:M3114, "TAXONOMIC")),1,0)</f>
        <v>0</v>
      </c>
      <c r="S3114">
        <f>IF(COUNTIF(L3114:M3114, "UNRELATED"),1,0)</f>
        <v>0</v>
      </c>
    </row>
    <row r="3115" spans="1:19" x14ac:dyDescent="0.35">
      <c r="A3115">
        <v>4011</v>
      </c>
      <c r="B3115">
        <v>2</v>
      </c>
      <c r="C3115">
        <v>46</v>
      </c>
      <c r="D3115" t="s">
        <v>36</v>
      </c>
      <c r="E3115" t="s">
        <v>271</v>
      </c>
      <c r="F3115" t="s">
        <v>165</v>
      </c>
      <c r="G3115" t="s">
        <v>272</v>
      </c>
      <c r="H3115" t="s">
        <v>273</v>
      </c>
      <c r="I3115" t="s">
        <v>274</v>
      </c>
      <c r="J3115" t="s">
        <v>165</v>
      </c>
      <c r="K3115" t="s">
        <v>36</v>
      </c>
      <c r="L3115" t="s">
        <v>7</v>
      </c>
      <c r="M3115" t="s">
        <v>6</v>
      </c>
      <c r="N3115">
        <v>6.2999391505100002</v>
      </c>
      <c r="O3115">
        <f>IF(AND(COUNTIF(L3115:M3115, "BASE"),COUNTIF(L3115:M3115, "TAXONOMIC")),1,0)</f>
        <v>0</v>
      </c>
      <c r="P3115">
        <f>IF(AND(COUNTIF(L3115:M3115, "BASE"),COUNTIF(L3115:M3115, "THEMATIC")),1,0)</f>
        <v>1</v>
      </c>
      <c r="Q3115" t="s">
        <v>353</v>
      </c>
      <c r="R3115">
        <f>IF(AND(COUNTIF(L3115:M3115, "THEMATIC"),COUNTIF(L3115:M3115, "TAXONOMIC")),1,0)</f>
        <v>0</v>
      </c>
      <c r="S3115">
        <f>IF(COUNTIF(L3115:M3115, "UNRELATED"),1,0)</f>
        <v>0</v>
      </c>
    </row>
    <row r="3116" spans="1:19" x14ac:dyDescent="0.35">
      <c r="A3116">
        <v>4011</v>
      </c>
      <c r="B3116">
        <v>2</v>
      </c>
      <c r="C3116">
        <v>47</v>
      </c>
      <c r="D3116" t="s">
        <v>55</v>
      </c>
      <c r="E3116" t="s">
        <v>107</v>
      </c>
      <c r="F3116" t="s">
        <v>167</v>
      </c>
      <c r="G3116" t="s">
        <v>168</v>
      </c>
      <c r="H3116" t="s">
        <v>169</v>
      </c>
      <c r="I3116" t="s">
        <v>170</v>
      </c>
      <c r="J3116" t="s">
        <v>167</v>
      </c>
      <c r="K3116" t="s">
        <v>55</v>
      </c>
      <c r="L3116" t="s">
        <v>7</v>
      </c>
      <c r="M3116" t="s">
        <v>6</v>
      </c>
      <c r="N3116">
        <v>3.54405730584</v>
      </c>
      <c r="O3116">
        <f>IF(AND(COUNTIF(L3116:M3116, "BASE"),COUNTIF(L3116:M3116, "TAXONOMIC")),1,0)</f>
        <v>0</v>
      </c>
      <c r="P3116">
        <f>IF(AND(COUNTIF(L3116:M3116, "BASE"),COUNTIF(L3116:M3116, "THEMATIC")),1,0)</f>
        <v>1</v>
      </c>
      <c r="Q3116" t="s">
        <v>353</v>
      </c>
      <c r="R3116">
        <f>IF(AND(COUNTIF(L3116:M3116, "THEMATIC"),COUNTIF(L3116:M3116, "TAXONOMIC")),1,0)</f>
        <v>0</v>
      </c>
      <c r="S3116">
        <f>IF(COUNTIF(L3116:M3116, "UNRELATED"),1,0)</f>
        <v>0</v>
      </c>
    </row>
    <row r="3117" spans="1:19" x14ac:dyDescent="0.35">
      <c r="A3117">
        <v>4011</v>
      </c>
      <c r="B3117">
        <v>2</v>
      </c>
      <c r="C3117">
        <v>48</v>
      </c>
      <c r="D3117" t="s">
        <v>51</v>
      </c>
      <c r="E3117" t="s">
        <v>52</v>
      </c>
      <c r="F3117" t="s">
        <v>53</v>
      </c>
      <c r="G3117" t="s">
        <v>54</v>
      </c>
      <c r="H3117" t="s">
        <v>55</v>
      </c>
      <c r="I3117" t="s">
        <v>56</v>
      </c>
      <c r="J3117" t="s">
        <v>53</v>
      </c>
      <c r="K3117" t="s">
        <v>51</v>
      </c>
      <c r="L3117" t="s">
        <v>7</v>
      </c>
      <c r="M3117" t="s">
        <v>6</v>
      </c>
      <c r="N3117">
        <v>4.1630336830900001</v>
      </c>
      <c r="O3117">
        <f>IF(AND(COUNTIF(L3117:M3117, "BASE"),COUNTIF(L3117:M3117, "TAXONOMIC")),1,0)</f>
        <v>0</v>
      </c>
      <c r="P3117">
        <f>IF(AND(COUNTIF(L3117:M3117, "BASE"),COUNTIF(L3117:M3117, "THEMATIC")),1,0)</f>
        <v>1</v>
      </c>
      <c r="Q3117" t="s">
        <v>353</v>
      </c>
      <c r="R3117">
        <f>IF(AND(COUNTIF(L3117:M3117, "THEMATIC"),COUNTIF(L3117:M3117, "TAXONOMIC")),1,0)</f>
        <v>0</v>
      </c>
      <c r="S3117">
        <f>IF(COUNTIF(L3117:M3117, "UNRELATED"),1,0)</f>
        <v>0</v>
      </c>
    </row>
    <row r="3118" spans="1:19" x14ac:dyDescent="0.35">
      <c r="A3118">
        <v>4011</v>
      </c>
      <c r="B3118">
        <v>2</v>
      </c>
      <c r="C3118">
        <v>49</v>
      </c>
      <c r="D3118" t="s">
        <v>8</v>
      </c>
      <c r="E3118" t="s">
        <v>9</v>
      </c>
      <c r="F3118" t="s">
        <v>10</v>
      </c>
      <c r="G3118" t="s">
        <v>11</v>
      </c>
      <c r="H3118" t="s">
        <v>12</v>
      </c>
      <c r="I3118" t="s">
        <v>13</v>
      </c>
      <c r="J3118" t="s">
        <v>10</v>
      </c>
      <c r="K3118" t="s">
        <v>8</v>
      </c>
      <c r="L3118" t="s">
        <v>7</v>
      </c>
      <c r="M3118" t="s">
        <v>6</v>
      </c>
      <c r="N3118">
        <v>5.6185764521900001</v>
      </c>
      <c r="O3118">
        <f>IF(AND(COUNTIF(L3118:M3118, "BASE"),COUNTIF(L3118:M3118, "TAXONOMIC")),1,0)</f>
        <v>0</v>
      </c>
      <c r="P3118">
        <f>IF(AND(COUNTIF(L3118:M3118, "BASE"),COUNTIF(L3118:M3118, "THEMATIC")),1,0)</f>
        <v>1</v>
      </c>
      <c r="Q3118" t="s">
        <v>353</v>
      </c>
      <c r="R3118">
        <f>IF(AND(COUNTIF(L3118:M3118, "THEMATIC"),COUNTIF(L3118:M3118, "TAXONOMIC")),1,0)</f>
        <v>0</v>
      </c>
      <c r="S3118">
        <f>IF(COUNTIF(L3118:M3118, "UNRELATED"),1,0)</f>
        <v>0</v>
      </c>
    </row>
    <row r="3119" spans="1:19" x14ac:dyDescent="0.35">
      <c r="A3119">
        <v>4011</v>
      </c>
      <c r="B3119">
        <v>2</v>
      </c>
      <c r="C3119">
        <v>50</v>
      </c>
      <c r="D3119" t="s">
        <v>132</v>
      </c>
      <c r="E3119" t="s">
        <v>244</v>
      </c>
      <c r="F3119" t="s">
        <v>245</v>
      </c>
      <c r="G3119" t="s">
        <v>246</v>
      </c>
      <c r="H3119" t="s">
        <v>247</v>
      </c>
      <c r="I3119" t="s">
        <v>248</v>
      </c>
      <c r="J3119" t="s">
        <v>245</v>
      </c>
      <c r="K3119" t="s">
        <v>132</v>
      </c>
      <c r="L3119" t="s">
        <v>7</v>
      </c>
      <c r="M3119" t="s">
        <v>6</v>
      </c>
      <c r="N3119">
        <v>3.1102892636599999</v>
      </c>
      <c r="O3119">
        <f>IF(AND(COUNTIF(L3119:M3119, "BASE"),COUNTIF(L3119:M3119, "TAXONOMIC")),1,0)</f>
        <v>0</v>
      </c>
      <c r="P3119">
        <f>IF(AND(COUNTIF(L3119:M3119, "BASE"),COUNTIF(L3119:M3119, "THEMATIC")),1,0)</f>
        <v>1</v>
      </c>
      <c r="Q3119" t="s">
        <v>353</v>
      </c>
      <c r="R3119">
        <f>IF(AND(COUNTIF(L3119:M3119, "THEMATIC"),COUNTIF(L3119:M3119, "TAXONOMIC")),1,0)</f>
        <v>0</v>
      </c>
      <c r="S3119">
        <f>IF(COUNTIF(L3119:M3119, "UNRELATED"),1,0)</f>
        <v>0</v>
      </c>
    </row>
    <row r="3120" spans="1:19" x14ac:dyDescent="0.35">
      <c r="A3120">
        <v>4011</v>
      </c>
      <c r="B3120">
        <v>2</v>
      </c>
      <c r="C3120">
        <v>51</v>
      </c>
      <c r="D3120" t="s">
        <v>192</v>
      </c>
      <c r="E3120" t="s">
        <v>193</v>
      </c>
      <c r="F3120" t="s">
        <v>72</v>
      </c>
      <c r="G3120" t="s">
        <v>194</v>
      </c>
      <c r="H3120" t="s">
        <v>195</v>
      </c>
      <c r="I3120" t="s">
        <v>196</v>
      </c>
      <c r="J3120" t="s">
        <v>192</v>
      </c>
      <c r="K3120" t="s">
        <v>72</v>
      </c>
      <c r="L3120" t="s">
        <v>6</v>
      </c>
      <c r="M3120" t="s">
        <v>7</v>
      </c>
      <c r="N3120">
        <v>6.6913055367799998</v>
      </c>
      <c r="O3120">
        <f>IF(AND(COUNTIF(L3120:M3120, "BASE"),COUNTIF(L3120:M3120, "TAXONOMIC")),1,0)</f>
        <v>0</v>
      </c>
      <c r="P3120">
        <f>IF(AND(COUNTIF(L3120:M3120, "BASE"),COUNTIF(L3120:M3120, "THEMATIC")),1,0)</f>
        <v>1</v>
      </c>
      <c r="Q3120" t="s">
        <v>353</v>
      </c>
      <c r="R3120">
        <f>IF(AND(COUNTIF(L3120:M3120, "THEMATIC"),COUNTIF(L3120:M3120, "TAXONOMIC")),1,0)</f>
        <v>0</v>
      </c>
      <c r="S3120">
        <f>IF(COUNTIF(L3120:M3120, "UNRELATED"),1,0)</f>
        <v>0</v>
      </c>
    </row>
    <row r="3121" spans="1:19" x14ac:dyDescent="0.35">
      <c r="A3121">
        <v>4011</v>
      </c>
      <c r="B3121">
        <v>2</v>
      </c>
      <c r="C3121">
        <v>52</v>
      </c>
      <c r="D3121" t="s">
        <v>313</v>
      </c>
      <c r="E3121" t="s">
        <v>314</v>
      </c>
      <c r="F3121" t="s">
        <v>315</v>
      </c>
      <c r="G3121" t="s">
        <v>267</v>
      </c>
      <c r="H3121" t="s">
        <v>316</v>
      </c>
      <c r="I3121" t="s">
        <v>317</v>
      </c>
      <c r="J3121" t="s">
        <v>313</v>
      </c>
      <c r="K3121" t="s">
        <v>315</v>
      </c>
      <c r="L3121" t="s">
        <v>6</v>
      </c>
      <c r="M3121" t="s">
        <v>7</v>
      </c>
      <c r="N3121">
        <v>5.0535263920300002</v>
      </c>
      <c r="O3121">
        <f>IF(AND(COUNTIF(L3121:M3121, "BASE"),COUNTIF(L3121:M3121, "TAXONOMIC")),1,0)</f>
        <v>0</v>
      </c>
      <c r="P3121">
        <f>IF(AND(COUNTIF(L3121:M3121, "BASE"),COUNTIF(L3121:M3121, "THEMATIC")),1,0)</f>
        <v>1</v>
      </c>
      <c r="Q3121" t="s">
        <v>353</v>
      </c>
      <c r="R3121">
        <f>IF(AND(COUNTIF(L3121:M3121, "THEMATIC"),COUNTIF(L3121:M3121, "TAXONOMIC")),1,0)</f>
        <v>0</v>
      </c>
      <c r="S3121">
        <f>IF(COUNTIF(L3121:M3121, "UNRELATED"),1,0)</f>
        <v>0</v>
      </c>
    </row>
    <row r="3122" spans="1:19" x14ac:dyDescent="0.35">
      <c r="A3122">
        <v>4011</v>
      </c>
      <c r="B3122">
        <v>2</v>
      </c>
      <c r="C3122">
        <v>53</v>
      </c>
      <c r="D3122" t="s">
        <v>39</v>
      </c>
      <c r="E3122" t="s">
        <v>40</v>
      </c>
      <c r="F3122" t="s">
        <v>41</v>
      </c>
      <c r="G3122" t="s">
        <v>42</v>
      </c>
      <c r="H3122" t="s">
        <v>43</v>
      </c>
      <c r="I3122" t="s">
        <v>44</v>
      </c>
      <c r="J3122" t="s">
        <v>41</v>
      </c>
      <c r="K3122" t="s">
        <v>39</v>
      </c>
      <c r="L3122" t="s">
        <v>7</v>
      </c>
      <c r="M3122" t="s">
        <v>6</v>
      </c>
      <c r="N3122">
        <v>3.9178607584899998</v>
      </c>
      <c r="O3122">
        <f>IF(AND(COUNTIF(L3122:M3122, "BASE"),COUNTIF(L3122:M3122, "TAXONOMIC")),1,0)</f>
        <v>0</v>
      </c>
      <c r="P3122">
        <f>IF(AND(COUNTIF(L3122:M3122, "BASE"),COUNTIF(L3122:M3122, "THEMATIC")),1,0)</f>
        <v>1</v>
      </c>
      <c r="Q3122" t="s">
        <v>353</v>
      </c>
      <c r="R3122">
        <f>IF(AND(COUNTIF(L3122:M3122, "THEMATIC"),COUNTIF(L3122:M3122, "TAXONOMIC")),1,0)</f>
        <v>0</v>
      </c>
      <c r="S3122">
        <f>IF(COUNTIF(L3122:M3122, "UNRELATED"),1,0)</f>
        <v>0</v>
      </c>
    </row>
    <row r="3123" spans="1:19" x14ac:dyDescent="0.35">
      <c r="A3123">
        <v>4011</v>
      </c>
      <c r="B3123">
        <v>2</v>
      </c>
      <c r="C3123">
        <v>54</v>
      </c>
      <c r="D3123" t="s">
        <v>63</v>
      </c>
      <c r="E3123" t="s">
        <v>64</v>
      </c>
      <c r="F3123" t="s">
        <v>65</v>
      </c>
      <c r="G3123" t="s">
        <v>66</v>
      </c>
      <c r="H3123" t="s">
        <v>67</v>
      </c>
      <c r="I3123" t="s">
        <v>68</v>
      </c>
      <c r="J3123" t="s">
        <v>63</v>
      </c>
      <c r="K3123" t="s">
        <v>65</v>
      </c>
      <c r="L3123" t="s">
        <v>6</v>
      </c>
      <c r="M3123" t="s">
        <v>7</v>
      </c>
      <c r="N3123">
        <v>19.005229483400001</v>
      </c>
      <c r="O3123">
        <f>IF(AND(COUNTIF(L3123:M3123, "BASE"),COUNTIF(L3123:M3123, "TAXONOMIC")),1,0)</f>
        <v>0</v>
      </c>
      <c r="P3123">
        <f>IF(AND(COUNTIF(L3123:M3123, "BASE"),COUNTIF(L3123:M3123, "THEMATIC")),1,0)</f>
        <v>1</v>
      </c>
      <c r="Q3123" t="s">
        <v>353</v>
      </c>
      <c r="R3123">
        <f>IF(AND(COUNTIF(L3123:M3123, "THEMATIC"),COUNTIF(L3123:M3123, "TAXONOMIC")),1,0)</f>
        <v>0</v>
      </c>
      <c r="S3123">
        <f>IF(COUNTIF(L3123:M3123, "UNRELATED"),1,0)</f>
        <v>0</v>
      </c>
    </row>
    <row r="3124" spans="1:19" x14ac:dyDescent="0.35">
      <c r="A3124">
        <v>4011</v>
      </c>
      <c r="B3124">
        <v>2</v>
      </c>
      <c r="C3124">
        <v>55</v>
      </c>
      <c r="D3124" t="s">
        <v>187</v>
      </c>
      <c r="E3124" t="s">
        <v>188</v>
      </c>
      <c r="F3124" t="s">
        <v>189</v>
      </c>
      <c r="G3124" t="s">
        <v>190</v>
      </c>
      <c r="H3124" t="s">
        <v>191</v>
      </c>
      <c r="I3124" t="s">
        <v>58</v>
      </c>
      <c r="J3124" t="s">
        <v>187</v>
      </c>
      <c r="K3124" t="s">
        <v>189</v>
      </c>
      <c r="L3124" t="s">
        <v>6</v>
      </c>
      <c r="M3124" t="s">
        <v>7</v>
      </c>
      <c r="N3124">
        <v>8.4086992305199999</v>
      </c>
      <c r="O3124">
        <f>IF(AND(COUNTIF(L3124:M3124, "BASE"),COUNTIF(L3124:M3124, "TAXONOMIC")),1,0)</f>
        <v>0</v>
      </c>
      <c r="P3124">
        <f>IF(AND(COUNTIF(L3124:M3124, "BASE"),COUNTIF(L3124:M3124, "THEMATIC")),1,0)</f>
        <v>1</v>
      </c>
      <c r="Q3124" t="s">
        <v>353</v>
      </c>
      <c r="R3124">
        <f>IF(AND(COUNTIF(L3124:M3124, "THEMATIC"),COUNTIF(L3124:M3124, "TAXONOMIC")),1,0)</f>
        <v>0</v>
      </c>
      <c r="S3124">
        <f>IF(COUNTIF(L3124:M3124, "UNRELATED"),1,0)</f>
        <v>0</v>
      </c>
    </row>
    <row r="3125" spans="1:19" x14ac:dyDescent="0.35">
      <c r="A3125">
        <v>4011</v>
      </c>
      <c r="B3125">
        <v>2</v>
      </c>
      <c r="C3125">
        <v>56</v>
      </c>
      <c r="D3125" t="s">
        <v>253</v>
      </c>
      <c r="E3125" t="s">
        <v>275</v>
      </c>
      <c r="F3125" t="s">
        <v>234</v>
      </c>
      <c r="G3125" t="s">
        <v>276</v>
      </c>
      <c r="H3125" t="s">
        <v>277</v>
      </c>
      <c r="I3125" t="s">
        <v>278</v>
      </c>
      <c r="J3125" t="s">
        <v>253</v>
      </c>
      <c r="K3125" t="s">
        <v>275</v>
      </c>
      <c r="L3125" t="s">
        <v>6</v>
      </c>
      <c r="M3125" t="s">
        <v>14</v>
      </c>
      <c r="N3125">
        <v>4.4296410011000003</v>
      </c>
      <c r="O3125">
        <f>IF(AND(COUNTIF(L3125:M3125, "BASE"),COUNTIF(L3125:M3125, "TAXONOMIC")),1,0)</f>
        <v>1</v>
      </c>
      <c r="P3125">
        <f>IF(AND(COUNTIF(L3125:M3125, "BASE"),COUNTIF(L3125:M3125, "THEMATIC")),1,0)</f>
        <v>0</v>
      </c>
      <c r="Q3125" t="s">
        <v>354</v>
      </c>
      <c r="R3125">
        <f>IF(AND(COUNTIF(L3125:M3125, "THEMATIC"),COUNTIF(L3125:M3125, "TAXONOMIC")),1,0)</f>
        <v>0</v>
      </c>
      <c r="S3125">
        <f>IF(COUNTIF(L3125:M3125, "UNRELATED"),1,0)</f>
        <v>0</v>
      </c>
    </row>
    <row r="3126" spans="1:19" x14ac:dyDescent="0.35">
      <c r="A3126">
        <v>4011</v>
      </c>
      <c r="B3126">
        <v>2</v>
      </c>
      <c r="C3126">
        <v>57</v>
      </c>
      <c r="D3126" t="s">
        <v>59</v>
      </c>
      <c r="E3126" t="s">
        <v>137</v>
      </c>
      <c r="F3126" t="s">
        <v>138</v>
      </c>
      <c r="G3126" t="s">
        <v>139</v>
      </c>
      <c r="H3126" t="s">
        <v>140</v>
      </c>
      <c r="I3126" t="s">
        <v>141</v>
      </c>
      <c r="J3126" t="s">
        <v>59</v>
      </c>
      <c r="K3126" t="s">
        <v>138</v>
      </c>
      <c r="L3126" t="s">
        <v>6</v>
      </c>
      <c r="M3126" t="s">
        <v>7</v>
      </c>
      <c r="N3126">
        <v>11.0358489104</v>
      </c>
      <c r="O3126">
        <f>IF(AND(COUNTIF(L3126:M3126, "BASE"),COUNTIF(L3126:M3126, "TAXONOMIC")),1,0)</f>
        <v>0</v>
      </c>
      <c r="P3126">
        <f>IF(AND(COUNTIF(L3126:M3126, "BASE"),COUNTIF(L3126:M3126, "THEMATIC")),1,0)</f>
        <v>1</v>
      </c>
      <c r="Q3126" t="s">
        <v>353</v>
      </c>
      <c r="R3126">
        <f>IF(AND(COUNTIF(L3126:M3126, "THEMATIC"),COUNTIF(L3126:M3126, "TAXONOMIC")),1,0)</f>
        <v>0</v>
      </c>
      <c r="S3126">
        <f>IF(COUNTIF(L3126:M3126, "UNRELATED"),1,0)</f>
        <v>0</v>
      </c>
    </row>
    <row r="3127" spans="1:19" x14ac:dyDescent="0.35">
      <c r="A3127">
        <v>4011</v>
      </c>
      <c r="B3127">
        <v>2</v>
      </c>
      <c r="C3127">
        <v>58</v>
      </c>
      <c r="D3127" t="s">
        <v>238</v>
      </c>
      <c r="E3127" t="s">
        <v>239</v>
      </c>
      <c r="F3127" t="s">
        <v>240</v>
      </c>
      <c r="G3127" t="s">
        <v>241</v>
      </c>
      <c r="H3127" t="s">
        <v>242</v>
      </c>
      <c r="I3127" t="s">
        <v>243</v>
      </c>
      <c r="J3127" t="s">
        <v>240</v>
      </c>
      <c r="K3127" t="s">
        <v>238</v>
      </c>
      <c r="L3127" t="s">
        <v>7</v>
      </c>
      <c r="M3127" t="s">
        <v>6</v>
      </c>
      <c r="N3127">
        <v>2.9437016108399998</v>
      </c>
      <c r="O3127">
        <f>IF(AND(COUNTIF(L3127:M3127, "BASE"),COUNTIF(L3127:M3127, "TAXONOMIC")),1,0)</f>
        <v>0</v>
      </c>
      <c r="P3127">
        <f>IF(AND(COUNTIF(L3127:M3127, "BASE"),COUNTIF(L3127:M3127, "THEMATIC")),1,0)</f>
        <v>1</v>
      </c>
      <c r="Q3127" t="s">
        <v>353</v>
      </c>
      <c r="R3127">
        <f>IF(AND(COUNTIF(L3127:M3127, "THEMATIC"),COUNTIF(L3127:M3127, "TAXONOMIC")),1,0)</f>
        <v>0</v>
      </c>
      <c r="S3127">
        <f>IF(COUNTIF(L3127:M3127, "UNRELATED"),1,0)</f>
        <v>0</v>
      </c>
    </row>
    <row r="3128" spans="1:19" x14ac:dyDescent="0.35">
      <c r="A3128">
        <v>4011</v>
      </c>
      <c r="B3128">
        <v>2</v>
      </c>
      <c r="C3128">
        <v>59</v>
      </c>
      <c r="D3128" t="s">
        <v>197</v>
      </c>
      <c r="E3128" t="s">
        <v>198</v>
      </c>
      <c r="F3128" t="s">
        <v>199</v>
      </c>
      <c r="G3128" t="s">
        <v>200</v>
      </c>
      <c r="H3128" t="s">
        <v>201</v>
      </c>
      <c r="I3128" t="s">
        <v>202</v>
      </c>
      <c r="J3128" t="s">
        <v>198</v>
      </c>
      <c r="K3128" t="s">
        <v>197</v>
      </c>
      <c r="L3128" t="s">
        <v>14</v>
      </c>
      <c r="M3128" t="s">
        <v>6</v>
      </c>
      <c r="N3128">
        <v>5.0603787501999999</v>
      </c>
      <c r="O3128">
        <f>IF(AND(COUNTIF(L3128:M3128, "BASE"),COUNTIF(L3128:M3128, "TAXONOMIC")),1,0)</f>
        <v>1</v>
      </c>
      <c r="P3128">
        <f>IF(AND(COUNTIF(L3128:M3128, "BASE"),COUNTIF(L3128:M3128, "THEMATIC")),1,0)</f>
        <v>0</v>
      </c>
      <c r="Q3128" t="s">
        <v>354</v>
      </c>
      <c r="R3128">
        <f>IF(AND(COUNTIF(L3128:M3128, "THEMATIC"),COUNTIF(L3128:M3128, "TAXONOMIC")),1,0)</f>
        <v>0</v>
      </c>
      <c r="S3128">
        <f>IF(COUNTIF(L3128:M3128, "UNRELATED"),1,0)</f>
        <v>0</v>
      </c>
    </row>
    <row r="3129" spans="1:19" x14ac:dyDescent="0.35">
      <c r="A3129">
        <v>4015</v>
      </c>
      <c r="B3129">
        <v>2</v>
      </c>
      <c r="C3129">
        <v>1</v>
      </c>
      <c r="D3129" t="s">
        <v>120</v>
      </c>
      <c r="E3129" t="s">
        <v>121</v>
      </c>
      <c r="F3129" t="s">
        <v>122</v>
      </c>
      <c r="G3129" t="s">
        <v>123</v>
      </c>
      <c r="H3129" t="s">
        <v>124</v>
      </c>
      <c r="I3129" t="s">
        <v>125</v>
      </c>
      <c r="J3129" t="s">
        <v>121</v>
      </c>
      <c r="K3129" t="s">
        <v>120</v>
      </c>
      <c r="L3129" t="s">
        <v>14</v>
      </c>
      <c r="M3129" t="s">
        <v>6</v>
      </c>
      <c r="N3129">
        <v>39.112285990700002</v>
      </c>
      <c r="O3129">
        <f>IF(AND(COUNTIF(L3129:M3129, "BASE"),COUNTIF(L3129:M3129, "TAXONOMIC")),1,0)</f>
        <v>1</v>
      </c>
      <c r="P3129">
        <f>IF(AND(COUNTIF(L3129:M3129, "BASE"),COUNTIF(L3129:M3129, "THEMATIC")),1,0)</f>
        <v>0</v>
      </c>
      <c r="Q3129" t="s">
        <v>354</v>
      </c>
      <c r="R3129">
        <f>IF(AND(COUNTIF(L3129:M3129, "THEMATIC"),COUNTIF(L3129:M3129, "TAXONOMIC")),1,0)</f>
        <v>0</v>
      </c>
      <c r="S3129">
        <f>IF(COUNTIF(L3129:M3129, "UNRELATED"),1,0)</f>
        <v>0</v>
      </c>
    </row>
    <row r="3130" spans="1:19" x14ac:dyDescent="0.35">
      <c r="A3130">
        <v>4015</v>
      </c>
      <c r="B3130">
        <v>2</v>
      </c>
      <c r="C3130">
        <v>2</v>
      </c>
      <c r="D3130" t="s">
        <v>69</v>
      </c>
      <c r="E3130" t="s">
        <v>70</v>
      </c>
      <c r="F3130" t="s">
        <v>71</v>
      </c>
      <c r="G3130" t="s">
        <v>38</v>
      </c>
      <c r="H3130" t="s">
        <v>72</v>
      </c>
      <c r="I3130" t="s">
        <v>73</v>
      </c>
      <c r="J3130" t="s">
        <v>70</v>
      </c>
      <c r="K3130" t="s">
        <v>69</v>
      </c>
      <c r="L3130" t="s">
        <v>14</v>
      </c>
      <c r="M3130" t="s">
        <v>6</v>
      </c>
      <c r="N3130">
        <v>8.3579862713799997</v>
      </c>
      <c r="O3130">
        <f>IF(AND(COUNTIF(L3130:M3130, "BASE"),COUNTIF(L3130:M3130, "TAXONOMIC")),1,0)</f>
        <v>1</v>
      </c>
      <c r="P3130">
        <f>IF(AND(COUNTIF(L3130:M3130, "BASE"),COUNTIF(L3130:M3130, "THEMATIC")),1,0)</f>
        <v>0</v>
      </c>
      <c r="Q3130" t="s">
        <v>354</v>
      </c>
      <c r="R3130">
        <f>IF(AND(COUNTIF(L3130:M3130, "THEMATIC"),COUNTIF(L3130:M3130, "TAXONOMIC")),1,0)</f>
        <v>0</v>
      </c>
      <c r="S3130">
        <f>IF(COUNTIF(L3130:M3130, "UNRELATED"),1,0)</f>
        <v>0</v>
      </c>
    </row>
    <row r="3131" spans="1:19" x14ac:dyDescent="0.35">
      <c r="A3131">
        <v>4015</v>
      </c>
      <c r="B3131">
        <v>2</v>
      </c>
      <c r="C3131">
        <v>3</v>
      </c>
      <c r="D3131" t="s">
        <v>45</v>
      </c>
      <c r="E3131" t="s">
        <v>46</v>
      </c>
      <c r="F3131" t="s">
        <v>47</v>
      </c>
      <c r="G3131" t="s">
        <v>48</v>
      </c>
      <c r="H3131" t="s">
        <v>49</v>
      </c>
      <c r="I3131" t="s">
        <v>50</v>
      </c>
      <c r="J3131" t="s">
        <v>45</v>
      </c>
      <c r="K3131" t="s">
        <v>46</v>
      </c>
      <c r="L3131" t="s">
        <v>6</v>
      </c>
      <c r="M3131" t="s">
        <v>14</v>
      </c>
      <c r="N3131">
        <v>5.2471556465600004</v>
      </c>
      <c r="O3131">
        <f>IF(AND(COUNTIF(L3131:M3131, "BASE"),COUNTIF(L3131:M3131, "TAXONOMIC")),1,0)</f>
        <v>1</v>
      </c>
      <c r="P3131">
        <f>IF(AND(COUNTIF(L3131:M3131, "BASE"),COUNTIF(L3131:M3131, "THEMATIC")),1,0)</f>
        <v>0</v>
      </c>
      <c r="Q3131" t="s">
        <v>354</v>
      </c>
      <c r="R3131">
        <f>IF(AND(COUNTIF(L3131:M3131, "THEMATIC"),COUNTIF(L3131:M3131, "TAXONOMIC")),1,0)</f>
        <v>0</v>
      </c>
      <c r="S3131">
        <f>IF(COUNTIF(L3131:M3131, "UNRELATED"),1,0)</f>
        <v>0</v>
      </c>
    </row>
    <row r="3132" spans="1:19" x14ac:dyDescent="0.35">
      <c r="A3132">
        <v>4015</v>
      </c>
      <c r="B3132">
        <v>2</v>
      </c>
      <c r="C3132">
        <v>4</v>
      </c>
      <c r="D3132" t="s">
        <v>74</v>
      </c>
      <c r="E3132" t="s">
        <v>16</v>
      </c>
      <c r="F3132" t="s">
        <v>75</v>
      </c>
      <c r="G3132" t="s">
        <v>76</v>
      </c>
      <c r="H3132" t="s">
        <v>77</v>
      </c>
      <c r="I3132" t="s">
        <v>78</v>
      </c>
      <c r="J3132" t="s">
        <v>75</v>
      </c>
      <c r="K3132" t="s">
        <v>16</v>
      </c>
      <c r="L3132" t="s">
        <v>7</v>
      </c>
      <c r="M3132" t="s">
        <v>14</v>
      </c>
      <c r="N3132">
        <v>6.4923881308600002</v>
      </c>
      <c r="O3132">
        <f>IF(AND(COUNTIF(L3132:M3132, "BASE"),COUNTIF(L3132:M3132, "TAXONOMIC")),1,0)</f>
        <v>0</v>
      </c>
      <c r="P3132">
        <f>IF(AND(COUNTIF(L3132:M3132, "BASE"),COUNTIF(L3132:M3132, "THEMATIC")),1,0)</f>
        <v>0</v>
      </c>
      <c r="Q3132" t="s">
        <v>352</v>
      </c>
      <c r="R3132">
        <f>IF(AND(COUNTIF(L3132:M3132, "THEMATIC"),COUNTIF(L3132:M3132, "TAXONOMIC")),1,0)</f>
        <v>1</v>
      </c>
      <c r="S3132">
        <f>IF(COUNTIF(L3132:M3132, "UNRELATED"),1,0)</f>
        <v>0</v>
      </c>
    </row>
    <row r="3133" spans="1:19" x14ac:dyDescent="0.35">
      <c r="A3133">
        <v>4015</v>
      </c>
      <c r="B3133">
        <v>2</v>
      </c>
      <c r="C3133">
        <v>5</v>
      </c>
      <c r="D3133" t="s">
        <v>8</v>
      </c>
      <c r="E3133" t="s">
        <v>9</v>
      </c>
      <c r="F3133" t="s">
        <v>10</v>
      </c>
      <c r="G3133" t="s">
        <v>11</v>
      </c>
      <c r="H3133" t="s">
        <v>12</v>
      </c>
      <c r="I3133" t="s">
        <v>13</v>
      </c>
      <c r="J3133" t="s">
        <v>8</v>
      </c>
      <c r="K3133" t="s">
        <v>10</v>
      </c>
      <c r="L3133" t="s">
        <v>6</v>
      </c>
      <c r="M3133" t="s">
        <v>7</v>
      </c>
      <c r="N3133">
        <v>20.038027893100001</v>
      </c>
      <c r="O3133">
        <f>IF(AND(COUNTIF(L3133:M3133, "BASE"),COUNTIF(L3133:M3133, "TAXONOMIC")),1,0)</f>
        <v>0</v>
      </c>
      <c r="P3133">
        <f>IF(AND(COUNTIF(L3133:M3133, "BASE"),COUNTIF(L3133:M3133, "THEMATIC")),1,0)</f>
        <v>1</v>
      </c>
      <c r="Q3133" t="s">
        <v>353</v>
      </c>
      <c r="R3133">
        <f>IF(AND(COUNTIF(L3133:M3133, "THEMATIC"),COUNTIF(L3133:M3133, "TAXONOMIC")),1,0)</f>
        <v>0</v>
      </c>
      <c r="S3133">
        <f>IF(COUNTIF(L3133:M3133, "UNRELATED"),1,0)</f>
        <v>0</v>
      </c>
    </row>
    <row r="3134" spans="1:19" x14ac:dyDescent="0.35">
      <c r="A3134">
        <v>4015</v>
      </c>
      <c r="B3134">
        <v>2</v>
      </c>
      <c r="C3134">
        <v>6</v>
      </c>
      <c r="D3134" t="s">
        <v>187</v>
      </c>
      <c r="E3134" t="s">
        <v>188</v>
      </c>
      <c r="F3134" t="s">
        <v>189</v>
      </c>
      <c r="G3134" t="s">
        <v>190</v>
      </c>
      <c r="H3134" t="s">
        <v>191</v>
      </c>
      <c r="I3134" t="s">
        <v>58</v>
      </c>
      <c r="J3134" t="s">
        <v>187</v>
      </c>
      <c r="K3134" t="s">
        <v>189</v>
      </c>
      <c r="L3134" t="s">
        <v>6</v>
      </c>
      <c r="M3134" t="s">
        <v>7</v>
      </c>
      <c r="N3134">
        <v>8.9116053853599997</v>
      </c>
      <c r="O3134">
        <f>IF(AND(COUNTIF(L3134:M3134, "BASE"),COUNTIF(L3134:M3134, "TAXONOMIC")),1,0)</f>
        <v>0</v>
      </c>
      <c r="P3134">
        <f>IF(AND(COUNTIF(L3134:M3134, "BASE"),COUNTIF(L3134:M3134, "THEMATIC")),1,0)</f>
        <v>1</v>
      </c>
      <c r="Q3134" t="s">
        <v>353</v>
      </c>
      <c r="R3134">
        <f>IF(AND(COUNTIF(L3134:M3134, "THEMATIC"),COUNTIF(L3134:M3134, "TAXONOMIC")),1,0)</f>
        <v>0</v>
      </c>
      <c r="S3134">
        <f>IF(COUNTIF(L3134:M3134, "UNRELATED"),1,0)</f>
        <v>0</v>
      </c>
    </row>
    <row r="3135" spans="1:19" x14ac:dyDescent="0.35">
      <c r="A3135">
        <v>4015</v>
      </c>
      <c r="B3135">
        <v>2</v>
      </c>
      <c r="C3135">
        <v>7</v>
      </c>
      <c r="D3135" t="s">
        <v>142</v>
      </c>
      <c r="E3135" t="s">
        <v>45</v>
      </c>
      <c r="F3135" t="s">
        <v>143</v>
      </c>
      <c r="G3135" t="s">
        <v>144</v>
      </c>
      <c r="H3135" t="s">
        <v>51</v>
      </c>
      <c r="I3135" t="s">
        <v>145</v>
      </c>
      <c r="J3135" t="s">
        <v>142</v>
      </c>
      <c r="K3135" t="s">
        <v>45</v>
      </c>
      <c r="L3135" t="s">
        <v>6</v>
      </c>
      <c r="M3135" t="s">
        <v>14</v>
      </c>
      <c r="N3135">
        <v>5.4725301316900001</v>
      </c>
      <c r="O3135">
        <f>IF(AND(COUNTIF(L3135:M3135, "BASE"),COUNTIF(L3135:M3135, "TAXONOMIC")),1,0)</f>
        <v>1</v>
      </c>
      <c r="P3135">
        <f>IF(AND(COUNTIF(L3135:M3135, "BASE"),COUNTIF(L3135:M3135, "THEMATIC")),1,0)</f>
        <v>0</v>
      </c>
      <c r="Q3135" t="s">
        <v>354</v>
      </c>
      <c r="R3135">
        <f>IF(AND(COUNTIF(L3135:M3135, "THEMATIC"),COUNTIF(L3135:M3135, "TAXONOMIC")),1,0)</f>
        <v>0</v>
      </c>
      <c r="S3135">
        <f>IF(COUNTIF(L3135:M3135, "UNRELATED"),1,0)</f>
        <v>0</v>
      </c>
    </row>
    <row r="3136" spans="1:19" x14ac:dyDescent="0.35">
      <c r="A3136">
        <v>4015</v>
      </c>
      <c r="B3136">
        <v>2</v>
      </c>
      <c r="C3136">
        <v>8</v>
      </c>
      <c r="D3136" t="s">
        <v>51</v>
      </c>
      <c r="E3136" t="s">
        <v>52</v>
      </c>
      <c r="F3136" t="s">
        <v>53</v>
      </c>
      <c r="G3136" t="s">
        <v>54</v>
      </c>
      <c r="H3136" t="s">
        <v>55</v>
      </c>
      <c r="I3136" t="s">
        <v>56</v>
      </c>
      <c r="J3136" t="s">
        <v>52</v>
      </c>
      <c r="K3136" t="s">
        <v>51</v>
      </c>
      <c r="L3136" t="s">
        <v>14</v>
      </c>
      <c r="M3136" t="s">
        <v>6</v>
      </c>
      <c r="N3136">
        <v>3.1406752290200002</v>
      </c>
      <c r="O3136">
        <f>IF(AND(COUNTIF(L3136:M3136, "BASE"),COUNTIF(L3136:M3136, "TAXONOMIC")),1,0)</f>
        <v>1</v>
      </c>
      <c r="P3136">
        <f>IF(AND(COUNTIF(L3136:M3136, "BASE"),COUNTIF(L3136:M3136, "THEMATIC")),1,0)</f>
        <v>0</v>
      </c>
      <c r="Q3136" t="s">
        <v>354</v>
      </c>
      <c r="R3136">
        <f>IF(AND(COUNTIF(L3136:M3136, "THEMATIC"),COUNTIF(L3136:M3136, "TAXONOMIC")),1,0)</f>
        <v>0</v>
      </c>
      <c r="S3136">
        <f>IF(COUNTIF(L3136:M3136, "UNRELATED"),1,0)</f>
        <v>0</v>
      </c>
    </row>
    <row r="3137" spans="1:19" x14ac:dyDescent="0.35">
      <c r="A3137">
        <v>4015</v>
      </c>
      <c r="B3137">
        <v>2</v>
      </c>
      <c r="C3137">
        <v>9</v>
      </c>
      <c r="D3137" t="s">
        <v>171</v>
      </c>
      <c r="E3137" t="s">
        <v>172</v>
      </c>
      <c r="F3137" t="s">
        <v>140</v>
      </c>
      <c r="G3137" t="s">
        <v>86</v>
      </c>
      <c r="H3137" t="s">
        <v>173</v>
      </c>
      <c r="I3137" t="s">
        <v>174</v>
      </c>
      <c r="J3137" t="s">
        <v>171</v>
      </c>
      <c r="K3137" t="s">
        <v>172</v>
      </c>
      <c r="L3137" t="s">
        <v>6</v>
      </c>
      <c r="M3137" t="s">
        <v>14</v>
      </c>
      <c r="N3137">
        <v>8.7393606982699996</v>
      </c>
      <c r="O3137">
        <f>IF(AND(COUNTIF(L3137:M3137, "BASE"),COUNTIF(L3137:M3137, "TAXONOMIC")),1,0)</f>
        <v>1</v>
      </c>
      <c r="P3137">
        <f>IF(AND(COUNTIF(L3137:M3137, "BASE"),COUNTIF(L3137:M3137, "THEMATIC")),1,0)</f>
        <v>0</v>
      </c>
      <c r="Q3137" t="s">
        <v>354</v>
      </c>
      <c r="R3137">
        <f>IF(AND(COUNTIF(L3137:M3137, "THEMATIC"),COUNTIF(L3137:M3137, "TAXONOMIC")),1,0)</f>
        <v>0</v>
      </c>
      <c r="S3137">
        <f>IF(COUNTIF(L3137:M3137, "UNRELATED"),1,0)</f>
        <v>0</v>
      </c>
    </row>
    <row r="3138" spans="1:19" x14ac:dyDescent="0.35">
      <c r="A3138">
        <v>4015</v>
      </c>
      <c r="B3138">
        <v>2</v>
      </c>
      <c r="C3138">
        <v>10</v>
      </c>
      <c r="D3138" t="s">
        <v>39</v>
      </c>
      <c r="E3138" t="s">
        <v>40</v>
      </c>
      <c r="F3138" t="s">
        <v>41</v>
      </c>
      <c r="G3138" t="s">
        <v>42</v>
      </c>
      <c r="H3138" t="s">
        <v>43</v>
      </c>
      <c r="I3138" t="s">
        <v>44</v>
      </c>
      <c r="J3138" t="s">
        <v>39</v>
      </c>
      <c r="K3138" t="s">
        <v>40</v>
      </c>
      <c r="L3138" t="s">
        <v>6</v>
      </c>
      <c r="M3138" t="s">
        <v>14</v>
      </c>
      <c r="N3138">
        <v>10.029764155400001</v>
      </c>
      <c r="O3138">
        <f>IF(AND(COUNTIF(L3138:M3138, "BASE"),COUNTIF(L3138:M3138, "TAXONOMIC")),1,0)</f>
        <v>1</v>
      </c>
      <c r="P3138">
        <f>IF(AND(COUNTIF(L3138:M3138, "BASE"),COUNTIF(L3138:M3138, "THEMATIC")),1,0)</f>
        <v>0</v>
      </c>
      <c r="Q3138" t="s">
        <v>354</v>
      </c>
      <c r="R3138">
        <f>IF(AND(COUNTIF(L3138:M3138, "THEMATIC"),COUNTIF(L3138:M3138, "TAXONOMIC")),1,0)</f>
        <v>0</v>
      </c>
      <c r="S3138">
        <f>IF(COUNTIF(L3138:M3138, "UNRELATED"),1,0)</f>
        <v>0</v>
      </c>
    </row>
    <row r="3139" spans="1:19" x14ac:dyDescent="0.35">
      <c r="A3139">
        <v>4015</v>
      </c>
      <c r="B3139">
        <v>2</v>
      </c>
      <c r="C3139">
        <v>11</v>
      </c>
      <c r="D3139" t="s">
        <v>0</v>
      </c>
      <c r="E3139" t="s">
        <v>1</v>
      </c>
      <c r="F3139" t="s">
        <v>2</v>
      </c>
      <c r="G3139" t="s">
        <v>3</v>
      </c>
      <c r="H3139" t="s">
        <v>4</v>
      </c>
      <c r="I3139" t="s">
        <v>5</v>
      </c>
      <c r="J3139" t="s">
        <v>3</v>
      </c>
      <c r="K3139" t="s">
        <v>2</v>
      </c>
      <c r="L3139" t="s">
        <v>324</v>
      </c>
      <c r="M3139" t="s">
        <v>7</v>
      </c>
      <c r="N3139">
        <v>8.0043495448800002</v>
      </c>
      <c r="O3139">
        <f>IF(AND(COUNTIF(L3139:M3139, "BASE"),COUNTIF(L3139:M3139, "TAXONOMIC")),1,0)</f>
        <v>0</v>
      </c>
      <c r="P3139">
        <f>IF(AND(COUNTIF(L3139:M3139, "BASE"),COUNTIF(L3139:M3139, "THEMATIC")),1,0)</f>
        <v>0</v>
      </c>
      <c r="Q3139" t="s">
        <v>352</v>
      </c>
      <c r="R3139">
        <f>IF(AND(COUNTIF(L3139:M3139, "THEMATIC"),COUNTIF(L3139:M3139, "TAXONOMIC")),1,0)</f>
        <v>0</v>
      </c>
      <c r="S3139">
        <f>IF(COUNTIF(L3139:M3139, "UNRELATED"),1,0)</f>
        <v>1</v>
      </c>
    </row>
    <row r="3140" spans="1:19" x14ac:dyDescent="0.35">
      <c r="A3140">
        <v>4015</v>
      </c>
      <c r="B3140">
        <v>2</v>
      </c>
      <c r="C3140">
        <v>12</v>
      </c>
      <c r="D3140" t="s">
        <v>181</v>
      </c>
      <c r="E3140" t="s">
        <v>182</v>
      </c>
      <c r="F3140" t="s">
        <v>183</v>
      </c>
      <c r="G3140" t="s">
        <v>184</v>
      </c>
      <c r="H3140" t="s">
        <v>185</v>
      </c>
      <c r="I3140" t="s">
        <v>186</v>
      </c>
      <c r="J3140" t="s">
        <v>181</v>
      </c>
      <c r="K3140" t="s">
        <v>183</v>
      </c>
      <c r="L3140" t="s">
        <v>6</v>
      </c>
      <c r="M3140" t="s">
        <v>7</v>
      </c>
      <c r="N3140">
        <v>2.9643057913100002</v>
      </c>
      <c r="O3140">
        <f>IF(AND(COUNTIF(L3140:M3140, "BASE"),COUNTIF(L3140:M3140, "TAXONOMIC")),1,0)</f>
        <v>0</v>
      </c>
      <c r="P3140">
        <f>IF(AND(COUNTIF(L3140:M3140, "BASE"),COUNTIF(L3140:M3140, "THEMATIC")),1,0)</f>
        <v>1</v>
      </c>
      <c r="Q3140" t="s">
        <v>353</v>
      </c>
      <c r="R3140">
        <f>IF(AND(COUNTIF(L3140:M3140, "THEMATIC"),COUNTIF(L3140:M3140, "TAXONOMIC")),1,0)</f>
        <v>0</v>
      </c>
      <c r="S3140">
        <f>IF(COUNTIF(L3140:M3140, "UNRELATED"),1,0)</f>
        <v>0</v>
      </c>
    </row>
    <row r="3141" spans="1:19" x14ac:dyDescent="0.35">
      <c r="A3141">
        <v>4015</v>
      </c>
      <c r="B3141">
        <v>2</v>
      </c>
      <c r="C3141">
        <v>13</v>
      </c>
      <c r="D3141" t="s">
        <v>299</v>
      </c>
      <c r="E3141" t="s">
        <v>206</v>
      </c>
      <c r="F3141" t="s">
        <v>300</v>
      </c>
      <c r="G3141" t="s">
        <v>301</v>
      </c>
      <c r="H3141" t="s">
        <v>302</v>
      </c>
      <c r="I3141" t="s">
        <v>303</v>
      </c>
      <c r="J3141" t="s">
        <v>299</v>
      </c>
      <c r="K3141" t="s">
        <v>206</v>
      </c>
      <c r="L3141" t="s">
        <v>6</v>
      </c>
      <c r="M3141" t="s">
        <v>14</v>
      </c>
      <c r="N3141">
        <v>11.8937999951</v>
      </c>
      <c r="O3141">
        <f>IF(AND(COUNTIF(L3141:M3141, "BASE"),COUNTIF(L3141:M3141, "TAXONOMIC")),1,0)</f>
        <v>1</v>
      </c>
      <c r="P3141">
        <f>IF(AND(COUNTIF(L3141:M3141, "BASE"),COUNTIF(L3141:M3141, "THEMATIC")),1,0)</f>
        <v>0</v>
      </c>
      <c r="Q3141" t="s">
        <v>354</v>
      </c>
      <c r="R3141">
        <f>IF(AND(COUNTIF(L3141:M3141, "THEMATIC"),COUNTIF(L3141:M3141, "TAXONOMIC")),1,0)</f>
        <v>0</v>
      </c>
      <c r="S3141">
        <f>IF(COUNTIF(L3141:M3141, "UNRELATED"),1,0)</f>
        <v>0</v>
      </c>
    </row>
    <row r="3142" spans="1:19" x14ac:dyDescent="0.35">
      <c r="A3142">
        <v>4015</v>
      </c>
      <c r="B3142">
        <v>2</v>
      </c>
      <c r="C3142">
        <v>14</v>
      </c>
      <c r="D3142" t="s">
        <v>85</v>
      </c>
      <c r="E3142" t="s">
        <v>86</v>
      </c>
      <c r="F3142" t="s">
        <v>87</v>
      </c>
      <c r="G3142" t="s">
        <v>88</v>
      </c>
      <c r="H3142" t="s">
        <v>89</v>
      </c>
      <c r="I3142" t="s">
        <v>90</v>
      </c>
      <c r="J3142" t="s">
        <v>85</v>
      </c>
      <c r="K3142" t="s">
        <v>87</v>
      </c>
      <c r="L3142" t="s">
        <v>6</v>
      </c>
      <c r="M3142" t="s">
        <v>7</v>
      </c>
      <c r="N3142">
        <v>24.064091061900001</v>
      </c>
      <c r="O3142">
        <f>IF(AND(COUNTIF(L3142:M3142, "BASE"),COUNTIF(L3142:M3142, "TAXONOMIC")),1,0)</f>
        <v>0</v>
      </c>
      <c r="P3142">
        <f>IF(AND(COUNTIF(L3142:M3142, "BASE"),COUNTIF(L3142:M3142, "THEMATIC")),1,0)</f>
        <v>1</v>
      </c>
      <c r="Q3142" t="s">
        <v>353</v>
      </c>
      <c r="R3142">
        <f>IF(AND(COUNTIF(L3142:M3142, "THEMATIC"),COUNTIF(L3142:M3142, "TAXONOMIC")),1,0)</f>
        <v>0</v>
      </c>
      <c r="S3142">
        <f>IF(COUNTIF(L3142:M3142, "UNRELATED"),1,0)</f>
        <v>0</v>
      </c>
    </row>
    <row r="3143" spans="1:19" x14ac:dyDescent="0.35">
      <c r="A3143">
        <v>4015</v>
      </c>
      <c r="B3143">
        <v>2</v>
      </c>
      <c r="C3143">
        <v>15</v>
      </c>
      <c r="D3143" t="s">
        <v>192</v>
      </c>
      <c r="E3143" t="s">
        <v>193</v>
      </c>
      <c r="F3143" t="s">
        <v>72</v>
      </c>
      <c r="G3143" t="s">
        <v>194</v>
      </c>
      <c r="H3143" t="s">
        <v>195</v>
      </c>
      <c r="I3143" t="s">
        <v>196</v>
      </c>
      <c r="J3143" t="s">
        <v>192</v>
      </c>
      <c r="K3143" t="s">
        <v>193</v>
      </c>
      <c r="L3143" t="s">
        <v>6</v>
      </c>
      <c r="M3143" t="s">
        <v>14</v>
      </c>
      <c r="N3143">
        <v>14.1567872164</v>
      </c>
      <c r="O3143">
        <f>IF(AND(COUNTIF(L3143:M3143, "BASE"),COUNTIF(L3143:M3143, "TAXONOMIC")),1,0)</f>
        <v>1</v>
      </c>
      <c r="P3143">
        <f>IF(AND(COUNTIF(L3143:M3143, "BASE"),COUNTIF(L3143:M3143, "THEMATIC")),1,0)</f>
        <v>0</v>
      </c>
      <c r="Q3143" t="s">
        <v>354</v>
      </c>
      <c r="R3143">
        <f>IF(AND(COUNTIF(L3143:M3143, "THEMATIC"),COUNTIF(L3143:M3143, "TAXONOMIC")),1,0)</f>
        <v>0</v>
      </c>
      <c r="S3143">
        <f>IF(COUNTIF(L3143:M3143, "UNRELATED"),1,0)</f>
        <v>0</v>
      </c>
    </row>
    <row r="3144" spans="1:19" x14ac:dyDescent="0.35">
      <c r="A3144">
        <v>4015</v>
      </c>
      <c r="B3144">
        <v>2</v>
      </c>
      <c r="C3144">
        <v>16</v>
      </c>
      <c r="D3144" t="s">
        <v>3</v>
      </c>
      <c r="E3144" t="s">
        <v>203</v>
      </c>
      <c r="F3144" t="s">
        <v>204</v>
      </c>
      <c r="G3144" t="s">
        <v>205</v>
      </c>
      <c r="H3144" t="s">
        <v>206</v>
      </c>
      <c r="I3144" t="s">
        <v>207</v>
      </c>
      <c r="J3144" t="s">
        <v>3</v>
      </c>
      <c r="K3144" t="s">
        <v>203</v>
      </c>
      <c r="L3144" t="s">
        <v>6</v>
      </c>
      <c r="M3144" t="s">
        <v>14</v>
      </c>
      <c r="N3144">
        <v>13.128516168999999</v>
      </c>
      <c r="O3144">
        <f>IF(AND(COUNTIF(L3144:M3144, "BASE"),COUNTIF(L3144:M3144, "TAXONOMIC")),1,0)</f>
        <v>1</v>
      </c>
      <c r="P3144">
        <f>IF(AND(COUNTIF(L3144:M3144, "BASE"),COUNTIF(L3144:M3144, "THEMATIC")),1,0)</f>
        <v>0</v>
      </c>
      <c r="Q3144" t="s">
        <v>354</v>
      </c>
      <c r="R3144">
        <f>IF(AND(COUNTIF(L3144:M3144, "THEMATIC"),COUNTIF(L3144:M3144, "TAXONOMIC")),1,0)</f>
        <v>0</v>
      </c>
      <c r="S3144">
        <f>IF(COUNTIF(L3144:M3144, "UNRELATED"),1,0)</f>
        <v>0</v>
      </c>
    </row>
    <row r="3145" spans="1:19" x14ac:dyDescent="0.35">
      <c r="A3145">
        <v>4015</v>
      </c>
      <c r="B3145">
        <v>2</v>
      </c>
      <c r="C3145">
        <v>17</v>
      </c>
      <c r="D3145" t="s">
        <v>115</v>
      </c>
      <c r="E3145" t="s">
        <v>116</v>
      </c>
      <c r="F3145" t="s">
        <v>106</v>
      </c>
      <c r="G3145" t="s">
        <v>117</v>
      </c>
      <c r="H3145" t="s">
        <v>118</v>
      </c>
      <c r="I3145" t="s">
        <v>119</v>
      </c>
      <c r="J3145" t="s">
        <v>115</v>
      </c>
      <c r="K3145" t="s">
        <v>116</v>
      </c>
      <c r="L3145" t="s">
        <v>6</v>
      </c>
      <c r="M3145" t="s">
        <v>14</v>
      </c>
      <c r="N3145">
        <v>5.13978101965</v>
      </c>
      <c r="O3145">
        <f>IF(AND(COUNTIF(L3145:M3145, "BASE"),COUNTIF(L3145:M3145, "TAXONOMIC")),1,0)</f>
        <v>1</v>
      </c>
      <c r="P3145">
        <f>IF(AND(COUNTIF(L3145:M3145, "BASE"),COUNTIF(L3145:M3145, "THEMATIC")),1,0)</f>
        <v>0</v>
      </c>
      <c r="Q3145" t="s">
        <v>354</v>
      </c>
      <c r="R3145">
        <f>IF(AND(COUNTIF(L3145:M3145, "THEMATIC"),COUNTIF(L3145:M3145, "TAXONOMIC")),1,0)</f>
        <v>0</v>
      </c>
      <c r="S3145">
        <f>IF(COUNTIF(L3145:M3145, "UNRELATED"),1,0)</f>
        <v>0</v>
      </c>
    </row>
    <row r="3146" spans="1:19" x14ac:dyDescent="0.35">
      <c r="A3146">
        <v>4015</v>
      </c>
      <c r="B3146">
        <v>2</v>
      </c>
      <c r="C3146">
        <v>18</v>
      </c>
      <c r="D3146" t="s">
        <v>238</v>
      </c>
      <c r="E3146" t="s">
        <v>239</v>
      </c>
      <c r="F3146" t="s">
        <v>240</v>
      </c>
      <c r="G3146" t="s">
        <v>241</v>
      </c>
      <c r="H3146" t="s">
        <v>242</v>
      </c>
      <c r="I3146" t="s">
        <v>243</v>
      </c>
      <c r="J3146" t="s">
        <v>239</v>
      </c>
      <c r="K3146" t="s">
        <v>238</v>
      </c>
      <c r="L3146" t="s">
        <v>14</v>
      </c>
      <c r="M3146" t="s">
        <v>6</v>
      </c>
      <c r="N3146">
        <v>8.67297468754</v>
      </c>
      <c r="O3146">
        <f>IF(AND(COUNTIF(L3146:M3146, "BASE"),COUNTIF(L3146:M3146, "TAXONOMIC")),1,0)</f>
        <v>1</v>
      </c>
      <c r="P3146">
        <f>IF(AND(COUNTIF(L3146:M3146, "BASE"),COUNTIF(L3146:M3146, "THEMATIC")),1,0)</f>
        <v>0</v>
      </c>
      <c r="Q3146" t="s">
        <v>354</v>
      </c>
      <c r="R3146">
        <f>IF(AND(COUNTIF(L3146:M3146, "THEMATIC"),COUNTIF(L3146:M3146, "TAXONOMIC")),1,0)</f>
        <v>0</v>
      </c>
      <c r="S3146">
        <f>IF(COUNTIF(L3146:M3146, "UNRELATED"),1,0)</f>
        <v>0</v>
      </c>
    </row>
    <row r="3147" spans="1:19" x14ac:dyDescent="0.35">
      <c r="A3147">
        <v>4015</v>
      </c>
      <c r="B3147">
        <v>2</v>
      </c>
      <c r="C3147">
        <v>19</v>
      </c>
      <c r="D3147" t="s">
        <v>162</v>
      </c>
      <c r="E3147" t="s">
        <v>163</v>
      </c>
      <c r="F3147" t="s">
        <v>164</v>
      </c>
      <c r="G3147" t="s">
        <v>165</v>
      </c>
      <c r="H3147" t="s">
        <v>166</v>
      </c>
      <c r="I3147" t="s">
        <v>115</v>
      </c>
      <c r="J3147" t="s">
        <v>163</v>
      </c>
      <c r="K3147" t="s">
        <v>162</v>
      </c>
      <c r="L3147" t="s">
        <v>14</v>
      </c>
      <c r="M3147" t="s">
        <v>6</v>
      </c>
      <c r="N3147">
        <v>9.3108173159399996</v>
      </c>
      <c r="O3147">
        <f>IF(AND(COUNTIF(L3147:M3147, "BASE"),COUNTIF(L3147:M3147, "TAXONOMIC")),1,0)</f>
        <v>1</v>
      </c>
      <c r="P3147">
        <f>IF(AND(COUNTIF(L3147:M3147, "BASE"),COUNTIF(L3147:M3147, "THEMATIC")),1,0)</f>
        <v>0</v>
      </c>
      <c r="Q3147" t="s">
        <v>354</v>
      </c>
      <c r="R3147">
        <f>IF(AND(COUNTIF(L3147:M3147, "THEMATIC"),COUNTIF(L3147:M3147, "TAXONOMIC")),1,0)</f>
        <v>0</v>
      </c>
      <c r="S3147">
        <f>IF(COUNTIF(L3147:M3147, "UNRELATED"),1,0)</f>
        <v>0</v>
      </c>
    </row>
    <row r="3148" spans="1:19" x14ac:dyDescent="0.35">
      <c r="A3148">
        <v>4015</v>
      </c>
      <c r="B3148">
        <v>2</v>
      </c>
      <c r="C3148">
        <v>20</v>
      </c>
      <c r="D3148" t="s">
        <v>152</v>
      </c>
      <c r="E3148" t="s">
        <v>50</v>
      </c>
      <c r="F3148" t="s">
        <v>153</v>
      </c>
      <c r="G3148" t="s">
        <v>154</v>
      </c>
      <c r="H3148" t="s">
        <v>155</v>
      </c>
      <c r="I3148" t="s">
        <v>156</v>
      </c>
      <c r="J3148" t="s">
        <v>50</v>
      </c>
      <c r="K3148" t="s">
        <v>152</v>
      </c>
      <c r="L3148" t="s">
        <v>14</v>
      </c>
      <c r="M3148" t="s">
        <v>6</v>
      </c>
      <c r="N3148">
        <v>8.4683937935600007</v>
      </c>
      <c r="O3148">
        <f>IF(AND(COUNTIF(L3148:M3148, "BASE"),COUNTIF(L3148:M3148, "TAXONOMIC")),1,0)</f>
        <v>1</v>
      </c>
      <c r="P3148">
        <f>IF(AND(COUNTIF(L3148:M3148, "BASE"),COUNTIF(L3148:M3148, "THEMATIC")),1,0)</f>
        <v>0</v>
      </c>
      <c r="Q3148" t="s">
        <v>354</v>
      </c>
      <c r="R3148">
        <f>IF(AND(COUNTIF(L3148:M3148, "THEMATIC"),COUNTIF(L3148:M3148, "TAXONOMIC")),1,0)</f>
        <v>0</v>
      </c>
      <c r="S3148">
        <f>IF(COUNTIF(L3148:M3148, "UNRELATED"),1,0)</f>
        <v>0</v>
      </c>
    </row>
    <row r="3149" spans="1:19" x14ac:dyDescent="0.35">
      <c r="A3149">
        <v>4015</v>
      </c>
      <c r="B3149">
        <v>2</v>
      </c>
      <c r="C3149">
        <v>21</v>
      </c>
      <c r="D3149" t="s">
        <v>226</v>
      </c>
      <c r="E3149" t="s">
        <v>227</v>
      </c>
      <c r="F3149" t="s">
        <v>228</v>
      </c>
      <c r="G3149" t="s">
        <v>229</v>
      </c>
      <c r="H3149" t="s">
        <v>230</v>
      </c>
      <c r="I3149" t="s">
        <v>231</v>
      </c>
      <c r="J3149" t="s">
        <v>227</v>
      </c>
      <c r="K3149" t="s">
        <v>226</v>
      </c>
      <c r="L3149" t="s">
        <v>14</v>
      </c>
      <c r="M3149" t="s">
        <v>6</v>
      </c>
      <c r="N3149">
        <v>7.0188111686100001</v>
      </c>
      <c r="O3149">
        <f>IF(AND(COUNTIF(L3149:M3149, "BASE"),COUNTIF(L3149:M3149, "TAXONOMIC")),1,0)</f>
        <v>1</v>
      </c>
      <c r="P3149">
        <f>IF(AND(COUNTIF(L3149:M3149, "BASE"),COUNTIF(L3149:M3149, "THEMATIC")),1,0)</f>
        <v>0</v>
      </c>
      <c r="Q3149" t="s">
        <v>354</v>
      </c>
      <c r="R3149">
        <f>IF(AND(COUNTIF(L3149:M3149, "THEMATIC"),COUNTIF(L3149:M3149, "TAXONOMIC")),1,0)</f>
        <v>0</v>
      </c>
      <c r="S3149">
        <f>IF(COUNTIF(L3149:M3149, "UNRELATED"),1,0)</f>
        <v>0</v>
      </c>
    </row>
    <row r="3150" spans="1:19" x14ac:dyDescent="0.35">
      <c r="A3150">
        <v>4015</v>
      </c>
      <c r="B3150">
        <v>2</v>
      </c>
      <c r="C3150">
        <v>22</v>
      </c>
      <c r="D3150" t="s">
        <v>59</v>
      </c>
      <c r="E3150" t="s">
        <v>137</v>
      </c>
      <c r="F3150" t="s">
        <v>138</v>
      </c>
      <c r="G3150" t="s">
        <v>139</v>
      </c>
      <c r="H3150" t="s">
        <v>140</v>
      </c>
      <c r="I3150" t="s">
        <v>141</v>
      </c>
      <c r="J3150" t="s">
        <v>59</v>
      </c>
      <c r="K3150" t="s">
        <v>138</v>
      </c>
      <c r="L3150" t="s">
        <v>6</v>
      </c>
      <c r="M3150" t="s">
        <v>7</v>
      </c>
      <c r="N3150">
        <v>11.8596306758</v>
      </c>
      <c r="O3150">
        <f>IF(AND(COUNTIF(L3150:M3150, "BASE"),COUNTIF(L3150:M3150, "TAXONOMIC")),1,0)</f>
        <v>0</v>
      </c>
      <c r="P3150">
        <f>IF(AND(COUNTIF(L3150:M3150, "BASE"),COUNTIF(L3150:M3150, "THEMATIC")),1,0)</f>
        <v>1</v>
      </c>
      <c r="Q3150" t="s">
        <v>353</v>
      </c>
      <c r="R3150">
        <f>IF(AND(COUNTIF(L3150:M3150, "THEMATIC"),COUNTIF(L3150:M3150, "TAXONOMIC")),1,0)</f>
        <v>0</v>
      </c>
      <c r="S3150">
        <f>IF(COUNTIF(L3150:M3150, "UNRELATED"),1,0)</f>
        <v>0</v>
      </c>
    </row>
    <row r="3151" spans="1:19" x14ac:dyDescent="0.35">
      <c r="A3151">
        <v>4015</v>
      </c>
      <c r="B3151">
        <v>2</v>
      </c>
      <c r="C3151">
        <v>23</v>
      </c>
      <c r="D3151" t="s">
        <v>197</v>
      </c>
      <c r="E3151" t="s">
        <v>198</v>
      </c>
      <c r="F3151" t="s">
        <v>199</v>
      </c>
      <c r="G3151" t="s">
        <v>200</v>
      </c>
      <c r="H3151" t="s">
        <v>201</v>
      </c>
      <c r="I3151" t="s">
        <v>202</v>
      </c>
      <c r="J3151" t="s">
        <v>198</v>
      </c>
      <c r="K3151" t="s">
        <v>197</v>
      </c>
      <c r="L3151" t="s">
        <v>14</v>
      </c>
      <c r="M3151" t="s">
        <v>6</v>
      </c>
      <c r="N3151">
        <v>7.1412608844700003</v>
      </c>
      <c r="O3151">
        <f>IF(AND(COUNTIF(L3151:M3151, "BASE"),COUNTIF(L3151:M3151, "TAXONOMIC")),1,0)</f>
        <v>1</v>
      </c>
      <c r="P3151">
        <f>IF(AND(COUNTIF(L3151:M3151, "BASE"),COUNTIF(L3151:M3151, "THEMATIC")),1,0)</f>
        <v>0</v>
      </c>
      <c r="Q3151" t="s">
        <v>354</v>
      </c>
      <c r="R3151">
        <f>IF(AND(COUNTIF(L3151:M3151, "THEMATIC"),COUNTIF(L3151:M3151, "TAXONOMIC")),1,0)</f>
        <v>0</v>
      </c>
      <c r="S3151">
        <f>IF(COUNTIF(L3151:M3151, "UNRELATED"),1,0)</f>
        <v>0</v>
      </c>
    </row>
    <row r="3152" spans="1:19" x14ac:dyDescent="0.35">
      <c r="A3152">
        <v>4015</v>
      </c>
      <c r="B3152">
        <v>2</v>
      </c>
      <c r="C3152">
        <v>24</v>
      </c>
      <c r="D3152" t="s">
        <v>79</v>
      </c>
      <c r="E3152" t="s">
        <v>80</v>
      </c>
      <c r="F3152" t="s">
        <v>81</v>
      </c>
      <c r="G3152" t="s">
        <v>82</v>
      </c>
      <c r="H3152" t="s">
        <v>83</v>
      </c>
      <c r="I3152" t="s">
        <v>84</v>
      </c>
      <c r="J3152" t="s">
        <v>79</v>
      </c>
      <c r="K3152" t="s">
        <v>81</v>
      </c>
      <c r="L3152" t="s">
        <v>6</v>
      </c>
      <c r="M3152" t="s">
        <v>7</v>
      </c>
      <c r="N3152">
        <v>18.294883772999999</v>
      </c>
      <c r="O3152">
        <f>IF(AND(COUNTIF(L3152:M3152, "BASE"),COUNTIF(L3152:M3152, "TAXONOMIC")),1,0)</f>
        <v>0</v>
      </c>
      <c r="P3152">
        <f>IF(AND(COUNTIF(L3152:M3152, "BASE"),COUNTIF(L3152:M3152, "THEMATIC")),1,0)</f>
        <v>1</v>
      </c>
      <c r="Q3152" t="s">
        <v>353</v>
      </c>
      <c r="R3152">
        <f>IF(AND(COUNTIF(L3152:M3152, "THEMATIC"),COUNTIF(L3152:M3152, "TAXONOMIC")),1,0)</f>
        <v>0</v>
      </c>
      <c r="S3152">
        <f>IF(COUNTIF(L3152:M3152, "UNRELATED"),1,0)</f>
        <v>0</v>
      </c>
    </row>
    <row r="3153" spans="1:19" x14ac:dyDescent="0.35">
      <c r="A3153">
        <v>4015</v>
      </c>
      <c r="B3153">
        <v>2</v>
      </c>
      <c r="C3153">
        <v>25</v>
      </c>
      <c r="D3153" t="s">
        <v>351</v>
      </c>
      <c r="E3153" t="s">
        <v>304</v>
      </c>
      <c r="F3153" t="s">
        <v>81</v>
      </c>
      <c r="G3153" t="s">
        <v>249</v>
      </c>
      <c r="H3153" t="s">
        <v>305</v>
      </c>
      <c r="I3153" t="s">
        <v>306</v>
      </c>
      <c r="J3153" t="s">
        <v>175</v>
      </c>
      <c r="K3153" t="s">
        <v>304</v>
      </c>
      <c r="L3153" t="s">
        <v>6</v>
      </c>
      <c r="M3153" t="s">
        <v>14</v>
      </c>
      <c r="N3153">
        <v>3.92661757185</v>
      </c>
      <c r="O3153">
        <f>IF(AND(COUNTIF(L3153:M3153, "BASE"),COUNTIF(L3153:M3153, "TAXONOMIC")),1,0)</f>
        <v>1</v>
      </c>
      <c r="P3153">
        <f>IF(AND(COUNTIF(L3153:M3153, "BASE"),COUNTIF(L3153:M3153, "THEMATIC")),1,0)</f>
        <v>0</v>
      </c>
      <c r="Q3153" t="s">
        <v>354</v>
      </c>
      <c r="R3153">
        <f>IF(AND(COUNTIF(L3153:M3153, "THEMATIC"),COUNTIF(L3153:M3153, "TAXONOMIC")),1,0)</f>
        <v>0</v>
      </c>
      <c r="S3153">
        <f>IF(COUNTIF(L3153:M3153, "UNRELATED"),1,0)</f>
        <v>0</v>
      </c>
    </row>
    <row r="3154" spans="1:19" x14ac:dyDescent="0.35">
      <c r="A3154">
        <v>4015</v>
      </c>
      <c r="B3154">
        <v>2</v>
      </c>
      <c r="C3154">
        <v>26</v>
      </c>
      <c r="D3154" t="s">
        <v>307</v>
      </c>
      <c r="E3154" t="s">
        <v>308</v>
      </c>
      <c r="F3154" t="s">
        <v>309</v>
      </c>
      <c r="G3154" t="s">
        <v>310</v>
      </c>
      <c r="H3154" t="s">
        <v>311</v>
      </c>
      <c r="I3154" t="s">
        <v>312</v>
      </c>
      <c r="J3154" t="s">
        <v>308</v>
      </c>
      <c r="K3154" t="s">
        <v>307</v>
      </c>
      <c r="L3154" t="s">
        <v>14</v>
      </c>
      <c r="M3154" t="s">
        <v>6</v>
      </c>
      <c r="N3154">
        <v>7.0902234232100003</v>
      </c>
      <c r="O3154">
        <f>IF(AND(COUNTIF(L3154:M3154, "BASE"),COUNTIF(L3154:M3154, "TAXONOMIC")),1,0)</f>
        <v>1</v>
      </c>
      <c r="P3154">
        <f>IF(AND(COUNTIF(L3154:M3154, "BASE"),COUNTIF(L3154:M3154, "THEMATIC")),1,0)</f>
        <v>0</v>
      </c>
      <c r="Q3154" t="s">
        <v>354</v>
      </c>
      <c r="R3154">
        <f>IF(AND(COUNTIF(L3154:M3154, "THEMATIC"),COUNTIF(L3154:M3154, "TAXONOMIC")),1,0)</f>
        <v>0</v>
      </c>
      <c r="S3154">
        <f>IF(COUNTIF(L3154:M3154, "UNRELATED"),1,0)</f>
        <v>0</v>
      </c>
    </row>
    <row r="3155" spans="1:19" x14ac:dyDescent="0.35">
      <c r="A3155">
        <v>4015</v>
      </c>
      <c r="B3155">
        <v>2</v>
      </c>
      <c r="C3155">
        <v>27</v>
      </c>
      <c r="D3155" t="s">
        <v>15</v>
      </c>
      <c r="E3155" t="s">
        <v>16</v>
      </c>
      <c r="F3155" t="s">
        <v>17</v>
      </c>
      <c r="G3155" t="s">
        <v>18</v>
      </c>
      <c r="H3155" t="s">
        <v>19</v>
      </c>
      <c r="I3155" t="s">
        <v>20</v>
      </c>
      <c r="J3155" t="s">
        <v>17</v>
      </c>
      <c r="K3155" t="s">
        <v>16</v>
      </c>
      <c r="L3155" t="s">
        <v>7</v>
      </c>
      <c r="M3155" t="s">
        <v>14</v>
      </c>
      <c r="N3155">
        <v>7.6807212999600001</v>
      </c>
      <c r="O3155">
        <f>IF(AND(COUNTIF(L3155:M3155, "BASE"),COUNTIF(L3155:M3155, "TAXONOMIC")),1,0)</f>
        <v>0</v>
      </c>
      <c r="P3155">
        <f>IF(AND(COUNTIF(L3155:M3155, "BASE"),COUNTIF(L3155:M3155, "THEMATIC")),1,0)</f>
        <v>0</v>
      </c>
      <c r="Q3155" t="s">
        <v>352</v>
      </c>
      <c r="R3155">
        <f>IF(AND(COUNTIF(L3155:M3155, "THEMATIC"),COUNTIF(L3155:M3155, "TAXONOMIC")),1,0)</f>
        <v>1</v>
      </c>
      <c r="S3155">
        <f>IF(COUNTIF(L3155:M3155, "UNRELATED"),1,0)</f>
        <v>0</v>
      </c>
    </row>
    <row r="3156" spans="1:19" x14ac:dyDescent="0.35">
      <c r="A3156">
        <v>4015</v>
      </c>
      <c r="B3156">
        <v>2</v>
      </c>
      <c r="C3156">
        <v>28</v>
      </c>
      <c r="D3156" t="s">
        <v>146</v>
      </c>
      <c r="E3156" t="s">
        <v>147</v>
      </c>
      <c r="F3156" t="s">
        <v>148</v>
      </c>
      <c r="G3156" t="s">
        <v>149</v>
      </c>
      <c r="H3156" t="s">
        <v>150</v>
      </c>
      <c r="I3156" t="s">
        <v>151</v>
      </c>
      <c r="J3156" t="s">
        <v>147</v>
      </c>
      <c r="K3156" t="s">
        <v>146</v>
      </c>
      <c r="L3156" t="s">
        <v>14</v>
      </c>
      <c r="M3156" t="s">
        <v>6</v>
      </c>
      <c r="N3156">
        <v>8.8009671100899993</v>
      </c>
      <c r="O3156">
        <f>IF(AND(COUNTIF(L3156:M3156, "BASE"),COUNTIF(L3156:M3156, "TAXONOMIC")),1,0)</f>
        <v>1</v>
      </c>
      <c r="P3156">
        <f>IF(AND(COUNTIF(L3156:M3156, "BASE"),COUNTIF(L3156:M3156, "THEMATIC")),1,0)</f>
        <v>0</v>
      </c>
      <c r="Q3156" t="s">
        <v>354</v>
      </c>
      <c r="R3156">
        <f>IF(AND(COUNTIF(L3156:M3156, "THEMATIC"),COUNTIF(L3156:M3156, "TAXONOMIC")),1,0)</f>
        <v>0</v>
      </c>
      <c r="S3156">
        <f>IF(COUNTIF(L3156:M3156, "UNRELATED"),1,0)</f>
        <v>0</v>
      </c>
    </row>
    <row r="3157" spans="1:19" x14ac:dyDescent="0.35">
      <c r="A3157">
        <v>4015</v>
      </c>
      <c r="B3157">
        <v>2</v>
      </c>
      <c r="C3157">
        <v>29</v>
      </c>
      <c r="D3157" t="s">
        <v>208</v>
      </c>
      <c r="E3157" t="s">
        <v>209</v>
      </c>
      <c r="F3157" t="s">
        <v>210</v>
      </c>
      <c r="G3157" t="s">
        <v>211</v>
      </c>
      <c r="H3157" t="s">
        <v>212</v>
      </c>
      <c r="I3157" t="s">
        <v>213</v>
      </c>
      <c r="J3157" t="s">
        <v>208</v>
      </c>
      <c r="K3157" t="s">
        <v>209</v>
      </c>
      <c r="L3157" t="s">
        <v>6</v>
      </c>
      <c r="M3157" t="s">
        <v>14</v>
      </c>
      <c r="N3157">
        <v>2.0679006380999998</v>
      </c>
      <c r="O3157">
        <f>IF(AND(COUNTIF(L3157:M3157, "BASE"),COUNTIF(L3157:M3157, "TAXONOMIC")),1,0)</f>
        <v>1</v>
      </c>
      <c r="P3157">
        <f>IF(AND(COUNTIF(L3157:M3157, "BASE"),COUNTIF(L3157:M3157, "THEMATIC")),1,0)</f>
        <v>0</v>
      </c>
      <c r="Q3157" t="s">
        <v>354</v>
      </c>
      <c r="R3157">
        <f>IF(AND(COUNTIF(L3157:M3157, "THEMATIC"),COUNTIF(L3157:M3157, "TAXONOMIC")),1,0)</f>
        <v>0</v>
      </c>
      <c r="S3157">
        <f>IF(COUNTIF(L3157:M3157, "UNRELATED"),1,0)</f>
        <v>0</v>
      </c>
    </row>
    <row r="3158" spans="1:19" x14ac:dyDescent="0.35">
      <c r="A3158">
        <v>4015</v>
      </c>
      <c r="B3158">
        <v>2</v>
      </c>
      <c r="C3158">
        <v>30</v>
      </c>
      <c r="D3158" t="s">
        <v>103</v>
      </c>
      <c r="E3158" t="s">
        <v>104</v>
      </c>
      <c r="F3158" t="s">
        <v>105</v>
      </c>
      <c r="G3158" t="s">
        <v>106</v>
      </c>
      <c r="H3158" t="s">
        <v>107</v>
      </c>
      <c r="I3158" t="s">
        <v>108</v>
      </c>
      <c r="J3158" t="s">
        <v>103</v>
      </c>
      <c r="K3158" t="s">
        <v>104</v>
      </c>
      <c r="L3158" t="s">
        <v>6</v>
      </c>
      <c r="M3158" t="s">
        <v>14</v>
      </c>
      <c r="N3158">
        <v>7.9644206711100001</v>
      </c>
      <c r="O3158">
        <f>IF(AND(COUNTIF(L3158:M3158, "BASE"),COUNTIF(L3158:M3158, "TAXONOMIC")),1,0)</f>
        <v>1</v>
      </c>
      <c r="P3158">
        <f>IF(AND(COUNTIF(L3158:M3158, "BASE"),COUNTIF(L3158:M3158, "THEMATIC")),1,0)</f>
        <v>0</v>
      </c>
      <c r="Q3158" t="s">
        <v>354</v>
      </c>
      <c r="R3158">
        <f>IF(AND(COUNTIF(L3158:M3158, "THEMATIC"),COUNTIF(L3158:M3158, "TAXONOMIC")),1,0)</f>
        <v>0</v>
      </c>
      <c r="S3158">
        <f>IF(COUNTIF(L3158:M3158, "UNRELATED"),1,0)</f>
        <v>0</v>
      </c>
    </row>
    <row r="3159" spans="1:19" x14ac:dyDescent="0.35">
      <c r="A3159">
        <v>4015</v>
      </c>
      <c r="B3159">
        <v>2</v>
      </c>
      <c r="C3159">
        <v>31</v>
      </c>
      <c r="D3159" t="s">
        <v>318</v>
      </c>
      <c r="E3159" t="s">
        <v>319</v>
      </c>
      <c r="F3159" t="s">
        <v>320</v>
      </c>
      <c r="G3159" t="s">
        <v>321</v>
      </c>
      <c r="H3159" t="s">
        <v>322</v>
      </c>
      <c r="I3159" t="s">
        <v>323</v>
      </c>
      <c r="J3159" t="s">
        <v>320</v>
      </c>
      <c r="K3159" t="s">
        <v>318</v>
      </c>
      <c r="L3159" t="s">
        <v>7</v>
      </c>
      <c r="M3159" t="s">
        <v>6</v>
      </c>
      <c r="N3159">
        <v>12.7816649708</v>
      </c>
      <c r="O3159">
        <f>IF(AND(COUNTIF(L3159:M3159, "BASE"),COUNTIF(L3159:M3159, "TAXONOMIC")),1,0)</f>
        <v>0</v>
      </c>
      <c r="P3159">
        <f>IF(AND(COUNTIF(L3159:M3159, "BASE"),COUNTIF(L3159:M3159, "THEMATIC")),1,0)</f>
        <v>1</v>
      </c>
      <c r="Q3159" t="s">
        <v>353</v>
      </c>
      <c r="R3159">
        <f>IF(AND(COUNTIF(L3159:M3159, "THEMATIC"),COUNTIF(L3159:M3159, "TAXONOMIC")),1,0)</f>
        <v>0</v>
      </c>
      <c r="S3159">
        <f>IF(COUNTIF(L3159:M3159, "UNRELATED"),1,0)</f>
        <v>0</v>
      </c>
    </row>
    <row r="3160" spans="1:19" x14ac:dyDescent="0.35">
      <c r="A3160">
        <v>4015</v>
      </c>
      <c r="B3160">
        <v>2</v>
      </c>
      <c r="C3160">
        <v>32</v>
      </c>
      <c r="D3160" t="s">
        <v>55</v>
      </c>
      <c r="E3160" t="s">
        <v>107</v>
      </c>
      <c r="F3160" t="s">
        <v>167</v>
      </c>
      <c r="G3160" t="s">
        <v>168</v>
      </c>
      <c r="H3160" t="s">
        <v>169</v>
      </c>
      <c r="I3160" t="s">
        <v>170</v>
      </c>
      <c r="J3160" t="s">
        <v>55</v>
      </c>
      <c r="K3160" t="s">
        <v>107</v>
      </c>
      <c r="L3160" t="s">
        <v>6</v>
      </c>
      <c r="M3160" t="s">
        <v>14</v>
      </c>
      <c r="N3160">
        <v>11.503504664199999</v>
      </c>
      <c r="O3160">
        <f>IF(AND(COUNTIF(L3160:M3160, "BASE"),COUNTIF(L3160:M3160, "TAXONOMIC")),1,0)</f>
        <v>1</v>
      </c>
      <c r="P3160">
        <f>IF(AND(COUNTIF(L3160:M3160, "BASE"),COUNTIF(L3160:M3160, "THEMATIC")),1,0)</f>
        <v>0</v>
      </c>
      <c r="Q3160" t="s">
        <v>354</v>
      </c>
      <c r="R3160">
        <f>IF(AND(COUNTIF(L3160:M3160, "THEMATIC"),COUNTIF(L3160:M3160, "TAXONOMIC")),1,0)</f>
        <v>0</v>
      </c>
      <c r="S3160">
        <f>IF(COUNTIF(L3160:M3160, "UNRELATED"),1,0)</f>
        <v>0</v>
      </c>
    </row>
    <row r="3161" spans="1:19" x14ac:dyDescent="0.35">
      <c r="A3161">
        <v>4015</v>
      </c>
      <c r="B3161">
        <v>2</v>
      </c>
      <c r="C3161">
        <v>33</v>
      </c>
      <c r="D3161" t="s">
        <v>57</v>
      </c>
      <c r="E3161" t="s">
        <v>58</v>
      </c>
      <c r="F3161" t="s">
        <v>59</v>
      </c>
      <c r="G3161" t="s">
        <v>60</v>
      </c>
      <c r="H3161" t="s">
        <v>61</v>
      </c>
      <c r="I3161" t="s">
        <v>62</v>
      </c>
      <c r="J3161" t="s">
        <v>57</v>
      </c>
      <c r="K3161" t="s">
        <v>58</v>
      </c>
      <c r="L3161" t="s">
        <v>6</v>
      </c>
      <c r="M3161" t="s">
        <v>14</v>
      </c>
      <c r="N3161">
        <v>6.5810068773600001</v>
      </c>
      <c r="O3161">
        <f>IF(AND(COUNTIF(L3161:M3161, "BASE"),COUNTIF(L3161:M3161, "TAXONOMIC")),1,0)</f>
        <v>1</v>
      </c>
      <c r="P3161">
        <f>IF(AND(COUNTIF(L3161:M3161, "BASE"),COUNTIF(L3161:M3161, "THEMATIC")),1,0)</f>
        <v>0</v>
      </c>
      <c r="Q3161" t="s">
        <v>354</v>
      </c>
      <c r="R3161">
        <f>IF(AND(COUNTIF(L3161:M3161, "THEMATIC"),COUNTIF(L3161:M3161, "TAXONOMIC")),1,0)</f>
        <v>0</v>
      </c>
      <c r="S3161">
        <f>IF(COUNTIF(L3161:M3161, "UNRELATED"),1,0)</f>
        <v>0</v>
      </c>
    </row>
    <row r="3162" spans="1:19" x14ac:dyDescent="0.35">
      <c r="A3162">
        <v>4015</v>
      </c>
      <c r="B3162">
        <v>2</v>
      </c>
      <c r="C3162">
        <v>34</v>
      </c>
      <c r="D3162" t="s">
        <v>21</v>
      </c>
      <c r="E3162" t="s">
        <v>22</v>
      </c>
      <c r="F3162" t="s">
        <v>23</v>
      </c>
      <c r="G3162" t="s">
        <v>24</v>
      </c>
      <c r="H3162" t="s">
        <v>25</v>
      </c>
      <c r="I3162" t="s">
        <v>26</v>
      </c>
      <c r="J3162" t="s">
        <v>21</v>
      </c>
      <c r="K3162" t="s">
        <v>23</v>
      </c>
      <c r="L3162" t="s">
        <v>6</v>
      </c>
      <c r="M3162" t="s">
        <v>7</v>
      </c>
      <c r="N3162">
        <v>13.9405249914</v>
      </c>
      <c r="O3162">
        <f>IF(AND(COUNTIF(L3162:M3162, "BASE"),COUNTIF(L3162:M3162, "TAXONOMIC")),1,0)</f>
        <v>0</v>
      </c>
      <c r="P3162">
        <f>IF(AND(COUNTIF(L3162:M3162, "BASE"),COUNTIF(L3162:M3162, "THEMATIC")),1,0)</f>
        <v>1</v>
      </c>
      <c r="Q3162" t="s">
        <v>353</v>
      </c>
      <c r="R3162">
        <f>IF(AND(COUNTIF(L3162:M3162, "THEMATIC"),COUNTIF(L3162:M3162, "TAXONOMIC")),1,0)</f>
        <v>0</v>
      </c>
      <c r="S3162">
        <f>IF(COUNTIF(L3162:M3162, "UNRELATED"),1,0)</f>
        <v>0</v>
      </c>
    </row>
    <row r="3163" spans="1:19" x14ac:dyDescent="0.35">
      <c r="A3163">
        <v>4015</v>
      </c>
      <c r="B3163">
        <v>2</v>
      </c>
      <c r="C3163">
        <v>35</v>
      </c>
      <c r="D3163" t="s">
        <v>285</v>
      </c>
      <c r="E3163" t="s">
        <v>286</v>
      </c>
      <c r="F3163" t="s">
        <v>81</v>
      </c>
      <c r="G3163" t="s">
        <v>287</v>
      </c>
      <c r="H3163" t="s">
        <v>288</v>
      </c>
      <c r="I3163" t="s">
        <v>289</v>
      </c>
      <c r="J3163" t="s">
        <v>285</v>
      </c>
      <c r="K3163" t="s">
        <v>286</v>
      </c>
      <c r="L3163" t="s">
        <v>6</v>
      </c>
      <c r="M3163" t="s">
        <v>14</v>
      </c>
      <c r="N3163">
        <v>7.0769023217699996</v>
      </c>
      <c r="O3163">
        <f>IF(AND(COUNTIF(L3163:M3163, "BASE"),COUNTIF(L3163:M3163, "TAXONOMIC")),1,0)</f>
        <v>1</v>
      </c>
      <c r="P3163">
        <f>IF(AND(COUNTIF(L3163:M3163, "BASE"),COUNTIF(L3163:M3163, "THEMATIC")),1,0)</f>
        <v>0</v>
      </c>
      <c r="Q3163" t="s">
        <v>354</v>
      </c>
      <c r="R3163">
        <f>IF(AND(COUNTIF(L3163:M3163, "THEMATIC"),COUNTIF(L3163:M3163, "TAXONOMIC")),1,0)</f>
        <v>0</v>
      </c>
      <c r="S3163">
        <f>IF(COUNTIF(L3163:M3163, "UNRELATED"),1,0)</f>
        <v>0</v>
      </c>
    </row>
    <row r="3164" spans="1:19" x14ac:dyDescent="0.35">
      <c r="A3164">
        <v>4015</v>
      </c>
      <c r="B3164">
        <v>2</v>
      </c>
      <c r="C3164">
        <v>36</v>
      </c>
      <c r="D3164" t="s">
        <v>260</v>
      </c>
      <c r="E3164" t="s">
        <v>261</v>
      </c>
      <c r="F3164" t="s">
        <v>145</v>
      </c>
      <c r="G3164" t="s">
        <v>262</v>
      </c>
      <c r="H3164" t="s">
        <v>263</v>
      </c>
      <c r="I3164" t="s">
        <v>264</v>
      </c>
      <c r="J3164" t="s">
        <v>264</v>
      </c>
      <c r="K3164" t="s">
        <v>145</v>
      </c>
      <c r="L3164" t="s">
        <v>324</v>
      </c>
      <c r="M3164" t="s">
        <v>7</v>
      </c>
      <c r="N3164">
        <v>8.9505006710499995</v>
      </c>
      <c r="O3164">
        <f>IF(AND(COUNTIF(L3164:M3164, "BASE"),COUNTIF(L3164:M3164, "TAXONOMIC")),1,0)</f>
        <v>0</v>
      </c>
      <c r="P3164">
        <f>IF(AND(COUNTIF(L3164:M3164, "BASE"),COUNTIF(L3164:M3164, "THEMATIC")),1,0)</f>
        <v>0</v>
      </c>
      <c r="Q3164" t="s">
        <v>352</v>
      </c>
      <c r="R3164">
        <f>IF(AND(COUNTIF(L3164:M3164, "THEMATIC"),COUNTIF(L3164:M3164, "TAXONOMIC")),1,0)</f>
        <v>0</v>
      </c>
      <c r="S3164">
        <f>IF(COUNTIF(L3164:M3164, "UNRELATED"),1,0)</f>
        <v>1</v>
      </c>
    </row>
    <row r="3165" spans="1:19" x14ac:dyDescent="0.35">
      <c r="A3165">
        <v>4015</v>
      </c>
      <c r="B3165">
        <v>2</v>
      </c>
      <c r="C3165">
        <v>37</v>
      </c>
      <c r="D3165" t="s">
        <v>36</v>
      </c>
      <c r="E3165" t="s">
        <v>271</v>
      </c>
      <c r="F3165" t="s">
        <v>165</v>
      </c>
      <c r="G3165" t="s">
        <v>272</v>
      </c>
      <c r="H3165" t="s">
        <v>273</v>
      </c>
      <c r="I3165" t="s">
        <v>274</v>
      </c>
      <c r="J3165" t="s">
        <v>36</v>
      </c>
      <c r="K3165" t="s">
        <v>271</v>
      </c>
      <c r="L3165" t="s">
        <v>6</v>
      </c>
      <c r="M3165" t="s">
        <v>14</v>
      </c>
      <c r="N3165">
        <v>10.577747201799999</v>
      </c>
      <c r="O3165">
        <f>IF(AND(COUNTIF(L3165:M3165, "BASE"),COUNTIF(L3165:M3165, "TAXONOMIC")),1,0)</f>
        <v>1</v>
      </c>
      <c r="P3165">
        <f>IF(AND(COUNTIF(L3165:M3165, "BASE"),COUNTIF(L3165:M3165, "THEMATIC")),1,0)</f>
        <v>0</v>
      </c>
      <c r="Q3165" t="s">
        <v>354</v>
      </c>
      <c r="R3165">
        <f>IF(AND(COUNTIF(L3165:M3165, "THEMATIC"),COUNTIF(L3165:M3165, "TAXONOMIC")),1,0)</f>
        <v>0</v>
      </c>
      <c r="S3165">
        <f>IF(COUNTIF(L3165:M3165, "UNRELATED"),1,0)</f>
        <v>0</v>
      </c>
    </row>
    <row r="3166" spans="1:19" x14ac:dyDescent="0.35">
      <c r="A3166">
        <v>4015</v>
      </c>
      <c r="B3166">
        <v>2</v>
      </c>
      <c r="C3166">
        <v>38</v>
      </c>
      <c r="D3166" t="s">
        <v>265</v>
      </c>
      <c r="E3166" t="s">
        <v>266</v>
      </c>
      <c r="F3166" t="s">
        <v>267</v>
      </c>
      <c r="G3166" t="s">
        <v>268</v>
      </c>
      <c r="H3166" t="s">
        <v>269</v>
      </c>
      <c r="I3166" t="s">
        <v>270</v>
      </c>
      <c r="J3166" t="s">
        <v>267</v>
      </c>
      <c r="K3166" t="s">
        <v>265</v>
      </c>
      <c r="L3166" t="s">
        <v>7</v>
      </c>
      <c r="M3166" t="s">
        <v>6</v>
      </c>
      <c r="N3166">
        <v>9.5895050102799999</v>
      </c>
      <c r="O3166">
        <f>IF(AND(COUNTIF(L3166:M3166, "BASE"),COUNTIF(L3166:M3166, "TAXONOMIC")),1,0)</f>
        <v>0</v>
      </c>
      <c r="P3166">
        <f>IF(AND(COUNTIF(L3166:M3166, "BASE"),COUNTIF(L3166:M3166, "THEMATIC")),1,0)</f>
        <v>1</v>
      </c>
      <c r="Q3166" t="s">
        <v>353</v>
      </c>
      <c r="R3166">
        <f>IF(AND(COUNTIF(L3166:M3166, "THEMATIC"),COUNTIF(L3166:M3166, "TAXONOMIC")),1,0)</f>
        <v>0</v>
      </c>
      <c r="S3166">
        <f>IF(COUNTIF(L3166:M3166, "UNRELATED"),1,0)</f>
        <v>0</v>
      </c>
    </row>
    <row r="3167" spans="1:19" x14ac:dyDescent="0.35">
      <c r="A3167">
        <v>4015</v>
      </c>
      <c r="B3167">
        <v>2</v>
      </c>
      <c r="C3167">
        <v>39</v>
      </c>
      <c r="D3167" t="s">
        <v>126</v>
      </c>
      <c r="E3167" t="s">
        <v>127</v>
      </c>
      <c r="F3167" t="s">
        <v>12</v>
      </c>
      <c r="G3167" t="s">
        <v>128</v>
      </c>
      <c r="H3167" t="s">
        <v>129</v>
      </c>
      <c r="I3167" t="s">
        <v>130</v>
      </c>
      <c r="J3167" t="s">
        <v>126</v>
      </c>
      <c r="K3167" t="s">
        <v>127</v>
      </c>
      <c r="L3167" t="s">
        <v>6</v>
      </c>
      <c r="M3167" t="s">
        <v>14</v>
      </c>
      <c r="N3167">
        <v>7.8934755504599998</v>
      </c>
      <c r="O3167">
        <f>IF(AND(COUNTIF(L3167:M3167, "BASE"),COUNTIF(L3167:M3167, "TAXONOMIC")),1,0)</f>
        <v>1</v>
      </c>
      <c r="P3167">
        <f>IF(AND(COUNTIF(L3167:M3167, "BASE"),COUNTIF(L3167:M3167, "THEMATIC")),1,0)</f>
        <v>0</v>
      </c>
      <c r="Q3167" t="s">
        <v>354</v>
      </c>
      <c r="R3167">
        <f>IF(AND(COUNTIF(L3167:M3167, "THEMATIC"),COUNTIF(L3167:M3167, "TAXONOMIC")),1,0)</f>
        <v>0</v>
      </c>
      <c r="S3167">
        <f>IF(COUNTIF(L3167:M3167, "UNRELATED"),1,0)</f>
        <v>0</v>
      </c>
    </row>
    <row r="3168" spans="1:19" x14ac:dyDescent="0.35">
      <c r="A3168">
        <v>4015</v>
      </c>
      <c r="B3168">
        <v>2</v>
      </c>
      <c r="C3168">
        <v>40</v>
      </c>
      <c r="D3168" t="s">
        <v>214</v>
      </c>
      <c r="E3168" t="s">
        <v>215</v>
      </c>
      <c r="F3168" t="s">
        <v>216</v>
      </c>
      <c r="G3168" t="s">
        <v>217</v>
      </c>
      <c r="H3168" t="s">
        <v>218</v>
      </c>
      <c r="I3168" t="s">
        <v>219</v>
      </c>
      <c r="J3168" t="s">
        <v>214</v>
      </c>
      <c r="K3168" t="s">
        <v>216</v>
      </c>
      <c r="L3168" t="s">
        <v>6</v>
      </c>
      <c r="M3168" t="s">
        <v>7</v>
      </c>
      <c r="N3168">
        <v>14.6910181141</v>
      </c>
      <c r="O3168">
        <f>IF(AND(COUNTIF(L3168:M3168, "BASE"),COUNTIF(L3168:M3168, "TAXONOMIC")),1,0)</f>
        <v>0</v>
      </c>
      <c r="P3168">
        <f>IF(AND(COUNTIF(L3168:M3168, "BASE"),COUNTIF(L3168:M3168, "THEMATIC")),1,0)</f>
        <v>1</v>
      </c>
      <c r="Q3168" t="s">
        <v>353</v>
      </c>
      <c r="R3168">
        <f>IF(AND(COUNTIF(L3168:M3168, "THEMATIC"),COUNTIF(L3168:M3168, "TAXONOMIC")),1,0)</f>
        <v>0</v>
      </c>
      <c r="S3168">
        <f>IF(COUNTIF(L3168:M3168, "UNRELATED"),1,0)</f>
        <v>0</v>
      </c>
    </row>
    <row r="3169" spans="1:19" x14ac:dyDescent="0.35">
      <c r="A3169">
        <v>4015</v>
      </c>
      <c r="B3169">
        <v>2</v>
      </c>
      <c r="C3169">
        <v>41</v>
      </c>
      <c r="D3169" t="s">
        <v>131</v>
      </c>
      <c r="E3169" t="s">
        <v>132</v>
      </c>
      <c r="F3169" t="s">
        <v>133</v>
      </c>
      <c r="G3169" t="s">
        <v>134</v>
      </c>
      <c r="H3169" t="s">
        <v>135</v>
      </c>
      <c r="I3169" t="s">
        <v>136</v>
      </c>
      <c r="J3169" t="s">
        <v>131</v>
      </c>
      <c r="K3169" t="s">
        <v>132</v>
      </c>
      <c r="L3169" t="s">
        <v>6</v>
      </c>
      <c r="M3169" t="s">
        <v>14</v>
      </c>
      <c r="N3169">
        <v>6.0318270272100003</v>
      </c>
      <c r="O3169">
        <f>IF(AND(COUNTIF(L3169:M3169, "BASE"),COUNTIF(L3169:M3169, "TAXONOMIC")),1,0)</f>
        <v>1</v>
      </c>
      <c r="P3169">
        <f>IF(AND(COUNTIF(L3169:M3169, "BASE"),COUNTIF(L3169:M3169, "THEMATIC")),1,0)</f>
        <v>0</v>
      </c>
      <c r="Q3169" t="s">
        <v>354</v>
      </c>
      <c r="R3169">
        <f>IF(AND(COUNTIF(L3169:M3169, "THEMATIC"),COUNTIF(L3169:M3169, "TAXONOMIC")),1,0)</f>
        <v>0</v>
      </c>
      <c r="S3169">
        <f>IF(COUNTIF(L3169:M3169, "UNRELATED"),1,0)</f>
        <v>0</v>
      </c>
    </row>
    <row r="3170" spans="1:19" x14ac:dyDescent="0.35">
      <c r="A3170">
        <v>4015</v>
      </c>
      <c r="B3170">
        <v>2</v>
      </c>
      <c r="C3170">
        <v>42</v>
      </c>
      <c r="D3170" t="s">
        <v>97</v>
      </c>
      <c r="E3170" t="s">
        <v>98</v>
      </c>
      <c r="F3170" t="s">
        <v>99</v>
      </c>
      <c r="G3170" t="s">
        <v>100</v>
      </c>
      <c r="H3170" t="s">
        <v>101</v>
      </c>
      <c r="I3170" t="s">
        <v>102</v>
      </c>
      <c r="J3170" t="s">
        <v>98</v>
      </c>
      <c r="K3170" t="s">
        <v>97</v>
      </c>
      <c r="L3170" t="s">
        <v>14</v>
      </c>
      <c r="M3170" t="s">
        <v>6</v>
      </c>
      <c r="N3170">
        <v>7.0301276657300003</v>
      </c>
      <c r="O3170">
        <f>IF(AND(COUNTIF(L3170:M3170, "BASE"),COUNTIF(L3170:M3170, "TAXONOMIC")),1,0)</f>
        <v>1</v>
      </c>
      <c r="P3170">
        <f>IF(AND(COUNTIF(L3170:M3170, "BASE"),COUNTIF(L3170:M3170, "THEMATIC")),1,0)</f>
        <v>0</v>
      </c>
      <c r="Q3170" t="s">
        <v>354</v>
      </c>
      <c r="R3170">
        <f>IF(AND(COUNTIF(L3170:M3170, "THEMATIC"),COUNTIF(L3170:M3170, "TAXONOMIC")),1,0)</f>
        <v>0</v>
      </c>
      <c r="S3170">
        <f>IF(COUNTIF(L3170:M3170, "UNRELATED"),1,0)</f>
        <v>0</v>
      </c>
    </row>
    <row r="3171" spans="1:19" x14ac:dyDescent="0.35">
      <c r="A3171">
        <v>4015</v>
      </c>
      <c r="B3171">
        <v>2</v>
      </c>
      <c r="C3171">
        <v>43</v>
      </c>
      <c r="D3171" t="s">
        <v>293</v>
      </c>
      <c r="E3171" t="s">
        <v>294</v>
      </c>
      <c r="F3171" t="s">
        <v>295</v>
      </c>
      <c r="G3171" t="s">
        <v>296</v>
      </c>
      <c r="H3171" t="s">
        <v>297</v>
      </c>
      <c r="I3171" t="s">
        <v>298</v>
      </c>
      <c r="J3171" t="s">
        <v>293</v>
      </c>
      <c r="K3171" t="s">
        <v>294</v>
      </c>
      <c r="L3171" t="s">
        <v>6</v>
      </c>
      <c r="M3171" t="s">
        <v>14</v>
      </c>
      <c r="N3171">
        <v>5.3476914437499996</v>
      </c>
      <c r="O3171">
        <f>IF(AND(COUNTIF(L3171:M3171, "BASE"),COUNTIF(L3171:M3171, "TAXONOMIC")),1,0)</f>
        <v>1</v>
      </c>
      <c r="P3171">
        <f>IF(AND(COUNTIF(L3171:M3171, "BASE"),COUNTIF(L3171:M3171, "THEMATIC")),1,0)</f>
        <v>0</v>
      </c>
      <c r="Q3171" t="s">
        <v>354</v>
      </c>
      <c r="R3171">
        <f>IF(AND(COUNTIF(L3171:M3171, "THEMATIC"),COUNTIF(L3171:M3171, "TAXONOMIC")),1,0)</f>
        <v>0</v>
      </c>
      <c r="S3171">
        <f>IF(COUNTIF(L3171:M3171, "UNRELATED"),1,0)</f>
        <v>0</v>
      </c>
    </row>
    <row r="3172" spans="1:19" x14ac:dyDescent="0.35">
      <c r="A3172">
        <v>4015</v>
      </c>
      <c r="B3172">
        <v>2</v>
      </c>
      <c r="C3172">
        <v>44</v>
      </c>
      <c r="D3172" t="s">
        <v>141</v>
      </c>
      <c r="E3172" t="s">
        <v>157</v>
      </c>
      <c r="F3172" t="s">
        <v>158</v>
      </c>
      <c r="G3172" t="s">
        <v>159</v>
      </c>
      <c r="H3172" t="s">
        <v>160</v>
      </c>
      <c r="I3172" t="s">
        <v>161</v>
      </c>
      <c r="J3172" t="s">
        <v>141</v>
      </c>
      <c r="K3172" t="s">
        <v>157</v>
      </c>
      <c r="L3172" t="s">
        <v>6</v>
      </c>
      <c r="M3172" t="s">
        <v>14</v>
      </c>
      <c r="N3172">
        <v>11.4030393844</v>
      </c>
      <c r="O3172">
        <f>IF(AND(COUNTIF(L3172:M3172, "BASE"),COUNTIF(L3172:M3172, "TAXONOMIC")),1,0)</f>
        <v>1</v>
      </c>
      <c r="P3172">
        <f>IF(AND(COUNTIF(L3172:M3172, "BASE"),COUNTIF(L3172:M3172, "THEMATIC")),1,0)</f>
        <v>0</v>
      </c>
      <c r="Q3172" t="s">
        <v>354</v>
      </c>
      <c r="R3172">
        <f>IF(AND(COUNTIF(L3172:M3172, "THEMATIC"),COUNTIF(L3172:M3172, "TAXONOMIC")),1,0)</f>
        <v>0</v>
      </c>
      <c r="S3172">
        <f>IF(COUNTIF(L3172:M3172, "UNRELATED"),1,0)</f>
        <v>0</v>
      </c>
    </row>
    <row r="3173" spans="1:19" x14ac:dyDescent="0.35">
      <c r="A3173">
        <v>4015</v>
      </c>
      <c r="B3173">
        <v>2</v>
      </c>
      <c r="C3173">
        <v>45</v>
      </c>
      <c r="D3173" t="s">
        <v>313</v>
      </c>
      <c r="E3173" t="s">
        <v>314</v>
      </c>
      <c r="F3173" t="s">
        <v>315</v>
      </c>
      <c r="G3173" t="s">
        <v>267</v>
      </c>
      <c r="H3173" t="s">
        <v>316</v>
      </c>
      <c r="I3173" t="s">
        <v>317</v>
      </c>
      <c r="J3173" t="s">
        <v>313</v>
      </c>
      <c r="K3173" t="s">
        <v>314</v>
      </c>
      <c r="L3173" t="s">
        <v>6</v>
      </c>
      <c r="M3173" t="s">
        <v>14</v>
      </c>
      <c r="N3173">
        <v>3.6141975657100001</v>
      </c>
      <c r="O3173">
        <f>IF(AND(COUNTIF(L3173:M3173, "BASE"),COUNTIF(L3173:M3173, "TAXONOMIC")),1,0)</f>
        <v>1</v>
      </c>
      <c r="P3173">
        <f>IF(AND(COUNTIF(L3173:M3173, "BASE"),COUNTIF(L3173:M3173, "THEMATIC")),1,0)</f>
        <v>0</v>
      </c>
      <c r="Q3173" t="s">
        <v>354</v>
      </c>
      <c r="R3173">
        <f>IF(AND(COUNTIF(L3173:M3173, "THEMATIC"),COUNTIF(L3173:M3173, "TAXONOMIC")),1,0)</f>
        <v>0</v>
      </c>
      <c r="S3173">
        <f>IF(COUNTIF(L3173:M3173, "UNRELATED"),1,0)</f>
        <v>0</v>
      </c>
    </row>
    <row r="3174" spans="1:19" x14ac:dyDescent="0.35">
      <c r="A3174">
        <v>4015</v>
      </c>
      <c r="B3174">
        <v>2</v>
      </c>
      <c r="C3174">
        <v>46</v>
      </c>
      <c r="D3174" t="s">
        <v>4</v>
      </c>
      <c r="E3174" t="s">
        <v>236</v>
      </c>
      <c r="F3174" t="s">
        <v>290</v>
      </c>
      <c r="G3174" t="s">
        <v>291</v>
      </c>
      <c r="H3174" t="s">
        <v>292</v>
      </c>
      <c r="I3174" t="s">
        <v>146</v>
      </c>
      <c r="J3174" t="s">
        <v>236</v>
      </c>
      <c r="K3174" t="s">
        <v>4</v>
      </c>
      <c r="L3174" t="s">
        <v>14</v>
      </c>
      <c r="M3174" t="s">
        <v>6</v>
      </c>
      <c r="N3174">
        <v>5.3402229270400001</v>
      </c>
      <c r="O3174">
        <f>IF(AND(COUNTIF(L3174:M3174, "BASE"),COUNTIF(L3174:M3174, "TAXONOMIC")),1,0)</f>
        <v>1</v>
      </c>
      <c r="P3174">
        <f>IF(AND(COUNTIF(L3174:M3174, "BASE"),COUNTIF(L3174:M3174, "THEMATIC")),1,0)</f>
        <v>0</v>
      </c>
      <c r="Q3174" t="s">
        <v>354</v>
      </c>
      <c r="R3174">
        <f>IF(AND(COUNTIF(L3174:M3174, "THEMATIC"),COUNTIF(L3174:M3174, "TAXONOMIC")),1,0)</f>
        <v>0</v>
      </c>
      <c r="S3174">
        <f>IF(COUNTIF(L3174:M3174, "UNRELATED"),1,0)</f>
        <v>0</v>
      </c>
    </row>
    <row r="3175" spans="1:19" x14ac:dyDescent="0.35">
      <c r="A3175">
        <v>4015</v>
      </c>
      <c r="B3175">
        <v>2</v>
      </c>
      <c r="C3175">
        <v>47</v>
      </c>
      <c r="D3175" t="s">
        <v>253</v>
      </c>
      <c r="E3175" t="s">
        <v>275</v>
      </c>
      <c r="F3175" t="s">
        <v>234</v>
      </c>
      <c r="G3175" t="s">
        <v>276</v>
      </c>
      <c r="H3175" t="s">
        <v>277</v>
      </c>
      <c r="I3175" t="s">
        <v>278</v>
      </c>
      <c r="J3175" t="s">
        <v>275</v>
      </c>
      <c r="K3175" t="s">
        <v>253</v>
      </c>
      <c r="L3175" t="s">
        <v>14</v>
      </c>
      <c r="M3175" t="s">
        <v>6</v>
      </c>
      <c r="N3175">
        <v>15.947856778</v>
      </c>
      <c r="O3175">
        <f>IF(AND(COUNTIF(L3175:M3175, "BASE"),COUNTIF(L3175:M3175, "TAXONOMIC")),1,0)</f>
        <v>1</v>
      </c>
      <c r="P3175">
        <f>IF(AND(COUNTIF(L3175:M3175, "BASE"),COUNTIF(L3175:M3175, "THEMATIC")),1,0)</f>
        <v>0</v>
      </c>
      <c r="Q3175" t="s">
        <v>354</v>
      </c>
      <c r="R3175">
        <f>IF(AND(COUNTIF(L3175:M3175, "THEMATIC"),COUNTIF(L3175:M3175, "TAXONOMIC")),1,0)</f>
        <v>0</v>
      </c>
      <c r="S3175">
        <f>IF(COUNTIF(L3175:M3175, "UNRELATED"),1,0)</f>
        <v>0</v>
      </c>
    </row>
    <row r="3176" spans="1:19" x14ac:dyDescent="0.35">
      <c r="A3176">
        <v>4015</v>
      </c>
      <c r="B3176">
        <v>2</v>
      </c>
      <c r="C3176">
        <v>48</v>
      </c>
      <c r="D3176" t="s">
        <v>63</v>
      </c>
      <c r="E3176" t="s">
        <v>64</v>
      </c>
      <c r="F3176" t="s">
        <v>65</v>
      </c>
      <c r="G3176" t="s">
        <v>66</v>
      </c>
      <c r="H3176" t="s">
        <v>67</v>
      </c>
      <c r="I3176" t="s">
        <v>68</v>
      </c>
      <c r="J3176" t="s">
        <v>64</v>
      </c>
      <c r="K3176" t="s">
        <v>63</v>
      </c>
      <c r="L3176" t="s">
        <v>14</v>
      </c>
      <c r="M3176" t="s">
        <v>6</v>
      </c>
      <c r="N3176">
        <v>5.9774335499399998</v>
      </c>
      <c r="O3176">
        <f>IF(AND(COUNTIF(L3176:M3176, "BASE"),COUNTIF(L3176:M3176, "TAXONOMIC")),1,0)</f>
        <v>1</v>
      </c>
      <c r="P3176">
        <f>IF(AND(COUNTIF(L3176:M3176, "BASE"),COUNTIF(L3176:M3176, "THEMATIC")),1,0)</f>
        <v>0</v>
      </c>
      <c r="Q3176" t="s">
        <v>354</v>
      </c>
      <c r="R3176">
        <f>IF(AND(COUNTIF(L3176:M3176, "THEMATIC"),COUNTIF(L3176:M3176, "TAXONOMIC")),1,0)</f>
        <v>0</v>
      </c>
      <c r="S3176">
        <f>IF(COUNTIF(L3176:M3176, "UNRELATED"),1,0)</f>
        <v>0</v>
      </c>
    </row>
    <row r="3177" spans="1:19" x14ac:dyDescent="0.35">
      <c r="A3177">
        <v>4015</v>
      </c>
      <c r="B3177">
        <v>2</v>
      </c>
      <c r="C3177">
        <v>49</v>
      </c>
      <c r="D3177" t="s">
        <v>279</v>
      </c>
      <c r="E3177" t="s">
        <v>280</v>
      </c>
      <c r="F3177" t="s">
        <v>281</v>
      </c>
      <c r="G3177" t="s">
        <v>282</v>
      </c>
      <c r="H3177" t="s">
        <v>283</v>
      </c>
      <c r="I3177" t="s">
        <v>284</v>
      </c>
      <c r="J3177" t="s">
        <v>279</v>
      </c>
      <c r="K3177" t="s">
        <v>281</v>
      </c>
      <c r="L3177" t="s">
        <v>6</v>
      </c>
      <c r="M3177" t="s">
        <v>7</v>
      </c>
      <c r="N3177">
        <v>7.36042126175</v>
      </c>
      <c r="O3177">
        <f>IF(AND(COUNTIF(L3177:M3177, "BASE"),COUNTIF(L3177:M3177, "TAXONOMIC")),1,0)</f>
        <v>0</v>
      </c>
      <c r="P3177">
        <f>IF(AND(COUNTIF(L3177:M3177, "BASE"),COUNTIF(L3177:M3177, "THEMATIC")),1,0)</f>
        <v>1</v>
      </c>
      <c r="Q3177" t="s">
        <v>353</v>
      </c>
      <c r="R3177">
        <f>IF(AND(COUNTIF(L3177:M3177, "THEMATIC"),COUNTIF(L3177:M3177, "TAXONOMIC")),1,0)</f>
        <v>0</v>
      </c>
      <c r="S3177">
        <f>IF(COUNTIF(L3177:M3177, "UNRELATED"),1,0)</f>
        <v>0</v>
      </c>
    </row>
    <row r="3178" spans="1:19" x14ac:dyDescent="0.35">
      <c r="A3178">
        <v>4015</v>
      </c>
      <c r="B3178">
        <v>2</v>
      </c>
      <c r="C3178">
        <v>50</v>
      </c>
      <c r="D3178" t="s">
        <v>249</v>
      </c>
      <c r="E3178" t="s">
        <v>250</v>
      </c>
      <c r="F3178" t="s">
        <v>251</v>
      </c>
      <c r="G3178" t="s">
        <v>252</v>
      </c>
      <c r="H3178" t="s">
        <v>253</v>
      </c>
      <c r="I3178" t="s">
        <v>254</v>
      </c>
      <c r="J3178" t="s">
        <v>252</v>
      </c>
      <c r="K3178" t="s">
        <v>251</v>
      </c>
      <c r="L3178" t="s">
        <v>324</v>
      </c>
      <c r="M3178" t="s">
        <v>7</v>
      </c>
      <c r="N3178">
        <v>12.197563950399999</v>
      </c>
      <c r="O3178">
        <f>IF(AND(COUNTIF(L3178:M3178, "BASE"),COUNTIF(L3178:M3178, "TAXONOMIC")),1,0)</f>
        <v>0</v>
      </c>
      <c r="P3178">
        <f>IF(AND(COUNTIF(L3178:M3178, "BASE"),COUNTIF(L3178:M3178, "THEMATIC")),1,0)</f>
        <v>0</v>
      </c>
      <c r="Q3178" t="s">
        <v>352</v>
      </c>
      <c r="R3178">
        <f>IF(AND(COUNTIF(L3178:M3178, "THEMATIC"),COUNTIF(L3178:M3178, "TAXONOMIC")),1,0)</f>
        <v>0</v>
      </c>
      <c r="S3178">
        <f>IF(COUNTIF(L3178:M3178, "UNRELATED"),1,0)</f>
        <v>1</v>
      </c>
    </row>
    <row r="3179" spans="1:19" x14ac:dyDescent="0.35">
      <c r="A3179">
        <v>4015</v>
      </c>
      <c r="B3179">
        <v>2</v>
      </c>
      <c r="C3179">
        <v>51</v>
      </c>
      <c r="D3179" t="s">
        <v>255</v>
      </c>
      <c r="E3179" t="s">
        <v>256</v>
      </c>
      <c r="F3179" t="s">
        <v>175</v>
      </c>
      <c r="G3179" t="s">
        <v>257</v>
      </c>
      <c r="H3179" t="s">
        <v>258</v>
      </c>
      <c r="I3179" t="s">
        <v>259</v>
      </c>
      <c r="J3179" t="s">
        <v>256</v>
      </c>
      <c r="K3179" t="s">
        <v>255</v>
      </c>
      <c r="L3179" t="s">
        <v>14</v>
      </c>
      <c r="M3179" t="s">
        <v>6</v>
      </c>
      <c r="N3179">
        <v>5.1800727420500001</v>
      </c>
      <c r="O3179">
        <f>IF(AND(COUNTIF(L3179:M3179, "BASE"),COUNTIF(L3179:M3179, "TAXONOMIC")),1,0)</f>
        <v>1</v>
      </c>
      <c r="P3179">
        <f>IF(AND(COUNTIF(L3179:M3179, "BASE"),COUNTIF(L3179:M3179, "THEMATIC")),1,0)</f>
        <v>0</v>
      </c>
      <c r="Q3179" t="s">
        <v>354</v>
      </c>
      <c r="R3179">
        <f>IF(AND(COUNTIF(L3179:M3179, "THEMATIC"),COUNTIF(L3179:M3179, "TAXONOMIC")),1,0)</f>
        <v>0</v>
      </c>
      <c r="S3179">
        <f>IF(COUNTIF(L3179:M3179, "UNRELATED"),1,0)</f>
        <v>0</v>
      </c>
    </row>
    <row r="3180" spans="1:19" x14ac:dyDescent="0.35">
      <c r="A3180">
        <v>4015</v>
      </c>
      <c r="B3180">
        <v>2</v>
      </c>
      <c r="C3180">
        <v>52</v>
      </c>
      <c r="D3180" t="s">
        <v>232</v>
      </c>
      <c r="E3180" t="s">
        <v>233</v>
      </c>
      <c r="F3180" t="s">
        <v>234</v>
      </c>
      <c r="G3180" t="s">
        <v>235</v>
      </c>
      <c r="H3180" t="s">
        <v>236</v>
      </c>
      <c r="I3180" t="s">
        <v>237</v>
      </c>
      <c r="J3180" t="s">
        <v>233</v>
      </c>
      <c r="K3180" t="s">
        <v>235</v>
      </c>
      <c r="L3180" t="s">
        <v>14</v>
      </c>
      <c r="M3180" t="s">
        <v>324</v>
      </c>
      <c r="N3180">
        <v>21.008912626899999</v>
      </c>
      <c r="O3180">
        <f>IF(AND(COUNTIF(L3180:M3180, "BASE"),COUNTIF(L3180:M3180, "TAXONOMIC")),1,0)</f>
        <v>0</v>
      </c>
      <c r="P3180">
        <f>IF(AND(COUNTIF(L3180:M3180, "BASE"),COUNTIF(L3180:M3180, "THEMATIC")),1,0)</f>
        <v>0</v>
      </c>
      <c r="Q3180" t="s">
        <v>352</v>
      </c>
      <c r="R3180">
        <f>IF(AND(COUNTIF(L3180:M3180, "THEMATIC"),COUNTIF(L3180:M3180, "TAXONOMIC")),1,0)</f>
        <v>0</v>
      </c>
      <c r="S3180">
        <f>IF(COUNTIF(L3180:M3180, "UNRELATED"),1,0)</f>
        <v>1</v>
      </c>
    </row>
    <row r="3181" spans="1:19" x14ac:dyDescent="0.35">
      <c r="A3181">
        <v>4015</v>
      </c>
      <c r="B3181">
        <v>2</v>
      </c>
      <c r="C3181">
        <v>53</v>
      </c>
      <c r="D3181" t="s">
        <v>27</v>
      </c>
      <c r="E3181" t="s">
        <v>28</v>
      </c>
      <c r="F3181" t="s">
        <v>29</v>
      </c>
      <c r="G3181" t="s">
        <v>30</v>
      </c>
      <c r="H3181" t="s">
        <v>31</v>
      </c>
      <c r="I3181" t="s">
        <v>32</v>
      </c>
      <c r="J3181" t="s">
        <v>29</v>
      </c>
      <c r="K3181" t="s">
        <v>27</v>
      </c>
      <c r="L3181" t="s">
        <v>7</v>
      </c>
      <c r="M3181" t="s">
        <v>6</v>
      </c>
      <c r="N3181">
        <v>5.0556637770500004</v>
      </c>
      <c r="O3181">
        <f>IF(AND(COUNTIF(L3181:M3181, "BASE"),COUNTIF(L3181:M3181, "TAXONOMIC")),1,0)</f>
        <v>0</v>
      </c>
      <c r="P3181">
        <f>IF(AND(COUNTIF(L3181:M3181, "BASE"),COUNTIF(L3181:M3181, "THEMATIC")),1,0)</f>
        <v>1</v>
      </c>
      <c r="Q3181" t="s">
        <v>353</v>
      </c>
      <c r="R3181">
        <f>IF(AND(COUNTIF(L3181:M3181, "THEMATIC"),COUNTIF(L3181:M3181, "TAXONOMIC")),1,0)</f>
        <v>0</v>
      </c>
      <c r="S3181">
        <f>IF(COUNTIF(L3181:M3181, "UNRELATED"),1,0)</f>
        <v>0</v>
      </c>
    </row>
    <row r="3182" spans="1:19" x14ac:dyDescent="0.35">
      <c r="A3182">
        <v>4015</v>
      </c>
      <c r="B3182">
        <v>2</v>
      </c>
      <c r="C3182">
        <v>54</v>
      </c>
      <c r="D3182" t="s">
        <v>33</v>
      </c>
      <c r="E3182" t="s">
        <v>34</v>
      </c>
      <c r="F3182" t="s">
        <v>35</v>
      </c>
      <c r="G3182" t="s">
        <v>36</v>
      </c>
      <c r="H3182" t="s">
        <v>37</v>
      </c>
      <c r="I3182" t="s">
        <v>38</v>
      </c>
      <c r="J3182" t="s">
        <v>35</v>
      </c>
      <c r="K3182" t="s">
        <v>33</v>
      </c>
      <c r="L3182" t="s">
        <v>7</v>
      </c>
      <c r="M3182" t="s">
        <v>6</v>
      </c>
      <c r="N3182">
        <v>7.64113011328</v>
      </c>
      <c r="O3182">
        <f>IF(AND(COUNTIF(L3182:M3182, "BASE"),COUNTIF(L3182:M3182, "TAXONOMIC")),1,0)</f>
        <v>0</v>
      </c>
      <c r="P3182">
        <f>IF(AND(COUNTIF(L3182:M3182, "BASE"),COUNTIF(L3182:M3182, "THEMATIC")),1,0)</f>
        <v>1</v>
      </c>
      <c r="Q3182" t="s">
        <v>353</v>
      </c>
      <c r="R3182">
        <f>IF(AND(COUNTIF(L3182:M3182, "THEMATIC"),COUNTIF(L3182:M3182, "TAXONOMIC")),1,0)</f>
        <v>0</v>
      </c>
      <c r="S3182">
        <f>IF(COUNTIF(L3182:M3182, "UNRELATED"),1,0)</f>
        <v>0</v>
      </c>
    </row>
    <row r="3183" spans="1:19" x14ac:dyDescent="0.35">
      <c r="A3183">
        <v>4015</v>
      </c>
      <c r="B3183">
        <v>2</v>
      </c>
      <c r="C3183">
        <v>55</v>
      </c>
      <c r="D3183" t="s">
        <v>175</v>
      </c>
      <c r="E3183" t="s">
        <v>176</v>
      </c>
      <c r="F3183" t="s">
        <v>177</v>
      </c>
      <c r="G3183" t="s">
        <v>178</v>
      </c>
      <c r="H3183" t="s">
        <v>179</v>
      </c>
      <c r="I3183" t="s">
        <v>180</v>
      </c>
      <c r="J3183" t="s">
        <v>177</v>
      </c>
      <c r="K3183" t="s">
        <v>175</v>
      </c>
      <c r="L3183" t="s">
        <v>7</v>
      </c>
      <c r="M3183" t="s">
        <v>6</v>
      </c>
      <c r="N3183">
        <v>3.4619552220699998</v>
      </c>
      <c r="O3183">
        <f>IF(AND(COUNTIF(L3183:M3183, "BASE"),COUNTIF(L3183:M3183, "TAXONOMIC")),1,0)</f>
        <v>0</v>
      </c>
      <c r="P3183">
        <f>IF(AND(COUNTIF(L3183:M3183, "BASE"),COUNTIF(L3183:M3183, "THEMATIC")),1,0)</f>
        <v>1</v>
      </c>
      <c r="Q3183" t="s">
        <v>353</v>
      </c>
      <c r="R3183">
        <f>IF(AND(COUNTIF(L3183:M3183, "THEMATIC"),COUNTIF(L3183:M3183, "TAXONOMIC")),1,0)</f>
        <v>0</v>
      </c>
      <c r="S3183">
        <f>IF(COUNTIF(L3183:M3183, "UNRELATED"),1,0)</f>
        <v>0</v>
      </c>
    </row>
    <row r="3184" spans="1:19" x14ac:dyDescent="0.35">
      <c r="A3184">
        <v>4015</v>
      </c>
      <c r="B3184">
        <v>2</v>
      </c>
      <c r="C3184">
        <v>56</v>
      </c>
      <c r="D3184" t="s">
        <v>132</v>
      </c>
      <c r="E3184" t="s">
        <v>244</v>
      </c>
      <c r="F3184" t="s">
        <v>245</v>
      </c>
      <c r="G3184" t="s">
        <v>246</v>
      </c>
      <c r="H3184" t="s">
        <v>247</v>
      </c>
      <c r="I3184" t="s">
        <v>248</v>
      </c>
      <c r="J3184" t="s">
        <v>245</v>
      </c>
      <c r="K3184" t="s">
        <v>132</v>
      </c>
      <c r="L3184" t="s">
        <v>7</v>
      </c>
      <c r="M3184" t="s">
        <v>6</v>
      </c>
      <c r="N3184">
        <v>2.5024369761799998</v>
      </c>
      <c r="O3184">
        <f>IF(AND(COUNTIF(L3184:M3184, "BASE"),COUNTIF(L3184:M3184, "TAXONOMIC")),1,0)</f>
        <v>0</v>
      </c>
      <c r="P3184">
        <f>IF(AND(COUNTIF(L3184:M3184, "BASE"),COUNTIF(L3184:M3184, "THEMATIC")),1,0)</f>
        <v>1</v>
      </c>
      <c r="Q3184" t="s">
        <v>353</v>
      </c>
      <c r="R3184">
        <f>IF(AND(COUNTIF(L3184:M3184, "THEMATIC"),COUNTIF(L3184:M3184, "TAXONOMIC")),1,0)</f>
        <v>0</v>
      </c>
      <c r="S3184">
        <f>IF(COUNTIF(L3184:M3184, "UNRELATED"),1,0)</f>
        <v>0</v>
      </c>
    </row>
    <row r="3185" spans="1:19" x14ac:dyDescent="0.35">
      <c r="A3185">
        <v>4015</v>
      </c>
      <c r="B3185">
        <v>2</v>
      </c>
      <c r="C3185">
        <v>57</v>
      </c>
      <c r="D3185" t="s">
        <v>109</v>
      </c>
      <c r="E3185" t="s">
        <v>110</v>
      </c>
      <c r="F3185" t="s">
        <v>111</v>
      </c>
      <c r="G3185" t="s">
        <v>112</v>
      </c>
      <c r="H3185" t="s">
        <v>113</v>
      </c>
      <c r="I3185" t="s">
        <v>114</v>
      </c>
      <c r="J3185" t="s">
        <v>110</v>
      </c>
      <c r="K3185" t="s">
        <v>109</v>
      </c>
      <c r="L3185" t="s">
        <v>14</v>
      </c>
      <c r="M3185" t="s">
        <v>6</v>
      </c>
      <c r="N3185">
        <v>6.5653947996899999</v>
      </c>
      <c r="O3185">
        <f>IF(AND(COUNTIF(L3185:M3185, "BASE"),COUNTIF(L3185:M3185, "TAXONOMIC")),1,0)</f>
        <v>1</v>
      </c>
      <c r="P3185">
        <f>IF(AND(COUNTIF(L3185:M3185, "BASE"),COUNTIF(L3185:M3185, "THEMATIC")),1,0)</f>
        <v>0</v>
      </c>
      <c r="Q3185" t="s">
        <v>354</v>
      </c>
      <c r="R3185">
        <f>IF(AND(COUNTIF(L3185:M3185, "THEMATIC"),COUNTIF(L3185:M3185, "TAXONOMIC")),1,0)</f>
        <v>0</v>
      </c>
      <c r="S3185">
        <f>IF(COUNTIF(L3185:M3185, "UNRELATED"),1,0)</f>
        <v>0</v>
      </c>
    </row>
    <row r="3186" spans="1:19" x14ac:dyDescent="0.35">
      <c r="A3186">
        <v>4015</v>
      </c>
      <c r="B3186">
        <v>2</v>
      </c>
      <c r="C3186">
        <v>58</v>
      </c>
      <c r="D3186" t="s">
        <v>220</v>
      </c>
      <c r="E3186" t="s">
        <v>221</v>
      </c>
      <c r="F3186" t="s">
        <v>222</v>
      </c>
      <c r="G3186" t="s">
        <v>223</v>
      </c>
      <c r="H3186" t="s">
        <v>224</v>
      </c>
      <c r="I3186" t="s">
        <v>225</v>
      </c>
      <c r="J3186" t="s">
        <v>220</v>
      </c>
      <c r="K3186" t="s">
        <v>222</v>
      </c>
      <c r="L3186" t="s">
        <v>6</v>
      </c>
      <c r="M3186" t="s">
        <v>7</v>
      </c>
      <c r="N3186">
        <v>10.298670836299999</v>
      </c>
      <c r="O3186">
        <f>IF(AND(COUNTIF(L3186:M3186, "BASE"),COUNTIF(L3186:M3186, "TAXONOMIC")),1,0)</f>
        <v>0</v>
      </c>
      <c r="P3186">
        <f>IF(AND(COUNTIF(L3186:M3186, "BASE"),COUNTIF(L3186:M3186, "THEMATIC")),1,0)</f>
        <v>1</v>
      </c>
      <c r="Q3186" t="s">
        <v>353</v>
      </c>
      <c r="R3186">
        <f>IF(AND(COUNTIF(L3186:M3186, "THEMATIC"),COUNTIF(L3186:M3186, "TAXONOMIC")),1,0)</f>
        <v>0</v>
      </c>
      <c r="S3186">
        <f>IF(COUNTIF(L3186:M3186, "UNRELATED"),1,0)</f>
        <v>0</v>
      </c>
    </row>
    <row r="3187" spans="1:19" x14ac:dyDescent="0.35">
      <c r="A3187">
        <v>4015</v>
      </c>
      <c r="B3187">
        <v>2</v>
      </c>
      <c r="C3187">
        <v>59</v>
      </c>
      <c r="D3187" t="s">
        <v>91</v>
      </c>
      <c r="E3187" t="s">
        <v>92</v>
      </c>
      <c r="F3187" t="s">
        <v>93</v>
      </c>
      <c r="G3187" t="s">
        <v>94</v>
      </c>
      <c r="H3187" t="s">
        <v>95</v>
      </c>
      <c r="I3187" t="s">
        <v>96</v>
      </c>
      <c r="J3187" t="s">
        <v>91</v>
      </c>
      <c r="K3187" t="s">
        <v>93</v>
      </c>
      <c r="L3187" t="s">
        <v>6</v>
      </c>
      <c r="M3187" t="s">
        <v>7</v>
      </c>
      <c r="N3187">
        <v>8.5399109960999997</v>
      </c>
      <c r="O3187">
        <f>IF(AND(COUNTIF(L3187:M3187, "BASE"),COUNTIF(L3187:M3187, "TAXONOMIC")),1,0)</f>
        <v>0</v>
      </c>
      <c r="P3187">
        <f>IF(AND(COUNTIF(L3187:M3187, "BASE"),COUNTIF(L3187:M3187, "THEMATIC")),1,0)</f>
        <v>1</v>
      </c>
      <c r="Q3187" t="s">
        <v>353</v>
      </c>
      <c r="R3187">
        <f>IF(AND(COUNTIF(L3187:M3187, "THEMATIC"),COUNTIF(L3187:M3187, "TAXONOMIC")),1,0)</f>
        <v>0</v>
      </c>
      <c r="S3187">
        <f>IF(COUNTIF(L3187:M3187, "UNRELATED"),1,0)</f>
        <v>0</v>
      </c>
    </row>
    <row r="3188" spans="1:19" x14ac:dyDescent="0.35">
      <c r="A3188">
        <v>4018</v>
      </c>
      <c r="B3188">
        <v>2</v>
      </c>
      <c r="C3188">
        <v>1</v>
      </c>
      <c r="D3188" t="s">
        <v>232</v>
      </c>
      <c r="E3188" t="s">
        <v>233</v>
      </c>
      <c r="F3188" t="s">
        <v>234</v>
      </c>
      <c r="G3188" t="s">
        <v>235</v>
      </c>
      <c r="H3188" t="s">
        <v>236</v>
      </c>
      <c r="I3188" t="s">
        <v>237</v>
      </c>
      <c r="J3188" t="s">
        <v>233</v>
      </c>
      <c r="K3188" t="s">
        <v>232</v>
      </c>
      <c r="L3188" t="s">
        <v>14</v>
      </c>
      <c r="M3188" t="s">
        <v>6</v>
      </c>
      <c r="N3188">
        <v>13.085731283399999</v>
      </c>
      <c r="O3188">
        <f>IF(AND(COUNTIF(L3188:M3188, "BASE"),COUNTIF(L3188:M3188, "TAXONOMIC")),1,0)</f>
        <v>1</v>
      </c>
      <c r="P3188">
        <f>IF(AND(COUNTIF(L3188:M3188, "BASE"),COUNTIF(L3188:M3188, "THEMATIC")),1,0)</f>
        <v>0</v>
      </c>
      <c r="Q3188" t="s">
        <v>354</v>
      </c>
      <c r="R3188">
        <f>IF(AND(COUNTIF(L3188:M3188, "THEMATIC"),COUNTIF(L3188:M3188, "TAXONOMIC")),1,0)</f>
        <v>0</v>
      </c>
      <c r="S3188">
        <f>IF(COUNTIF(L3188:M3188, "UNRELATED"),1,0)</f>
        <v>0</v>
      </c>
    </row>
    <row r="3189" spans="1:19" x14ac:dyDescent="0.35">
      <c r="A3189">
        <v>4018</v>
      </c>
      <c r="B3189">
        <v>2</v>
      </c>
      <c r="C3189">
        <v>2</v>
      </c>
      <c r="D3189" t="s">
        <v>27</v>
      </c>
      <c r="E3189" t="s">
        <v>28</v>
      </c>
      <c r="F3189" t="s">
        <v>29</v>
      </c>
      <c r="G3189" t="s">
        <v>30</v>
      </c>
      <c r="H3189" t="s">
        <v>31</v>
      </c>
      <c r="I3189" t="s">
        <v>32</v>
      </c>
      <c r="J3189" t="s">
        <v>27</v>
      </c>
      <c r="K3189" t="s">
        <v>29</v>
      </c>
      <c r="L3189" t="s">
        <v>6</v>
      </c>
      <c r="M3189" t="s">
        <v>7</v>
      </c>
      <c r="N3189">
        <v>8.5979213829300001</v>
      </c>
      <c r="O3189">
        <f>IF(AND(COUNTIF(L3189:M3189, "BASE"),COUNTIF(L3189:M3189, "TAXONOMIC")),1,0)</f>
        <v>0</v>
      </c>
      <c r="P3189">
        <f>IF(AND(COUNTIF(L3189:M3189, "BASE"),COUNTIF(L3189:M3189, "THEMATIC")),1,0)</f>
        <v>1</v>
      </c>
      <c r="Q3189" t="s">
        <v>353</v>
      </c>
      <c r="R3189">
        <f>IF(AND(COUNTIF(L3189:M3189, "THEMATIC"),COUNTIF(L3189:M3189, "TAXONOMIC")),1,0)</f>
        <v>0</v>
      </c>
      <c r="S3189">
        <f>IF(COUNTIF(L3189:M3189, "UNRELATED"),1,0)</f>
        <v>0</v>
      </c>
    </row>
    <row r="3190" spans="1:19" x14ac:dyDescent="0.35">
      <c r="A3190">
        <v>4018</v>
      </c>
      <c r="B3190">
        <v>2</v>
      </c>
      <c r="C3190">
        <v>3</v>
      </c>
      <c r="D3190" t="s">
        <v>220</v>
      </c>
      <c r="E3190" t="s">
        <v>221</v>
      </c>
      <c r="F3190" t="s">
        <v>222</v>
      </c>
      <c r="G3190" t="s">
        <v>223</v>
      </c>
      <c r="H3190" t="s">
        <v>224</v>
      </c>
      <c r="I3190" t="s">
        <v>225</v>
      </c>
      <c r="J3190" t="s">
        <v>220</v>
      </c>
      <c r="K3190" t="s">
        <v>221</v>
      </c>
      <c r="L3190" t="s">
        <v>6</v>
      </c>
      <c r="M3190" t="s">
        <v>14</v>
      </c>
      <c r="N3190">
        <v>5.9888683114000001</v>
      </c>
      <c r="O3190">
        <f>IF(AND(COUNTIF(L3190:M3190, "BASE"),COUNTIF(L3190:M3190, "TAXONOMIC")),1,0)</f>
        <v>1</v>
      </c>
      <c r="P3190">
        <f>IF(AND(COUNTIF(L3190:M3190, "BASE"),COUNTIF(L3190:M3190, "THEMATIC")),1,0)</f>
        <v>0</v>
      </c>
      <c r="Q3190" t="s">
        <v>354</v>
      </c>
      <c r="R3190">
        <f>IF(AND(COUNTIF(L3190:M3190, "THEMATIC"),COUNTIF(L3190:M3190, "TAXONOMIC")),1,0)</f>
        <v>0</v>
      </c>
      <c r="S3190">
        <f>IF(COUNTIF(L3190:M3190, "UNRELATED"),1,0)</f>
        <v>0</v>
      </c>
    </row>
    <row r="3191" spans="1:19" x14ac:dyDescent="0.35">
      <c r="A3191">
        <v>4018</v>
      </c>
      <c r="B3191">
        <v>2</v>
      </c>
      <c r="C3191">
        <v>4</v>
      </c>
      <c r="D3191" t="s">
        <v>120</v>
      </c>
      <c r="E3191" t="s">
        <v>121</v>
      </c>
      <c r="F3191" t="s">
        <v>122</v>
      </c>
      <c r="G3191" t="s">
        <v>123</v>
      </c>
      <c r="H3191" t="s">
        <v>124</v>
      </c>
      <c r="I3191" t="s">
        <v>125</v>
      </c>
      <c r="J3191" t="s">
        <v>121</v>
      </c>
      <c r="K3191" t="s">
        <v>120</v>
      </c>
      <c r="L3191" t="s">
        <v>14</v>
      </c>
      <c r="M3191" t="s">
        <v>6</v>
      </c>
      <c r="N3191">
        <v>10.2786835315</v>
      </c>
      <c r="O3191">
        <f>IF(AND(COUNTIF(L3191:M3191, "BASE"),COUNTIF(L3191:M3191, "TAXONOMIC")),1,0)</f>
        <v>1</v>
      </c>
      <c r="P3191">
        <f>IF(AND(COUNTIF(L3191:M3191, "BASE"),COUNTIF(L3191:M3191, "THEMATIC")),1,0)</f>
        <v>0</v>
      </c>
      <c r="Q3191" t="s">
        <v>354</v>
      </c>
      <c r="R3191">
        <f>IF(AND(COUNTIF(L3191:M3191, "THEMATIC"),COUNTIF(L3191:M3191, "TAXONOMIC")),1,0)</f>
        <v>0</v>
      </c>
      <c r="S3191">
        <f>IF(COUNTIF(L3191:M3191, "UNRELATED"),1,0)</f>
        <v>0</v>
      </c>
    </row>
    <row r="3192" spans="1:19" x14ac:dyDescent="0.35">
      <c r="A3192">
        <v>4018</v>
      </c>
      <c r="B3192">
        <v>2</v>
      </c>
      <c r="C3192">
        <v>5</v>
      </c>
      <c r="D3192" t="s">
        <v>57</v>
      </c>
      <c r="E3192" t="s">
        <v>58</v>
      </c>
      <c r="F3192" t="s">
        <v>59</v>
      </c>
      <c r="G3192" t="s">
        <v>60</v>
      </c>
      <c r="H3192" t="s">
        <v>61</v>
      </c>
      <c r="I3192" t="s">
        <v>62</v>
      </c>
      <c r="J3192" t="s">
        <v>58</v>
      </c>
      <c r="K3192" t="s">
        <v>57</v>
      </c>
      <c r="L3192" t="s">
        <v>14</v>
      </c>
      <c r="M3192" t="s">
        <v>6</v>
      </c>
      <c r="N3192">
        <v>6.5516926298699998</v>
      </c>
      <c r="O3192">
        <f>IF(AND(COUNTIF(L3192:M3192, "BASE"),COUNTIF(L3192:M3192, "TAXONOMIC")),1,0)</f>
        <v>1</v>
      </c>
      <c r="P3192">
        <f>IF(AND(COUNTIF(L3192:M3192, "BASE"),COUNTIF(L3192:M3192, "THEMATIC")),1,0)</f>
        <v>0</v>
      </c>
      <c r="Q3192" t="s">
        <v>354</v>
      </c>
      <c r="R3192">
        <f>IF(AND(COUNTIF(L3192:M3192, "THEMATIC"),COUNTIF(L3192:M3192, "TAXONOMIC")),1,0)</f>
        <v>0</v>
      </c>
      <c r="S3192">
        <f>IF(COUNTIF(L3192:M3192, "UNRELATED"),1,0)</f>
        <v>0</v>
      </c>
    </row>
    <row r="3193" spans="1:19" x14ac:dyDescent="0.35">
      <c r="A3193">
        <v>4018</v>
      </c>
      <c r="B3193">
        <v>2</v>
      </c>
      <c r="C3193">
        <v>6</v>
      </c>
      <c r="D3193" t="s">
        <v>299</v>
      </c>
      <c r="E3193" t="s">
        <v>206</v>
      </c>
      <c r="F3193" t="s">
        <v>300</v>
      </c>
      <c r="G3193" t="s">
        <v>301</v>
      </c>
      <c r="H3193" t="s">
        <v>302</v>
      </c>
      <c r="I3193" t="s">
        <v>303</v>
      </c>
      <c r="J3193" t="s">
        <v>299</v>
      </c>
      <c r="K3193" t="s">
        <v>206</v>
      </c>
      <c r="L3193" t="s">
        <v>6</v>
      </c>
      <c r="M3193" t="s">
        <v>14</v>
      </c>
      <c r="N3193">
        <v>6.5145952777799998</v>
      </c>
      <c r="O3193">
        <f>IF(AND(COUNTIF(L3193:M3193, "BASE"),COUNTIF(L3193:M3193, "TAXONOMIC")),1,0)</f>
        <v>1</v>
      </c>
      <c r="P3193">
        <f>IF(AND(COUNTIF(L3193:M3193, "BASE"),COUNTIF(L3193:M3193, "THEMATIC")),1,0)</f>
        <v>0</v>
      </c>
      <c r="Q3193" t="s">
        <v>354</v>
      </c>
      <c r="R3193">
        <f>IF(AND(COUNTIF(L3193:M3193, "THEMATIC"),COUNTIF(L3193:M3193, "TAXONOMIC")),1,0)</f>
        <v>0</v>
      </c>
      <c r="S3193">
        <f>IF(COUNTIF(L3193:M3193, "UNRELATED"),1,0)</f>
        <v>0</v>
      </c>
    </row>
    <row r="3194" spans="1:19" x14ac:dyDescent="0.35">
      <c r="A3194">
        <v>4018</v>
      </c>
      <c r="B3194">
        <v>2</v>
      </c>
      <c r="C3194">
        <v>7</v>
      </c>
      <c r="D3194" t="s">
        <v>55</v>
      </c>
      <c r="E3194" t="s">
        <v>107</v>
      </c>
      <c r="F3194" t="s">
        <v>167</v>
      </c>
      <c r="G3194" t="s">
        <v>168</v>
      </c>
      <c r="H3194" t="s">
        <v>169</v>
      </c>
      <c r="I3194" t="s">
        <v>170</v>
      </c>
      <c r="J3194" t="s">
        <v>107</v>
      </c>
      <c r="K3194" t="s">
        <v>55</v>
      </c>
      <c r="L3194" t="s">
        <v>14</v>
      </c>
      <c r="M3194" t="s">
        <v>6</v>
      </c>
      <c r="N3194">
        <v>7.1686160805999997</v>
      </c>
      <c r="O3194">
        <f>IF(AND(COUNTIF(L3194:M3194, "BASE"),COUNTIF(L3194:M3194, "TAXONOMIC")),1,0)</f>
        <v>1</v>
      </c>
      <c r="P3194">
        <f>IF(AND(COUNTIF(L3194:M3194, "BASE"),COUNTIF(L3194:M3194, "THEMATIC")),1,0)</f>
        <v>0</v>
      </c>
      <c r="Q3194" t="s">
        <v>354</v>
      </c>
      <c r="R3194">
        <f>IF(AND(COUNTIF(L3194:M3194, "THEMATIC"),COUNTIF(L3194:M3194, "TAXONOMIC")),1,0)</f>
        <v>0</v>
      </c>
      <c r="S3194">
        <f>IF(COUNTIF(L3194:M3194, "UNRELATED"),1,0)</f>
        <v>0</v>
      </c>
    </row>
    <row r="3195" spans="1:19" x14ac:dyDescent="0.35">
      <c r="A3195">
        <v>4018</v>
      </c>
      <c r="B3195">
        <v>2</v>
      </c>
      <c r="C3195">
        <v>8</v>
      </c>
      <c r="D3195" t="s">
        <v>285</v>
      </c>
      <c r="E3195" t="s">
        <v>286</v>
      </c>
      <c r="F3195" t="s">
        <v>81</v>
      </c>
      <c r="G3195" t="s">
        <v>287</v>
      </c>
      <c r="H3195" t="s">
        <v>288</v>
      </c>
      <c r="I3195" t="s">
        <v>289</v>
      </c>
      <c r="J3195" t="s">
        <v>81</v>
      </c>
      <c r="K3195" t="s">
        <v>285</v>
      </c>
      <c r="L3195" t="s">
        <v>7</v>
      </c>
      <c r="M3195" t="s">
        <v>6</v>
      </c>
      <c r="N3195">
        <v>3.89843294269</v>
      </c>
      <c r="O3195">
        <f>IF(AND(COUNTIF(L3195:M3195, "BASE"),COUNTIF(L3195:M3195, "TAXONOMIC")),1,0)</f>
        <v>0</v>
      </c>
      <c r="P3195">
        <f>IF(AND(COUNTIF(L3195:M3195, "BASE"),COUNTIF(L3195:M3195, "THEMATIC")),1,0)</f>
        <v>1</v>
      </c>
      <c r="Q3195" t="s">
        <v>353</v>
      </c>
      <c r="R3195">
        <f>IF(AND(COUNTIF(L3195:M3195, "THEMATIC"),COUNTIF(L3195:M3195, "TAXONOMIC")),1,0)</f>
        <v>0</v>
      </c>
      <c r="S3195">
        <f>IF(COUNTIF(L3195:M3195, "UNRELATED"),1,0)</f>
        <v>0</v>
      </c>
    </row>
    <row r="3196" spans="1:19" x14ac:dyDescent="0.35">
      <c r="A3196">
        <v>4018</v>
      </c>
      <c r="B3196">
        <v>2</v>
      </c>
      <c r="C3196">
        <v>9</v>
      </c>
      <c r="D3196" t="s">
        <v>97</v>
      </c>
      <c r="E3196" t="s">
        <v>98</v>
      </c>
      <c r="F3196" t="s">
        <v>99</v>
      </c>
      <c r="G3196" t="s">
        <v>100</v>
      </c>
      <c r="H3196" t="s">
        <v>101</v>
      </c>
      <c r="I3196" t="s">
        <v>102</v>
      </c>
      <c r="J3196" t="s">
        <v>99</v>
      </c>
      <c r="K3196" t="s">
        <v>97</v>
      </c>
      <c r="L3196" t="s">
        <v>7</v>
      </c>
      <c r="M3196" t="s">
        <v>6</v>
      </c>
      <c r="N3196">
        <v>5.8840171014299996</v>
      </c>
      <c r="O3196">
        <f>IF(AND(COUNTIF(L3196:M3196, "BASE"),COUNTIF(L3196:M3196, "TAXONOMIC")),1,0)</f>
        <v>0</v>
      </c>
      <c r="P3196">
        <f>IF(AND(COUNTIF(L3196:M3196, "BASE"),COUNTIF(L3196:M3196, "THEMATIC")),1,0)</f>
        <v>1</v>
      </c>
      <c r="Q3196" t="s">
        <v>353</v>
      </c>
      <c r="R3196">
        <f>IF(AND(COUNTIF(L3196:M3196, "THEMATIC"),COUNTIF(L3196:M3196, "TAXONOMIC")),1,0)</f>
        <v>0</v>
      </c>
      <c r="S3196">
        <f>IF(COUNTIF(L3196:M3196, "UNRELATED"),1,0)</f>
        <v>0</v>
      </c>
    </row>
    <row r="3197" spans="1:19" x14ac:dyDescent="0.35">
      <c r="A3197">
        <v>4018</v>
      </c>
      <c r="B3197">
        <v>2</v>
      </c>
      <c r="C3197">
        <v>10</v>
      </c>
      <c r="D3197" t="s">
        <v>21</v>
      </c>
      <c r="E3197" t="s">
        <v>22</v>
      </c>
      <c r="F3197" t="s">
        <v>23</v>
      </c>
      <c r="G3197" t="s">
        <v>24</v>
      </c>
      <c r="H3197" t="s">
        <v>25</v>
      </c>
      <c r="I3197" t="s">
        <v>26</v>
      </c>
      <c r="J3197" t="s">
        <v>23</v>
      </c>
      <c r="K3197" t="s">
        <v>21</v>
      </c>
      <c r="L3197" t="s">
        <v>7</v>
      </c>
      <c r="M3197" t="s">
        <v>6</v>
      </c>
      <c r="N3197">
        <v>5.3549838009600004</v>
      </c>
      <c r="O3197">
        <f>IF(AND(COUNTIF(L3197:M3197, "BASE"),COUNTIF(L3197:M3197, "TAXONOMIC")),1,0)</f>
        <v>0</v>
      </c>
      <c r="P3197">
        <f>IF(AND(COUNTIF(L3197:M3197, "BASE"),COUNTIF(L3197:M3197, "THEMATIC")),1,0)</f>
        <v>1</v>
      </c>
      <c r="Q3197" t="s">
        <v>353</v>
      </c>
      <c r="R3197">
        <f>IF(AND(COUNTIF(L3197:M3197, "THEMATIC"),COUNTIF(L3197:M3197, "TAXONOMIC")),1,0)</f>
        <v>0</v>
      </c>
      <c r="S3197">
        <f>IF(COUNTIF(L3197:M3197, "UNRELATED"),1,0)</f>
        <v>0</v>
      </c>
    </row>
    <row r="3198" spans="1:19" x14ac:dyDescent="0.35">
      <c r="A3198">
        <v>4018</v>
      </c>
      <c r="B3198">
        <v>2</v>
      </c>
      <c r="C3198">
        <v>11</v>
      </c>
      <c r="D3198" t="s">
        <v>208</v>
      </c>
      <c r="E3198" t="s">
        <v>209</v>
      </c>
      <c r="F3198" t="s">
        <v>210</v>
      </c>
      <c r="G3198" t="s">
        <v>211</v>
      </c>
      <c r="H3198" t="s">
        <v>212</v>
      </c>
      <c r="I3198" t="s">
        <v>213</v>
      </c>
      <c r="J3198" t="s">
        <v>209</v>
      </c>
      <c r="K3198" t="s">
        <v>208</v>
      </c>
      <c r="L3198" t="s">
        <v>14</v>
      </c>
      <c r="M3198" t="s">
        <v>6</v>
      </c>
      <c r="N3198">
        <v>8.5187461555499997</v>
      </c>
      <c r="O3198">
        <f>IF(AND(COUNTIF(L3198:M3198, "BASE"),COUNTIF(L3198:M3198, "TAXONOMIC")),1,0)</f>
        <v>1</v>
      </c>
      <c r="P3198">
        <f>IF(AND(COUNTIF(L3198:M3198, "BASE"),COUNTIF(L3198:M3198, "THEMATIC")),1,0)</f>
        <v>0</v>
      </c>
      <c r="Q3198" t="s">
        <v>354</v>
      </c>
      <c r="R3198">
        <f>IF(AND(COUNTIF(L3198:M3198, "THEMATIC"),COUNTIF(L3198:M3198, "TAXONOMIC")),1,0)</f>
        <v>0</v>
      </c>
      <c r="S3198">
        <f>IF(COUNTIF(L3198:M3198, "UNRELATED"),1,0)</f>
        <v>0</v>
      </c>
    </row>
    <row r="3199" spans="1:19" x14ac:dyDescent="0.35">
      <c r="A3199">
        <v>4018</v>
      </c>
      <c r="B3199">
        <v>2</v>
      </c>
      <c r="C3199">
        <v>12</v>
      </c>
      <c r="D3199" t="s">
        <v>131</v>
      </c>
      <c r="E3199" t="s">
        <v>132</v>
      </c>
      <c r="F3199" t="s">
        <v>133</v>
      </c>
      <c r="G3199" t="s">
        <v>134</v>
      </c>
      <c r="H3199" t="s">
        <v>135</v>
      </c>
      <c r="I3199" t="s">
        <v>136</v>
      </c>
      <c r="J3199" t="s">
        <v>131</v>
      </c>
      <c r="K3199" t="s">
        <v>132</v>
      </c>
      <c r="L3199" t="s">
        <v>6</v>
      </c>
      <c r="M3199" t="s">
        <v>14</v>
      </c>
      <c r="N3199">
        <v>3.7634188427500002</v>
      </c>
      <c r="O3199">
        <f>IF(AND(COUNTIF(L3199:M3199, "BASE"),COUNTIF(L3199:M3199, "TAXONOMIC")),1,0)</f>
        <v>1</v>
      </c>
      <c r="P3199">
        <f>IF(AND(COUNTIF(L3199:M3199, "BASE"),COUNTIF(L3199:M3199, "THEMATIC")),1,0)</f>
        <v>0</v>
      </c>
      <c r="Q3199" t="s">
        <v>354</v>
      </c>
      <c r="R3199">
        <f>IF(AND(COUNTIF(L3199:M3199, "THEMATIC"),COUNTIF(L3199:M3199, "TAXONOMIC")),1,0)</f>
        <v>0</v>
      </c>
      <c r="S3199">
        <f>IF(COUNTIF(L3199:M3199, "UNRELATED"),1,0)</f>
        <v>0</v>
      </c>
    </row>
    <row r="3200" spans="1:19" x14ac:dyDescent="0.35">
      <c r="A3200">
        <v>4018</v>
      </c>
      <c r="B3200">
        <v>2</v>
      </c>
      <c r="C3200">
        <v>13</v>
      </c>
      <c r="D3200" t="s">
        <v>141</v>
      </c>
      <c r="E3200" t="s">
        <v>157</v>
      </c>
      <c r="F3200" t="s">
        <v>158</v>
      </c>
      <c r="G3200" t="s">
        <v>159</v>
      </c>
      <c r="H3200" t="s">
        <v>160</v>
      </c>
      <c r="I3200" t="s">
        <v>161</v>
      </c>
      <c r="J3200" t="s">
        <v>157</v>
      </c>
      <c r="K3200" t="s">
        <v>141</v>
      </c>
      <c r="L3200" t="s">
        <v>14</v>
      </c>
      <c r="M3200" t="s">
        <v>6</v>
      </c>
      <c r="N3200">
        <v>4.9572374846900003</v>
      </c>
      <c r="O3200">
        <f>IF(AND(COUNTIF(L3200:M3200, "BASE"),COUNTIF(L3200:M3200, "TAXONOMIC")),1,0)</f>
        <v>1</v>
      </c>
      <c r="P3200">
        <f>IF(AND(COUNTIF(L3200:M3200, "BASE"),COUNTIF(L3200:M3200, "THEMATIC")),1,0)</f>
        <v>0</v>
      </c>
      <c r="Q3200" t="s">
        <v>354</v>
      </c>
      <c r="R3200">
        <f>IF(AND(COUNTIF(L3200:M3200, "THEMATIC"),COUNTIF(L3200:M3200, "TAXONOMIC")),1,0)</f>
        <v>0</v>
      </c>
      <c r="S3200">
        <f>IF(COUNTIF(L3200:M3200, "UNRELATED"),1,0)</f>
        <v>0</v>
      </c>
    </row>
    <row r="3201" spans="1:19" x14ac:dyDescent="0.35">
      <c r="A3201">
        <v>4018</v>
      </c>
      <c r="B3201">
        <v>2</v>
      </c>
      <c r="C3201">
        <v>14</v>
      </c>
      <c r="D3201" t="s">
        <v>109</v>
      </c>
      <c r="E3201" t="s">
        <v>110</v>
      </c>
      <c r="F3201" t="s">
        <v>111</v>
      </c>
      <c r="G3201" t="s">
        <v>112</v>
      </c>
      <c r="H3201" t="s">
        <v>113</v>
      </c>
      <c r="I3201" t="s">
        <v>114</v>
      </c>
      <c r="J3201" t="s">
        <v>109</v>
      </c>
      <c r="K3201" t="s">
        <v>110</v>
      </c>
      <c r="L3201" t="s">
        <v>6</v>
      </c>
      <c r="M3201" t="s">
        <v>14</v>
      </c>
      <c r="N3201">
        <v>3.9736324251899999</v>
      </c>
      <c r="O3201">
        <f>IF(AND(COUNTIF(L3201:M3201, "BASE"),COUNTIF(L3201:M3201, "TAXONOMIC")),1,0)</f>
        <v>1</v>
      </c>
      <c r="P3201">
        <f>IF(AND(COUNTIF(L3201:M3201, "BASE"),COUNTIF(L3201:M3201, "THEMATIC")),1,0)</f>
        <v>0</v>
      </c>
      <c r="Q3201" t="s">
        <v>354</v>
      </c>
      <c r="R3201">
        <f>IF(AND(COUNTIF(L3201:M3201, "THEMATIC"),COUNTIF(L3201:M3201, "TAXONOMIC")),1,0)</f>
        <v>0</v>
      </c>
      <c r="S3201">
        <f>IF(COUNTIF(L3201:M3201, "UNRELATED"),1,0)</f>
        <v>0</v>
      </c>
    </row>
    <row r="3202" spans="1:19" x14ac:dyDescent="0.35">
      <c r="A3202">
        <v>4018</v>
      </c>
      <c r="B3202">
        <v>2</v>
      </c>
      <c r="C3202">
        <v>15</v>
      </c>
      <c r="D3202" t="s">
        <v>318</v>
      </c>
      <c r="E3202" t="s">
        <v>319</v>
      </c>
      <c r="F3202" t="s">
        <v>320</v>
      </c>
      <c r="G3202" t="s">
        <v>321</v>
      </c>
      <c r="H3202" t="s">
        <v>322</v>
      </c>
      <c r="I3202" t="s">
        <v>323</v>
      </c>
      <c r="J3202" t="s">
        <v>318</v>
      </c>
      <c r="K3202" t="s">
        <v>319</v>
      </c>
      <c r="L3202" t="s">
        <v>6</v>
      </c>
      <c r="M3202" t="s">
        <v>14</v>
      </c>
      <c r="N3202">
        <v>4.2295390996200002</v>
      </c>
      <c r="O3202">
        <f>IF(AND(COUNTIF(L3202:M3202, "BASE"),COUNTIF(L3202:M3202, "TAXONOMIC")),1,0)</f>
        <v>1</v>
      </c>
      <c r="P3202">
        <f>IF(AND(COUNTIF(L3202:M3202, "BASE"),COUNTIF(L3202:M3202, "THEMATIC")),1,0)</f>
        <v>0</v>
      </c>
      <c r="Q3202" t="s">
        <v>354</v>
      </c>
      <c r="R3202">
        <f>IF(AND(COUNTIF(L3202:M3202, "THEMATIC"),COUNTIF(L3202:M3202, "TAXONOMIC")),1,0)</f>
        <v>0</v>
      </c>
      <c r="S3202">
        <f>IF(COUNTIF(L3202:M3202, "UNRELATED"),1,0)</f>
        <v>0</v>
      </c>
    </row>
    <row r="3203" spans="1:19" x14ac:dyDescent="0.35">
      <c r="A3203">
        <v>4018</v>
      </c>
      <c r="B3203">
        <v>2</v>
      </c>
      <c r="C3203">
        <v>16</v>
      </c>
      <c r="D3203" t="s">
        <v>59</v>
      </c>
      <c r="E3203" t="s">
        <v>137</v>
      </c>
      <c r="F3203" t="s">
        <v>138</v>
      </c>
      <c r="G3203" t="s">
        <v>139</v>
      </c>
      <c r="H3203" t="s">
        <v>140</v>
      </c>
      <c r="I3203" t="s">
        <v>141</v>
      </c>
      <c r="J3203" t="s">
        <v>59</v>
      </c>
      <c r="K3203" t="s">
        <v>137</v>
      </c>
      <c r="L3203" t="s">
        <v>6</v>
      </c>
      <c r="M3203" t="s">
        <v>14</v>
      </c>
      <c r="N3203">
        <v>9.0365974456699991</v>
      </c>
      <c r="O3203">
        <f>IF(AND(COUNTIF(L3203:M3203, "BASE"),COUNTIF(L3203:M3203, "TAXONOMIC")),1,0)</f>
        <v>1</v>
      </c>
      <c r="P3203">
        <f>IF(AND(COUNTIF(L3203:M3203, "BASE"),COUNTIF(L3203:M3203, "THEMATIC")),1,0)</f>
        <v>0</v>
      </c>
      <c r="Q3203" t="s">
        <v>354</v>
      </c>
      <c r="R3203">
        <f>IF(AND(COUNTIF(L3203:M3203, "THEMATIC"),COUNTIF(L3203:M3203, "TAXONOMIC")),1,0)</f>
        <v>0</v>
      </c>
      <c r="S3203">
        <f>IF(COUNTIF(L3203:M3203, "UNRELATED"),1,0)</f>
        <v>0</v>
      </c>
    </row>
    <row r="3204" spans="1:19" x14ac:dyDescent="0.35">
      <c r="A3204">
        <v>4018</v>
      </c>
      <c r="B3204">
        <v>2</v>
      </c>
      <c r="C3204">
        <v>17</v>
      </c>
      <c r="D3204" t="s">
        <v>162</v>
      </c>
      <c r="E3204" t="s">
        <v>163</v>
      </c>
      <c r="F3204" t="s">
        <v>164</v>
      </c>
      <c r="G3204" t="s">
        <v>165</v>
      </c>
      <c r="H3204" t="s">
        <v>166</v>
      </c>
      <c r="I3204" t="s">
        <v>115</v>
      </c>
      <c r="J3204" t="s">
        <v>162</v>
      </c>
      <c r="K3204" t="s">
        <v>163</v>
      </c>
      <c r="L3204" t="s">
        <v>6</v>
      </c>
      <c r="M3204" t="s">
        <v>14</v>
      </c>
      <c r="N3204">
        <v>4.6059705365900001</v>
      </c>
      <c r="O3204">
        <f>IF(AND(COUNTIF(L3204:M3204, "BASE"),COUNTIF(L3204:M3204, "TAXONOMIC")),1,0)</f>
        <v>1</v>
      </c>
      <c r="P3204">
        <f>IF(AND(COUNTIF(L3204:M3204, "BASE"),COUNTIF(L3204:M3204, "THEMATIC")),1,0)</f>
        <v>0</v>
      </c>
      <c r="Q3204" t="s">
        <v>354</v>
      </c>
      <c r="R3204">
        <f>IF(AND(COUNTIF(L3204:M3204, "THEMATIC"),COUNTIF(L3204:M3204, "TAXONOMIC")),1,0)</f>
        <v>0</v>
      </c>
      <c r="S3204">
        <f>IF(COUNTIF(L3204:M3204, "UNRELATED"),1,0)</f>
        <v>0</v>
      </c>
    </row>
    <row r="3205" spans="1:19" x14ac:dyDescent="0.35">
      <c r="A3205">
        <v>4018</v>
      </c>
      <c r="B3205">
        <v>2</v>
      </c>
      <c r="C3205">
        <v>18</v>
      </c>
      <c r="D3205" t="s">
        <v>197</v>
      </c>
      <c r="E3205" t="s">
        <v>198</v>
      </c>
      <c r="F3205" t="s">
        <v>199</v>
      </c>
      <c r="G3205" t="s">
        <v>200</v>
      </c>
      <c r="H3205" t="s">
        <v>201</v>
      </c>
      <c r="I3205" t="s">
        <v>202</v>
      </c>
      <c r="J3205" t="s">
        <v>198</v>
      </c>
      <c r="K3205" t="s">
        <v>197</v>
      </c>
      <c r="L3205" t="s">
        <v>14</v>
      </c>
      <c r="M3205" t="s">
        <v>6</v>
      </c>
      <c r="N3205">
        <v>2.5175967020900001</v>
      </c>
      <c r="O3205">
        <f>IF(AND(COUNTIF(L3205:M3205, "BASE"),COUNTIF(L3205:M3205, "TAXONOMIC")),1,0)</f>
        <v>1</v>
      </c>
      <c r="P3205">
        <f>IF(AND(COUNTIF(L3205:M3205, "BASE"),COUNTIF(L3205:M3205, "THEMATIC")),1,0)</f>
        <v>0</v>
      </c>
      <c r="Q3205" t="s">
        <v>354</v>
      </c>
      <c r="R3205">
        <f>IF(AND(COUNTIF(L3205:M3205, "THEMATIC"),COUNTIF(L3205:M3205, "TAXONOMIC")),1,0)</f>
        <v>0</v>
      </c>
      <c r="S3205">
        <f>IF(COUNTIF(L3205:M3205, "UNRELATED"),1,0)</f>
        <v>0</v>
      </c>
    </row>
    <row r="3206" spans="1:19" x14ac:dyDescent="0.35">
      <c r="A3206">
        <v>4018</v>
      </c>
      <c r="B3206">
        <v>2</v>
      </c>
      <c r="C3206">
        <v>19</v>
      </c>
      <c r="D3206" t="s">
        <v>313</v>
      </c>
      <c r="E3206" t="s">
        <v>314</v>
      </c>
      <c r="F3206" t="s">
        <v>315</v>
      </c>
      <c r="G3206" t="s">
        <v>267</v>
      </c>
      <c r="H3206" t="s">
        <v>316</v>
      </c>
      <c r="I3206" t="s">
        <v>317</v>
      </c>
      <c r="J3206" t="s">
        <v>313</v>
      </c>
      <c r="K3206" t="s">
        <v>315</v>
      </c>
      <c r="L3206" t="s">
        <v>6</v>
      </c>
      <c r="M3206" t="s">
        <v>7</v>
      </c>
      <c r="N3206">
        <v>4.4803996998800004</v>
      </c>
      <c r="O3206">
        <f>IF(AND(COUNTIF(L3206:M3206, "BASE"),COUNTIF(L3206:M3206, "TAXONOMIC")),1,0)</f>
        <v>0</v>
      </c>
      <c r="P3206">
        <f>IF(AND(COUNTIF(L3206:M3206, "BASE"),COUNTIF(L3206:M3206, "THEMATIC")),1,0)</f>
        <v>1</v>
      </c>
      <c r="Q3206" t="s">
        <v>353</v>
      </c>
      <c r="R3206">
        <f>IF(AND(COUNTIF(L3206:M3206, "THEMATIC"),COUNTIF(L3206:M3206, "TAXONOMIC")),1,0)</f>
        <v>0</v>
      </c>
      <c r="S3206">
        <f>IF(COUNTIF(L3206:M3206, "UNRELATED"),1,0)</f>
        <v>0</v>
      </c>
    </row>
    <row r="3207" spans="1:19" x14ac:dyDescent="0.35">
      <c r="A3207">
        <v>4018</v>
      </c>
      <c r="B3207">
        <v>2</v>
      </c>
      <c r="C3207">
        <v>20</v>
      </c>
      <c r="D3207" t="s">
        <v>226</v>
      </c>
      <c r="E3207" t="s">
        <v>227</v>
      </c>
      <c r="F3207" t="s">
        <v>228</v>
      </c>
      <c r="G3207" t="s">
        <v>229</v>
      </c>
      <c r="H3207" t="s">
        <v>230</v>
      </c>
      <c r="I3207" t="s">
        <v>231</v>
      </c>
      <c r="J3207" t="s">
        <v>228</v>
      </c>
      <c r="K3207" t="s">
        <v>226</v>
      </c>
      <c r="L3207" t="s">
        <v>7</v>
      </c>
      <c r="M3207" t="s">
        <v>6</v>
      </c>
      <c r="N3207">
        <v>4.5485710294499997</v>
      </c>
      <c r="O3207">
        <f>IF(AND(COUNTIF(L3207:M3207, "BASE"),COUNTIF(L3207:M3207, "TAXONOMIC")),1,0)</f>
        <v>0</v>
      </c>
      <c r="P3207">
        <f>IF(AND(COUNTIF(L3207:M3207, "BASE"),COUNTIF(L3207:M3207, "THEMATIC")),1,0)</f>
        <v>1</v>
      </c>
      <c r="Q3207" t="s">
        <v>353</v>
      </c>
      <c r="R3207">
        <f>IF(AND(COUNTIF(L3207:M3207, "THEMATIC"),COUNTIF(L3207:M3207, "TAXONOMIC")),1,0)</f>
        <v>0</v>
      </c>
      <c r="S3207">
        <f>IF(COUNTIF(L3207:M3207, "UNRELATED"),1,0)</f>
        <v>0</v>
      </c>
    </row>
    <row r="3208" spans="1:19" x14ac:dyDescent="0.35">
      <c r="A3208">
        <v>4018</v>
      </c>
      <c r="B3208">
        <v>2</v>
      </c>
      <c r="C3208">
        <v>21</v>
      </c>
      <c r="D3208" t="s">
        <v>85</v>
      </c>
      <c r="E3208" t="s">
        <v>86</v>
      </c>
      <c r="F3208" t="s">
        <v>87</v>
      </c>
      <c r="G3208" t="s">
        <v>88</v>
      </c>
      <c r="H3208" t="s">
        <v>89</v>
      </c>
      <c r="I3208" t="s">
        <v>90</v>
      </c>
      <c r="J3208" t="s">
        <v>87</v>
      </c>
      <c r="K3208" t="s">
        <v>85</v>
      </c>
      <c r="L3208" t="s">
        <v>7</v>
      </c>
      <c r="M3208" t="s">
        <v>6</v>
      </c>
      <c r="N3208">
        <v>6.4498216559900001</v>
      </c>
      <c r="O3208">
        <f>IF(AND(COUNTIF(L3208:M3208, "BASE"),COUNTIF(L3208:M3208, "TAXONOMIC")),1,0)</f>
        <v>0</v>
      </c>
      <c r="P3208">
        <f>IF(AND(COUNTIF(L3208:M3208, "BASE"),COUNTIF(L3208:M3208, "THEMATIC")),1,0)</f>
        <v>1</v>
      </c>
      <c r="Q3208" t="s">
        <v>353</v>
      </c>
      <c r="R3208">
        <f>IF(AND(COUNTIF(L3208:M3208, "THEMATIC"),COUNTIF(L3208:M3208, "TAXONOMIC")),1,0)</f>
        <v>0</v>
      </c>
      <c r="S3208">
        <f>IF(COUNTIF(L3208:M3208, "UNRELATED"),1,0)</f>
        <v>0</v>
      </c>
    </row>
    <row r="3209" spans="1:19" x14ac:dyDescent="0.35">
      <c r="A3209">
        <v>4018</v>
      </c>
      <c r="B3209">
        <v>2</v>
      </c>
      <c r="C3209">
        <v>22</v>
      </c>
      <c r="D3209" t="s">
        <v>279</v>
      </c>
      <c r="E3209" t="s">
        <v>280</v>
      </c>
      <c r="F3209" t="s">
        <v>281</v>
      </c>
      <c r="G3209" t="s">
        <v>282</v>
      </c>
      <c r="H3209" t="s">
        <v>283</v>
      </c>
      <c r="I3209" t="s">
        <v>284</v>
      </c>
      <c r="J3209" t="s">
        <v>279</v>
      </c>
      <c r="K3209" t="s">
        <v>280</v>
      </c>
      <c r="L3209" t="s">
        <v>6</v>
      </c>
      <c r="M3209" t="s">
        <v>14</v>
      </c>
      <c r="N3209">
        <v>9.6037596927499997</v>
      </c>
      <c r="O3209">
        <f>IF(AND(COUNTIF(L3209:M3209, "BASE"),COUNTIF(L3209:M3209, "TAXONOMIC")),1,0)</f>
        <v>1</v>
      </c>
      <c r="P3209">
        <f>IF(AND(COUNTIF(L3209:M3209, "BASE"),COUNTIF(L3209:M3209, "THEMATIC")),1,0)</f>
        <v>0</v>
      </c>
      <c r="Q3209" t="s">
        <v>354</v>
      </c>
      <c r="R3209">
        <f>IF(AND(COUNTIF(L3209:M3209, "THEMATIC"),COUNTIF(L3209:M3209, "TAXONOMIC")),1,0)</f>
        <v>0</v>
      </c>
      <c r="S3209">
        <f>IF(COUNTIF(L3209:M3209, "UNRELATED"),1,0)</f>
        <v>0</v>
      </c>
    </row>
    <row r="3210" spans="1:19" x14ac:dyDescent="0.35">
      <c r="A3210">
        <v>4018</v>
      </c>
      <c r="B3210">
        <v>2</v>
      </c>
      <c r="C3210">
        <v>23</v>
      </c>
      <c r="D3210" t="s">
        <v>265</v>
      </c>
      <c r="E3210" t="s">
        <v>266</v>
      </c>
      <c r="F3210" t="s">
        <v>267</v>
      </c>
      <c r="G3210" t="s">
        <v>268</v>
      </c>
      <c r="H3210" t="s">
        <v>269</v>
      </c>
      <c r="I3210" t="s">
        <v>270</v>
      </c>
      <c r="J3210" t="s">
        <v>265</v>
      </c>
      <c r="K3210" t="s">
        <v>266</v>
      </c>
      <c r="L3210" t="s">
        <v>6</v>
      </c>
      <c r="M3210" t="s">
        <v>14</v>
      </c>
      <c r="N3210">
        <v>3.2743187866299999</v>
      </c>
      <c r="O3210">
        <f>IF(AND(COUNTIF(L3210:M3210, "BASE"),COUNTIF(L3210:M3210, "TAXONOMIC")),1,0)</f>
        <v>1</v>
      </c>
      <c r="P3210">
        <f>IF(AND(COUNTIF(L3210:M3210, "BASE"),COUNTIF(L3210:M3210, "THEMATIC")),1,0)</f>
        <v>0</v>
      </c>
      <c r="Q3210" t="s">
        <v>354</v>
      </c>
      <c r="R3210">
        <f>IF(AND(COUNTIF(L3210:M3210, "THEMATIC"),COUNTIF(L3210:M3210, "TAXONOMIC")),1,0)</f>
        <v>0</v>
      </c>
      <c r="S3210">
        <f>IF(COUNTIF(L3210:M3210, "UNRELATED"),1,0)</f>
        <v>0</v>
      </c>
    </row>
    <row r="3211" spans="1:19" x14ac:dyDescent="0.35">
      <c r="A3211">
        <v>4018</v>
      </c>
      <c r="B3211">
        <v>2</v>
      </c>
      <c r="C3211">
        <v>24</v>
      </c>
      <c r="D3211" t="s">
        <v>238</v>
      </c>
      <c r="E3211" t="s">
        <v>239</v>
      </c>
      <c r="F3211" t="s">
        <v>240</v>
      </c>
      <c r="G3211" t="s">
        <v>241</v>
      </c>
      <c r="H3211" t="s">
        <v>242</v>
      </c>
      <c r="I3211" t="s">
        <v>243</v>
      </c>
      <c r="J3211" t="s">
        <v>239</v>
      </c>
      <c r="K3211" t="s">
        <v>238</v>
      </c>
      <c r="L3211" t="s">
        <v>14</v>
      </c>
      <c r="M3211" t="s">
        <v>6</v>
      </c>
      <c r="N3211">
        <v>3.64906179841</v>
      </c>
      <c r="O3211">
        <f>IF(AND(COUNTIF(L3211:M3211, "BASE"),COUNTIF(L3211:M3211, "TAXONOMIC")),1,0)</f>
        <v>1</v>
      </c>
      <c r="P3211">
        <f>IF(AND(COUNTIF(L3211:M3211, "BASE"),COUNTIF(L3211:M3211, "THEMATIC")),1,0)</f>
        <v>0</v>
      </c>
      <c r="Q3211" t="s">
        <v>354</v>
      </c>
      <c r="R3211">
        <f>IF(AND(COUNTIF(L3211:M3211, "THEMATIC"),COUNTIF(L3211:M3211, "TAXONOMIC")),1,0)</f>
        <v>0</v>
      </c>
      <c r="S3211">
        <f>IF(COUNTIF(L3211:M3211, "UNRELATED"),1,0)</f>
        <v>0</v>
      </c>
    </row>
    <row r="3212" spans="1:19" x14ac:dyDescent="0.35">
      <c r="A3212">
        <v>4018</v>
      </c>
      <c r="B3212">
        <v>2</v>
      </c>
      <c r="C3212">
        <v>25</v>
      </c>
      <c r="D3212" t="s">
        <v>15</v>
      </c>
      <c r="E3212" t="s">
        <v>16</v>
      </c>
      <c r="F3212" t="s">
        <v>17</v>
      </c>
      <c r="G3212" t="s">
        <v>18</v>
      </c>
      <c r="H3212" t="s">
        <v>19</v>
      </c>
      <c r="I3212" t="s">
        <v>20</v>
      </c>
      <c r="J3212" t="s">
        <v>16</v>
      </c>
      <c r="K3212" t="s">
        <v>15</v>
      </c>
      <c r="L3212" t="s">
        <v>14</v>
      </c>
      <c r="M3212" t="s">
        <v>6</v>
      </c>
      <c r="N3212">
        <v>5.3691003606700001</v>
      </c>
      <c r="O3212">
        <f>IF(AND(COUNTIF(L3212:M3212, "BASE"),COUNTIF(L3212:M3212, "TAXONOMIC")),1,0)</f>
        <v>1</v>
      </c>
      <c r="P3212">
        <f>IF(AND(COUNTIF(L3212:M3212, "BASE"),COUNTIF(L3212:M3212, "THEMATIC")),1,0)</f>
        <v>0</v>
      </c>
      <c r="Q3212" t="s">
        <v>354</v>
      </c>
      <c r="R3212">
        <f>IF(AND(COUNTIF(L3212:M3212, "THEMATIC"),COUNTIF(L3212:M3212, "TAXONOMIC")),1,0)</f>
        <v>0</v>
      </c>
      <c r="S3212">
        <f>IF(COUNTIF(L3212:M3212, "UNRELATED"),1,0)</f>
        <v>0</v>
      </c>
    </row>
    <row r="3213" spans="1:19" x14ac:dyDescent="0.35">
      <c r="A3213">
        <v>4018</v>
      </c>
      <c r="B3213">
        <v>2</v>
      </c>
      <c r="C3213">
        <v>26</v>
      </c>
      <c r="D3213" t="s">
        <v>171</v>
      </c>
      <c r="E3213" t="s">
        <v>172</v>
      </c>
      <c r="F3213" t="s">
        <v>140</v>
      </c>
      <c r="G3213" t="s">
        <v>86</v>
      </c>
      <c r="H3213" t="s">
        <v>173</v>
      </c>
      <c r="I3213" t="s">
        <v>174</v>
      </c>
      <c r="J3213" t="s">
        <v>140</v>
      </c>
      <c r="K3213" t="s">
        <v>171</v>
      </c>
      <c r="L3213" t="s">
        <v>7</v>
      </c>
      <c r="M3213" t="s">
        <v>6</v>
      </c>
      <c r="N3213">
        <v>5.8309647926899997</v>
      </c>
      <c r="O3213">
        <f>IF(AND(COUNTIF(L3213:M3213, "BASE"),COUNTIF(L3213:M3213, "TAXONOMIC")),1,0)</f>
        <v>0</v>
      </c>
      <c r="P3213">
        <f>IF(AND(COUNTIF(L3213:M3213, "BASE"),COUNTIF(L3213:M3213, "THEMATIC")),1,0)</f>
        <v>1</v>
      </c>
      <c r="Q3213" t="s">
        <v>353</v>
      </c>
      <c r="R3213">
        <f>IF(AND(COUNTIF(L3213:M3213, "THEMATIC"),COUNTIF(L3213:M3213, "TAXONOMIC")),1,0)</f>
        <v>0</v>
      </c>
      <c r="S3213">
        <f>IF(COUNTIF(L3213:M3213, "UNRELATED"),1,0)</f>
        <v>0</v>
      </c>
    </row>
    <row r="3214" spans="1:19" x14ac:dyDescent="0.35">
      <c r="A3214">
        <v>4018</v>
      </c>
      <c r="B3214">
        <v>2</v>
      </c>
      <c r="C3214">
        <v>27</v>
      </c>
      <c r="D3214" t="s">
        <v>0</v>
      </c>
      <c r="E3214" t="s">
        <v>1</v>
      </c>
      <c r="F3214" t="s">
        <v>2</v>
      </c>
      <c r="G3214" t="s">
        <v>3</v>
      </c>
      <c r="H3214" t="s">
        <v>4</v>
      </c>
      <c r="I3214" t="s">
        <v>5</v>
      </c>
      <c r="J3214" t="s">
        <v>2</v>
      </c>
      <c r="K3214" t="s">
        <v>0</v>
      </c>
      <c r="L3214" t="s">
        <v>7</v>
      </c>
      <c r="M3214" t="s">
        <v>6</v>
      </c>
      <c r="N3214">
        <v>3.8536337229300002</v>
      </c>
      <c r="O3214">
        <f>IF(AND(COUNTIF(L3214:M3214, "BASE"),COUNTIF(L3214:M3214, "TAXONOMIC")),1,0)</f>
        <v>0</v>
      </c>
      <c r="P3214">
        <f>IF(AND(COUNTIF(L3214:M3214, "BASE"),COUNTIF(L3214:M3214, "THEMATIC")),1,0)</f>
        <v>1</v>
      </c>
      <c r="Q3214" t="s">
        <v>353</v>
      </c>
      <c r="R3214">
        <f>IF(AND(COUNTIF(L3214:M3214, "THEMATIC"),COUNTIF(L3214:M3214, "TAXONOMIC")),1,0)</f>
        <v>0</v>
      </c>
      <c r="S3214">
        <f>IF(COUNTIF(L3214:M3214, "UNRELATED"),1,0)</f>
        <v>0</v>
      </c>
    </row>
    <row r="3215" spans="1:19" x14ac:dyDescent="0.35">
      <c r="A3215">
        <v>4018</v>
      </c>
      <c r="B3215">
        <v>2</v>
      </c>
      <c r="C3215">
        <v>28</v>
      </c>
      <c r="D3215" t="s">
        <v>351</v>
      </c>
      <c r="E3215" t="s">
        <v>304</v>
      </c>
      <c r="F3215" t="s">
        <v>81</v>
      </c>
      <c r="G3215" t="s">
        <v>249</v>
      </c>
      <c r="H3215" t="s">
        <v>305</v>
      </c>
      <c r="I3215" t="s">
        <v>306</v>
      </c>
      <c r="J3215" t="s">
        <v>175</v>
      </c>
      <c r="K3215" t="s">
        <v>304</v>
      </c>
      <c r="L3215" t="s">
        <v>6</v>
      </c>
      <c r="M3215" t="s">
        <v>14</v>
      </c>
      <c r="N3215">
        <v>8.6706670207199998</v>
      </c>
      <c r="O3215">
        <f>IF(AND(COUNTIF(L3215:M3215, "BASE"),COUNTIF(L3215:M3215, "TAXONOMIC")),1,0)</f>
        <v>1</v>
      </c>
      <c r="P3215">
        <f>IF(AND(COUNTIF(L3215:M3215, "BASE"),COUNTIF(L3215:M3215, "THEMATIC")),1,0)</f>
        <v>0</v>
      </c>
      <c r="Q3215" t="s">
        <v>354</v>
      </c>
      <c r="R3215">
        <f>IF(AND(COUNTIF(L3215:M3215, "THEMATIC"),COUNTIF(L3215:M3215, "TAXONOMIC")),1,0)</f>
        <v>0</v>
      </c>
      <c r="S3215">
        <f>IF(COUNTIF(L3215:M3215, "UNRELATED"),1,0)</f>
        <v>0</v>
      </c>
    </row>
    <row r="3216" spans="1:19" x14ac:dyDescent="0.35">
      <c r="A3216">
        <v>4018</v>
      </c>
      <c r="B3216">
        <v>2</v>
      </c>
      <c r="C3216">
        <v>29</v>
      </c>
      <c r="D3216" t="s">
        <v>293</v>
      </c>
      <c r="E3216" t="s">
        <v>294</v>
      </c>
      <c r="F3216" t="s">
        <v>295</v>
      </c>
      <c r="G3216" t="s">
        <v>296</v>
      </c>
      <c r="H3216" t="s">
        <v>297</v>
      </c>
      <c r="I3216" t="s">
        <v>298</v>
      </c>
      <c r="J3216" t="s">
        <v>293</v>
      </c>
      <c r="K3216" t="s">
        <v>294</v>
      </c>
      <c r="L3216" t="s">
        <v>6</v>
      </c>
      <c r="M3216" t="s">
        <v>14</v>
      </c>
      <c r="N3216">
        <v>45.200772305699999</v>
      </c>
      <c r="O3216">
        <f>IF(AND(COUNTIF(L3216:M3216, "BASE"),COUNTIF(L3216:M3216, "TAXONOMIC")),1,0)</f>
        <v>1</v>
      </c>
      <c r="P3216">
        <f>IF(AND(COUNTIF(L3216:M3216, "BASE"),COUNTIF(L3216:M3216, "THEMATIC")),1,0)</f>
        <v>0</v>
      </c>
      <c r="Q3216" t="s">
        <v>354</v>
      </c>
      <c r="R3216">
        <f>IF(AND(COUNTIF(L3216:M3216, "THEMATIC"),COUNTIF(L3216:M3216, "TAXONOMIC")),1,0)</f>
        <v>0</v>
      </c>
      <c r="S3216">
        <f>IF(COUNTIF(L3216:M3216, "UNRELATED"),1,0)</f>
        <v>0</v>
      </c>
    </row>
    <row r="3217" spans="1:19" x14ac:dyDescent="0.35">
      <c r="A3217">
        <v>4018</v>
      </c>
      <c r="B3217">
        <v>2</v>
      </c>
      <c r="C3217">
        <v>30</v>
      </c>
      <c r="D3217" t="s">
        <v>175</v>
      </c>
      <c r="E3217" t="s">
        <v>176</v>
      </c>
      <c r="F3217" t="s">
        <v>177</v>
      </c>
      <c r="G3217" t="s">
        <v>178</v>
      </c>
      <c r="H3217" t="s">
        <v>179</v>
      </c>
      <c r="I3217" t="s">
        <v>180</v>
      </c>
      <c r="J3217" t="s">
        <v>177</v>
      </c>
      <c r="K3217" t="s">
        <v>175</v>
      </c>
      <c r="L3217" t="s">
        <v>7</v>
      </c>
      <c r="M3217" t="s">
        <v>6</v>
      </c>
      <c r="N3217">
        <v>5.2473251701399999</v>
      </c>
      <c r="O3217">
        <f>IF(AND(COUNTIF(L3217:M3217, "BASE"),COUNTIF(L3217:M3217, "TAXONOMIC")),1,0)</f>
        <v>0</v>
      </c>
      <c r="P3217">
        <f>IF(AND(COUNTIF(L3217:M3217, "BASE"),COUNTIF(L3217:M3217, "THEMATIC")),1,0)</f>
        <v>1</v>
      </c>
      <c r="Q3217" t="s">
        <v>353</v>
      </c>
      <c r="R3217">
        <f>IF(AND(COUNTIF(L3217:M3217, "THEMATIC"),COUNTIF(L3217:M3217, "TAXONOMIC")),1,0)</f>
        <v>0</v>
      </c>
      <c r="S3217">
        <f>IF(COUNTIF(L3217:M3217, "UNRELATED"),1,0)</f>
        <v>0</v>
      </c>
    </row>
    <row r="3218" spans="1:19" x14ac:dyDescent="0.35">
      <c r="A3218">
        <v>4018</v>
      </c>
      <c r="B3218">
        <v>2</v>
      </c>
      <c r="C3218">
        <v>31</v>
      </c>
      <c r="D3218" t="s">
        <v>74</v>
      </c>
      <c r="E3218" t="s">
        <v>16</v>
      </c>
      <c r="F3218" t="s">
        <v>75</v>
      </c>
      <c r="G3218" t="s">
        <v>76</v>
      </c>
      <c r="H3218" t="s">
        <v>77</v>
      </c>
      <c r="I3218" t="s">
        <v>78</v>
      </c>
      <c r="J3218" t="s">
        <v>16</v>
      </c>
      <c r="K3218" t="s">
        <v>74</v>
      </c>
      <c r="L3218" t="s">
        <v>14</v>
      </c>
      <c r="M3218" t="s">
        <v>6</v>
      </c>
      <c r="N3218">
        <v>5.0070698670500002</v>
      </c>
      <c r="O3218">
        <f>IF(AND(COUNTIF(L3218:M3218, "BASE"),COUNTIF(L3218:M3218, "TAXONOMIC")),1,0)</f>
        <v>1</v>
      </c>
      <c r="P3218">
        <f>IF(AND(COUNTIF(L3218:M3218, "BASE"),COUNTIF(L3218:M3218, "THEMATIC")),1,0)</f>
        <v>0</v>
      </c>
      <c r="Q3218" t="s">
        <v>354</v>
      </c>
      <c r="R3218">
        <f>IF(AND(COUNTIF(L3218:M3218, "THEMATIC"),COUNTIF(L3218:M3218, "TAXONOMIC")),1,0)</f>
        <v>0</v>
      </c>
      <c r="S3218">
        <f>IF(COUNTIF(L3218:M3218, "UNRELATED"),1,0)</f>
        <v>0</v>
      </c>
    </row>
    <row r="3219" spans="1:19" x14ac:dyDescent="0.35">
      <c r="A3219">
        <v>4018</v>
      </c>
      <c r="B3219">
        <v>2</v>
      </c>
      <c r="C3219">
        <v>32</v>
      </c>
      <c r="D3219" t="s">
        <v>255</v>
      </c>
      <c r="E3219" t="s">
        <v>256</v>
      </c>
      <c r="F3219" t="s">
        <v>175</v>
      </c>
      <c r="G3219" t="s">
        <v>257</v>
      </c>
      <c r="H3219" t="s">
        <v>258</v>
      </c>
      <c r="I3219" t="s">
        <v>259</v>
      </c>
      <c r="J3219" t="s">
        <v>256</v>
      </c>
      <c r="K3219" t="s">
        <v>255</v>
      </c>
      <c r="L3219" t="s">
        <v>14</v>
      </c>
      <c r="M3219" t="s">
        <v>6</v>
      </c>
      <c r="N3219">
        <v>8.7658955308100008</v>
      </c>
      <c r="O3219">
        <f>IF(AND(COUNTIF(L3219:M3219, "BASE"),COUNTIF(L3219:M3219, "TAXONOMIC")),1,0)</f>
        <v>1</v>
      </c>
      <c r="P3219">
        <f>IF(AND(COUNTIF(L3219:M3219, "BASE"),COUNTIF(L3219:M3219, "THEMATIC")),1,0)</f>
        <v>0</v>
      </c>
      <c r="Q3219" t="s">
        <v>354</v>
      </c>
      <c r="R3219">
        <f>IF(AND(COUNTIF(L3219:M3219, "THEMATIC"),COUNTIF(L3219:M3219, "TAXONOMIC")),1,0)</f>
        <v>0</v>
      </c>
      <c r="S3219">
        <f>IF(COUNTIF(L3219:M3219, "UNRELATED"),1,0)</f>
        <v>0</v>
      </c>
    </row>
    <row r="3220" spans="1:19" x14ac:dyDescent="0.35">
      <c r="A3220">
        <v>4018</v>
      </c>
      <c r="B3220">
        <v>2</v>
      </c>
      <c r="C3220">
        <v>33</v>
      </c>
      <c r="D3220" t="s">
        <v>91</v>
      </c>
      <c r="E3220" t="s">
        <v>92</v>
      </c>
      <c r="F3220" t="s">
        <v>93</v>
      </c>
      <c r="G3220" t="s">
        <v>94</v>
      </c>
      <c r="H3220" t="s">
        <v>95</v>
      </c>
      <c r="I3220" t="s">
        <v>96</v>
      </c>
      <c r="J3220" t="s">
        <v>91</v>
      </c>
      <c r="K3220" t="s">
        <v>92</v>
      </c>
      <c r="L3220" t="s">
        <v>6</v>
      </c>
      <c r="M3220" t="s">
        <v>14</v>
      </c>
      <c r="N3220">
        <v>14.834830955599999</v>
      </c>
      <c r="O3220">
        <f>IF(AND(COUNTIF(L3220:M3220, "BASE"),COUNTIF(L3220:M3220, "TAXONOMIC")),1,0)</f>
        <v>1</v>
      </c>
      <c r="P3220">
        <f>IF(AND(COUNTIF(L3220:M3220, "BASE"),COUNTIF(L3220:M3220, "THEMATIC")),1,0)</f>
        <v>0</v>
      </c>
      <c r="Q3220" t="s">
        <v>354</v>
      </c>
      <c r="R3220">
        <f>IF(AND(COUNTIF(L3220:M3220, "THEMATIC"),COUNTIF(L3220:M3220, "TAXONOMIC")),1,0)</f>
        <v>0</v>
      </c>
      <c r="S3220">
        <f>IF(COUNTIF(L3220:M3220, "UNRELATED"),1,0)</f>
        <v>0</v>
      </c>
    </row>
    <row r="3221" spans="1:19" x14ac:dyDescent="0.35">
      <c r="A3221">
        <v>4018</v>
      </c>
      <c r="B3221">
        <v>2</v>
      </c>
      <c r="C3221">
        <v>34</v>
      </c>
      <c r="D3221" t="s">
        <v>33</v>
      </c>
      <c r="E3221" t="s">
        <v>34</v>
      </c>
      <c r="F3221" t="s">
        <v>35</v>
      </c>
      <c r="G3221" t="s">
        <v>36</v>
      </c>
      <c r="H3221" t="s">
        <v>37</v>
      </c>
      <c r="I3221" t="s">
        <v>38</v>
      </c>
      <c r="J3221" t="s">
        <v>35</v>
      </c>
      <c r="K3221" t="s">
        <v>33</v>
      </c>
      <c r="L3221" t="s">
        <v>7</v>
      </c>
      <c r="M3221" t="s">
        <v>6</v>
      </c>
      <c r="N3221">
        <v>9.3815579597099994</v>
      </c>
      <c r="O3221">
        <f>IF(AND(COUNTIF(L3221:M3221, "BASE"),COUNTIF(L3221:M3221, "TAXONOMIC")),1,0)</f>
        <v>0</v>
      </c>
      <c r="P3221">
        <f>IF(AND(COUNTIF(L3221:M3221, "BASE"),COUNTIF(L3221:M3221, "THEMATIC")),1,0)</f>
        <v>1</v>
      </c>
      <c r="Q3221" t="s">
        <v>353</v>
      </c>
      <c r="R3221">
        <f>IF(AND(COUNTIF(L3221:M3221, "THEMATIC"),COUNTIF(L3221:M3221, "TAXONOMIC")),1,0)</f>
        <v>0</v>
      </c>
      <c r="S3221">
        <f>IF(COUNTIF(L3221:M3221, "UNRELATED"),1,0)</f>
        <v>0</v>
      </c>
    </row>
    <row r="3222" spans="1:19" x14ac:dyDescent="0.35">
      <c r="A3222">
        <v>4018</v>
      </c>
      <c r="B3222">
        <v>2</v>
      </c>
      <c r="C3222">
        <v>35</v>
      </c>
      <c r="D3222" t="s">
        <v>260</v>
      </c>
      <c r="E3222" t="s">
        <v>261</v>
      </c>
      <c r="F3222" t="s">
        <v>145</v>
      </c>
      <c r="G3222" t="s">
        <v>262</v>
      </c>
      <c r="H3222" t="s">
        <v>263</v>
      </c>
      <c r="I3222" t="s">
        <v>264</v>
      </c>
      <c r="J3222" t="s">
        <v>145</v>
      </c>
      <c r="K3222" t="s">
        <v>264</v>
      </c>
      <c r="L3222" t="s">
        <v>7</v>
      </c>
      <c r="M3222" t="s">
        <v>324</v>
      </c>
      <c r="N3222">
        <v>3.07848264201</v>
      </c>
      <c r="O3222">
        <f>IF(AND(COUNTIF(L3222:M3222, "BASE"),COUNTIF(L3222:M3222, "TAXONOMIC")),1,0)</f>
        <v>0</v>
      </c>
      <c r="P3222">
        <f>IF(AND(COUNTIF(L3222:M3222, "BASE"),COUNTIF(L3222:M3222, "THEMATIC")),1,0)</f>
        <v>0</v>
      </c>
      <c r="Q3222" t="s">
        <v>352</v>
      </c>
      <c r="R3222">
        <f>IF(AND(COUNTIF(L3222:M3222, "THEMATIC"),COUNTIF(L3222:M3222, "TAXONOMIC")),1,0)</f>
        <v>0</v>
      </c>
      <c r="S3222">
        <f>IF(COUNTIF(L3222:M3222, "UNRELATED"),1,0)</f>
        <v>1</v>
      </c>
    </row>
    <row r="3223" spans="1:19" x14ac:dyDescent="0.35">
      <c r="A3223">
        <v>4018</v>
      </c>
      <c r="B3223">
        <v>2</v>
      </c>
      <c r="C3223">
        <v>36</v>
      </c>
      <c r="D3223" t="s">
        <v>214</v>
      </c>
      <c r="E3223" t="s">
        <v>215</v>
      </c>
      <c r="F3223" t="s">
        <v>216</v>
      </c>
      <c r="G3223" t="s">
        <v>217</v>
      </c>
      <c r="H3223" t="s">
        <v>218</v>
      </c>
      <c r="I3223" t="s">
        <v>219</v>
      </c>
      <c r="J3223" t="s">
        <v>214</v>
      </c>
      <c r="K3223" t="s">
        <v>216</v>
      </c>
      <c r="L3223" t="s">
        <v>6</v>
      </c>
      <c r="M3223" t="s">
        <v>7</v>
      </c>
      <c r="N3223">
        <v>3.9872219312200001</v>
      </c>
      <c r="O3223">
        <f>IF(AND(COUNTIF(L3223:M3223, "BASE"),COUNTIF(L3223:M3223, "TAXONOMIC")),1,0)</f>
        <v>0</v>
      </c>
      <c r="P3223">
        <f>IF(AND(COUNTIF(L3223:M3223, "BASE"),COUNTIF(L3223:M3223, "THEMATIC")),1,0)</f>
        <v>1</v>
      </c>
      <c r="Q3223" t="s">
        <v>353</v>
      </c>
      <c r="R3223">
        <f>IF(AND(COUNTIF(L3223:M3223, "THEMATIC"),COUNTIF(L3223:M3223, "TAXONOMIC")),1,0)</f>
        <v>0</v>
      </c>
      <c r="S3223">
        <f>IF(COUNTIF(L3223:M3223, "UNRELATED"),1,0)</f>
        <v>0</v>
      </c>
    </row>
    <row r="3224" spans="1:19" x14ac:dyDescent="0.35">
      <c r="A3224">
        <v>4018</v>
      </c>
      <c r="B3224">
        <v>2</v>
      </c>
      <c r="C3224">
        <v>37</v>
      </c>
      <c r="D3224" t="s">
        <v>132</v>
      </c>
      <c r="E3224" t="s">
        <v>244</v>
      </c>
      <c r="F3224" t="s">
        <v>245</v>
      </c>
      <c r="G3224" t="s">
        <v>246</v>
      </c>
      <c r="H3224" t="s">
        <v>247</v>
      </c>
      <c r="I3224" t="s">
        <v>248</v>
      </c>
      <c r="J3224" t="s">
        <v>132</v>
      </c>
      <c r="K3224" t="s">
        <v>244</v>
      </c>
      <c r="L3224" t="s">
        <v>6</v>
      </c>
      <c r="M3224" t="s">
        <v>14</v>
      </c>
      <c r="N3224">
        <v>4.93025181373</v>
      </c>
      <c r="O3224">
        <f>IF(AND(COUNTIF(L3224:M3224, "BASE"),COUNTIF(L3224:M3224, "TAXONOMIC")),1,0)</f>
        <v>1</v>
      </c>
      <c r="P3224">
        <f>IF(AND(COUNTIF(L3224:M3224, "BASE"),COUNTIF(L3224:M3224, "THEMATIC")),1,0)</f>
        <v>0</v>
      </c>
      <c r="Q3224" t="s">
        <v>354</v>
      </c>
      <c r="R3224">
        <f>IF(AND(COUNTIF(L3224:M3224, "THEMATIC"),COUNTIF(L3224:M3224, "TAXONOMIC")),1,0)</f>
        <v>0</v>
      </c>
      <c r="S3224">
        <f>IF(COUNTIF(L3224:M3224, "UNRELATED"),1,0)</f>
        <v>0</v>
      </c>
    </row>
    <row r="3225" spans="1:19" x14ac:dyDescent="0.35">
      <c r="A3225">
        <v>4018</v>
      </c>
      <c r="B3225">
        <v>2</v>
      </c>
      <c r="C3225">
        <v>38</v>
      </c>
      <c r="D3225" t="s">
        <v>152</v>
      </c>
      <c r="E3225" t="s">
        <v>50</v>
      </c>
      <c r="F3225" t="s">
        <v>153</v>
      </c>
      <c r="G3225" t="s">
        <v>154</v>
      </c>
      <c r="H3225" t="s">
        <v>155</v>
      </c>
      <c r="I3225" t="s">
        <v>156</v>
      </c>
      <c r="J3225" t="s">
        <v>50</v>
      </c>
      <c r="K3225" t="s">
        <v>152</v>
      </c>
      <c r="L3225" t="s">
        <v>14</v>
      </c>
      <c r="M3225" t="s">
        <v>6</v>
      </c>
      <c r="N3225">
        <v>6.7229635108999997</v>
      </c>
      <c r="O3225">
        <f>IF(AND(COUNTIF(L3225:M3225, "BASE"),COUNTIF(L3225:M3225, "TAXONOMIC")),1,0)</f>
        <v>1</v>
      </c>
      <c r="P3225">
        <f>IF(AND(COUNTIF(L3225:M3225, "BASE"),COUNTIF(L3225:M3225, "THEMATIC")),1,0)</f>
        <v>0</v>
      </c>
      <c r="Q3225" t="s">
        <v>354</v>
      </c>
      <c r="R3225">
        <f>IF(AND(COUNTIF(L3225:M3225, "THEMATIC"),COUNTIF(L3225:M3225, "TAXONOMIC")),1,0)</f>
        <v>0</v>
      </c>
      <c r="S3225">
        <f>IF(COUNTIF(L3225:M3225, "UNRELATED"),1,0)</f>
        <v>0</v>
      </c>
    </row>
    <row r="3226" spans="1:19" x14ac:dyDescent="0.35">
      <c r="A3226">
        <v>4018</v>
      </c>
      <c r="B3226">
        <v>2</v>
      </c>
      <c r="C3226">
        <v>39</v>
      </c>
      <c r="D3226" t="s">
        <v>249</v>
      </c>
      <c r="E3226" t="s">
        <v>250</v>
      </c>
      <c r="F3226" t="s">
        <v>251</v>
      </c>
      <c r="G3226" t="s">
        <v>252</v>
      </c>
      <c r="H3226" t="s">
        <v>253</v>
      </c>
      <c r="I3226" t="s">
        <v>254</v>
      </c>
      <c r="J3226" t="s">
        <v>249</v>
      </c>
      <c r="K3226" t="s">
        <v>250</v>
      </c>
      <c r="L3226" t="s">
        <v>6</v>
      </c>
      <c r="M3226" t="s">
        <v>14</v>
      </c>
      <c r="N3226">
        <v>4.7603882849200003</v>
      </c>
      <c r="O3226">
        <f>IF(AND(COUNTIF(L3226:M3226, "BASE"),COUNTIF(L3226:M3226, "TAXONOMIC")),1,0)</f>
        <v>1</v>
      </c>
      <c r="P3226">
        <f>IF(AND(COUNTIF(L3226:M3226, "BASE"),COUNTIF(L3226:M3226, "THEMATIC")),1,0)</f>
        <v>0</v>
      </c>
      <c r="Q3226" t="s">
        <v>354</v>
      </c>
      <c r="R3226">
        <f>IF(AND(COUNTIF(L3226:M3226, "THEMATIC"),COUNTIF(L3226:M3226, "TAXONOMIC")),1,0)</f>
        <v>0</v>
      </c>
      <c r="S3226">
        <f>IF(COUNTIF(L3226:M3226, "UNRELATED"),1,0)</f>
        <v>0</v>
      </c>
    </row>
    <row r="3227" spans="1:19" x14ac:dyDescent="0.35">
      <c r="A3227">
        <v>4018</v>
      </c>
      <c r="B3227">
        <v>2</v>
      </c>
      <c r="C3227">
        <v>40</v>
      </c>
      <c r="D3227" t="s">
        <v>115</v>
      </c>
      <c r="E3227" t="s">
        <v>116</v>
      </c>
      <c r="F3227" t="s">
        <v>106</v>
      </c>
      <c r="G3227" t="s">
        <v>117</v>
      </c>
      <c r="H3227" t="s">
        <v>118</v>
      </c>
      <c r="I3227" t="s">
        <v>119</v>
      </c>
      <c r="J3227" t="s">
        <v>115</v>
      </c>
      <c r="K3227" t="s">
        <v>116</v>
      </c>
      <c r="L3227" t="s">
        <v>6</v>
      </c>
      <c r="M3227" t="s">
        <v>14</v>
      </c>
      <c r="N3227">
        <v>5.3688835138500002</v>
      </c>
      <c r="O3227">
        <f>IF(AND(COUNTIF(L3227:M3227, "BASE"),COUNTIF(L3227:M3227, "TAXONOMIC")),1,0)</f>
        <v>1</v>
      </c>
      <c r="P3227">
        <f>IF(AND(COUNTIF(L3227:M3227, "BASE"),COUNTIF(L3227:M3227, "THEMATIC")),1,0)</f>
        <v>0</v>
      </c>
      <c r="Q3227" t="s">
        <v>354</v>
      </c>
      <c r="R3227">
        <f>IF(AND(COUNTIF(L3227:M3227, "THEMATIC"),COUNTIF(L3227:M3227, "TAXONOMIC")),1,0)</f>
        <v>0</v>
      </c>
      <c r="S3227">
        <f>IF(COUNTIF(L3227:M3227, "UNRELATED"),1,0)</f>
        <v>0</v>
      </c>
    </row>
    <row r="3228" spans="1:19" x14ac:dyDescent="0.35">
      <c r="A3228">
        <v>4018</v>
      </c>
      <c r="B3228">
        <v>2</v>
      </c>
      <c r="C3228">
        <v>41</v>
      </c>
      <c r="D3228" t="s">
        <v>45</v>
      </c>
      <c r="E3228" t="s">
        <v>46</v>
      </c>
      <c r="F3228" t="s">
        <v>47</v>
      </c>
      <c r="G3228" t="s">
        <v>48</v>
      </c>
      <c r="H3228" t="s">
        <v>49</v>
      </c>
      <c r="I3228" t="s">
        <v>50</v>
      </c>
      <c r="J3228" t="s">
        <v>46</v>
      </c>
      <c r="K3228" t="s">
        <v>45</v>
      </c>
      <c r="L3228" t="s">
        <v>14</v>
      </c>
      <c r="M3228" t="s">
        <v>6</v>
      </c>
      <c r="N3228">
        <v>9.4568150472500001</v>
      </c>
      <c r="O3228">
        <f>IF(AND(COUNTIF(L3228:M3228, "BASE"),COUNTIF(L3228:M3228, "TAXONOMIC")),1,0)</f>
        <v>1</v>
      </c>
      <c r="P3228">
        <f>IF(AND(COUNTIF(L3228:M3228, "BASE"),COUNTIF(L3228:M3228, "THEMATIC")),1,0)</f>
        <v>0</v>
      </c>
      <c r="Q3228" t="s">
        <v>354</v>
      </c>
      <c r="R3228">
        <f>IF(AND(COUNTIF(L3228:M3228, "THEMATIC"),COUNTIF(L3228:M3228, "TAXONOMIC")),1,0)</f>
        <v>0</v>
      </c>
      <c r="S3228">
        <f>IF(COUNTIF(L3228:M3228, "UNRELATED"),1,0)</f>
        <v>0</v>
      </c>
    </row>
    <row r="3229" spans="1:19" x14ac:dyDescent="0.35">
      <c r="A3229">
        <v>4018</v>
      </c>
      <c r="B3229">
        <v>2</v>
      </c>
      <c r="C3229">
        <v>42</v>
      </c>
      <c r="D3229" t="s">
        <v>142</v>
      </c>
      <c r="E3229" t="s">
        <v>45</v>
      </c>
      <c r="F3229" t="s">
        <v>143</v>
      </c>
      <c r="G3229" t="s">
        <v>144</v>
      </c>
      <c r="H3229" t="s">
        <v>51</v>
      </c>
      <c r="I3229" t="s">
        <v>145</v>
      </c>
      <c r="J3229" t="s">
        <v>45</v>
      </c>
      <c r="K3229" t="s">
        <v>142</v>
      </c>
      <c r="L3229" t="s">
        <v>14</v>
      </c>
      <c r="M3229" t="s">
        <v>6</v>
      </c>
      <c r="N3229">
        <v>4.6378089404300002</v>
      </c>
      <c r="O3229">
        <f>IF(AND(COUNTIF(L3229:M3229, "BASE"),COUNTIF(L3229:M3229, "TAXONOMIC")),1,0)</f>
        <v>1</v>
      </c>
      <c r="P3229">
        <f>IF(AND(COUNTIF(L3229:M3229, "BASE"),COUNTIF(L3229:M3229, "THEMATIC")),1,0)</f>
        <v>0</v>
      </c>
      <c r="Q3229" t="s">
        <v>354</v>
      </c>
      <c r="R3229">
        <f>IF(AND(COUNTIF(L3229:M3229, "THEMATIC"),COUNTIF(L3229:M3229, "TAXONOMIC")),1,0)</f>
        <v>0</v>
      </c>
      <c r="S3229">
        <f>IF(COUNTIF(L3229:M3229, "UNRELATED"),1,0)</f>
        <v>0</v>
      </c>
    </row>
    <row r="3230" spans="1:19" x14ac:dyDescent="0.35">
      <c r="A3230">
        <v>4018</v>
      </c>
      <c r="B3230">
        <v>2</v>
      </c>
      <c r="C3230">
        <v>43</v>
      </c>
      <c r="D3230" t="s">
        <v>307</v>
      </c>
      <c r="E3230" t="s">
        <v>308</v>
      </c>
      <c r="F3230" t="s">
        <v>309</v>
      </c>
      <c r="G3230" t="s">
        <v>310</v>
      </c>
      <c r="H3230" t="s">
        <v>311</v>
      </c>
      <c r="I3230" t="s">
        <v>312</v>
      </c>
      <c r="J3230" t="s">
        <v>308</v>
      </c>
      <c r="K3230" t="s">
        <v>307</v>
      </c>
      <c r="L3230" t="s">
        <v>14</v>
      </c>
      <c r="M3230" t="s">
        <v>6</v>
      </c>
      <c r="N3230">
        <v>5.4205211870700003</v>
      </c>
      <c r="O3230">
        <f>IF(AND(COUNTIF(L3230:M3230, "BASE"),COUNTIF(L3230:M3230, "TAXONOMIC")),1,0)</f>
        <v>1</v>
      </c>
      <c r="P3230">
        <f>IF(AND(COUNTIF(L3230:M3230, "BASE"),COUNTIF(L3230:M3230, "THEMATIC")),1,0)</f>
        <v>0</v>
      </c>
      <c r="Q3230" t="s">
        <v>354</v>
      </c>
      <c r="R3230">
        <f>IF(AND(COUNTIF(L3230:M3230, "THEMATIC"),COUNTIF(L3230:M3230, "TAXONOMIC")),1,0)</f>
        <v>0</v>
      </c>
      <c r="S3230">
        <f>IF(COUNTIF(L3230:M3230, "UNRELATED"),1,0)</f>
        <v>0</v>
      </c>
    </row>
    <row r="3231" spans="1:19" x14ac:dyDescent="0.35">
      <c r="A3231">
        <v>4018</v>
      </c>
      <c r="B3231">
        <v>2</v>
      </c>
      <c r="C3231">
        <v>44</v>
      </c>
      <c r="D3231" t="s">
        <v>187</v>
      </c>
      <c r="E3231" t="s">
        <v>188</v>
      </c>
      <c r="F3231" t="s">
        <v>189</v>
      </c>
      <c r="G3231" t="s">
        <v>190</v>
      </c>
      <c r="H3231" t="s">
        <v>191</v>
      </c>
      <c r="I3231" t="s">
        <v>58</v>
      </c>
      <c r="J3231" t="s">
        <v>188</v>
      </c>
      <c r="K3231" t="s">
        <v>187</v>
      </c>
      <c r="L3231" t="s">
        <v>14</v>
      </c>
      <c r="M3231" t="s">
        <v>6</v>
      </c>
      <c r="N3231">
        <v>4.98634229478</v>
      </c>
      <c r="O3231">
        <f>IF(AND(COUNTIF(L3231:M3231, "BASE"),COUNTIF(L3231:M3231, "TAXONOMIC")),1,0)</f>
        <v>1</v>
      </c>
      <c r="P3231">
        <f>IF(AND(COUNTIF(L3231:M3231, "BASE"),COUNTIF(L3231:M3231, "THEMATIC")),1,0)</f>
        <v>0</v>
      </c>
      <c r="Q3231" t="s">
        <v>354</v>
      </c>
      <c r="R3231">
        <f>IF(AND(COUNTIF(L3231:M3231, "THEMATIC"),COUNTIF(L3231:M3231, "TAXONOMIC")),1,0)</f>
        <v>0</v>
      </c>
      <c r="S3231">
        <f>IF(COUNTIF(L3231:M3231, "UNRELATED"),1,0)</f>
        <v>0</v>
      </c>
    </row>
    <row r="3232" spans="1:19" x14ac:dyDescent="0.35">
      <c r="A3232">
        <v>4018</v>
      </c>
      <c r="B3232">
        <v>2</v>
      </c>
      <c r="C3232">
        <v>45</v>
      </c>
      <c r="D3232" t="s">
        <v>4</v>
      </c>
      <c r="E3232" t="s">
        <v>236</v>
      </c>
      <c r="F3232" t="s">
        <v>290</v>
      </c>
      <c r="G3232" t="s">
        <v>291</v>
      </c>
      <c r="H3232" t="s">
        <v>292</v>
      </c>
      <c r="I3232" t="s">
        <v>146</v>
      </c>
      <c r="J3232" t="s">
        <v>236</v>
      </c>
      <c r="K3232" t="s">
        <v>4</v>
      </c>
      <c r="L3232" t="s">
        <v>14</v>
      </c>
      <c r="M3232" t="s">
        <v>6</v>
      </c>
      <c r="N3232">
        <v>4.2315029699200002</v>
      </c>
      <c r="O3232">
        <f>IF(AND(COUNTIF(L3232:M3232, "BASE"),COUNTIF(L3232:M3232, "TAXONOMIC")),1,0)</f>
        <v>1</v>
      </c>
      <c r="P3232">
        <f>IF(AND(COUNTIF(L3232:M3232, "BASE"),COUNTIF(L3232:M3232, "THEMATIC")),1,0)</f>
        <v>0</v>
      </c>
      <c r="Q3232" t="s">
        <v>354</v>
      </c>
      <c r="R3232">
        <f>IF(AND(COUNTIF(L3232:M3232, "THEMATIC"),COUNTIF(L3232:M3232, "TAXONOMIC")),1,0)</f>
        <v>0</v>
      </c>
      <c r="S3232">
        <f>IF(COUNTIF(L3232:M3232, "UNRELATED"),1,0)</f>
        <v>0</v>
      </c>
    </row>
    <row r="3233" spans="1:19" x14ac:dyDescent="0.35">
      <c r="A3233">
        <v>4018</v>
      </c>
      <c r="B3233">
        <v>2</v>
      </c>
      <c r="C3233">
        <v>46</v>
      </c>
      <c r="D3233" t="s">
        <v>63</v>
      </c>
      <c r="E3233" t="s">
        <v>64</v>
      </c>
      <c r="F3233" t="s">
        <v>65</v>
      </c>
      <c r="G3233" t="s">
        <v>66</v>
      </c>
      <c r="H3233" t="s">
        <v>67</v>
      </c>
      <c r="I3233" t="s">
        <v>68</v>
      </c>
      <c r="J3233" t="s">
        <v>63</v>
      </c>
      <c r="K3233" t="s">
        <v>64</v>
      </c>
      <c r="L3233" t="s">
        <v>6</v>
      </c>
      <c r="M3233" t="s">
        <v>14</v>
      </c>
      <c r="N3233">
        <v>19.634306947799999</v>
      </c>
      <c r="O3233">
        <f>IF(AND(COUNTIF(L3233:M3233, "BASE"),COUNTIF(L3233:M3233, "TAXONOMIC")),1,0)</f>
        <v>1</v>
      </c>
      <c r="P3233">
        <f>IF(AND(COUNTIF(L3233:M3233, "BASE"),COUNTIF(L3233:M3233, "THEMATIC")),1,0)</f>
        <v>0</v>
      </c>
      <c r="Q3233" t="s">
        <v>354</v>
      </c>
      <c r="R3233">
        <f>IF(AND(COUNTIF(L3233:M3233, "THEMATIC"),COUNTIF(L3233:M3233, "TAXONOMIC")),1,0)</f>
        <v>0</v>
      </c>
      <c r="S3233">
        <f>IF(COUNTIF(L3233:M3233, "UNRELATED"),1,0)</f>
        <v>0</v>
      </c>
    </row>
    <row r="3234" spans="1:19" x14ac:dyDescent="0.35">
      <c r="A3234">
        <v>4018</v>
      </c>
      <c r="B3234">
        <v>2</v>
      </c>
      <c r="C3234">
        <v>47</v>
      </c>
      <c r="D3234" t="s">
        <v>8</v>
      </c>
      <c r="E3234" t="s">
        <v>9</v>
      </c>
      <c r="F3234" t="s">
        <v>10</v>
      </c>
      <c r="G3234" t="s">
        <v>11</v>
      </c>
      <c r="H3234" t="s">
        <v>12</v>
      </c>
      <c r="I3234" t="s">
        <v>13</v>
      </c>
      <c r="J3234" t="s">
        <v>8</v>
      </c>
      <c r="K3234" t="s">
        <v>9</v>
      </c>
      <c r="L3234" t="s">
        <v>6</v>
      </c>
      <c r="M3234" t="s">
        <v>14</v>
      </c>
      <c r="N3234">
        <v>4.78019450663</v>
      </c>
      <c r="O3234">
        <f>IF(AND(COUNTIF(L3234:M3234, "BASE"),COUNTIF(L3234:M3234, "TAXONOMIC")),1,0)</f>
        <v>1</v>
      </c>
      <c r="P3234">
        <f>IF(AND(COUNTIF(L3234:M3234, "BASE"),COUNTIF(L3234:M3234, "THEMATIC")),1,0)</f>
        <v>0</v>
      </c>
      <c r="Q3234" t="s">
        <v>354</v>
      </c>
      <c r="R3234">
        <f>IF(AND(COUNTIF(L3234:M3234, "THEMATIC"),COUNTIF(L3234:M3234, "TAXONOMIC")),1,0)</f>
        <v>0</v>
      </c>
      <c r="S3234">
        <f>IF(COUNTIF(L3234:M3234, "UNRELATED"),1,0)</f>
        <v>0</v>
      </c>
    </row>
    <row r="3235" spans="1:19" x14ac:dyDescent="0.35">
      <c r="A3235">
        <v>4018</v>
      </c>
      <c r="B3235">
        <v>2</v>
      </c>
      <c r="C3235">
        <v>48</v>
      </c>
      <c r="D3235" t="s">
        <v>181</v>
      </c>
      <c r="E3235" t="s">
        <v>182</v>
      </c>
      <c r="F3235" t="s">
        <v>183</v>
      </c>
      <c r="G3235" t="s">
        <v>184</v>
      </c>
      <c r="H3235" t="s">
        <v>185</v>
      </c>
      <c r="I3235" t="s">
        <v>186</v>
      </c>
      <c r="J3235" t="s">
        <v>182</v>
      </c>
      <c r="K3235" t="s">
        <v>181</v>
      </c>
      <c r="L3235" t="s">
        <v>14</v>
      </c>
      <c r="M3235" t="s">
        <v>6</v>
      </c>
      <c r="N3235">
        <v>5.2838103852099998</v>
      </c>
      <c r="O3235">
        <f>IF(AND(COUNTIF(L3235:M3235, "BASE"),COUNTIF(L3235:M3235, "TAXONOMIC")),1,0)</f>
        <v>1</v>
      </c>
      <c r="P3235">
        <f>IF(AND(COUNTIF(L3235:M3235, "BASE"),COUNTIF(L3235:M3235, "THEMATIC")),1,0)</f>
        <v>0</v>
      </c>
      <c r="Q3235" t="s">
        <v>354</v>
      </c>
      <c r="R3235">
        <f>IF(AND(COUNTIF(L3235:M3235, "THEMATIC"),COUNTIF(L3235:M3235, "TAXONOMIC")),1,0)</f>
        <v>0</v>
      </c>
      <c r="S3235">
        <f>IF(COUNTIF(L3235:M3235, "UNRELATED"),1,0)</f>
        <v>0</v>
      </c>
    </row>
    <row r="3236" spans="1:19" x14ac:dyDescent="0.35">
      <c r="A3236">
        <v>4018</v>
      </c>
      <c r="B3236">
        <v>2</v>
      </c>
      <c r="C3236">
        <v>49</v>
      </c>
      <c r="D3236" t="s">
        <v>146</v>
      </c>
      <c r="E3236" t="s">
        <v>147</v>
      </c>
      <c r="F3236" t="s">
        <v>148</v>
      </c>
      <c r="G3236" t="s">
        <v>149</v>
      </c>
      <c r="H3236" t="s">
        <v>150</v>
      </c>
      <c r="I3236" t="s">
        <v>151</v>
      </c>
      <c r="J3236" t="s">
        <v>147</v>
      </c>
      <c r="K3236" t="s">
        <v>146</v>
      </c>
      <c r="L3236" t="s">
        <v>14</v>
      </c>
      <c r="M3236" t="s">
        <v>6</v>
      </c>
      <c r="N3236">
        <v>6.7995693522399998</v>
      </c>
      <c r="O3236">
        <f>IF(AND(COUNTIF(L3236:M3236, "BASE"),COUNTIF(L3236:M3236, "TAXONOMIC")),1,0)</f>
        <v>1</v>
      </c>
      <c r="P3236">
        <f>IF(AND(COUNTIF(L3236:M3236, "BASE"),COUNTIF(L3236:M3236, "THEMATIC")),1,0)</f>
        <v>0</v>
      </c>
      <c r="Q3236" t="s">
        <v>354</v>
      </c>
      <c r="R3236">
        <f>IF(AND(COUNTIF(L3236:M3236, "THEMATIC"),COUNTIF(L3236:M3236, "TAXONOMIC")),1,0)</f>
        <v>0</v>
      </c>
      <c r="S3236">
        <f>IF(COUNTIF(L3236:M3236, "UNRELATED"),1,0)</f>
        <v>0</v>
      </c>
    </row>
    <row r="3237" spans="1:19" x14ac:dyDescent="0.35">
      <c r="A3237">
        <v>4018</v>
      </c>
      <c r="B3237">
        <v>2</v>
      </c>
      <c r="C3237">
        <v>50</v>
      </c>
      <c r="D3237" t="s">
        <v>79</v>
      </c>
      <c r="E3237" t="s">
        <v>80</v>
      </c>
      <c r="F3237" t="s">
        <v>81</v>
      </c>
      <c r="G3237" t="s">
        <v>82</v>
      </c>
      <c r="H3237" t="s">
        <v>83</v>
      </c>
      <c r="I3237" t="s">
        <v>84</v>
      </c>
      <c r="J3237" t="s">
        <v>80</v>
      </c>
      <c r="K3237" t="s">
        <v>79</v>
      </c>
      <c r="L3237" t="s">
        <v>14</v>
      </c>
      <c r="M3237" t="s">
        <v>6</v>
      </c>
      <c r="N3237">
        <v>5.1265252936900003</v>
      </c>
      <c r="O3237">
        <f>IF(AND(COUNTIF(L3237:M3237, "BASE"),COUNTIF(L3237:M3237, "TAXONOMIC")),1,0)</f>
        <v>1</v>
      </c>
      <c r="P3237">
        <f>IF(AND(COUNTIF(L3237:M3237, "BASE"),COUNTIF(L3237:M3237, "THEMATIC")),1,0)</f>
        <v>0</v>
      </c>
      <c r="Q3237" t="s">
        <v>354</v>
      </c>
      <c r="R3237">
        <f>IF(AND(COUNTIF(L3237:M3237, "THEMATIC"),COUNTIF(L3237:M3237, "TAXONOMIC")),1,0)</f>
        <v>0</v>
      </c>
      <c r="S3237">
        <f>IF(COUNTIF(L3237:M3237, "UNRELATED"),1,0)</f>
        <v>0</v>
      </c>
    </row>
    <row r="3238" spans="1:19" x14ac:dyDescent="0.35">
      <c r="A3238">
        <v>4018</v>
      </c>
      <c r="B3238">
        <v>2</v>
      </c>
      <c r="C3238">
        <v>51</v>
      </c>
      <c r="D3238" t="s">
        <v>103</v>
      </c>
      <c r="E3238" t="s">
        <v>104</v>
      </c>
      <c r="F3238" t="s">
        <v>105</v>
      </c>
      <c r="G3238" t="s">
        <v>106</v>
      </c>
      <c r="H3238" t="s">
        <v>107</v>
      </c>
      <c r="I3238" t="s">
        <v>108</v>
      </c>
      <c r="J3238" t="s">
        <v>103</v>
      </c>
      <c r="K3238" t="s">
        <v>104</v>
      </c>
      <c r="L3238" t="s">
        <v>6</v>
      </c>
      <c r="M3238" t="s">
        <v>14</v>
      </c>
      <c r="N3238">
        <v>4.3739239599699999</v>
      </c>
      <c r="O3238">
        <f>IF(AND(COUNTIF(L3238:M3238, "BASE"),COUNTIF(L3238:M3238, "TAXONOMIC")),1,0)</f>
        <v>1</v>
      </c>
      <c r="P3238">
        <f>IF(AND(COUNTIF(L3238:M3238, "BASE"),COUNTIF(L3238:M3238, "THEMATIC")),1,0)</f>
        <v>0</v>
      </c>
      <c r="Q3238" t="s">
        <v>354</v>
      </c>
      <c r="R3238">
        <f>IF(AND(COUNTIF(L3238:M3238, "THEMATIC"),COUNTIF(L3238:M3238, "TAXONOMIC")),1,0)</f>
        <v>0</v>
      </c>
      <c r="S3238">
        <f>IF(COUNTIF(L3238:M3238, "UNRELATED"),1,0)</f>
        <v>0</v>
      </c>
    </row>
    <row r="3239" spans="1:19" x14ac:dyDescent="0.35">
      <c r="A3239">
        <v>4018</v>
      </c>
      <c r="B3239">
        <v>2</v>
      </c>
      <c r="C3239">
        <v>52</v>
      </c>
      <c r="D3239" t="s">
        <v>3</v>
      </c>
      <c r="E3239" t="s">
        <v>203</v>
      </c>
      <c r="F3239" t="s">
        <v>204</v>
      </c>
      <c r="G3239" t="s">
        <v>205</v>
      </c>
      <c r="H3239" t="s">
        <v>206</v>
      </c>
      <c r="I3239" t="s">
        <v>207</v>
      </c>
      <c r="J3239" t="s">
        <v>3</v>
      </c>
      <c r="K3239" t="s">
        <v>203</v>
      </c>
      <c r="L3239" t="s">
        <v>6</v>
      </c>
      <c r="M3239" t="s">
        <v>14</v>
      </c>
      <c r="N3239">
        <v>4.1548633599900002</v>
      </c>
      <c r="O3239">
        <f>IF(AND(COUNTIF(L3239:M3239, "BASE"),COUNTIF(L3239:M3239, "TAXONOMIC")),1,0)</f>
        <v>1</v>
      </c>
      <c r="P3239">
        <f>IF(AND(COUNTIF(L3239:M3239, "BASE"),COUNTIF(L3239:M3239, "THEMATIC")),1,0)</f>
        <v>0</v>
      </c>
      <c r="Q3239" t="s">
        <v>354</v>
      </c>
      <c r="R3239">
        <f>IF(AND(COUNTIF(L3239:M3239, "THEMATIC"),COUNTIF(L3239:M3239, "TAXONOMIC")),1,0)</f>
        <v>0</v>
      </c>
      <c r="S3239">
        <f>IF(COUNTIF(L3239:M3239, "UNRELATED"),1,0)</f>
        <v>0</v>
      </c>
    </row>
    <row r="3240" spans="1:19" x14ac:dyDescent="0.35">
      <c r="A3240">
        <v>4018</v>
      </c>
      <c r="B3240">
        <v>2</v>
      </c>
      <c r="C3240">
        <v>53</v>
      </c>
      <c r="D3240" t="s">
        <v>192</v>
      </c>
      <c r="E3240" t="s">
        <v>193</v>
      </c>
      <c r="F3240" t="s">
        <v>72</v>
      </c>
      <c r="G3240" t="s">
        <v>194</v>
      </c>
      <c r="H3240" t="s">
        <v>195</v>
      </c>
      <c r="I3240" t="s">
        <v>196</v>
      </c>
      <c r="J3240" t="s">
        <v>72</v>
      </c>
      <c r="K3240" t="s">
        <v>192</v>
      </c>
      <c r="L3240" t="s">
        <v>7</v>
      </c>
      <c r="M3240" t="s">
        <v>6</v>
      </c>
      <c r="N3240">
        <v>3.0424629026700001</v>
      </c>
      <c r="O3240">
        <f>IF(AND(COUNTIF(L3240:M3240, "BASE"),COUNTIF(L3240:M3240, "TAXONOMIC")),1,0)</f>
        <v>0</v>
      </c>
      <c r="P3240">
        <f>IF(AND(COUNTIF(L3240:M3240, "BASE"),COUNTIF(L3240:M3240, "THEMATIC")),1,0)</f>
        <v>1</v>
      </c>
      <c r="Q3240" t="s">
        <v>353</v>
      </c>
      <c r="R3240">
        <f>IF(AND(COUNTIF(L3240:M3240, "THEMATIC"),COUNTIF(L3240:M3240, "TAXONOMIC")),1,0)</f>
        <v>0</v>
      </c>
      <c r="S3240">
        <f>IF(COUNTIF(L3240:M3240, "UNRELATED"),1,0)</f>
        <v>0</v>
      </c>
    </row>
    <row r="3241" spans="1:19" x14ac:dyDescent="0.35">
      <c r="A3241">
        <v>4018</v>
      </c>
      <c r="B3241">
        <v>2</v>
      </c>
      <c r="C3241">
        <v>54</v>
      </c>
      <c r="D3241" t="s">
        <v>69</v>
      </c>
      <c r="E3241" t="s">
        <v>70</v>
      </c>
      <c r="F3241" t="s">
        <v>71</v>
      </c>
      <c r="G3241" t="s">
        <v>38</v>
      </c>
      <c r="H3241" t="s">
        <v>72</v>
      </c>
      <c r="I3241" t="s">
        <v>73</v>
      </c>
      <c r="J3241" t="s">
        <v>69</v>
      </c>
      <c r="K3241" t="s">
        <v>70</v>
      </c>
      <c r="L3241" t="s">
        <v>6</v>
      </c>
      <c r="M3241" t="s">
        <v>14</v>
      </c>
      <c r="N3241">
        <v>2.81654001266</v>
      </c>
      <c r="O3241">
        <f>IF(AND(COUNTIF(L3241:M3241, "BASE"),COUNTIF(L3241:M3241, "TAXONOMIC")),1,0)</f>
        <v>1</v>
      </c>
      <c r="P3241">
        <f>IF(AND(COUNTIF(L3241:M3241, "BASE"),COUNTIF(L3241:M3241, "THEMATIC")),1,0)</f>
        <v>0</v>
      </c>
      <c r="Q3241" t="s">
        <v>354</v>
      </c>
      <c r="R3241">
        <f>IF(AND(COUNTIF(L3241:M3241, "THEMATIC"),COUNTIF(L3241:M3241, "TAXONOMIC")),1,0)</f>
        <v>0</v>
      </c>
      <c r="S3241">
        <f>IF(COUNTIF(L3241:M3241, "UNRELATED"),1,0)</f>
        <v>0</v>
      </c>
    </row>
    <row r="3242" spans="1:19" x14ac:dyDescent="0.35">
      <c r="A3242">
        <v>4018</v>
      </c>
      <c r="B3242">
        <v>2</v>
      </c>
      <c r="C3242">
        <v>55</v>
      </c>
      <c r="D3242" t="s">
        <v>51</v>
      </c>
      <c r="E3242" t="s">
        <v>52</v>
      </c>
      <c r="F3242" t="s">
        <v>53</v>
      </c>
      <c r="G3242" t="s">
        <v>54</v>
      </c>
      <c r="H3242" t="s">
        <v>55</v>
      </c>
      <c r="I3242" t="s">
        <v>56</v>
      </c>
      <c r="J3242" t="s">
        <v>51</v>
      </c>
      <c r="K3242" t="s">
        <v>52</v>
      </c>
      <c r="L3242" t="s">
        <v>6</v>
      </c>
      <c r="M3242" t="s">
        <v>14</v>
      </c>
      <c r="N3242">
        <v>3.7757311047200002</v>
      </c>
      <c r="O3242">
        <f>IF(AND(COUNTIF(L3242:M3242, "BASE"),COUNTIF(L3242:M3242, "TAXONOMIC")),1,0)</f>
        <v>1</v>
      </c>
      <c r="P3242">
        <f>IF(AND(COUNTIF(L3242:M3242, "BASE"),COUNTIF(L3242:M3242, "THEMATIC")),1,0)</f>
        <v>0</v>
      </c>
      <c r="Q3242" t="s">
        <v>354</v>
      </c>
      <c r="R3242">
        <f>IF(AND(COUNTIF(L3242:M3242, "THEMATIC"),COUNTIF(L3242:M3242, "TAXONOMIC")),1,0)</f>
        <v>0</v>
      </c>
      <c r="S3242">
        <f>IF(COUNTIF(L3242:M3242, "UNRELATED"),1,0)</f>
        <v>0</v>
      </c>
    </row>
    <row r="3243" spans="1:19" x14ac:dyDescent="0.35">
      <c r="A3243">
        <v>4018</v>
      </c>
      <c r="B3243">
        <v>2</v>
      </c>
      <c r="C3243">
        <v>56</v>
      </c>
      <c r="D3243" t="s">
        <v>126</v>
      </c>
      <c r="E3243" t="s">
        <v>127</v>
      </c>
      <c r="F3243" t="s">
        <v>12</v>
      </c>
      <c r="G3243" t="s">
        <v>128</v>
      </c>
      <c r="H3243" t="s">
        <v>129</v>
      </c>
      <c r="I3243" t="s">
        <v>130</v>
      </c>
      <c r="J3243" t="s">
        <v>126</v>
      </c>
      <c r="K3243" t="s">
        <v>127</v>
      </c>
      <c r="L3243" t="s">
        <v>6</v>
      </c>
      <c r="M3243" t="s">
        <v>14</v>
      </c>
      <c r="N3243">
        <v>7.75585105567</v>
      </c>
      <c r="O3243">
        <f>IF(AND(COUNTIF(L3243:M3243, "BASE"),COUNTIF(L3243:M3243, "TAXONOMIC")),1,0)</f>
        <v>1</v>
      </c>
      <c r="P3243">
        <f>IF(AND(COUNTIF(L3243:M3243, "BASE"),COUNTIF(L3243:M3243, "THEMATIC")),1,0)</f>
        <v>0</v>
      </c>
      <c r="Q3243" t="s">
        <v>354</v>
      </c>
      <c r="R3243">
        <f>IF(AND(COUNTIF(L3243:M3243, "THEMATIC"),COUNTIF(L3243:M3243, "TAXONOMIC")),1,0)</f>
        <v>0</v>
      </c>
      <c r="S3243">
        <f>IF(COUNTIF(L3243:M3243, "UNRELATED"),1,0)</f>
        <v>0</v>
      </c>
    </row>
    <row r="3244" spans="1:19" x14ac:dyDescent="0.35">
      <c r="A3244">
        <v>4018</v>
      </c>
      <c r="B3244">
        <v>2</v>
      </c>
      <c r="C3244">
        <v>57</v>
      </c>
      <c r="D3244" t="s">
        <v>39</v>
      </c>
      <c r="E3244" t="s">
        <v>40</v>
      </c>
      <c r="F3244" t="s">
        <v>41</v>
      </c>
      <c r="G3244" t="s">
        <v>42</v>
      </c>
      <c r="H3244" t="s">
        <v>43</v>
      </c>
      <c r="I3244" t="s">
        <v>44</v>
      </c>
      <c r="J3244" t="s">
        <v>41</v>
      </c>
      <c r="K3244" t="s">
        <v>39</v>
      </c>
      <c r="L3244" t="s">
        <v>7</v>
      </c>
      <c r="M3244" t="s">
        <v>6</v>
      </c>
      <c r="N3244">
        <v>6.0334910742199996</v>
      </c>
      <c r="O3244">
        <f>IF(AND(COUNTIF(L3244:M3244, "BASE"),COUNTIF(L3244:M3244, "TAXONOMIC")),1,0)</f>
        <v>0</v>
      </c>
      <c r="P3244">
        <f>IF(AND(COUNTIF(L3244:M3244, "BASE"),COUNTIF(L3244:M3244, "THEMATIC")),1,0)</f>
        <v>1</v>
      </c>
      <c r="Q3244" t="s">
        <v>353</v>
      </c>
      <c r="R3244">
        <f>IF(AND(COUNTIF(L3244:M3244, "THEMATIC"),COUNTIF(L3244:M3244, "TAXONOMIC")),1,0)</f>
        <v>0</v>
      </c>
      <c r="S3244">
        <f>IF(COUNTIF(L3244:M3244, "UNRELATED"),1,0)</f>
        <v>0</v>
      </c>
    </row>
    <row r="3245" spans="1:19" x14ac:dyDescent="0.35">
      <c r="A3245">
        <v>4018</v>
      </c>
      <c r="B3245">
        <v>2</v>
      </c>
      <c r="C3245">
        <v>58</v>
      </c>
      <c r="D3245" t="s">
        <v>36</v>
      </c>
      <c r="E3245" t="s">
        <v>271</v>
      </c>
      <c r="F3245" t="s">
        <v>165</v>
      </c>
      <c r="G3245" t="s">
        <v>272</v>
      </c>
      <c r="H3245" t="s">
        <v>273</v>
      </c>
      <c r="I3245" t="s">
        <v>274</v>
      </c>
      <c r="J3245" t="s">
        <v>271</v>
      </c>
      <c r="K3245" t="s">
        <v>36</v>
      </c>
      <c r="L3245" t="s">
        <v>14</v>
      </c>
      <c r="M3245" t="s">
        <v>6</v>
      </c>
      <c r="N3245">
        <v>7.0880725664900002</v>
      </c>
      <c r="O3245">
        <f>IF(AND(COUNTIF(L3245:M3245, "BASE"),COUNTIF(L3245:M3245, "TAXONOMIC")),1,0)</f>
        <v>1</v>
      </c>
      <c r="P3245">
        <f>IF(AND(COUNTIF(L3245:M3245, "BASE"),COUNTIF(L3245:M3245, "THEMATIC")),1,0)</f>
        <v>0</v>
      </c>
      <c r="Q3245" t="s">
        <v>354</v>
      </c>
      <c r="R3245">
        <f>IF(AND(COUNTIF(L3245:M3245, "THEMATIC"),COUNTIF(L3245:M3245, "TAXONOMIC")),1,0)</f>
        <v>0</v>
      </c>
      <c r="S3245">
        <f>IF(COUNTIF(L3245:M3245, "UNRELATED"),1,0)</f>
        <v>0</v>
      </c>
    </row>
    <row r="3246" spans="1:19" x14ac:dyDescent="0.35">
      <c r="A3246">
        <v>4018</v>
      </c>
      <c r="B3246">
        <v>2</v>
      </c>
      <c r="C3246">
        <v>59</v>
      </c>
      <c r="D3246" t="s">
        <v>253</v>
      </c>
      <c r="E3246" t="s">
        <v>275</v>
      </c>
      <c r="F3246" t="s">
        <v>234</v>
      </c>
      <c r="G3246" t="s">
        <v>276</v>
      </c>
      <c r="H3246" t="s">
        <v>277</v>
      </c>
      <c r="I3246" t="s">
        <v>278</v>
      </c>
      <c r="J3246" t="s">
        <v>253</v>
      </c>
      <c r="K3246" t="s">
        <v>234</v>
      </c>
      <c r="L3246" t="s">
        <v>6</v>
      </c>
      <c r="M3246" t="s">
        <v>7</v>
      </c>
      <c r="N3246">
        <v>3.9572739016099998</v>
      </c>
      <c r="O3246">
        <f>IF(AND(COUNTIF(L3246:M3246, "BASE"),COUNTIF(L3246:M3246, "TAXONOMIC")),1,0)</f>
        <v>0</v>
      </c>
      <c r="P3246">
        <f>IF(AND(COUNTIF(L3246:M3246, "BASE"),COUNTIF(L3246:M3246, "THEMATIC")),1,0)</f>
        <v>1</v>
      </c>
      <c r="Q3246" t="s">
        <v>353</v>
      </c>
      <c r="R3246">
        <f>IF(AND(COUNTIF(L3246:M3246, "THEMATIC"),COUNTIF(L3246:M3246, "TAXONOMIC")),1,0)</f>
        <v>0</v>
      </c>
      <c r="S3246">
        <f>IF(COUNTIF(L3246:M3246, "UNRELATED"),1,0)</f>
        <v>0</v>
      </c>
    </row>
    <row r="3247" spans="1:19" x14ac:dyDescent="0.35">
      <c r="A3247">
        <v>4019</v>
      </c>
      <c r="B3247">
        <v>2</v>
      </c>
      <c r="C3247">
        <v>1</v>
      </c>
      <c r="D3247" t="s">
        <v>307</v>
      </c>
      <c r="E3247" t="s">
        <v>308</v>
      </c>
      <c r="F3247" t="s">
        <v>309</v>
      </c>
      <c r="G3247" t="s">
        <v>310</v>
      </c>
      <c r="H3247" t="s">
        <v>311</v>
      </c>
      <c r="I3247" t="s">
        <v>312</v>
      </c>
      <c r="J3247" t="s">
        <v>307</v>
      </c>
      <c r="K3247" t="s">
        <v>308</v>
      </c>
      <c r="L3247" t="s">
        <v>6</v>
      </c>
      <c r="M3247" t="s">
        <v>14</v>
      </c>
      <c r="N3247">
        <v>21.099688930399999</v>
      </c>
      <c r="O3247">
        <f>IF(AND(COUNTIF(L3247:M3247, "BASE"),COUNTIF(L3247:M3247, "TAXONOMIC")),1,0)</f>
        <v>1</v>
      </c>
      <c r="P3247">
        <f>IF(AND(COUNTIF(L3247:M3247, "BASE"),COUNTIF(L3247:M3247, "THEMATIC")),1,0)</f>
        <v>0</v>
      </c>
      <c r="Q3247" t="s">
        <v>354</v>
      </c>
      <c r="R3247">
        <f>IF(AND(COUNTIF(L3247:M3247, "THEMATIC"),COUNTIF(L3247:M3247, "TAXONOMIC")),1,0)</f>
        <v>0</v>
      </c>
      <c r="S3247">
        <f>IF(COUNTIF(L3247:M3247, "UNRELATED"),1,0)</f>
        <v>0</v>
      </c>
    </row>
    <row r="3248" spans="1:19" x14ac:dyDescent="0.35">
      <c r="A3248">
        <v>4019</v>
      </c>
      <c r="B3248">
        <v>2</v>
      </c>
      <c r="C3248">
        <v>2</v>
      </c>
      <c r="D3248" t="s">
        <v>120</v>
      </c>
      <c r="E3248" t="s">
        <v>121</v>
      </c>
      <c r="F3248" t="s">
        <v>122</v>
      </c>
      <c r="G3248" t="s">
        <v>123</v>
      </c>
      <c r="H3248" t="s">
        <v>124</v>
      </c>
      <c r="I3248" t="s">
        <v>125</v>
      </c>
      <c r="J3248" t="s">
        <v>121</v>
      </c>
      <c r="K3248" t="s">
        <v>120</v>
      </c>
      <c r="L3248" t="s">
        <v>14</v>
      </c>
      <c r="M3248" t="s">
        <v>6</v>
      </c>
      <c r="N3248">
        <v>10.5689729603</v>
      </c>
      <c r="O3248">
        <f>IF(AND(COUNTIF(L3248:M3248, "BASE"),COUNTIF(L3248:M3248, "TAXONOMIC")),1,0)</f>
        <v>1</v>
      </c>
      <c r="P3248">
        <f>IF(AND(COUNTIF(L3248:M3248, "BASE"),COUNTIF(L3248:M3248, "THEMATIC")),1,0)</f>
        <v>0</v>
      </c>
      <c r="Q3248" t="s">
        <v>354</v>
      </c>
      <c r="R3248">
        <f>IF(AND(COUNTIF(L3248:M3248, "THEMATIC"),COUNTIF(L3248:M3248, "TAXONOMIC")),1,0)</f>
        <v>0</v>
      </c>
      <c r="S3248">
        <f>IF(COUNTIF(L3248:M3248, "UNRELATED"),1,0)</f>
        <v>0</v>
      </c>
    </row>
    <row r="3249" spans="1:19" x14ac:dyDescent="0.35">
      <c r="A3249">
        <v>4019</v>
      </c>
      <c r="B3249">
        <v>2</v>
      </c>
      <c r="C3249">
        <v>3</v>
      </c>
      <c r="D3249" t="s">
        <v>226</v>
      </c>
      <c r="E3249" t="s">
        <v>227</v>
      </c>
      <c r="F3249" t="s">
        <v>228</v>
      </c>
      <c r="G3249" t="s">
        <v>229</v>
      </c>
      <c r="H3249" t="s">
        <v>230</v>
      </c>
      <c r="I3249" t="s">
        <v>231</v>
      </c>
      <c r="J3249" t="s">
        <v>226</v>
      </c>
      <c r="K3249" t="s">
        <v>228</v>
      </c>
      <c r="L3249" t="s">
        <v>6</v>
      </c>
      <c r="M3249" t="s">
        <v>7</v>
      </c>
      <c r="N3249">
        <v>4.2732519221</v>
      </c>
      <c r="O3249">
        <f>IF(AND(COUNTIF(L3249:M3249, "BASE"),COUNTIF(L3249:M3249, "TAXONOMIC")),1,0)</f>
        <v>0</v>
      </c>
      <c r="P3249">
        <f>IF(AND(COUNTIF(L3249:M3249, "BASE"),COUNTIF(L3249:M3249, "THEMATIC")),1,0)</f>
        <v>1</v>
      </c>
      <c r="Q3249" t="s">
        <v>353</v>
      </c>
      <c r="R3249">
        <f>IF(AND(COUNTIF(L3249:M3249, "THEMATIC"),COUNTIF(L3249:M3249, "TAXONOMIC")),1,0)</f>
        <v>0</v>
      </c>
      <c r="S3249">
        <f>IF(COUNTIF(L3249:M3249, "UNRELATED"),1,0)</f>
        <v>0</v>
      </c>
    </row>
    <row r="3250" spans="1:19" x14ac:dyDescent="0.35">
      <c r="A3250">
        <v>4019</v>
      </c>
      <c r="B3250">
        <v>2</v>
      </c>
      <c r="C3250">
        <v>4</v>
      </c>
      <c r="D3250" t="s">
        <v>3</v>
      </c>
      <c r="E3250" t="s">
        <v>203</v>
      </c>
      <c r="F3250" t="s">
        <v>204</v>
      </c>
      <c r="G3250" t="s">
        <v>205</v>
      </c>
      <c r="H3250" t="s">
        <v>206</v>
      </c>
      <c r="I3250" t="s">
        <v>207</v>
      </c>
      <c r="J3250" t="s">
        <v>3</v>
      </c>
      <c r="K3250" t="s">
        <v>203</v>
      </c>
      <c r="L3250" t="s">
        <v>6</v>
      </c>
      <c r="M3250" t="s">
        <v>14</v>
      </c>
      <c r="N3250">
        <v>7.8441778407399996</v>
      </c>
      <c r="O3250">
        <f>IF(AND(COUNTIF(L3250:M3250, "BASE"),COUNTIF(L3250:M3250, "TAXONOMIC")),1,0)</f>
        <v>1</v>
      </c>
      <c r="P3250">
        <f>IF(AND(COUNTIF(L3250:M3250, "BASE"),COUNTIF(L3250:M3250, "THEMATIC")),1,0)</f>
        <v>0</v>
      </c>
      <c r="Q3250" t="s">
        <v>354</v>
      </c>
      <c r="R3250">
        <f>IF(AND(COUNTIF(L3250:M3250, "THEMATIC"),COUNTIF(L3250:M3250, "TAXONOMIC")),1,0)</f>
        <v>0</v>
      </c>
      <c r="S3250">
        <f>IF(COUNTIF(L3250:M3250, "UNRELATED"),1,0)</f>
        <v>0</v>
      </c>
    </row>
    <row r="3251" spans="1:19" x14ac:dyDescent="0.35">
      <c r="A3251">
        <v>4019</v>
      </c>
      <c r="B3251">
        <v>2</v>
      </c>
      <c r="C3251">
        <v>5</v>
      </c>
      <c r="D3251" t="s">
        <v>253</v>
      </c>
      <c r="E3251" t="s">
        <v>275</v>
      </c>
      <c r="F3251" t="s">
        <v>234</v>
      </c>
      <c r="G3251" t="s">
        <v>276</v>
      </c>
      <c r="H3251" t="s">
        <v>277</v>
      </c>
      <c r="I3251" t="s">
        <v>278</v>
      </c>
      <c r="J3251" t="s">
        <v>253</v>
      </c>
      <c r="K3251" t="s">
        <v>275</v>
      </c>
      <c r="L3251" t="s">
        <v>6</v>
      </c>
      <c r="M3251" t="s">
        <v>14</v>
      </c>
      <c r="N3251">
        <v>13.3960346901</v>
      </c>
      <c r="O3251">
        <f>IF(AND(COUNTIF(L3251:M3251, "BASE"),COUNTIF(L3251:M3251, "TAXONOMIC")),1,0)</f>
        <v>1</v>
      </c>
      <c r="P3251">
        <f>IF(AND(COUNTIF(L3251:M3251, "BASE"),COUNTIF(L3251:M3251, "THEMATIC")),1,0)</f>
        <v>0</v>
      </c>
      <c r="Q3251" t="s">
        <v>354</v>
      </c>
      <c r="R3251">
        <f>IF(AND(COUNTIF(L3251:M3251, "THEMATIC"),COUNTIF(L3251:M3251, "TAXONOMIC")),1,0)</f>
        <v>0</v>
      </c>
      <c r="S3251">
        <f>IF(COUNTIF(L3251:M3251, "UNRELATED"),1,0)</f>
        <v>0</v>
      </c>
    </row>
    <row r="3252" spans="1:19" x14ac:dyDescent="0.35">
      <c r="A3252">
        <v>4019</v>
      </c>
      <c r="B3252">
        <v>2</v>
      </c>
      <c r="C3252">
        <v>6</v>
      </c>
      <c r="D3252" t="s">
        <v>313</v>
      </c>
      <c r="E3252" t="s">
        <v>314</v>
      </c>
      <c r="F3252" t="s">
        <v>315</v>
      </c>
      <c r="G3252" t="s">
        <v>267</v>
      </c>
      <c r="H3252" t="s">
        <v>316</v>
      </c>
      <c r="I3252" t="s">
        <v>317</v>
      </c>
      <c r="J3252" t="s">
        <v>315</v>
      </c>
      <c r="K3252" t="s">
        <v>313</v>
      </c>
      <c r="L3252" t="s">
        <v>7</v>
      </c>
      <c r="M3252" t="s">
        <v>6</v>
      </c>
      <c r="N3252">
        <v>6.7243154053599996</v>
      </c>
      <c r="O3252">
        <f>IF(AND(COUNTIF(L3252:M3252, "BASE"),COUNTIF(L3252:M3252, "TAXONOMIC")),1,0)</f>
        <v>0</v>
      </c>
      <c r="P3252">
        <f>IF(AND(COUNTIF(L3252:M3252, "BASE"),COUNTIF(L3252:M3252, "THEMATIC")),1,0)</f>
        <v>1</v>
      </c>
      <c r="Q3252" t="s">
        <v>353</v>
      </c>
      <c r="R3252">
        <f>IF(AND(COUNTIF(L3252:M3252, "THEMATIC"),COUNTIF(L3252:M3252, "TAXONOMIC")),1,0)</f>
        <v>0</v>
      </c>
      <c r="S3252">
        <f>IF(COUNTIF(L3252:M3252, "UNRELATED"),1,0)</f>
        <v>0</v>
      </c>
    </row>
    <row r="3253" spans="1:19" x14ac:dyDescent="0.35">
      <c r="A3253">
        <v>4019</v>
      </c>
      <c r="B3253">
        <v>2</v>
      </c>
      <c r="C3253">
        <v>7</v>
      </c>
      <c r="D3253" t="s">
        <v>255</v>
      </c>
      <c r="E3253" t="s">
        <v>256</v>
      </c>
      <c r="F3253" t="s">
        <v>175</v>
      </c>
      <c r="G3253" t="s">
        <v>257</v>
      </c>
      <c r="H3253" t="s">
        <v>258</v>
      </c>
      <c r="I3253" t="s">
        <v>259</v>
      </c>
      <c r="J3253" t="s">
        <v>255</v>
      </c>
      <c r="K3253" t="s">
        <v>175</v>
      </c>
      <c r="L3253" t="s">
        <v>6</v>
      </c>
      <c r="M3253" t="s">
        <v>7</v>
      </c>
      <c r="N3253">
        <v>3.84301116387</v>
      </c>
      <c r="O3253">
        <f>IF(AND(COUNTIF(L3253:M3253, "BASE"),COUNTIF(L3253:M3253, "TAXONOMIC")),1,0)</f>
        <v>0</v>
      </c>
      <c r="P3253">
        <f>IF(AND(COUNTIF(L3253:M3253, "BASE"),COUNTIF(L3253:M3253, "THEMATIC")),1,0)</f>
        <v>1</v>
      </c>
      <c r="Q3253" t="s">
        <v>353</v>
      </c>
      <c r="R3253">
        <f>IF(AND(COUNTIF(L3253:M3253, "THEMATIC"),COUNTIF(L3253:M3253, "TAXONOMIC")),1,0)</f>
        <v>0</v>
      </c>
      <c r="S3253">
        <f>IF(COUNTIF(L3253:M3253, "UNRELATED"),1,0)</f>
        <v>0</v>
      </c>
    </row>
    <row r="3254" spans="1:19" x14ac:dyDescent="0.35">
      <c r="A3254">
        <v>4019</v>
      </c>
      <c r="B3254">
        <v>2</v>
      </c>
      <c r="C3254">
        <v>8</v>
      </c>
      <c r="D3254" t="s">
        <v>39</v>
      </c>
      <c r="E3254" t="s">
        <v>40</v>
      </c>
      <c r="F3254" t="s">
        <v>41</v>
      </c>
      <c r="G3254" t="s">
        <v>42</v>
      </c>
      <c r="H3254" t="s">
        <v>43</v>
      </c>
      <c r="I3254" t="s">
        <v>44</v>
      </c>
      <c r="J3254" t="s">
        <v>41</v>
      </c>
      <c r="K3254" t="s">
        <v>39</v>
      </c>
      <c r="L3254" t="s">
        <v>7</v>
      </c>
      <c r="M3254" t="s">
        <v>6</v>
      </c>
      <c r="N3254">
        <v>4.5802388044500004</v>
      </c>
      <c r="O3254">
        <f>IF(AND(COUNTIF(L3254:M3254, "BASE"),COUNTIF(L3254:M3254, "TAXONOMIC")),1,0)</f>
        <v>0</v>
      </c>
      <c r="P3254">
        <f>IF(AND(COUNTIF(L3254:M3254, "BASE"),COUNTIF(L3254:M3254, "THEMATIC")),1,0)</f>
        <v>1</v>
      </c>
      <c r="Q3254" t="s">
        <v>353</v>
      </c>
      <c r="R3254">
        <f>IF(AND(COUNTIF(L3254:M3254, "THEMATIC"),COUNTIF(L3254:M3254, "TAXONOMIC")),1,0)</f>
        <v>0</v>
      </c>
      <c r="S3254">
        <f>IF(COUNTIF(L3254:M3254, "UNRELATED"),1,0)</f>
        <v>0</v>
      </c>
    </row>
    <row r="3255" spans="1:19" x14ac:dyDescent="0.35">
      <c r="A3255">
        <v>4019</v>
      </c>
      <c r="B3255">
        <v>2</v>
      </c>
      <c r="C3255">
        <v>9</v>
      </c>
      <c r="D3255" t="s">
        <v>249</v>
      </c>
      <c r="E3255" t="s">
        <v>250</v>
      </c>
      <c r="F3255" t="s">
        <v>251</v>
      </c>
      <c r="G3255" t="s">
        <v>252</v>
      </c>
      <c r="H3255" t="s">
        <v>253</v>
      </c>
      <c r="I3255" t="s">
        <v>254</v>
      </c>
      <c r="J3255" t="s">
        <v>250</v>
      </c>
      <c r="K3255" t="s">
        <v>249</v>
      </c>
      <c r="L3255" t="s">
        <v>14</v>
      </c>
      <c r="M3255" t="s">
        <v>6</v>
      </c>
      <c r="N3255">
        <v>21.344266566400002</v>
      </c>
      <c r="O3255">
        <f>IF(AND(COUNTIF(L3255:M3255, "BASE"),COUNTIF(L3255:M3255, "TAXONOMIC")),1,0)</f>
        <v>1</v>
      </c>
      <c r="P3255">
        <f>IF(AND(COUNTIF(L3255:M3255, "BASE"),COUNTIF(L3255:M3255, "THEMATIC")),1,0)</f>
        <v>0</v>
      </c>
      <c r="Q3255" t="s">
        <v>354</v>
      </c>
      <c r="R3255">
        <f>IF(AND(COUNTIF(L3255:M3255, "THEMATIC"),COUNTIF(L3255:M3255, "TAXONOMIC")),1,0)</f>
        <v>0</v>
      </c>
      <c r="S3255">
        <f>IF(COUNTIF(L3255:M3255, "UNRELATED"),1,0)</f>
        <v>0</v>
      </c>
    </row>
    <row r="3256" spans="1:19" x14ac:dyDescent="0.35">
      <c r="A3256">
        <v>4019</v>
      </c>
      <c r="B3256">
        <v>2</v>
      </c>
      <c r="C3256">
        <v>10</v>
      </c>
      <c r="D3256" t="s">
        <v>232</v>
      </c>
      <c r="E3256" t="s">
        <v>233</v>
      </c>
      <c r="F3256" t="s">
        <v>234</v>
      </c>
      <c r="G3256" t="s">
        <v>235</v>
      </c>
      <c r="H3256" t="s">
        <v>236</v>
      </c>
      <c r="I3256" t="s">
        <v>237</v>
      </c>
      <c r="J3256" t="s">
        <v>232</v>
      </c>
      <c r="K3256" t="s">
        <v>234</v>
      </c>
      <c r="L3256" t="s">
        <v>6</v>
      </c>
      <c r="M3256" t="s">
        <v>7</v>
      </c>
      <c r="N3256">
        <v>18.153875491800001</v>
      </c>
      <c r="O3256">
        <f>IF(AND(COUNTIF(L3256:M3256, "BASE"),COUNTIF(L3256:M3256, "TAXONOMIC")),1,0)</f>
        <v>0</v>
      </c>
      <c r="P3256">
        <f>IF(AND(COUNTIF(L3256:M3256, "BASE"),COUNTIF(L3256:M3256, "THEMATIC")),1,0)</f>
        <v>1</v>
      </c>
      <c r="Q3256" t="s">
        <v>353</v>
      </c>
      <c r="R3256">
        <f>IF(AND(COUNTIF(L3256:M3256, "THEMATIC"),COUNTIF(L3256:M3256, "TAXONOMIC")),1,0)</f>
        <v>0</v>
      </c>
      <c r="S3256">
        <f>IF(COUNTIF(L3256:M3256, "UNRELATED"),1,0)</f>
        <v>0</v>
      </c>
    </row>
    <row r="3257" spans="1:19" x14ac:dyDescent="0.35">
      <c r="A3257">
        <v>4019</v>
      </c>
      <c r="B3257">
        <v>2</v>
      </c>
      <c r="C3257">
        <v>11</v>
      </c>
      <c r="D3257" t="s">
        <v>59</v>
      </c>
      <c r="E3257" t="s">
        <v>137</v>
      </c>
      <c r="F3257" t="s">
        <v>138</v>
      </c>
      <c r="G3257" t="s">
        <v>139</v>
      </c>
      <c r="H3257" t="s">
        <v>140</v>
      </c>
      <c r="I3257" t="s">
        <v>141</v>
      </c>
      <c r="J3257" t="s">
        <v>138</v>
      </c>
      <c r="K3257" t="s">
        <v>59</v>
      </c>
      <c r="L3257" t="s">
        <v>7</v>
      </c>
      <c r="M3257" t="s">
        <v>6</v>
      </c>
      <c r="N3257">
        <v>7.1065403406999996</v>
      </c>
      <c r="O3257">
        <f>IF(AND(COUNTIF(L3257:M3257, "BASE"),COUNTIF(L3257:M3257, "TAXONOMIC")),1,0)</f>
        <v>0</v>
      </c>
      <c r="P3257">
        <f>IF(AND(COUNTIF(L3257:M3257, "BASE"),COUNTIF(L3257:M3257, "THEMATIC")),1,0)</f>
        <v>1</v>
      </c>
      <c r="Q3257" t="s">
        <v>353</v>
      </c>
      <c r="R3257">
        <f>IF(AND(COUNTIF(L3257:M3257, "THEMATIC"),COUNTIF(L3257:M3257, "TAXONOMIC")),1,0)</f>
        <v>0</v>
      </c>
      <c r="S3257">
        <f>IF(COUNTIF(L3257:M3257, "UNRELATED"),1,0)</f>
        <v>0</v>
      </c>
    </row>
    <row r="3258" spans="1:19" x14ac:dyDescent="0.35">
      <c r="A3258">
        <v>4019</v>
      </c>
      <c r="B3258">
        <v>2</v>
      </c>
      <c r="C3258">
        <v>12</v>
      </c>
      <c r="D3258" t="s">
        <v>0</v>
      </c>
      <c r="E3258" t="s">
        <v>1</v>
      </c>
      <c r="F3258" t="s">
        <v>2</v>
      </c>
      <c r="G3258" t="s">
        <v>3</v>
      </c>
      <c r="H3258" t="s">
        <v>4</v>
      </c>
      <c r="I3258" t="s">
        <v>5</v>
      </c>
      <c r="J3258" t="s">
        <v>2</v>
      </c>
      <c r="K3258" t="s">
        <v>0</v>
      </c>
      <c r="L3258" t="s">
        <v>7</v>
      </c>
      <c r="M3258" t="s">
        <v>6</v>
      </c>
      <c r="N3258">
        <v>9.6220216478699996</v>
      </c>
      <c r="O3258">
        <f>IF(AND(COUNTIF(L3258:M3258, "BASE"),COUNTIF(L3258:M3258, "TAXONOMIC")),1,0)</f>
        <v>0</v>
      </c>
      <c r="P3258">
        <f>IF(AND(COUNTIF(L3258:M3258, "BASE"),COUNTIF(L3258:M3258, "THEMATIC")),1,0)</f>
        <v>1</v>
      </c>
      <c r="Q3258" t="s">
        <v>353</v>
      </c>
      <c r="R3258">
        <f>IF(AND(COUNTIF(L3258:M3258, "THEMATIC"),COUNTIF(L3258:M3258, "TAXONOMIC")),1,0)</f>
        <v>0</v>
      </c>
      <c r="S3258">
        <f>IF(COUNTIF(L3258:M3258, "UNRELATED"),1,0)</f>
        <v>0</v>
      </c>
    </row>
    <row r="3259" spans="1:19" x14ac:dyDescent="0.35">
      <c r="A3259">
        <v>4019</v>
      </c>
      <c r="B3259">
        <v>2</v>
      </c>
      <c r="C3259">
        <v>13</v>
      </c>
      <c r="D3259" t="s">
        <v>45</v>
      </c>
      <c r="E3259" t="s">
        <v>46</v>
      </c>
      <c r="F3259" t="s">
        <v>47</v>
      </c>
      <c r="G3259" t="s">
        <v>48</v>
      </c>
      <c r="H3259" t="s">
        <v>49</v>
      </c>
      <c r="I3259" t="s">
        <v>50</v>
      </c>
      <c r="J3259" t="s">
        <v>46</v>
      </c>
      <c r="K3259" t="s">
        <v>45</v>
      </c>
      <c r="L3259" t="s">
        <v>14</v>
      </c>
      <c r="M3259" t="s">
        <v>6</v>
      </c>
      <c r="N3259">
        <v>7.7661949198200002</v>
      </c>
      <c r="O3259">
        <f>IF(AND(COUNTIF(L3259:M3259, "BASE"),COUNTIF(L3259:M3259, "TAXONOMIC")),1,0)</f>
        <v>1</v>
      </c>
      <c r="P3259">
        <f>IF(AND(COUNTIF(L3259:M3259, "BASE"),COUNTIF(L3259:M3259, "THEMATIC")),1,0)</f>
        <v>0</v>
      </c>
      <c r="Q3259" t="s">
        <v>354</v>
      </c>
      <c r="R3259">
        <f>IF(AND(COUNTIF(L3259:M3259, "THEMATIC"),COUNTIF(L3259:M3259, "TAXONOMIC")),1,0)</f>
        <v>0</v>
      </c>
      <c r="S3259">
        <f>IF(COUNTIF(L3259:M3259, "UNRELATED"),1,0)</f>
        <v>0</v>
      </c>
    </row>
    <row r="3260" spans="1:19" x14ac:dyDescent="0.35">
      <c r="A3260">
        <v>4019</v>
      </c>
      <c r="B3260">
        <v>2</v>
      </c>
      <c r="C3260">
        <v>14</v>
      </c>
      <c r="D3260" t="s">
        <v>132</v>
      </c>
      <c r="E3260" t="s">
        <v>244</v>
      </c>
      <c r="F3260" t="s">
        <v>245</v>
      </c>
      <c r="G3260" t="s">
        <v>246</v>
      </c>
      <c r="H3260" t="s">
        <v>247</v>
      </c>
      <c r="I3260" t="s">
        <v>248</v>
      </c>
      <c r="J3260" t="s">
        <v>132</v>
      </c>
      <c r="K3260" t="s">
        <v>245</v>
      </c>
      <c r="L3260" t="s">
        <v>6</v>
      </c>
      <c r="M3260" t="s">
        <v>7</v>
      </c>
      <c r="N3260">
        <v>29.4718974649</v>
      </c>
      <c r="O3260">
        <f>IF(AND(COUNTIF(L3260:M3260, "BASE"),COUNTIF(L3260:M3260, "TAXONOMIC")),1,0)</f>
        <v>0</v>
      </c>
      <c r="P3260">
        <f>IF(AND(COUNTIF(L3260:M3260, "BASE"),COUNTIF(L3260:M3260, "THEMATIC")),1,0)</f>
        <v>1</v>
      </c>
      <c r="Q3260" t="s">
        <v>353</v>
      </c>
      <c r="R3260">
        <f>IF(AND(COUNTIF(L3260:M3260, "THEMATIC"),COUNTIF(L3260:M3260, "TAXONOMIC")),1,0)</f>
        <v>0</v>
      </c>
      <c r="S3260">
        <f>IF(COUNTIF(L3260:M3260, "UNRELATED"),1,0)</f>
        <v>0</v>
      </c>
    </row>
    <row r="3261" spans="1:19" x14ac:dyDescent="0.35">
      <c r="A3261">
        <v>4019</v>
      </c>
      <c r="B3261">
        <v>2</v>
      </c>
      <c r="C3261">
        <v>15</v>
      </c>
      <c r="D3261" t="s">
        <v>208</v>
      </c>
      <c r="E3261" t="s">
        <v>209</v>
      </c>
      <c r="F3261" t="s">
        <v>210</v>
      </c>
      <c r="G3261" t="s">
        <v>211</v>
      </c>
      <c r="H3261" t="s">
        <v>212</v>
      </c>
      <c r="I3261" t="s">
        <v>213</v>
      </c>
      <c r="J3261" t="s">
        <v>210</v>
      </c>
      <c r="K3261" t="s">
        <v>208</v>
      </c>
      <c r="L3261" t="s">
        <v>7</v>
      </c>
      <c r="M3261" t="s">
        <v>6</v>
      </c>
      <c r="N3261">
        <v>10.233572672099999</v>
      </c>
      <c r="O3261">
        <f>IF(AND(COUNTIF(L3261:M3261, "BASE"),COUNTIF(L3261:M3261, "TAXONOMIC")),1,0)</f>
        <v>0</v>
      </c>
      <c r="P3261">
        <f>IF(AND(COUNTIF(L3261:M3261, "BASE"),COUNTIF(L3261:M3261, "THEMATIC")),1,0)</f>
        <v>1</v>
      </c>
      <c r="Q3261" t="s">
        <v>353</v>
      </c>
      <c r="R3261">
        <f>IF(AND(COUNTIF(L3261:M3261, "THEMATIC"),COUNTIF(L3261:M3261, "TAXONOMIC")),1,0)</f>
        <v>0</v>
      </c>
      <c r="S3261">
        <f>IF(COUNTIF(L3261:M3261, "UNRELATED"),1,0)</f>
        <v>0</v>
      </c>
    </row>
    <row r="3262" spans="1:19" x14ac:dyDescent="0.35">
      <c r="A3262">
        <v>4019</v>
      </c>
      <c r="B3262">
        <v>2</v>
      </c>
      <c r="C3262">
        <v>16</v>
      </c>
      <c r="D3262" t="s">
        <v>8</v>
      </c>
      <c r="E3262" t="s">
        <v>9</v>
      </c>
      <c r="F3262" t="s">
        <v>10</v>
      </c>
      <c r="G3262" t="s">
        <v>11</v>
      </c>
      <c r="H3262" t="s">
        <v>12</v>
      </c>
      <c r="I3262" t="s">
        <v>13</v>
      </c>
      <c r="J3262" t="s">
        <v>10</v>
      </c>
      <c r="K3262" t="s">
        <v>8</v>
      </c>
      <c r="L3262" t="s">
        <v>7</v>
      </c>
      <c r="M3262" t="s">
        <v>6</v>
      </c>
      <c r="N3262">
        <v>8.2657724793499998</v>
      </c>
      <c r="O3262">
        <f>IF(AND(COUNTIF(L3262:M3262, "BASE"),COUNTIF(L3262:M3262, "TAXONOMIC")),1,0)</f>
        <v>0</v>
      </c>
      <c r="P3262">
        <f>IF(AND(COUNTIF(L3262:M3262, "BASE"),COUNTIF(L3262:M3262, "THEMATIC")),1,0)</f>
        <v>1</v>
      </c>
      <c r="Q3262" t="s">
        <v>353</v>
      </c>
      <c r="R3262">
        <f>IF(AND(COUNTIF(L3262:M3262, "THEMATIC"),COUNTIF(L3262:M3262, "TAXONOMIC")),1,0)</f>
        <v>0</v>
      </c>
      <c r="S3262">
        <f>IF(COUNTIF(L3262:M3262, "UNRELATED"),1,0)</f>
        <v>0</v>
      </c>
    </row>
    <row r="3263" spans="1:19" x14ac:dyDescent="0.35">
      <c r="A3263">
        <v>4019</v>
      </c>
      <c r="B3263">
        <v>2</v>
      </c>
      <c r="C3263">
        <v>17</v>
      </c>
      <c r="D3263" t="s">
        <v>175</v>
      </c>
      <c r="E3263" t="s">
        <v>176</v>
      </c>
      <c r="F3263" t="s">
        <v>177</v>
      </c>
      <c r="G3263" t="s">
        <v>178</v>
      </c>
      <c r="H3263" t="s">
        <v>179</v>
      </c>
      <c r="I3263" t="s">
        <v>180</v>
      </c>
      <c r="J3263" t="s">
        <v>177</v>
      </c>
      <c r="K3263" t="s">
        <v>175</v>
      </c>
      <c r="L3263" t="s">
        <v>7</v>
      </c>
      <c r="M3263" t="s">
        <v>6</v>
      </c>
      <c r="N3263">
        <v>6.16088415822</v>
      </c>
      <c r="O3263">
        <f>IF(AND(COUNTIF(L3263:M3263, "BASE"),COUNTIF(L3263:M3263, "TAXONOMIC")),1,0)</f>
        <v>0</v>
      </c>
      <c r="P3263">
        <f>IF(AND(COUNTIF(L3263:M3263, "BASE"),COUNTIF(L3263:M3263, "THEMATIC")),1,0)</f>
        <v>1</v>
      </c>
      <c r="Q3263" t="s">
        <v>353</v>
      </c>
      <c r="R3263">
        <f>IF(AND(COUNTIF(L3263:M3263, "THEMATIC"),COUNTIF(L3263:M3263, "TAXONOMIC")),1,0)</f>
        <v>0</v>
      </c>
      <c r="S3263">
        <f>IF(COUNTIF(L3263:M3263, "UNRELATED"),1,0)</f>
        <v>0</v>
      </c>
    </row>
    <row r="3264" spans="1:19" x14ac:dyDescent="0.35">
      <c r="A3264">
        <v>4019</v>
      </c>
      <c r="B3264">
        <v>2</v>
      </c>
      <c r="C3264">
        <v>18</v>
      </c>
      <c r="D3264" t="s">
        <v>181</v>
      </c>
      <c r="E3264" t="s">
        <v>182</v>
      </c>
      <c r="F3264" t="s">
        <v>183</v>
      </c>
      <c r="G3264" t="s">
        <v>184</v>
      </c>
      <c r="H3264" t="s">
        <v>185</v>
      </c>
      <c r="I3264" t="s">
        <v>186</v>
      </c>
      <c r="J3264" t="s">
        <v>182</v>
      </c>
      <c r="K3264" t="s">
        <v>181</v>
      </c>
      <c r="L3264" t="s">
        <v>14</v>
      </c>
      <c r="M3264" t="s">
        <v>6</v>
      </c>
      <c r="N3264">
        <v>2.9242547540900001</v>
      </c>
      <c r="O3264">
        <f>IF(AND(COUNTIF(L3264:M3264, "BASE"),COUNTIF(L3264:M3264, "TAXONOMIC")),1,0)</f>
        <v>1</v>
      </c>
      <c r="P3264">
        <f>IF(AND(COUNTIF(L3264:M3264, "BASE"),COUNTIF(L3264:M3264, "THEMATIC")),1,0)</f>
        <v>0</v>
      </c>
      <c r="Q3264" t="s">
        <v>354</v>
      </c>
      <c r="R3264">
        <f>IF(AND(COUNTIF(L3264:M3264, "THEMATIC"),COUNTIF(L3264:M3264, "TAXONOMIC")),1,0)</f>
        <v>0</v>
      </c>
      <c r="S3264">
        <f>IF(COUNTIF(L3264:M3264, "UNRELATED"),1,0)</f>
        <v>0</v>
      </c>
    </row>
    <row r="3265" spans="1:19" x14ac:dyDescent="0.35">
      <c r="A3265">
        <v>4019</v>
      </c>
      <c r="B3265">
        <v>2</v>
      </c>
      <c r="C3265">
        <v>19</v>
      </c>
      <c r="D3265" t="s">
        <v>146</v>
      </c>
      <c r="E3265" t="s">
        <v>147</v>
      </c>
      <c r="F3265" t="s">
        <v>148</v>
      </c>
      <c r="G3265" t="s">
        <v>149</v>
      </c>
      <c r="H3265" t="s">
        <v>150</v>
      </c>
      <c r="I3265" t="s">
        <v>151</v>
      </c>
      <c r="J3265" t="s">
        <v>147</v>
      </c>
      <c r="K3265" t="s">
        <v>146</v>
      </c>
      <c r="L3265" t="s">
        <v>14</v>
      </c>
      <c r="M3265" t="s">
        <v>6</v>
      </c>
      <c r="N3265">
        <v>6.4803608350899999</v>
      </c>
      <c r="O3265">
        <f>IF(AND(COUNTIF(L3265:M3265, "BASE"),COUNTIF(L3265:M3265, "TAXONOMIC")),1,0)</f>
        <v>1</v>
      </c>
      <c r="P3265">
        <f>IF(AND(COUNTIF(L3265:M3265, "BASE"),COUNTIF(L3265:M3265, "THEMATIC")),1,0)</f>
        <v>0</v>
      </c>
      <c r="Q3265" t="s">
        <v>354</v>
      </c>
      <c r="R3265">
        <f>IF(AND(COUNTIF(L3265:M3265, "THEMATIC"),COUNTIF(L3265:M3265, "TAXONOMIC")),1,0)</f>
        <v>0</v>
      </c>
      <c r="S3265">
        <f>IF(COUNTIF(L3265:M3265, "UNRELATED"),1,0)</f>
        <v>0</v>
      </c>
    </row>
    <row r="3266" spans="1:19" x14ac:dyDescent="0.35">
      <c r="A3266">
        <v>4019</v>
      </c>
      <c r="B3266">
        <v>2</v>
      </c>
      <c r="C3266">
        <v>20</v>
      </c>
      <c r="D3266" t="s">
        <v>279</v>
      </c>
      <c r="E3266" t="s">
        <v>280</v>
      </c>
      <c r="F3266" t="s">
        <v>281</v>
      </c>
      <c r="G3266" t="s">
        <v>282</v>
      </c>
      <c r="H3266" t="s">
        <v>283</v>
      </c>
      <c r="I3266" t="s">
        <v>284</v>
      </c>
      <c r="J3266" t="s">
        <v>281</v>
      </c>
      <c r="K3266" t="s">
        <v>279</v>
      </c>
      <c r="L3266" t="s">
        <v>7</v>
      </c>
      <c r="M3266" t="s">
        <v>6</v>
      </c>
      <c r="N3266">
        <v>5.9101953750899998</v>
      </c>
      <c r="O3266">
        <f>IF(AND(COUNTIF(L3266:M3266, "BASE"),COUNTIF(L3266:M3266, "TAXONOMIC")),1,0)</f>
        <v>0</v>
      </c>
      <c r="P3266">
        <f>IF(AND(COUNTIF(L3266:M3266, "BASE"),COUNTIF(L3266:M3266, "THEMATIC")),1,0)</f>
        <v>1</v>
      </c>
      <c r="Q3266" t="s">
        <v>353</v>
      </c>
      <c r="R3266">
        <f>IF(AND(COUNTIF(L3266:M3266, "THEMATIC"),COUNTIF(L3266:M3266, "TAXONOMIC")),1,0)</f>
        <v>0</v>
      </c>
      <c r="S3266">
        <f>IF(COUNTIF(L3266:M3266, "UNRELATED"),1,0)</f>
        <v>0</v>
      </c>
    </row>
    <row r="3267" spans="1:19" x14ac:dyDescent="0.35">
      <c r="A3267">
        <v>4019</v>
      </c>
      <c r="B3267">
        <v>2</v>
      </c>
      <c r="C3267">
        <v>21</v>
      </c>
      <c r="D3267" t="s">
        <v>79</v>
      </c>
      <c r="E3267" t="s">
        <v>80</v>
      </c>
      <c r="F3267" t="s">
        <v>81</v>
      </c>
      <c r="G3267" t="s">
        <v>82</v>
      </c>
      <c r="H3267" t="s">
        <v>83</v>
      </c>
      <c r="I3267" t="s">
        <v>84</v>
      </c>
      <c r="J3267" t="s">
        <v>79</v>
      </c>
      <c r="K3267" t="s">
        <v>81</v>
      </c>
      <c r="L3267" t="s">
        <v>6</v>
      </c>
      <c r="M3267" t="s">
        <v>7</v>
      </c>
      <c r="N3267">
        <v>6.6962708069500003</v>
      </c>
      <c r="O3267">
        <f>IF(AND(COUNTIF(L3267:M3267, "BASE"),COUNTIF(L3267:M3267, "TAXONOMIC")),1,0)</f>
        <v>0</v>
      </c>
      <c r="P3267">
        <f>IF(AND(COUNTIF(L3267:M3267, "BASE"),COUNTIF(L3267:M3267, "THEMATIC")),1,0)</f>
        <v>1</v>
      </c>
      <c r="Q3267" t="s">
        <v>353</v>
      </c>
      <c r="R3267">
        <f>IF(AND(COUNTIF(L3267:M3267, "THEMATIC"),COUNTIF(L3267:M3267, "TAXONOMIC")),1,0)</f>
        <v>0</v>
      </c>
      <c r="S3267">
        <f>IF(COUNTIF(L3267:M3267, "UNRELATED"),1,0)</f>
        <v>0</v>
      </c>
    </row>
    <row r="3268" spans="1:19" x14ac:dyDescent="0.35">
      <c r="A3268">
        <v>4019</v>
      </c>
      <c r="B3268">
        <v>2</v>
      </c>
      <c r="C3268">
        <v>22</v>
      </c>
      <c r="D3268" t="s">
        <v>299</v>
      </c>
      <c r="E3268" t="s">
        <v>206</v>
      </c>
      <c r="F3268" t="s">
        <v>300</v>
      </c>
      <c r="G3268" t="s">
        <v>301</v>
      </c>
      <c r="H3268" t="s">
        <v>302</v>
      </c>
      <c r="I3268" t="s">
        <v>303</v>
      </c>
      <c r="J3268" t="s">
        <v>299</v>
      </c>
      <c r="K3268" t="s">
        <v>300</v>
      </c>
      <c r="L3268" t="s">
        <v>6</v>
      </c>
      <c r="M3268" t="s">
        <v>7</v>
      </c>
      <c r="N3268">
        <v>10.5664495754</v>
      </c>
      <c r="O3268">
        <f>IF(AND(COUNTIF(L3268:M3268, "BASE"),COUNTIF(L3268:M3268, "TAXONOMIC")),1,0)</f>
        <v>0</v>
      </c>
      <c r="P3268">
        <f>IF(AND(COUNTIF(L3268:M3268, "BASE"),COUNTIF(L3268:M3268, "THEMATIC")),1,0)</f>
        <v>1</v>
      </c>
      <c r="Q3268" t="s">
        <v>353</v>
      </c>
      <c r="R3268">
        <f>IF(AND(COUNTIF(L3268:M3268, "THEMATIC"),COUNTIF(L3268:M3268, "TAXONOMIC")),1,0)</f>
        <v>0</v>
      </c>
      <c r="S3268">
        <f>IF(COUNTIF(L3268:M3268, "UNRELATED"),1,0)</f>
        <v>0</v>
      </c>
    </row>
    <row r="3269" spans="1:19" x14ac:dyDescent="0.35">
      <c r="A3269">
        <v>4019</v>
      </c>
      <c r="B3269">
        <v>2</v>
      </c>
      <c r="C3269">
        <v>23</v>
      </c>
      <c r="D3269" t="s">
        <v>57</v>
      </c>
      <c r="E3269" t="s">
        <v>58</v>
      </c>
      <c r="F3269" t="s">
        <v>59</v>
      </c>
      <c r="G3269" t="s">
        <v>60</v>
      </c>
      <c r="H3269" t="s">
        <v>61</v>
      </c>
      <c r="I3269" t="s">
        <v>62</v>
      </c>
      <c r="J3269" t="s">
        <v>58</v>
      </c>
      <c r="K3269" t="s">
        <v>57</v>
      </c>
      <c r="L3269" t="s">
        <v>14</v>
      </c>
      <c r="M3269" t="s">
        <v>6</v>
      </c>
      <c r="N3269">
        <v>4.5220493248200002</v>
      </c>
      <c r="O3269">
        <f>IF(AND(COUNTIF(L3269:M3269, "BASE"),COUNTIF(L3269:M3269, "TAXONOMIC")),1,0)</f>
        <v>1</v>
      </c>
      <c r="P3269">
        <f>IF(AND(COUNTIF(L3269:M3269, "BASE"),COUNTIF(L3269:M3269, "THEMATIC")),1,0)</f>
        <v>0</v>
      </c>
      <c r="Q3269" t="s">
        <v>354</v>
      </c>
      <c r="R3269">
        <f>IF(AND(COUNTIF(L3269:M3269, "THEMATIC"),COUNTIF(L3269:M3269, "TAXONOMIC")),1,0)</f>
        <v>0</v>
      </c>
      <c r="S3269">
        <f>IF(COUNTIF(L3269:M3269, "UNRELATED"),1,0)</f>
        <v>0</v>
      </c>
    </row>
    <row r="3270" spans="1:19" x14ac:dyDescent="0.35">
      <c r="A3270">
        <v>4019</v>
      </c>
      <c r="B3270">
        <v>2</v>
      </c>
      <c r="C3270">
        <v>24</v>
      </c>
      <c r="D3270" t="s">
        <v>197</v>
      </c>
      <c r="E3270" t="s">
        <v>198</v>
      </c>
      <c r="F3270" t="s">
        <v>199</v>
      </c>
      <c r="G3270" t="s">
        <v>200</v>
      </c>
      <c r="H3270" t="s">
        <v>201</v>
      </c>
      <c r="I3270" t="s">
        <v>202</v>
      </c>
      <c r="J3270" t="s">
        <v>198</v>
      </c>
      <c r="K3270" t="s">
        <v>197</v>
      </c>
      <c r="L3270" t="s">
        <v>14</v>
      </c>
      <c r="M3270" t="s">
        <v>6</v>
      </c>
      <c r="N3270">
        <v>6.1006152527399999</v>
      </c>
      <c r="O3270">
        <f>IF(AND(COUNTIF(L3270:M3270, "BASE"),COUNTIF(L3270:M3270, "TAXONOMIC")),1,0)</f>
        <v>1</v>
      </c>
      <c r="P3270">
        <f>IF(AND(COUNTIF(L3270:M3270, "BASE"),COUNTIF(L3270:M3270, "THEMATIC")),1,0)</f>
        <v>0</v>
      </c>
      <c r="Q3270" t="s">
        <v>354</v>
      </c>
      <c r="R3270">
        <f>IF(AND(COUNTIF(L3270:M3270, "THEMATIC"),COUNTIF(L3270:M3270, "TAXONOMIC")),1,0)</f>
        <v>0</v>
      </c>
      <c r="S3270">
        <f>IF(COUNTIF(L3270:M3270, "UNRELATED"),1,0)</f>
        <v>0</v>
      </c>
    </row>
    <row r="3271" spans="1:19" x14ac:dyDescent="0.35">
      <c r="A3271">
        <v>4019</v>
      </c>
      <c r="B3271">
        <v>2</v>
      </c>
      <c r="C3271">
        <v>25</v>
      </c>
      <c r="D3271" t="s">
        <v>4</v>
      </c>
      <c r="E3271" t="s">
        <v>236</v>
      </c>
      <c r="F3271" t="s">
        <v>290</v>
      </c>
      <c r="G3271" t="s">
        <v>291</v>
      </c>
      <c r="H3271" t="s">
        <v>292</v>
      </c>
      <c r="I3271" t="s">
        <v>146</v>
      </c>
      <c r="J3271" t="s">
        <v>4</v>
      </c>
      <c r="K3271" t="s">
        <v>236</v>
      </c>
      <c r="L3271" t="s">
        <v>6</v>
      </c>
      <c r="M3271" t="s">
        <v>14</v>
      </c>
      <c r="N3271">
        <v>6.0731079746000001</v>
      </c>
      <c r="O3271">
        <f>IF(AND(COUNTIF(L3271:M3271, "BASE"),COUNTIF(L3271:M3271, "TAXONOMIC")),1,0)</f>
        <v>1</v>
      </c>
      <c r="P3271">
        <f>IF(AND(COUNTIF(L3271:M3271, "BASE"),COUNTIF(L3271:M3271, "THEMATIC")),1,0)</f>
        <v>0</v>
      </c>
      <c r="Q3271" t="s">
        <v>354</v>
      </c>
      <c r="R3271">
        <f>IF(AND(COUNTIF(L3271:M3271, "THEMATIC"),COUNTIF(L3271:M3271, "TAXONOMIC")),1,0)</f>
        <v>0</v>
      </c>
      <c r="S3271">
        <f>IF(COUNTIF(L3271:M3271, "UNRELATED"),1,0)</f>
        <v>0</v>
      </c>
    </row>
    <row r="3272" spans="1:19" x14ac:dyDescent="0.35">
      <c r="A3272">
        <v>4019</v>
      </c>
      <c r="B3272">
        <v>2</v>
      </c>
      <c r="C3272">
        <v>26</v>
      </c>
      <c r="D3272" t="s">
        <v>103</v>
      </c>
      <c r="E3272" t="s">
        <v>104</v>
      </c>
      <c r="F3272" t="s">
        <v>105</v>
      </c>
      <c r="G3272" t="s">
        <v>106</v>
      </c>
      <c r="H3272" t="s">
        <v>107</v>
      </c>
      <c r="I3272" t="s">
        <v>108</v>
      </c>
      <c r="J3272" t="s">
        <v>103</v>
      </c>
      <c r="K3272" t="s">
        <v>105</v>
      </c>
      <c r="L3272" t="s">
        <v>6</v>
      </c>
      <c r="M3272" t="s">
        <v>7</v>
      </c>
      <c r="N3272">
        <v>10.326846206100001</v>
      </c>
      <c r="O3272">
        <f>IF(AND(COUNTIF(L3272:M3272, "BASE"),COUNTIF(L3272:M3272, "TAXONOMIC")),1,0)</f>
        <v>0</v>
      </c>
      <c r="P3272">
        <f>IF(AND(COUNTIF(L3272:M3272, "BASE"),COUNTIF(L3272:M3272, "THEMATIC")),1,0)</f>
        <v>1</v>
      </c>
      <c r="Q3272" t="s">
        <v>353</v>
      </c>
      <c r="R3272">
        <f>IF(AND(COUNTIF(L3272:M3272, "THEMATIC"),COUNTIF(L3272:M3272, "TAXONOMIC")),1,0)</f>
        <v>0</v>
      </c>
      <c r="S3272">
        <f>IF(COUNTIF(L3272:M3272, "UNRELATED"),1,0)</f>
        <v>0</v>
      </c>
    </row>
    <row r="3273" spans="1:19" x14ac:dyDescent="0.35">
      <c r="A3273">
        <v>4019</v>
      </c>
      <c r="B3273">
        <v>2</v>
      </c>
      <c r="C3273">
        <v>27</v>
      </c>
      <c r="D3273" t="s">
        <v>260</v>
      </c>
      <c r="E3273" t="s">
        <v>261</v>
      </c>
      <c r="F3273" t="s">
        <v>145</v>
      </c>
      <c r="G3273" t="s">
        <v>262</v>
      </c>
      <c r="H3273" t="s">
        <v>263</v>
      </c>
      <c r="I3273" t="s">
        <v>264</v>
      </c>
      <c r="J3273" t="s">
        <v>260</v>
      </c>
      <c r="K3273" t="s">
        <v>145</v>
      </c>
      <c r="L3273" t="s">
        <v>6</v>
      </c>
      <c r="M3273" t="s">
        <v>7</v>
      </c>
      <c r="N3273">
        <v>8.5764610108500001</v>
      </c>
      <c r="O3273">
        <f>IF(AND(COUNTIF(L3273:M3273, "BASE"),COUNTIF(L3273:M3273, "TAXONOMIC")),1,0)</f>
        <v>0</v>
      </c>
      <c r="P3273">
        <f>IF(AND(COUNTIF(L3273:M3273, "BASE"),COUNTIF(L3273:M3273, "THEMATIC")),1,0)</f>
        <v>1</v>
      </c>
      <c r="Q3273" t="s">
        <v>353</v>
      </c>
      <c r="R3273">
        <f>IF(AND(COUNTIF(L3273:M3273, "THEMATIC"),COUNTIF(L3273:M3273, "TAXONOMIC")),1,0)</f>
        <v>0</v>
      </c>
      <c r="S3273">
        <f>IF(COUNTIF(L3273:M3273, "UNRELATED"),1,0)</f>
        <v>0</v>
      </c>
    </row>
    <row r="3274" spans="1:19" x14ac:dyDescent="0.35">
      <c r="A3274">
        <v>4019</v>
      </c>
      <c r="B3274">
        <v>2</v>
      </c>
      <c r="C3274">
        <v>28</v>
      </c>
      <c r="D3274" t="s">
        <v>162</v>
      </c>
      <c r="E3274" t="s">
        <v>163</v>
      </c>
      <c r="F3274" t="s">
        <v>164</v>
      </c>
      <c r="G3274" t="s">
        <v>165</v>
      </c>
      <c r="H3274" t="s">
        <v>166</v>
      </c>
      <c r="I3274" t="s">
        <v>115</v>
      </c>
      <c r="J3274" t="s">
        <v>162</v>
      </c>
      <c r="K3274" t="s">
        <v>163</v>
      </c>
      <c r="L3274" t="s">
        <v>6</v>
      </c>
      <c r="M3274" t="s">
        <v>14</v>
      </c>
      <c r="N3274">
        <v>5.8290203162500003</v>
      </c>
      <c r="O3274">
        <f>IF(AND(COUNTIF(L3274:M3274, "BASE"),COUNTIF(L3274:M3274, "TAXONOMIC")),1,0)</f>
        <v>1</v>
      </c>
      <c r="P3274">
        <f>IF(AND(COUNTIF(L3274:M3274, "BASE"),COUNTIF(L3274:M3274, "THEMATIC")),1,0)</f>
        <v>0</v>
      </c>
      <c r="Q3274" t="s">
        <v>354</v>
      </c>
      <c r="R3274">
        <f>IF(AND(COUNTIF(L3274:M3274, "THEMATIC"),COUNTIF(L3274:M3274, "TAXONOMIC")),1,0)</f>
        <v>0</v>
      </c>
      <c r="S3274">
        <f>IF(COUNTIF(L3274:M3274, "UNRELATED"),1,0)</f>
        <v>0</v>
      </c>
    </row>
    <row r="3275" spans="1:19" x14ac:dyDescent="0.35">
      <c r="A3275">
        <v>4019</v>
      </c>
      <c r="B3275">
        <v>2</v>
      </c>
      <c r="C3275">
        <v>29</v>
      </c>
      <c r="D3275" t="s">
        <v>152</v>
      </c>
      <c r="E3275" t="s">
        <v>50</v>
      </c>
      <c r="F3275" t="s">
        <v>153</v>
      </c>
      <c r="G3275" t="s">
        <v>154</v>
      </c>
      <c r="H3275" t="s">
        <v>155</v>
      </c>
      <c r="I3275" t="s">
        <v>156</v>
      </c>
      <c r="J3275" t="s">
        <v>152</v>
      </c>
      <c r="K3275" t="s">
        <v>50</v>
      </c>
      <c r="L3275" t="s">
        <v>6</v>
      </c>
      <c r="M3275" t="s">
        <v>14</v>
      </c>
      <c r="N3275">
        <v>9.6433946047900001</v>
      </c>
      <c r="O3275">
        <f>IF(AND(COUNTIF(L3275:M3275, "BASE"),COUNTIF(L3275:M3275, "TAXONOMIC")),1,0)</f>
        <v>1</v>
      </c>
      <c r="P3275">
        <f>IF(AND(COUNTIF(L3275:M3275, "BASE"),COUNTIF(L3275:M3275, "THEMATIC")),1,0)</f>
        <v>0</v>
      </c>
      <c r="Q3275" t="s">
        <v>354</v>
      </c>
      <c r="R3275">
        <f>IF(AND(COUNTIF(L3275:M3275, "THEMATIC"),COUNTIF(L3275:M3275, "TAXONOMIC")),1,0)</f>
        <v>0</v>
      </c>
      <c r="S3275">
        <f>IF(COUNTIF(L3275:M3275, "UNRELATED"),1,0)</f>
        <v>0</v>
      </c>
    </row>
    <row r="3276" spans="1:19" x14ac:dyDescent="0.35">
      <c r="A3276">
        <v>4019</v>
      </c>
      <c r="B3276">
        <v>2</v>
      </c>
      <c r="C3276">
        <v>30</v>
      </c>
      <c r="D3276" t="s">
        <v>36</v>
      </c>
      <c r="E3276" t="s">
        <v>271</v>
      </c>
      <c r="F3276" t="s">
        <v>165</v>
      </c>
      <c r="G3276" t="s">
        <v>272</v>
      </c>
      <c r="H3276" t="s">
        <v>273</v>
      </c>
      <c r="I3276" t="s">
        <v>274</v>
      </c>
      <c r="J3276" t="s">
        <v>36</v>
      </c>
      <c r="K3276" t="s">
        <v>271</v>
      </c>
      <c r="L3276" t="s">
        <v>6</v>
      </c>
      <c r="M3276" t="s">
        <v>14</v>
      </c>
      <c r="N3276">
        <v>24.2107959955</v>
      </c>
      <c r="O3276">
        <f>IF(AND(COUNTIF(L3276:M3276, "BASE"),COUNTIF(L3276:M3276, "TAXONOMIC")),1,0)</f>
        <v>1</v>
      </c>
      <c r="P3276">
        <f>IF(AND(COUNTIF(L3276:M3276, "BASE"),COUNTIF(L3276:M3276, "THEMATIC")),1,0)</f>
        <v>0</v>
      </c>
      <c r="Q3276" t="s">
        <v>354</v>
      </c>
      <c r="R3276">
        <f>IF(AND(COUNTIF(L3276:M3276, "THEMATIC"),COUNTIF(L3276:M3276, "TAXONOMIC")),1,0)</f>
        <v>0</v>
      </c>
      <c r="S3276">
        <f>IF(COUNTIF(L3276:M3276, "UNRELATED"),1,0)</f>
        <v>0</v>
      </c>
    </row>
    <row r="3277" spans="1:19" x14ac:dyDescent="0.35">
      <c r="A3277">
        <v>4019</v>
      </c>
      <c r="B3277">
        <v>2</v>
      </c>
      <c r="C3277">
        <v>31</v>
      </c>
      <c r="D3277" t="s">
        <v>27</v>
      </c>
      <c r="E3277" t="s">
        <v>28</v>
      </c>
      <c r="F3277" t="s">
        <v>29</v>
      </c>
      <c r="G3277" t="s">
        <v>30</v>
      </c>
      <c r="H3277" t="s">
        <v>31</v>
      </c>
      <c r="I3277" t="s">
        <v>32</v>
      </c>
      <c r="J3277" t="s">
        <v>28</v>
      </c>
      <c r="K3277" t="s">
        <v>27</v>
      </c>
      <c r="L3277" t="s">
        <v>14</v>
      </c>
      <c r="M3277" t="s">
        <v>6</v>
      </c>
      <c r="N3277">
        <v>7.8509411877000002</v>
      </c>
      <c r="O3277">
        <f>IF(AND(COUNTIF(L3277:M3277, "BASE"),COUNTIF(L3277:M3277, "TAXONOMIC")),1,0)</f>
        <v>1</v>
      </c>
      <c r="P3277">
        <f>IF(AND(COUNTIF(L3277:M3277, "BASE"),COUNTIF(L3277:M3277, "THEMATIC")),1,0)</f>
        <v>0</v>
      </c>
      <c r="Q3277" t="s">
        <v>354</v>
      </c>
      <c r="R3277">
        <f>IF(AND(COUNTIF(L3277:M3277, "THEMATIC"),COUNTIF(L3277:M3277, "TAXONOMIC")),1,0)</f>
        <v>0</v>
      </c>
      <c r="S3277">
        <f>IF(COUNTIF(L3277:M3277, "UNRELATED"),1,0)</f>
        <v>0</v>
      </c>
    </row>
    <row r="3278" spans="1:19" x14ac:dyDescent="0.35">
      <c r="A3278">
        <v>4019</v>
      </c>
      <c r="B3278">
        <v>2</v>
      </c>
      <c r="C3278">
        <v>32</v>
      </c>
      <c r="D3278" t="s">
        <v>351</v>
      </c>
      <c r="E3278" t="s">
        <v>304</v>
      </c>
      <c r="F3278" t="s">
        <v>81</v>
      </c>
      <c r="G3278" t="s">
        <v>249</v>
      </c>
      <c r="H3278" t="s">
        <v>305</v>
      </c>
      <c r="I3278" t="s">
        <v>306</v>
      </c>
      <c r="J3278" t="s">
        <v>175</v>
      </c>
      <c r="K3278" t="s">
        <v>81</v>
      </c>
      <c r="L3278" t="s">
        <v>6</v>
      </c>
      <c r="M3278" t="s">
        <v>7</v>
      </c>
      <c r="N3278">
        <v>4.09289545682</v>
      </c>
      <c r="O3278">
        <f>IF(AND(COUNTIF(L3278:M3278, "BASE"),COUNTIF(L3278:M3278, "TAXONOMIC")),1,0)</f>
        <v>0</v>
      </c>
      <c r="P3278">
        <f>IF(AND(COUNTIF(L3278:M3278, "BASE"),COUNTIF(L3278:M3278, "THEMATIC")),1,0)</f>
        <v>1</v>
      </c>
      <c r="Q3278" t="s">
        <v>353</v>
      </c>
      <c r="R3278">
        <f>IF(AND(COUNTIF(L3278:M3278, "THEMATIC"),COUNTIF(L3278:M3278, "TAXONOMIC")),1,0)</f>
        <v>0</v>
      </c>
      <c r="S3278">
        <f>IF(COUNTIF(L3278:M3278, "UNRELATED"),1,0)</f>
        <v>0</v>
      </c>
    </row>
    <row r="3279" spans="1:19" x14ac:dyDescent="0.35">
      <c r="A3279">
        <v>4019</v>
      </c>
      <c r="B3279">
        <v>2</v>
      </c>
      <c r="C3279">
        <v>33</v>
      </c>
      <c r="D3279" t="s">
        <v>115</v>
      </c>
      <c r="E3279" t="s">
        <v>116</v>
      </c>
      <c r="F3279" t="s">
        <v>106</v>
      </c>
      <c r="G3279" t="s">
        <v>117</v>
      </c>
      <c r="H3279" t="s">
        <v>118</v>
      </c>
      <c r="I3279" t="s">
        <v>119</v>
      </c>
      <c r="J3279" t="s">
        <v>115</v>
      </c>
      <c r="K3279" t="s">
        <v>116</v>
      </c>
      <c r="L3279" t="s">
        <v>6</v>
      </c>
      <c r="M3279" t="s">
        <v>14</v>
      </c>
      <c r="N3279">
        <v>5.04781354079</v>
      </c>
      <c r="O3279">
        <f>IF(AND(COUNTIF(L3279:M3279, "BASE"),COUNTIF(L3279:M3279, "TAXONOMIC")),1,0)</f>
        <v>1</v>
      </c>
      <c r="P3279">
        <f>IF(AND(COUNTIF(L3279:M3279, "BASE"),COUNTIF(L3279:M3279, "THEMATIC")),1,0)</f>
        <v>0</v>
      </c>
      <c r="Q3279" t="s">
        <v>354</v>
      </c>
      <c r="R3279">
        <f>IF(AND(COUNTIF(L3279:M3279, "THEMATIC"),COUNTIF(L3279:M3279, "TAXONOMIC")),1,0)</f>
        <v>0</v>
      </c>
      <c r="S3279">
        <f>IF(COUNTIF(L3279:M3279, "UNRELATED"),1,0)</f>
        <v>0</v>
      </c>
    </row>
    <row r="3280" spans="1:19" x14ac:dyDescent="0.35">
      <c r="A3280">
        <v>4019</v>
      </c>
      <c r="B3280">
        <v>2</v>
      </c>
      <c r="C3280">
        <v>34</v>
      </c>
      <c r="D3280" t="s">
        <v>15</v>
      </c>
      <c r="E3280" t="s">
        <v>16</v>
      </c>
      <c r="F3280" t="s">
        <v>17</v>
      </c>
      <c r="G3280" t="s">
        <v>18</v>
      </c>
      <c r="H3280" t="s">
        <v>19</v>
      </c>
      <c r="I3280" t="s">
        <v>20</v>
      </c>
      <c r="J3280" t="s">
        <v>16</v>
      </c>
      <c r="K3280" t="s">
        <v>17</v>
      </c>
      <c r="L3280" t="s">
        <v>14</v>
      </c>
      <c r="M3280" t="s">
        <v>7</v>
      </c>
      <c r="N3280">
        <v>3.9278746296199998</v>
      </c>
      <c r="O3280">
        <f>IF(AND(COUNTIF(L3280:M3280, "BASE"),COUNTIF(L3280:M3280, "TAXONOMIC")),1,0)</f>
        <v>0</v>
      </c>
      <c r="P3280">
        <f>IF(AND(COUNTIF(L3280:M3280, "BASE"),COUNTIF(L3280:M3280, "THEMATIC")),1,0)</f>
        <v>0</v>
      </c>
      <c r="Q3280" t="s">
        <v>352</v>
      </c>
      <c r="R3280">
        <f>IF(AND(COUNTIF(L3280:M3280, "THEMATIC"),COUNTIF(L3280:M3280, "TAXONOMIC")),1,0)</f>
        <v>1</v>
      </c>
      <c r="S3280">
        <f>IF(COUNTIF(L3280:M3280, "UNRELATED"),1,0)</f>
        <v>0</v>
      </c>
    </row>
    <row r="3281" spans="1:19" x14ac:dyDescent="0.35">
      <c r="A3281">
        <v>4019</v>
      </c>
      <c r="B3281">
        <v>2</v>
      </c>
      <c r="C3281">
        <v>35</v>
      </c>
      <c r="D3281" t="s">
        <v>293</v>
      </c>
      <c r="E3281" t="s">
        <v>294</v>
      </c>
      <c r="F3281" t="s">
        <v>295</v>
      </c>
      <c r="G3281" t="s">
        <v>296</v>
      </c>
      <c r="H3281" t="s">
        <v>297</v>
      </c>
      <c r="I3281" t="s">
        <v>298</v>
      </c>
      <c r="J3281" t="s">
        <v>295</v>
      </c>
      <c r="K3281" t="s">
        <v>293</v>
      </c>
      <c r="L3281" t="s">
        <v>7</v>
      </c>
      <c r="M3281" t="s">
        <v>6</v>
      </c>
      <c r="N3281">
        <v>4.56776556303</v>
      </c>
      <c r="O3281">
        <f>IF(AND(COUNTIF(L3281:M3281, "BASE"),COUNTIF(L3281:M3281, "TAXONOMIC")),1,0)</f>
        <v>0</v>
      </c>
      <c r="P3281">
        <f>IF(AND(COUNTIF(L3281:M3281, "BASE"),COUNTIF(L3281:M3281, "THEMATIC")),1,0)</f>
        <v>1</v>
      </c>
      <c r="Q3281" t="s">
        <v>353</v>
      </c>
      <c r="R3281">
        <f>IF(AND(COUNTIF(L3281:M3281, "THEMATIC"),COUNTIF(L3281:M3281, "TAXONOMIC")),1,0)</f>
        <v>0</v>
      </c>
      <c r="S3281">
        <f>IF(COUNTIF(L3281:M3281, "UNRELATED"),1,0)</f>
        <v>0</v>
      </c>
    </row>
    <row r="3282" spans="1:19" x14ac:dyDescent="0.35">
      <c r="A3282">
        <v>4019</v>
      </c>
      <c r="B3282">
        <v>2</v>
      </c>
      <c r="C3282">
        <v>36</v>
      </c>
      <c r="D3282" t="s">
        <v>141</v>
      </c>
      <c r="E3282" t="s">
        <v>157</v>
      </c>
      <c r="F3282" t="s">
        <v>158</v>
      </c>
      <c r="G3282" t="s">
        <v>159</v>
      </c>
      <c r="H3282" t="s">
        <v>160</v>
      </c>
      <c r="I3282" t="s">
        <v>161</v>
      </c>
      <c r="J3282" t="s">
        <v>157</v>
      </c>
      <c r="K3282" t="s">
        <v>141</v>
      </c>
      <c r="L3282" t="s">
        <v>14</v>
      </c>
      <c r="M3282" t="s">
        <v>6</v>
      </c>
      <c r="N3282">
        <v>5.1644659608100003</v>
      </c>
      <c r="O3282">
        <f>IF(AND(COUNTIF(L3282:M3282, "BASE"),COUNTIF(L3282:M3282, "TAXONOMIC")),1,0)</f>
        <v>1</v>
      </c>
      <c r="P3282">
        <f>IF(AND(COUNTIF(L3282:M3282, "BASE"),COUNTIF(L3282:M3282, "THEMATIC")),1,0)</f>
        <v>0</v>
      </c>
      <c r="Q3282" t="s">
        <v>354</v>
      </c>
      <c r="R3282">
        <f>IF(AND(COUNTIF(L3282:M3282, "THEMATIC"),COUNTIF(L3282:M3282, "TAXONOMIC")),1,0)</f>
        <v>0</v>
      </c>
      <c r="S3282">
        <f>IF(COUNTIF(L3282:M3282, "UNRELATED"),1,0)</f>
        <v>0</v>
      </c>
    </row>
    <row r="3283" spans="1:19" x14ac:dyDescent="0.35">
      <c r="A3283">
        <v>4019</v>
      </c>
      <c r="B3283">
        <v>2</v>
      </c>
      <c r="C3283">
        <v>37</v>
      </c>
      <c r="D3283" t="s">
        <v>97</v>
      </c>
      <c r="E3283" t="s">
        <v>98</v>
      </c>
      <c r="F3283" t="s">
        <v>99</v>
      </c>
      <c r="G3283" t="s">
        <v>100</v>
      </c>
      <c r="H3283" t="s">
        <v>101</v>
      </c>
      <c r="I3283" t="s">
        <v>102</v>
      </c>
      <c r="J3283" t="s">
        <v>97</v>
      </c>
      <c r="K3283" t="s">
        <v>99</v>
      </c>
      <c r="L3283" t="s">
        <v>6</v>
      </c>
      <c r="M3283" t="s">
        <v>7</v>
      </c>
      <c r="N3283">
        <v>7.0689865346099996</v>
      </c>
      <c r="O3283">
        <f>IF(AND(COUNTIF(L3283:M3283, "BASE"),COUNTIF(L3283:M3283, "TAXONOMIC")),1,0)</f>
        <v>0</v>
      </c>
      <c r="P3283">
        <f>IF(AND(COUNTIF(L3283:M3283, "BASE"),COUNTIF(L3283:M3283, "THEMATIC")),1,0)</f>
        <v>1</v>
      </c>
      <c r="Q3283" t="s">
        <v>353</v>
      </c>
      <c r="R3283">
        <f>IF(AND(COUNTIF(L3283:M3283, "THEMATIC"),COUNTIF(L3283:M3283, "TAXONOMIC")),1,0)</f>
        <v>0</v>
      </c>
      <c r="S3283">
        <f>IF(COUNTIF(L3283:M3283, "UNRELATED"),1,0)</f>
        <v>0</v>
      </c>
    </row>
    <row r="3284" spans="1:19" x14ac:dyDescent="0.35">
      <c r="A3284">
        <v>4019</v>
      </c>
      <c r="B3284">
        <v>2</v>
      </c>
      <c r="C3284">
        <v>38</v>
      </c>
      <c r="D3284" t="s">
        <v>265</v>
      </c>
      <c r="E3284" t="s">
        <v>266</v>
      </c>
      <c r="F3284" t="s">
        <v>267</v>
      </c>
      <c r="G3284" t="s">
        <v>268</v>
      </c>
      <c r="H3284" t="s">
        <v>269</v>
      </c>
      <c r="I3284" t="s">
        <v>270</v>
      </c>
      <c r="J3284" t="s">
        <v>267</v>
      </c>
      <c r="K3284" t="s">
        <v>265</v>
      </c>
      <c r="L3284" t="s">
        <v>7</v>
      </c>
      <c r="M3284" t="s">
        <v>6</v>
      </c>
      <c r="N3284">
        <v>7.7229679666899997</v>
      </c>
      <c r="O3284">
        <f>IF(AND(COUNTIF(L3284:M3284, "BASE"),COUNTIF(L3284:M3284, "TAXONOMIC")),1,0)</f>
        <v>0</v>
      </c>
      <c r="P3284">
        <f>IF(AND(COUNTIF(L3284:M3284, "BASE"),COUNTIF(L3284:M3284, "THEMATIC")),1,0)</f>
        <v>1</v>
      </c>
      <c r="Q3284" t="s">
        <v>353</v>
      </c>
      <c r="R3284">
        <f>IF(AND(COUNTIF(L3284:M3284, "THEMATIC"),COUNTIF(L3284:M3284, "TAXONOMIC")),1,0)</f>
        <v>0</v>
      </c>
      <c r="S3284">
        <f>IF(COUNTIF(L3284:M3284, "UNRELATED"),1,0)</f>
        <v>0</v>
      </c>
    </row>
    <row r="3285" spans="1:19" x14ac:dyDescent="0.35">
      <c r="A3285">
        <v>4019</v>
      </c>
      <c r="B3285">
        <v>2</v>
      </c>
      <c r="C3285">
        <v>39</v>
      </c>
      <c r="D3285" t="s">
        <v>220</v>
      </c>
      <c r="E3285" t="s">
        <v>221</v>
      </c>
      <c r="F3285" t="s">
        <v>222</v>
      </c>
      <c r="G3285" t="s">
        <v>223</v>
      </c>
      <c r="H3285" t="s">
        <v>224</v>
      </c>
      <c r="I3285" t="s">
        <v>225</v>
      </c>
      <c r="J3285" t="s">
        <v>220</v>
      </c>
      <c r="K3285" t="s">
        <v>222</v>
      </c>
      <c r="L3285" t="s">
        <v>6</v>
      </c>
      <c r="M3285" t="s">
        <v>7</v>
      </c>
      <c r="N3285">
        <v>5.6181329467800003</v>
      </c>
      <c r="O3285">
        <f>IF(AND(COUNTIF(L3285:M3285, "BASE"),COUNTIF(L3285:M3285, "TAXONOMIC")),1,0)</f>
        <v>0</v>
      </c>
      <c r="P3285">
        <f>IF(AND(COUNTIF(L3285:M3285, "BASE"),COUNTIF(L3285:M3285, "THEMATIC")),1,0)</f>
        <v>1</v>
      </c>
      <c r="Q3285" t="s">
        <v>353</v>
      </c>
      <c r="R3285">
        <f>IF(AND(COUNTIF(L3285:M3285, "THEMATIC"),COUNTIF(L3285:M3285, "TAXONOMIC")),1,0)</f>
        <v>0</v>
      </c>
      <c r="S3285">
        <f>IF(COUNTIF(L3285:M3285, "UNRELATED"),1,0)</f>
        <v>0</v>
      </c>
    </row>
    <row r="3286" spans="1:19" x14ac:dyDescent="0.35">
      <c r="A3286">
        <v>4019</v>
      </c>
      <c r="B3286">
        <v>2</v>
      </c>
      <c r="C3286">
        <v>40</v>
      </c>
      <c r="D3286" t="s">
        <v>285</v>
      </c>
      <c r="E3286" t="s">
        <v>286</v>
      </c>
      <c r="F3286" t="s">
        <v>81</v>
      </c>
      <c r="G3286" t="s">
        <v>287</v>
      </c>
      <c r="H3286" t="s">
        <v>288</v>
      </c>
      <c r="I3286" t="s">
        <v>289</v>
      </c>
      <c r="J3286" t="s">
        <v>285</v>
      </c>
      <c r="K3286" t="s">
        <v>81</v>
      </c>
      <c r="L3286" t="s">
        <v>6</v>
      </c>
      <c r="M3286" t="s">
        <v>7</v>
      </c>
      <c r="N3286">
        <v>8.5854514380900007</v>
      </c>
      <c r="O3286">
        <f>IF(AND(COUNTIF(L3286:M3286, "BASE"),COUNTIF(L3286:M3286, "TAXONOMIC")),1,0)</f>
        <v>0</v>
      </c>
      <c r="P3286">
        <f>IF(AND(COUNTIF(L3286:M3286, "BASE"),COUNTIF(L3286:M3286, "THEMATIC")),1,0)</f>
        <v>1</v>
      </c>
      <c r="Q3286" t="s">
        <v>353</v>
      </c>
      <c r="R3286">
        <f>IF(AND(COUNTIF(L3286:M3286, "THEMATIC"),COUNTIF(L3286:M3286, "TAXONOMIC")),1,0)</f>
        <v>0</v>
      </c>
      <c r="S3286">
        <f>IF(COUNTIF(L3286:M3286, "UNRELATED"),1,0)</f>
        <v>0</v>
      </c>
    </row>
    <row r="3287" spans="1:19" x14ac:dyDescent="0.35">
      <c r="A3287">
        <v>4019</v>
      </c>
      <c r="B3287">
        <v>2</v>
      </c>
      <c r="C3287">
        <v>41</v>
      </c>
      <c r="D3287" t="s">
        <v>171</v>
      </c>
      <c r="E3287" t="s">
        <v>172</v>
      </c>
      <c r="F3287" t="s">
        <v>140</v>
      </c>
      <c r="G3287" t="s">
        <v>86</v>
      </c>
      <c r="H3287" t="s">
        <v>173</v>
      </c>
      <c r="I3287" t="s">
        <v>174</v>
      </c>
      <c r="J3287" t="s">
        <v>171</v>
      </c>
      <c r="K3287" t="s">
        <v>140</v>
      </c>
      <c r="L3287" t="s">
        <v>6</v>
      </c>
      <c r="M3287" t="s">
        <v>7</v>
      </c>
      <c r="N3287">
        <v>16.6009274486</v>
      </c>
      <c r="O3287">
        <f>IF(AND(COUNTIF(L3287:M3287, "BASE"),COUNTIF(L3287:M3287, "TAXONOMIC")),1,0)</f>
        <v>0</v>
      </c>
      <c r="P3287">
        <f>IF(AND(COUNTIF(L3287:M3287, "BASE"),COUNTIF(L3287:M3287, "THEMATIC")),1,0)</f>
        <v>1</v>
      </c>
      <c r="Q3287" t="s">
        <v>353</v>
      </c>
      <c r="R3287">
        <f>IF(AND(COUNTIF(L3287:M3287, "THEMATIC"),COUNTIF(L3287:M3287, "TAXONOMIC")),1,0)</f>
        <v>0</v>
      </c>
      <c r="S3287">
        <f>IF(COUNTIF(L3287:M3287, "UNRELATED"),1,0)</f>
        <v>0</v>
      </c>
    </row>
    <row r="3288" spans="1:19" x14ac:dyDescent="0.35">
      <c r="A3288">
        <v>4019</v>
      </c>
      <c r="B3288">
        <v>2</v>
      </c>
      <c r="C3288">
        <v>42</v>
      </c>
      <c r="D3288" t="s">
        <v>55</v>
      </c>
      <c r="E3288" t="s">
        <v>107</v>
      </c>
      <c r="F3288" t="s">
        <v>167</v>
      </c>
      <c r="G3288" t="s">
        <v>168</v>
      </c>
      <c r="H3288" t="s">
        <v>169</v>
      </c>
      <c r="I3288" t="s">
        <v>170</v>
      </c>
      <c r="J3288" t="s">
        <v>55</v>
      </c>
      <c r="K3288" t="s">
        <v>107</v>
      </c>
      <c r="L3288" t="s">
        <v>6</v>
      </c>
      <c r="M3288" t="s">
        <v>14</v>
      </c>
      <c r="N3288">
        <v>3.5493069793999998</v>
      </c>
      <c r="O3288">
        <f>IF(AND(COUNTIF(L3288:M3288, "BASE"),COUNTIF(L3288:M3288, "TAXONOMIC")),1,0)</f>
        <v>1</v>
      </c>
      <c r="P3288">
        <f>IF(AND(COUNTIF(L3288:M3288, "BASE"),COUNTIF(L3288:M3288, "THEMATIC")),1,0)</f>
        <v>0</v>
      </c>
      <c r="Q3288" t="s">
        <v>354</v>
      </c>
      <c r="R3288">
        <f>IF(AND(COUNTIF(L3288:M3288, "THEMATIC"),COUNTIF(L3288:M3288, "TAXONOMIC")),1,0)</f>
        <v>0</v>
      </c>
      <c r="S3288">
        <f>IF(COUNTIF(L3288:M3288, "UNRELATED"),1,0)</f>
        <v>0</v>
      </c>
    </row>
    <row r="3289" spans="1:19" x14ac:dyDescent="0.35">
      <c r="A3289">
        <v>4019</v>
      </c>
      <c r="B3289">
        <v>2</v>
      </c>
      <c r="C3289">
        <v>43</v>
      </c>
      <c r="D3289" t="s">
        <v>187</v>
      </c>
      <c r="E3289" t="s">
        <v>188</v>
      </c>
      <c r="F3289" t="s">
        <v>189</v>
      </c>
      <c r="G3289" t="s">
        <v>190</v>
      </c>
      <c r="H3289" t="s">
        <v>191</v>
      </c>
      <c r="I3289" t="s">
        <v>58</v>
      </c>
      <c r="J3289" t="s">
        <v>187</v>
      </c>
      <c r="K3289" t="s">
        <v>188</v>
      </c>
      <c r="L3289" t="s">
        <v>6</v>
      </c>
      <c r="M3289" t="s">
        <v>14</v>
      </c>
      <c r="N3289">
        <v>4.7908662869600001</v>
      </c>
      <c r="O3289">
        <f>IF(AND(COUNTIF(L3289:M3289, "BASE"),COUNTIF(L3289:M3289, "TAXONOMIC")),1,0)</f>
        <v>1</v>
      </c>
      <c r="P3289">
        <f>IF(AND(COUNTIF(L3289:M3289, "BASE"),COUNTIF(L3289:M3289, "THEMATIC")),1,0)</f>
        <v>0</v>
      </c>
      <c r="Q3289" t="s">
        <v>354</v>
      </c>
      <c r="R3289">
        <f>IF(AND(COUNTIF(L3289:M3289, "THEMATIC"),COUNTIF(L3289:M3289, "TAXONOMIC")),1,0)</f>
        <v>0</v>
      </c>
      <c r="S3289">
        <f>IF(COUNTIF(L3289:M3289, "UNRELATED"),1,0)</f>
        <v>0</v>
      </c>
    </row>
    <row r="3290" spans="1:19" x14ac:dyDescent="0.35">
      <c r="A3290">
        <v>4019</v>
      </c>
      <c r="B3290">
        <v>2</v>
      </c>
      <c r="C3290">
        <v>44</v>
      </c>
      <c r="D3290" t="s">
        <v>33</v>
      </c>
      <c r="E3290" t="s">
        <v>34</v>
      </c>
      <c r="F3290" t="s">
        <v>35</v>
      </c>
      <c r="G3290" t="s">
        <v>36</v>
      </c>
      <c r="H3290" t="s">
        <v>37</v>
      </c>
      <c r="I3290" t="s">
        <v>38</v>
      </c>
      <c r="J3290" t="s">
        <v>37</v>
      </c>
      <c r="K3290" t="s">
        <v>33</v>
      </c>
      <c r="L3290" t="s">
        <v>324</v>
      </c>
      <c r="M3290" t="s">
        <v>6</v>
      </c>
      <c r="N3290">
        <v>38.557940849300003</v>
      </c>
      <c r="O3290">
        <f>IF(AND(COUNTIF(L3290:M3290, "BASE"),COUNTIF(L3290:M3290, "TAXONOMIC")),1,0)</f>
        <v>0</v>
      </c>
      <c r="P3290">
        <f>IF(AND(COUNTIF(L3290:M3290, "BASE"),COUNTIF(L3290:M3290, "THEMATIC")),1,0)</f>
        <v>0</v>
      </c>
      <c r="Q3290" t="s">
        <v>352</v>
      </c>
      <c r="R3290">
        <f>IF(AND(COUNTIF(L3290:M3290, "THEMATIC"),COUNTIF(L3290:M3290, "TAXONOMIC")),1,0)</f>
        <v>0</v>
      </c>
      <c r="S3290">
        <f>IF(COUNTIF(L3290:M3290, "UNRELATED"),1,0)</f>
        <v>1</v>
      </c>
    </row>
    <row r="3291" spans="1:19" x14ac:dyDescent="0.35">
      <c r="A3291">
        <v>4019</v>
      </c>
      <c r="B3291">
        <v>2</v>
      </c>
      <c r="C3291">
        <v>45</v>
      </c>
      <c r="D3291" t="s">
        <v>192</v>
      </c>
      <c r="E3291" t="s">
        <v>193</v>
      </c>
      <c r="F3291" t="s">
        <v>72</v>
      </c>
      <c r="G3291" t="s">
        <v>194</v>
      </c>
      <c r="H3291" t="s">
        <v>195</v>
      </c>
      <c r="I3291" t="s">
        <v>196</v>
      </c>
      <c r="J3291" t="s">
        <v>192</v>
      </c>
      <c r="K3291" t="s">
        <v>72</v>
      </c>
      <c r="L3291" t="s">
        <v>6</v>
      </c>
      <c r="M3291" t="s">
        <v>7</v>
      </c>
      <c r="N3291">
        <v>5.0122358673300003</v>
      </c>
      <c r="O3291">
        <f>IF(AND(COUNTIF(L3291:M3291, "BASE"),COUNTIF(L3291:M3291, "TAXONOMIC")),1,0)</f>
        <v>0</v>
      </c>
      <c r="P3291">
        <f>IF(AND(COUNTIF(L3291:M3291, "BASE"),COUNTIF(L3291:M3291, "THEMATIC")),1,0)</f>
        <v>1</v>
      </c>
      <c r="Q3291" t="s">
        <v>353</v>
      </c>
      <c r="R3291">
        <f>IF(AND(COUNTIF(L3291:M3291, "THEMATIC"),COUNTIF(L3291:M3291, "TAXONOMIC")),1,0)</f>
        <v>0</v>
      </c>
      <c r="S3291">
        <f>IF(COUNTIF(L3291:M3291, "UNRELATED"),1,0)</f>
        <v>0</v>
      </c>
    </row>
    <row r="3292" spans="1:19" x14ac:dyDescent="0.35">
      <c r="A3292">
        <v>4019</v>
      </c>
      <c r="B3292">
        <v>2</v>
      </c>
      <c r="C3292">
        <v>46</v>
      </c>
      <c r="D3292" t="s">
        <v>69</v>
      </c>
      <c r="E3292" t="s">
        <v>70</v>
      </c>
      <c r="F3292" t="s">
        <v>71</v>
      </c>
      <c r="G3292" t="s">
        <v>38</v>
      </c>
      <c r="H3292" t="s">
        <v>72</v>
      </c>
      <c r="I3292" t="s">
        <v>73</v>
      </c>
      <c r="J3292" t="s">
        <v>71</v>
      </c>
      <c r="K3292" t="s">
        <v>69</v>
      </c>
      <c r="L3292" t="s">
        <v>7</v>
      </c>
      <c r="M3292" t="s">
        <v>6</v>
      </c>
      <c r="N3292">
        <v>6.1684781489900002</v>
      </c>
      <c r="O3292">
        <f>IF(AND(COUNTIF(L3292:M3292, "BASE"),COUNTIF(L3292:M3292, "TAXONOMIC")),1,0)</f>
        <v>0</v>
      </c>
      <c r="P3292">
        <f>IF(AND(COUNTIF(L3292:M3292, "BASE"),COUNTIF(L3292:M3292, "THEMATIC")),1,0)</f>
        <v>1</v>
      </c>
      <c r="Q3292" t="s">
        <v>353</v>
      </c>
      <c r="R3292">
        <f>IF(AND(COUNTIF(L3292:M3292, "THEMATIC"),COUNTIF(L3292:M3292, "TAXONOMIC")),1,0)</f>
        <v>0</v>
      </c>
      <c r="S3292">
        <f>IF(COUNTIF(L3292:M3292, "UNRELATED"),1,0)</f>
        <v>0</v>
      </c>
    </row>
    <row r="3293" spans="1:19" x14ac:dyDescent="0.35">
      <c r="A3293">
        <v>4019</v>
      </c>
      <c r="B3293">
        <v>2</v>
      </c>
      <c r="C3293">
        <v>47</v>
      </c>
      <c r="D3293" t="s">
        <v>109</v>
      </c>
      <c r="E3293" t="s">
        <v>110</v>
      </c>
      <c r="F3293" t="s">
        <v>111</v>
      </c>
      <c r="G3293" t="s">
        <v>112</v>
      </c>
      <c r="H3293" t="s">
        <v>113</v>
      </c>
      <c r="I3293" t="s">
        <v>114</v>
      </c>
      <c r="J3293" t="s">
        <v>109</v>
      </c>
      <c r="K3293" t="s">
        <v>110</v>
      </c>
      <c r="L3293" t="s">
        <v>6</v>
      </c>
      <c r="M3293" t="s">
        <v>14</v>
      </c>
      <c r="N3293">
        <v>5.6775248579199999</v>
      </c>
      <c r="O3293">
        <f>IF(AND(COUNTIF(L3293:M3293, "BASE"),COUNTIF(L3293:M3293, "TAXONOMIC")),1,0)</f>
        <v>1</v>
      </c>
      <c r="P3293">
        <f>IF(AND(COUNTIF(L3293:M3293, "BASE"),COUNTIF(L3293:M3293, "THEMATIC")),1,0)</f>
        <v>0</v>
      </c>
      <c r="Q3293" t="s">
        <v>354</v>
      </c>
      <c r="R3293">
        <f>IF(AND(COUNTIF(L3293:M3293, "THEMATIC"),COUNTIF(L3293:M3293, "TAXONOMIC")),1,0)</f>
        <v>0</v>
      </c>
      <c r="S3293">
        <f>IF(COUNTIF(L3293:M3293, "UNRELATED"),1,0)</f>
        <v>0</v>
      </c>
    </row>
    <row r="3294" spans="1:19" x14ac:dyDescent="0.35">
      <c r="A3294">
        <v>4019</v>
      </c>
      <c r="B3294">
        <v>2</v>
      </c>
      <c r="C3294">
        <v>48</v>
      </c>
      <c r="D3294" t="s">
        <v>21</v>
      </c>
      <c r="E3294" t="s">
        <v>22</v>
      </c>
      <c r="F3294" t="s">
        <v>23</v>
      </c>
      <c r="G3294" t="s">
        <v>24</v>
      </c>
      <c r="H3294" t="s">
        <v>25</v>
      </c>
      <c r="I3294" t="s">
        <v>26</v>
      </c>
      <c r="J3294" t="s">
        <v>22</v>
      </c>
      <c r="K3294" t="s">
        <v>21</v>
      </c>
      <c r="L3294" t="s">
        <v>14</v>
      </c>
      <c r="M3294" t="s">
        <v>6</v>
      </c>
      <c r="N3294">
        <v>4.1368537344999998</v>
      </c>
      <c r="O3294">
        <f>IF(AND(COUNTIF(L3294:M3294, "BASE"),COUNTIF(L3294:M3294, "TAXONOMIC")),1,0)</f>
        <v>1</v>
      </c>
      <c r="P3294">
        <f>IF(AND(COUNTIF(L3294:M3294, "BASE"),COUNTIF(L3294:M3294, "THEMATIC")),1,0)</f>
        <v>0</v>
      </c>
      <c r="Q3294" t="s">
        <v>354</v>
      </c>
      <c r="R3294">
        <f>IF(AND(COUNTIF(L3294:M3294, "THEMATIC"),COUNTIF(L3294:M3294, "TAXONOMIC")),1,0)</f>
        <v>0</v>
      </c>
      <c r="S3294">
        <f>IF(COUNTIF(L3294:M3294, "UNRELATED"),1,0)</f>
        <v>0</v>
      </c>
    </row>
    <row r="3295" spans="1:19" x14ac:dyDescent="0.35">
      <c r="A3295">
        <v>4019</v>
      </c>
      <c r="B3295">
        <v>2</v>
      </c>
      <c r="C3295">
        <v>49</v>
      </c>
      <c r="D3295" t="s">
        <v>131</v>
      </c>
      <c r="E3295" t="s">
        <v>132</v>
      </c>
      <c r="F3295" t="s">
        <v>133</v>
      </c>
      <c r="G3295" t="s">
        <v>134</v>
      </c>
      <c r="H3295" t="s">
        <v>135</v>
      </c>
      <c r="I3295" t="s">
        <v>136</v>
      </c>
      <c r="J3295" t="s">
        <v>131</v>
      </c>
      <c r="K3295" t="s">
        <v>133</v>
      </c>
      <c r="L3295" t="s">
        <v>6</v>
      </c>
      <c r="M3295" t="s">
        <v>7</v>
      </c>
      <c r="N3295">
        <v>9.7571564877900006</v>
      </c>
      <c r="O3295">
        <f>IF(AND(COUNTIF(L3295:M3295, "BASE"),COUNTIF(L3295:M3295, "TAXONOMIC")),1,0)</f>
        <v>0</v>
      </c>
      <c r="P3295">
        <f>IF(AND(COUNTIF(L3295:M3295, "BASE"),COUNTIF(L3295:M3295, "THEMATIC")),1,0)</f>
        <v>1</v>
      </c>
      <c r="Q3295" t="s">
        <v>353</v>
      </c>
      <c r="R3295">
        <f>IF(AND(COUNTIF(L3295:M3295, "THEMATIC"),COUNTIF(L3295:M3295, "TAXONOMIC")),1,0)</f>
        <v>0</v>
      </c>
      <c r="S3295">
        <f>IF(COUNTIF(L3295:M3295, "UNRELATED"),1,0)</f>
        <v>0</v>
      </c>
    </row>
    <row r="3296" spans="1:19" x14ac:dyDescent="0.35">
      <c r="A3296">
        <v>4019</v>
      </c>
      <c r="B3296">
        <v>2</v>
      </c>
      <c r="C3296">
        <v>50</v>
      </c>
      <c r="D3296" t="s">
        <v>51</v>
      </c>
      <c r="E3296" t="s">
        <v>52</v>
      </c>
      <c r="F3296" t="s">
        <v>53</v>
      </c>
      <c r="G3296" t="s">
        <v>54</v>
      </c>
      <c r="H3296" t="s">
        <v>55</v>
      </c>
      <c r="I3296" t="s">
        <v>56</v>
      </c>
      <c r="J3296" t="s">
        <v>52</v>
      </c>
      <c r="K3296" t="s">
        <v>51</v>
      </c>
      <c r="L3296" t="s">
        <v>14</v>
      </c>
      <c r="M3296" t="s">
        <v>6</v>
      </c>
      <c r="N3296">
        <v>5.0415822169700002</v>
      </c>
      <c r="O3296">
        <f>IF(AND(COUNTIF(L3296:M3296, "BASE"),COUNTIF(L3296:M3296, "TAXONOMIC")),1,0)</f>
        <v>1</v>
      </c>
      <c r="P3296">
        <f>IF(AND(COUNTIF(L3296:M3296, "BASE"),COUNTIF(L3296:M3296, "THEMATIC")),1,0)</f>
        <v>0</v>
      </c>
      <c r="Q3296" t="s">
        <v>354</v>
      </c>
      <c r="R3296">
        <f>IF(AND(COUNTIF(L3296:M3296, "THEMATIC"),COUNTIF(L3296:M3296, "TAXONOMIC")),1,0)</f>
        <v>0</v>
      </c>
      <c r="S3296">
        <f>IF(COUNTIF(L3296:M3296, "UNRELATED"),1,0)</f>
        <v>0</v>
      </c>
    </row>
    <row r="3297" spans="1:19" x14ac:dyDescent="0.35">
      <c r="A3297">
        <v>4019</v>
      </c>
      <c r="B3297">
        <v>2</v>
      </c>
      <c r="C3297">
        <v>51</v>
      </c>
      <c r="D3297" t="s">
        <v>318</v>
      </c>
      <c r="E3297" t="s">
        <v>319</v>
      </c>
      <c r="F3297" t="s">
        <v>320</v>
      </c>
      <c r="G3297" t="s">
        <v>321</v>
      </c>
      <c r="H3297" t="s">
        <v>322</v>
      </c>
      <c r="I3297" t="s">
        <v>323</v>
      </c>
      <c r="J3297" t="s">
        <v>319</v>
      </c>
      <c r="K3297" t="s">
        <v>318</v>
      </c>
      <c r="L3297" t="s">
        <v>14</v>
      </c>
      <c r="M3297" t="s">
        <v>6</v>
      </c>
      <c r="N3297">
        <v>3.1875889326900002</v>
      </c>
      <c r="O3297">
        <f>IF(AND(COUNTIF(L3297:M3297, "BASE"),COUNTIF(L3297:M3297, "TAXONOMIC")),1,0)</f>
        <v>1</v>
      </c>
      <c r="P3297">
        <f>IF(AND(COUNTIF(L3297:M3297, "BASE"),COUNTIF(L3297:M3297, "THEMATIC")),1,0)</f>
        <v>0</v>
      </c>
      <c r="Q3297" t="s">
        <v>354</v>
      </c>
      <c r="R3297">
        <f>IF(AND(COUNTIF(L3297:M3297, "THEMATIC"),COUNTIF(L3297:M3297, "TAXONOMIC")),1,0)</f>
        <v>0</v>
      </c>
      <c r="S3297">
        <f>IF(COUNTIF(L3297:M3297, "UNRELATED"),1,0)</f>
        <v>0</v>
      </c>
    </row>
    <row r="3298" spans="1:19" x14ac:dyDescent="0.35">
      <c r="A3298">
        <v>4019</v>
      </c>
      <c r="B3298">
        <v>2</v>
      </c>
      <c r="C3298">
        <v>52</v>
      </c>
      <c r="D3298" t="s">
        <v>142</v>
      </c>
      <c r="E3298" t="s">
        <v>45</v>
      </c>
      <c r="F3298" t="s">
        <v>143</v>
      </c>
      <c r="G3298" t="s">
        <v>144</v>
      </c>
      <c r="H3298" t="s">
        <v>51</v>
      </c>
      <c r="I3298" t="s">
        <v>145</v>
      </c>
      <c r="J3298" t="s">
        <v>142</v>
      </c>
      <c r="K3298" t="s">
        <v>45</v>
      </c>
      <c r="L3298" t="s">
        <v>6</v>
      </c>
      <c r="M3298" t="s">
        <v>14</v>
      </c>
      <c r="N3298">
        <v>9.4949813706300006</v>
      </c>
      <c r="O3298">
        <f>IF(AND(COUNTIF(L3298:M3298, "BASE"),COUNTIF(L3298:M3298, "TAXONOMIC")),1,0)</f>
        <v>1</v>
      </c>
      <c r="P3298">
        <f>IF(AND(COUNTIF(L3298:M3298, "BASE"),COUNTIF(L3298:M3298, "THEMATIC")),1,0)</f>
        <v>0</v>
      </c>
      <c r="Q3298" t="s">
        <v>354</v>
      </c>
      <c r="R3298">
        <f>IF(AND(COUNTIF(L3298:M3298, "THEMATIC"),COUNTIF(L3298:M3298, "TAXONOMIC")),1,0)</f>
        <v>0</v>
      </c>
      <c r="S3298">
        <f>IF(COUNTIF(L3298:M3298, "UNRELATED"),1,0)</f>
        <v>0</v>
      </c>
    </row>
    <row r="3299" spans="1:19" x14ac:dyDescent="0.35">
      <c r="A3299">
        <v>4019</v>
      </c>
      <c r="B3299">
        <v>2</v>
      </c>
      <c r="C3299">
        <v>53</v>
      </c>
      <c r="D3299" t="s">
        <v>238</v>
      </c>
      <c r="E3299" t="s">
        <v>239</v>
      </c>
      <c r="F3299" t="s">
        <v>240</v>
      </c>
      <c r="G3299" t="s">
        <v>241</v>
      </c>
      <c r="H3299" t="s">
        <v>242</v>
      </c>
      <c r="I3299" t="s">
        <v>243</v>
      </c>
      <c r="J3299" t="s">
        <v>238</v>
      </c>
      <c r="K3299" t="s">
        <v>239</v>
      </c>
      <c r="L3299" t="s">
        <v>6</v>
      </c>
      <c r="M3299" t="s">
        <v>14</v>
      </c>
      <c r="N3299">
        <v>9.3040576109199993</v>
      </c>
      <c r="O3299">
        <f>IF(AND(COUNTIF(L3299:M3299, "BASE"),COUNTIF(L3299:M3299, "TAXONOMIC")),1,0)</f>
        <v>1</v>
      </c>
      <c r="P3299">
        <f>IF(AND(COUNTIF(L3299:M3299, "BASE"),COUNTIF(L3299:M3299, "THEMATIC")),1,0)</f>
        <v>0</v>
      </c>
      <c r="Q3299" t="s">
        <v>354</v>
      </c>
      <c r="R3299">
        <f>IF(AND(COUNTIF(L3299:M3299, "THEMATIC"),COUNTIF(L3299:M3299, "TAXONOMIC")),1,0)</f>
        <v>0</v>
      </c>
      <c r="S3299">
        <f>IF(COUNTIF(L3299:M3299, "UNRELATED"),1,0)</f>
        <v>0</v>
      </c>
    </row>
    <row r="3300" spans="1:19" x14ac:dyDescent="0.35">
      <c r="A3300">
        <v>4019</v>
      </c>
      <c r="B3300">
        <v>2</v>
      </c>
      <c r="C3300">
        <v>54</v>
      </c>
      <c r="D3300" t="s">
        <v>126</v>
      </c>
      <c r="E3300" t="s">
        <v>127</v>
      </c>
      <c r="F3300" t="s">
        <v>12</v>
      </c>
      <c r="G3300" t="s">
        <v>128</v>
      </c>
      <c r="H3300" t="s">
        <v>129</v>
      </c>
      <c r="I3300" t="s">
        <v>130</v>
      </c>
      <c r="J3300" t="s">
        <v>126</v>
      </c>
      <c r="K3300" t="s">
        <v>127</v>
      </c>
      <c r="L3300" t="s">
        <v>6</v>
      </c>
      <c r="M3300" t="s">
        <v>14</v>
      </c>
      <c r="N3300">
        <v>9.2019969238900003</v>
      </c>
      <c r="O3300">
        <f>IF(AND(COUNTIF(L3300:M3300, "BASE"),COUNTIF(L3300:M3300, "TAXONOMIC")),1,0)</f>
        <v>1</v>
      </c>
      <c r="P3300">
        <f>IF(AND(COUNTIF(L3300:M3300, "BASE"),COUNTIF(L3300:M3300, "THEMATIC")),1,0)</f>
        <v>0</v>
      </c>
      <c r="Q3300" t="s">
        <v>354</v>
      </c>
      <c r="R3300">
        <f>IF(AND(COUNTIF(L3300:M3300, "THEMATIC"),COUNTIF(L3300:M3300, "TAXONOMIC")),1,0)</f>
        <v>0</v>
      </c>
      <c r="S3300">
        <f>IF(COUNTIF(L3300:M3300, "UNRELATED"),1,0)</f>
        <v>0</v>
      </c>
    </row>
    <row r="3301" spans="1:19" x14ac:dyDescent="0.35">
      <c r="A3301">
        <v>4019</v>
      </c>
      <c r="B3301">
        <v>2</v>
      </c>
      <c r="C3301">
        <v>55</v>
      </c>
      <c r="D3301" t="s">
        <v>63</v>
      </c>
      <c r="E3301" t="s">
        <v>64</v>
      </c>
      <c r="F3301" t="s">
        <v>65</v>
      </c>
      <c r="G3301" t="s">
        <v>66</v>
      </c>
      <c r="H3301" t="s">
        <v>67</v>
      </c>
      <c r="I3301" t="s">
        <v>68</v>
      </c>
      <c r="J3301" t="s">
        <v>63</v>
      </c>
      <c r="K3301" t="s">
        <v>65</v>
      </c>
      <c r="L3301" t="s">
        <v>6</v>
      </c>
      <c r="M3301" t="s">
        <v>7</v>
      </c>
      <c r="N3301">
        <v>5.8614068450400003</v>
      </c>
      <c r="O3301">
        <f>IF(AND(COUNTIF(L3301:M3301, "BASE"),COUNTIF(L3301:M3301, "TAXONOMIC")),1,0)</f>
        <v>0</v>
      </c>
      <c r="P3301">
        <f>IF(AND(COUNTIF(L3301:M3301, "BASE"),COUNTIF(L3301:M3301, "THEMATIC")),1,0)</f>
        <v>1</v>
      </c>
      <c r="Q3301" t="s">
        <v>353</v>
      </c>
      <c r="R3301">
        <f>IF(AND(COUNTIF(L3301:M3301, "THEMATIC"),COUNTIF(L3301:M3301, "TAXONOMIC")),1,0)</f>
        <v>0</v>
      </c>
      <c r="S3301">
        <f>IF(COUNTIF(L3301:M3301, "UNRELATED"),1,0)</f>
        <v>0</v>
      </c>
    </row>
    <row r="3302" spans="1:19" x14ac:dyDescent="0.35">
      <c r="A3302">
        <v>4019</v>
      </c>
      <c r="B3302">
        <v>2</v>
      </c>
      <c r="C3302">
        <v>56</v>
      </c>
      <c r="D3302" t="s">
        <v>85</v>
      </c>
      <c r="E3302" t="s">
        <v>86</v>
      </c>
      <c r="F3302" t="s">
        <v>87</v>
      </c>
      <c r="G3302" t="s">
        <v>88</v>
      </c>
      <c r="H3302" t="s">
        <v>89</v>
      </c>
      <c r="I3302" t="s">
        <v>90</v>
      </c>
      <c r="J3302" t="s">
        <v>85</v>
      </c>
      <c r="K3302" t="s">
        <v>87</v>
      </c>
      <c r="L3302" t="s">
        <v>6</v>
      </c>
      <c r="M3302" t="s">
        <v>7</v>
      </c>
      <c r="N3302">
        <v>14.3236169885</v>
      </c>
      <c r="O3302">
        <f>IF(AND(COUNTIF(L3302:M3302, "BASE"),COUNTIF(L3302:M3302, "TAXONOMIC")),1,0)</f>
        <v>0</v>
      </c>
      <c r="P3302">
        <f>IF(AND(COUNTIF(L3302:M3302, "BASE"),COUNTIF(L3302:M3302, "THEMATIC")),1,0)</f>
        <v>1</v>
      </c>
      <c r="Q3302" t="s">
        <v>353</v>
      </c>
      <c r="R3302">
        <f>IF(AND(COUNTIF(L3302:M3302, "THEMATIC"),COUNTIF(L3302:M3302, "TAXONOMIC")),1,0)</f>
        <v>0</v>
      </c>
      <c r="S3302">
        <f>IF(COUNTIF(L3302:M3302, "UNRELATED"),1,0)</f>
        <v>0</v>
      </c>
    </row>
    <row r="3303" spans="1:19" x14ac:dyDescent="0.35">
      <c r="A3303">
        <v>4019</v>
      </c>
      <c r="B3303">
        <v>2</v>
      </c>
      <c r="C3303">
        <v>57</v>
      </c>
      <c r="D3303" t="s">
        <v>74</v>
      </c>
      <c r="E3303" t="s">
        <v>16</v>
      </c>
      <c r="F3303" t="s">
        <v>75</v>
      </c>
      <c r="G3303" t="s">
        <v>76</v>
      </c>
      <c r="H3303" t="s">
        <v>77</v>
      </c>
      <c r="I3303" t="s">
        <v>78</v>
      </c>
      <c r="J3303" t="s">
        <v>74</v>
      </c>
      <c r="K3303" t="s">
        <v>75</v>
      </c>
      <c r="L3303" t="s">
        <v>6</v>
      </c>
      <c r="M3303" t="s">
        <v>7</v>
      </c>
      <c r="N3303">
        <v>4.7605823585799998</v>
      </c>
      <c r="O3303">
        <f>IF(AND(COUNTIF(L3303:M3303, "BASE"),COUNTIF(L3303:M3303, "TAXONOMIC")),1,0)</f>
        <v>0</v>
      </c>
      <c r="P3303">
        <f>IF(AND(COUNTIF(L3303:M3303, "BASE"),COUNTIF(L3303:M3303, "THEMATIC")),1,0)</f>
        <v>1</v>
      </c>
      <c r="Q3303" t="s">
        <v>353</v>
      </c>
      <c r="R3303">
        <f>IF(AND(COUNTIF(L3303:M3303, "THEMATIC"),COUNTIF(L3303:M3303, "TAXONOMIC")),1,0)</f>
        <v>0</v>
      </c>
      <c r="S3303">
        <f>IF(COUNTIF(L3303:M3303, "UNRELATED"),1,0)</f>
        <v>0</v>
      </c>
    </row>
    <row r="3304" spans="1:19" x14ac:dyDescent="0.35">
      <c r="A3304">
        <v>4019</v>
      </c>
      <c r="B3304">
        <v>2</v>
      </c>
      <c r="C3304">
        <v>58</v>
      </c>
      <c r="D3304" t="s">
        <v>91</v>
      </c>
      <c r="E3304" t="s">
        <v>92</v>
      </c>
      <c r="F3304" t="s">
        <v>93</v>
      </c>
      <c r="G3304" t="s">
        <v>94</v>
      </c>
      <c r="H3304" t="s">
        <v>95</v>
      </c>
      <c r="I3304" t="s">
        <v>96</v>
      </c>
      <c r="J3304" t="s">
        <v>91</v>
      </c>
      <c r="K3304" t="s">
        <v>93</v>
      </c>
      <c r="L3304" t="s">
        <v>6</v>
      </c>
      <c r="M3304" t="s">
        <v>7</v>
      </c>
      <c r="N3304">
        <v>5.93682201835</v>
      </c>
      <c r="O3304">
        <f>IF(AND(COUNTIF(L3304:M3304, "BASE"),COUNTIF(L3304:M3304, "TAXONOMIC")),1,0)</f>
        <v>0</v>
      </c>
      <c r="P3304">
        <f>IF(AND(COUNTIF(L3304:M3304, "BASE"),COUNTIF(L3304:M3304, "THEMATIC")),1,0)</f>
        <v>1</v>
      </c>
      <c r="Q3304" t="s">
        <v>353</v>
      </c>
      <c r="R3304">
        <f>IF(AND(COUNTIF(L3304:M3304, "THEMATIC"),COUNTIF(L3304:M3304, "TAXONOMIC")),1,0)</f>
        <v>0</v>
      </c>
      <c r="S3304">
        <f>IF(COUNTIF(L3304:M3304, "UNRELATED"),1,0)</f>
        <v>0</v>
      </c>
    </row>
    <row r="3305" spans="1:19" x14ac:dyDescent="0.35">
      <c r="A3305">
        <v>4019</v>
      </c>
      <c r="B3305">
        <v>2</v>
      </c>
      <c r="C3305">
        <v>59</v>
      </c>
      <c r="D3305" t="s">
        <v>214</v>
      </c>
      <c r="E3305" t="s">
        <v>215</v>
      </c>
      <c r="F3305" t="s">
        <v>216</v>
      </c>
      <c r="G3305" t="s">
        <v>217</v>
      </c>
      <c r="H3305" t="s">
        <v>218</v>
      </c>
      <c r="I3305" t="s">
        <v>219</v>
      </c>
      <c r="J3305" t="s">
        <v>214</v>
      </c>
      <c r="K3305" t="s">
        <v>216</v>
      </c>
      <c r="L3305" t="s">
        <v>6</v>
      </c>
      <c r="M3305" t="s">
        <v>7</v>
      </c>
      <c r="N3305">
        <v>7.4101788219999998</v>
      </c>
      <c r="O3305">
        <f>IF(AND(COUNTIF(L3305:M3305, "BASE"),COUNTIF(L3305:M3305, "TAXONOMIC")),1,0)</f>
        <v>0</v>
      </c>
      <c r="P3305">
        <f>IF(AND(COUNTIF(L3305:M3305, "BASE"),COUNTIF(L3305:M3305, "THEMATIC")),1,0)</f>
        <v>1</v>
      </c>
      <c r="Q3305" t="s">
        <v>353</v>
      </c>
      <c r="R3305">
        <f>IF(AND(COUNTIF(L3305:M3305, "THEMATIC"),COUNTIF(L3305:M3305, "TAXONOMIC")),1,0)</f>
        <v>0</v>
      </c>
      <c r="S3305">
        <f>IF(COUNTIF(L3305:M3305, "UNRELATED"),1,0)</f>
        <v>0</v>
      </c>
    </row>
    <row r="3306" spans="1:19" x14ac:dyDescent="0.35">
      <c r="A3306">
        <v>4021</v>
      </c>
      <c r="B3306">
        <v>2</v>
      </c>
      <c r="C3306">
        <v>1</v>
      </c>
      <c r="D3306" t="s">
        <v>91</v>
      </c>
      <c r="E3306" t="s">
        <v>92</v>
      </c>
      <c r="F3306" t="s">
        <v>93</v>
      </c>
      <c r="G3306" t="s">
        <v>94</v>
      </c>
      <c r="H3306" t="s">
        <v>95</v>
      </c>
      <c r="I3306" t="s">
        <v>96</v>
      </c>
      <c r="J3306" t="s">
        <v>95</v>
      </c>
      <c r="K3306" t="s">
        <v>96</v>
      </c>
      <c r="L3306" t="s">
        <v>324</v>
      </c>
      <c r="M3306" t="s">
        <v>324</v>
      </c>
      <c r="N3306">
        <v>38.782874136799997</v>
      </c>
      <c r="O3306">
        <f>IF(AND(COUNTIF(L3306:M3306, "BASE"),COUNTIF(L3306:M3306, "TAXONOMIC")),1,0)</f>
        <v>0</v>
      </c>
      <c r="P3306">
        <f>IF(AND(COUNTIF(L3306:M3306, "BASE"),COUNTIF(L3306:M3306, "THEMATIC")),1,0)</f>
        <v>0</v>
      </c>
      <c r="Q3306" t="s">
        <v>352</v>
      </c>
      <c r="R3306">
        <f>IF(AND(COUNTIF(L3306:M3306, "THEMATIC"),COUNTIF(L3306:M3306, "TAXONOMIC")),1,0)</f>
        <v>0</v>
      </c>
      <c r="S3306">
        <f>IF(COUNTIF(L3306:M3306, "UNRELATED"),1,0)</f>
        <v>1</v>
      </c>
    </row>
    <row r="3307" spans="1:19" x14ac:dyDescent="0.35">
      <c r="A3307">
        <v>4021</v>
      </c>
      <c r="B3307">
        <v>2</v>
      </c>
      <c r="C3307">
        <v>2</v>
      </c>
      <c r="D3307" t="s">
        <v>232</v>
      </c>
      <c r="E3307" t="s">
        <v>233</v>
      </c>
      <c r="F3307" t="s">
        <v>234</v>
      </c>
      <c r="G3307" t="s">
        <v>235</v>
      </c>
      <c r="H3307" t="s">
        <v>236</v>
      </c>
      <c r="I3307" t="s">
        <v>237</v>
      </c>
      <c r="J3307" t="s">
        <v>233</v>
      </c>
      <c r="K3307" t="s">
        <v>232</v>
      </c>
      <c r="L3307" t="s">
        <v>14</v>
      </c>
      <c r="M3307" t="s">
        <v>6</v>
      </c>
      <c r="N3307">
        <v>12.5879265674</v>
      </c>
      <c r="O3307">
        <f>IF(AND(COUNTIF(L3307:M3307, "BASE"),COUNTIF(L3307:M3307, "TAXONOMIC")),1,0)</f>
        <v>1</v>
      </c>
      <c r="P3307">
        <f>IF(AND(COUNTIF(L3307:M3307, "BASE"),COUNTIF(L3307:M3307, "THEMATIC")),1,0)</f>
        <v>0</v>
      </c>
      <c r="Q3307" t="s">
        <v>354</v>
      </c>
      <c r="R3307">
        <f>IF(AND(COUNTIF(L3307:M3307, "THEMATIC"),COUNTIF(L3307:M3307, "TAXONOMIC")),1,0)</f>
        <v>0</v>
      </c>
      <c r="S3307">
        <f>IF(COUNTIF(L3307:M3307, "UNRELATED"),1,0)</f>
        <v>0</v>
      </c>
    </row>
    <row r="3308" spans="1:19" x14ac:dyDescent="0.35">
      <c r="A3308">
        <v>4021</v>
      </c>
      <c r="B3308">
        <v>2</v>
      </c>
      <c r="C3308">
        <v>3</v>
      </c>
      <c r="D3308" t="s">
        <v>103</v>
      </c>
      <c r="E3308" t="s">
        <v>104</v>
      </c>
      <c r="F3308" t="s">
        <v>105</v>
      </c>
      <c r="G3308" t="s">
        <v>106</v>
      </c>
      <c r="H3308" t="s">
        <v>107</v>
      </c>
      <c r="I3308" t="s">
        <v>108</v>
      </c>
      <c r="J3308" t="s">
        <v>103</v>
      </c>
      <c r="K3308" t="s">
        <v>104</v>
      </c>
      <c r="L3308" t="s">
        <v>6</v>
      </c>
      <c r="M3308" t="s">
        <v>14</v>
      </c>
      <c r="N3308">
        <v>11.481437253799999</v>
      </c>
      <c r="O3308">
        <f>IF(AND(COUNTIF(L3308:M3308, "BASE"),COUNTIF(L3308:M3308, "TAXONOMIC")),1,0)</f>
        <v>1</v>
      </c>
      <c r="P3308">
        <f>IF(AND(COUNTIF(L3308:M3308, "BASE"),COUNTIF(L3308:M3308, "THEMATIC")),1,0)</f>
        <v>0</v>
      </c>
      <c r="Q3308" t="s">
        <v>354</v>
      </c>
      <c r="R3308">
        <f>IF(AND(COUNTIF(L3308:M3308, "THEMATIC"),COUNTIF(L3308:M3308, "TAXONOMIC")),1,0)</f>
        <v>0</v>
      </c>
      <c r="S3308">
        <f>IF(COUNTIF(L3308:M3308, "UNRELATED"),1,0)</f>
        <v>0</v>
      </c>
    </row>
    <row r="3309" spans="1:19" x14ac:dyDescent="0.35">
      <c r="A3309">
        <v>4021</v>
      </c>
      <c r="B3309">
        <v>2</v>
      </c>
      <c r="C3309">
        <v>4</v>
      </c>
      <c r="D3309" t="s">
        <v>318</v>
      </c>
      <c r="E3309" t="s">
        <v>319</v>
      </c>
      <c r="F3309" t="s">
        <v>320</v>
      </c>
      <c r="G3309" t="s">
        <v>321</v>
      </c>
      <c r="H3309" t="s">
        <v>322</v>
      </c>
      <c r="I3309" t="s">
        <v>323</v>
      </c>
      <c r="J3309" t="s">
        <v>318</v>
      </c>
      <c r="K3309" t="s">
        <v>319</v>
      </c>
      <c r="L3309" t="s">
        <v>6</v>
      </c>
      <c r="M3309" t="s">
        <v>14</v>
      </c>
      <c r="N3309">
        <v>9.10997144243</v>
      </c>
      <c r="O3309">
        <f>IF(AND(COUNTIF(L3309:M3309, "BASE"),COUNTIF(L3309:M3309, "TAXONOMIC")),1,0)</f>
        <v>1</v>
      </c>
      <c r="P3309">
        <f>IF(AND(COUNTIF(L3309:M3309, "BASE"),COUNTIF(L3309:M3309, "THEMATIC")),1,0)</f>
        <v>0</v>
      </c>
      <c r="Q3309" t="s">
        <v>354</v>
      </c>
      <c r="R3309">
        <f>IF(AND(COUNTIF(L3309:M3309, "THEMATIC"),COUNTIF(L3309:M3309, "TAXONOMIC")),1,0)</f>
        <v>0</v>
      </c>
      <c r="S3309">
        <f>IF(COUNTIF(L3309:M3309, "UNRELATED"),1,0)</f>
        <v>0</v>
      </c>
    </row>
    <row r="3310" spans="1:19" x14ac:dyDescent="0.35">
      <c r="A3310">
        <v>4021</v>
      </c>
      <c r="B3310">
        <v>2</v>
      </c>
      <c r="C3310">
        <v>5</v>
      </c>
      <c r="D3310" t="s">
        <v>181</v>
      </c>
      <c r="E3310" t="s">
        <v>182</v>
      </c>
      <c r="F3310" t="s">
        <v>183</v>
      </c>
      <c r="G3310" t="s">
        <v>184</v>
      </c>
      <c r="H3310" t="s">
        <v>185</v>
      </c>
      <c r="I3310" t="s">
        <v>186</v>
      </c>
      <c r="J3310" t="s">
        <v>182</v>
      </c>
      <c r="K3310" t="s">
        <v>181</v>
      </c>
      <c r="L3310" t="s">
        <v>14</v>
      </c>
      <c r="M3310" t="s">
        <v>6</v>
      </c>
      <c r="N3310">
        <v>8.1448907257900007</v>
      </c>
      <c r="O3310">
        <f>IF(AND(COUNTIF(L3310:M3310, "BASE"),COUNTIF(L3310:M3310, "TAXONOMIC")),1,0)</f>
        <v>1</v>
      </c>
      <c r="P3310">
        <f>IF(AND(COUNTIF(L3310:M3310, "BASE"),COUNTIF(L3310:M3310, "THEMATIC")),1,0)</f>
        <v>0</v>
      </c>
      <c r="Q3310" t="s">
        <v>354</v>
      </c>
      <c r="R3310">
        <f>IF(AND(COUNTIF(L3310:M3310, "THEMATIC"),COUNTIF(L3310:M3310, "TAXONOMIC")),1,0)</f>
        <v>0</v>
      </c>
      <c r="S3310">
        <f>IF(COUNTIF(L3310:M3310, "UNRELATED"),1,0)</f>
        <v>0</v>
      </c>
    </row>
    <row r="3311" spans="1:19" x14ac:dyDescent="0.35">
      <c r="A3311">
        <v>4021</v>
      </c>
      <c r="B3311">
        <v>2</v>
      </c>
      <c r="C3311">
        <v>6</v>
      </c>
      <c r="D3311" t="s">
        <v>97</v>
      </c>
      <c r="E3311" t="s">
        <v>98</v>
      </c>
      <c r="F3311" t="s">
        <v>99</v>
      </c>
      <c r="G3311" t="s">
        <v>100</v>
      </c>
      <c r="H3311" t="s">
        <v>101</v>
      </c>
      <c r="I3311" t="s">
        <v>102</v>
      </c>
      <c r="J3311" t="s">
        <v>98</v>
      </c>
      <c r="K3311" t="s">
        <v>97</v>
      </c>
      <c r="L3311" t="s">
        <v>14</v>
      </c>
      <c r="M3311" t="s">
        <v>6</v>
      </c>
      <c r="N3311">
        <v>12.6773283551</v>
      </c>
      <c r="O3311">
        <f>IF(AND(COUNTIF(L3311:M3311, "BASE"),COUNTIF(L3311:M3311, "TAXONOMIC")),1,0)</f>
        <v>1</v>
      </c>
      <c r="P3311">
        <f>IF(AND(COUNTIF(L3311:M3311, "BASE"),COUNTIF(L3311:M3311, "THEMATIC")),1,0)</f>
        <v>0</v>
      </c>
      <c r="Q3311" t="s">
        <v>354</v>
      </c>
      <c r="R3311">
        <f>IF(AND(COUNTIF(L3311:M3311, "THEMATIC"),COUNTIF(L3311:M3311, "TAXONOMIC")),1,0)</f>
        <v>0</v>
      </c>
      <c r="S3311">
        <f>IF(COUNTIF(L3311:M3311, "UNRELATED"),1,0)</f>
        <v>0</v>
      </c>
    </row>
    <row r="3312" spans="1:19" x14ac:dyDescent="0.35">
      <c r="A3312">
        <v>4021</v>
      </c>
      <c r="B3312">
        <v>2</v>
      </c>
      <c r="C3312">
        <v>7</v>
      </c>
      <c r="D3312" t="s">
        <v>120</v>
      </c>
      <c r="E3312" t="s">
        <v>121</v>
      </c>
      <c r="F3312" t="s">
        <v>122</v>
      </c>
      <c r="G3312" t="s">
        <v>123</v>
      </c>
      <c r="H3312" t="s">
        <v>124</v>
      </c>
      <c r="I3312" t="s">
        <v>125</v>
      </c>
      <c r="J3312" t="s">
        <v>120</v>
      </c>
      <c r="K3312" t="s">
        <v>121</v>
      </c>
      <c r="L3312" t="s">
        <v>6</v>
      </c>
      <c r="M3312" t="s">
        <v>14</v>
      </c>
      <c r="N3312">
        <v>10.559070717299999</v>
      </c>
      <c r="O3312">
        <f>IF(AND(COUNTIF(L3312:M3312, "BASE"),COUNTIF(L3312:M3312, "TAXONOMIC")),1,0)</f>
        <v>1</v>
      </c>
      <c r="P3312">
        <f>IF(AND(COUNTIF(L3312:M3312, "BASE"),COUNTIF(L3312:M3312, "THEMATIC")),1,0)</f>
        <v>0</v>
      </c>
      <c r="Q3312" t="s">
        <v>354</v>
      </c>
      <c r="R3312">
        <f>IF(AND(COUNTIF(L3312:M3312, "THEMATIC"),COUNTIF(L3312:M3312, "TAXONOMIC")),1,0)</f>
        <v>0</v>
      </c>
      <c r="S3312">
        <f>IF(COUNTIF(L3312:M3312, "UNRELATED"),1,0)</f>
        <v>0</v>
      </c>
    </row>
    <row r="3313" spans="1:19" x14ac:dyDescent="0.35">
      <c r="A3313">
        <v>4021</v>
      </c>
      <c r="B3313">
        <v>2</v>
      </c>
      <c r="C3313">
        <v>8</v>
      </c>
      <c r="D3313" t="s">
        <v>39</v>
      </c>
      <c r="E3313" t="s">
        <v>40</v>
      </c>
      <c r="F3313" t="s">
        <v>41</v>
      </c>
      <c r="G3313" t="s">
        <v>42</v>
      </c>
      <c r="H3313" t="s">
        <v>43</v>
      </c>
      <c r="I3313" t="s">
        <v>44</v>
      </c>
      <c r="J3313" t="s">
        <v>40</v>
      </c>
      <c r="K3313" t="s">
        <v>39</v>
      </c>
      <c r="L3313" t="s">
        <v>14</v>
      </c>
      <c r="M3313" t="s">
        <v>6</v>
      </c>
      <c r="N3313">
        <v>18.215758238599999</v>
      </c>
      <c r="O3313">
        <f>IF(AND(COUNTIF(L3313:M3313, "BASE"),COUNTIF(L3313:M3313, "TAXONOMIC")),1,0)</f>
        <v>1</v>
      </c>
      <c r="P3313">
        <f>IF(AND(COUNTIF(L3313:M3313, "BASE"),COUNTIF(L3313:M3313, "THEMATIC")),1,0)</f>
        <v>0</v>
      </c>
      <c r="Q3313" t="s">
        <v>354</v>
      </c>
      <c r="R3313">
        <f>IF(AND(COUNTIF(L3313:M3313, "THEMATIC"),COUNTIF(L3313:M3313, "TAXONOMIC")),1,0)</f>
        <v>0</v>
      </c>
      <c r="S3313">
        <f>IF(COUNTIF(L3313:M3313, "UNRELATED"),1,0)</f>
        <v>0</v>
      </c>
    </row>
    <row r="3314" spans="1:19" x14ac:dyDescent="0.35">
      <c r="A3314">
        <v>4021</v>
      </c>
      <c r="B3314">
        <v>2</v>
      </c>
      <c r="C3314">
        <v>9</v>
      </c>
      <c r="D3314" t="s">
        <v>3</v>
      </c>
      <c r="E3314" t="s">
        <v>203</v>
      </c>
      <c r="F3314" t="s">
        <v>204</v>
      </c>
      <c r="G3314" t="s">
        <v>205</v>
      </c>
      <c r="H3314" t="s">
        <v>206</v>
      </c>
      <c r="I3314" t="s">
        <v>207</v>
      </c>
      <c r="J3314" t="s">
        <v>3</v>
      </c>
      <c r="K3314" t="s">
        <v>203</v>
      </c>
      <c r="L3314" t="s">
        <v>6</v>
      </c>
      <c r="M3314" t="s">
        <v>14</v>
      </c>
      <c r="N3314">
        <v>8.2796485824499992</v>
      </c>
      <c r="O3314">
        <f>IF(AND(COUNTIF(L3314:M3314, "BASE"),COUNTIF(L3314:M3314, "TAXONOMIC")),1,0)</f>
        <v>1</v>
      </c>
      <c r="P3314">
        <f>IF(AND(COUNTIF(L3314:M3314, "BASE"),COUNTIF(L3314:M3314, "THEMATIC")),1,0)</f>
        <v>0</v>
      </c>
      <c r="Q3314" t="s">
        <v>354</v>
      </c>
      <c r="R3314">
        <f>IF(AND(COUNTIF(L3314:M3314, "THEMATIC"),COUNTIF(L3314:M3314, "TAXONOMIC")),1,0)</f>
        <v>0</v>
      </c>
      <c r="S3314">
        <f>IF(COUNTIF(L3314:M3314, "UNRELATED"),1,0)</f>
        <v>0</v>
      </c>
    </row>
    <row r="3315" spans="1:19" x14ac:dyDescent="0.35">
      <c r="A3315">
        <v>4021</v>
      </c>
      <c r="B3315">
        <v>2</v>
      </c>
      <c r="C3315">
        <v>10</v>
      </c>
      <c r="D3315" t="s">
        <v>197</v>
      </c>
      <c r="E3315" t="s">
        <v>198</v>
      </c>
      <c r="F3315" t="s">
        <v>199</v>
      </c>
      <c r="G3315" t="s">
        <v>200</v>
      </c>
      <c r="H3315" t="s">
        <v>201</v>
      </c>
      <c r="I3315" t="s">
        <v>202</v>
      </c>
      <c r="J3315" t="s">
        <v>198</v>
      </c>
      <c r="K3315" t="s">
        <v>197</v>
      </c>
      <c r="L3315" t="s">
        <v>14</v>
      </c>
      <c r="M3315" t="s">
        <v>6</v>
      </c>
      <c r="N3315">
        <v>8.9804238675299999</v>
      </c>
      <c r="O3315">
        <f>IF(AND(COUNTIF(L3315:M3315, "BASE"),COUNTIF(L3315:M3315, "TAXONOMIC")),1,0)</f>
        <v>1</v>
      </c>
      <c r="P3315">
        <f>IF(AND(COUNTIF(L3315:M3315, "BASE"),COUNTIF(L3315:M3315, "THEMATIC")),1,0)</f>
        <v>0</v>
      </c>
      <c r="Q3315" t="s">
        <v>354</v>
      </c>
      <c r="R3315">
        <f>IF(AND(COUNTIF(L3315:M3315, "THEMATIC"),COUNTIF(L3315:M3315, "TAXONOMIC")),1,0)</f>
        <v>0</v>
      </c>
      <c r="S3315">
        <f>IF(COUNTIF(L3315:M3315, "UNRELATED"),1,0)</f>
        <v>0</v>
      </c>
    </row>
    <row r="3316" spans="1:19" x14ac:dyDescent="0.35">
      <c r="A3316">
        <v>4021</v>
      </c>
      <c r="B3316">
        <v>2</v>
      </c>
      <c r="C3316">
        <v>11</v>
      </c>
      <c r="D3316" t="s">
        <v>299</v>
      </c>
      <c r="E3316" t="s">
        <v>206</v>
      </c>
      <c r="F3316" t="s">
        <v>300</v>
      </c>
      <c r="G3316" t="s">
        <v>301</v>
      </c>
      <c r="H3316" t="s">
        <v>302</v>
      </c>
      <c r="I3316" t="s">
        <v>303</v>
      </c>
      <c r="J3316" t="s">
        <v>206</v>
      </c>
      <c r="K3316" t="s">
        <v>299</v>
      </c>
      <c r="L3316" t="s">
        <v>14</v>
      </c>
      <c r="M3316" t="s">
        <v>6</v>
      </c>
      <c r="N3316">
        <v>14.189025169500001</v>
      </c>
      <c r="O3316">
        <f>IF(AND(COUNTIF(L3316:M3316, "BASE"),COUNTIF(L3316:M3316, "TAXONOMIC")),1,0)</f>
        <v>1</v>
      </c>
      <c r="P3316">
        <f>IF(AND(COUNTIF(L3316:M3316, "BASE"),COUNTIF(L3316:M3316, "THEMATIC")),1,0)</f>
        <v>0</v>
      </c>
      <c r="Q3316" t="s">
        <v>354</v>
      </c>
      <c r="R3316">
        <f>IF(AND(COUNTIF(L3316:M3316, "THEMATIC"),COUNTIF(L3316:M3316, "TAXONOMIC")),1,0)</f>
        <v>0</v>
      </c>
      <c r="S3316">
        <f>IF(COUNTIF(L3316:M3316, "UNRELATED"),1,0)</f>
        <v>0</v>
      </c>
    </row>
    <row r="3317" spans="1:19" x14ac:dyDescent="0.35">
      <c r="A3317">
        <v>4021</v>
      </c>
      <c r="B3317">
        <v>2</v>
      </c>
      <c r="C3317">
        <v>12</v>
      </c>
      <c r="D3317" t="s">
        <v>141</v>
      </c>
      <c r="E3317" t="s">
        <v>157</v>
      </c>
      <c r="F3317" t="s">
        <v>158</v>
      </c>
      <c r="G3317" t="s">
        <v>159</v>
      </c>
      <c r="H3317" t="s">
        <v>160</v>
      </c>
      <c r="I3317" t="s">
        <v>161</v>
      </c>
      <c r="J3317" t="s">
        <v>157</v>
      </c>
      <c r="K3317" t="s">
        <v>141</v>
      </c>
      <c r="L3317" t="s">
        <v>14</v>
      </c>
      <c r="M3317" t="s">
        <v>6</v>
      </c>
      <c r="N3317">
        <v>7.10685580119</v>
      </c>
      <c r="O3317">
        <f>IF(AND(COUNTIF(L3317:M3317, "BASE"),COUNTIF(L3317:M3317, "TAXONOMIC")),1,0)</f>
        <v>1</v>
      </c>
      <c r="P3317">
        <f>IF(AND(COUNTIF(L3317:M3317, "BASE"),COUNTIF(L3317:M3317, "THEMATIC")),1,0)</f>
        <v>0</v>
      </c>
      <c r="Q3317" t="s">
        <v>354</v>
      </c>
      <c r="R3317">
        <f>IF(AND(COUNTIF(L3317:M3317, "THEMATIC"),COUNTIF(L3317:M3317, "TAXONOMIC")),1,0)</f>
        <v>0</v>
      </c>
      <c r="S3317">
        <f>IF(COUNTIF(L3317:M3317, "UNRELATED"),1,0)</f>
        <v>0</v>
      </c>
    </row>
    <row r="3318" spans="1:19" x14ac:dyDescent="0.35">
      <c r="A3318">
        <v>4021</v>
      </c>
      <c r="B3318">
        <v>2</v>
      </c>
      <c r="C3318">
        <v>13</v>
      </c>
      <c r="D3318" t="s">
        <v>8</v>
      </c>
      <c r="E3318" t="s">
        <v>9</v>
      </c>
      <c r="F3318" t="s">
        <v>10</v>
      </c>
      <c r="G3318" t="s">
        <v>11</v>
      </c>
      <c r="H3318" t="s">
        <v>12</v>
      </c>
      <c r="I3318" t="s">
        <v>13</v>
      </c>
      <c r="J3318" t="s">
        <v>9</v>
      </c>
      <c r="K3318" t="s">
        <v>8</v>
      </c>
      <c r="L3318" t="s">
        <v>14</v>
      </c>
      <c r="M3318" t="s">
        <v>6</v>
      </c>
      <c r="N3318">
        <v>8.3329849438700005</v>
      </c>
      <c r="O3318">
        <f>IF(AND(COUNTIF(L3318:M3318, "BASE"),COUNTIF(L3318:M3318, "TAXONOMIC")),1,0)</f>
        <v>1</v>
      </c>
      <c r="P3318">
        <f>IF(AND(COUNTIF(L3318:M3318, "BASE"),COUNTIF(L3318:M3318, "THEMATIC")),1,0)</f>
        <v>0</v>
      </c>
      <c r="Q3318" t="s">
        <v>354</v>
      </c>
      <c r="R3318">
        <f>IF(AND(COUNTIF(L3318:M3318, "THEMATIC"),COUNTIF(L3318:M3318, "TAXONOMIC")),1,0)</f>
        <v>0</v>
      </c>
      <c r="S3318">
        <f>IF(COUNTIF(L3318:M3318, "UNRELATED"),1,0)</f>
        <v>0</v>
      </c>
    </row>
    <row r="3319" spans="1:19" x14ac:dyDescent="0.35">
      <c r="A3319">
        <v>4021</v>
      </c>
      <c r="B3319">
        <v>2</v>
      </c>
      <c r="C3319">
        <v>14</v>
      </c>
      <c r="D3319" t="s">
        <v>79</v>
      </c>
      <c r="E3319" t="s">
        <v>80</v>
      </c>
      <c r="F3319" t="s">
        <v>81</v>
      </c>
      <c r="G3319" t="s">
        <v>82</v>
      </c>
      <c r="H3319" t="s">
        <v>83</v>
      </c>
      <c r="I3319" t="s">
        <v>84</v>
      </c>
      <c r="J3319" t="s">
        <v>79</v>
      </c>
      <c r="K3319" t="s">
        <v>80</v>
      </c>
      <c r="L3319" t="s">
        <v>6</v>
      </c>
      <c r="M3319" t="s">
        <v>14</v>
      </c>
      <c r="N3319">
        <v>16.4060013918</v>
      </c>
      <c r="O3319">
        <f>IF(AND(COUNTIF(L3319:M3319, "BASE"),COUNTIF(L3319:M3319, "TAXONOMIC")),1,0)</f>
        <v>1</v>
      </c>
      <c r="P3319">
        <f>IF(AND(COUNTIF(L3319:M3319, "BASE"),COUNTIF(L3319:M3319, "THEMATIC")),1,0)</f>
        <v>0</v>
      </c>
      <c r="Q3319" t="s">
        <v>354</v>
      </c>
      <c r="R3319">
        <f>IF(AND(COUNTIF(L3319:M3319, "THEMATIC"),COUNTIF(L3319:M3319, "TAXONOMIC")),1,0)</f>
        <v>0</v>
      </c>
      <c r="S3319">
        <f>IF(COUNTIF(L3319:M3319, "UNRELATED"),1,0)</f>
        <v>0</v>
      </c>
    </row>
    <row r="3320" spans="1:19" x14ac:dyDescent="0.35">
      <c r="A3320">
        <v>4021</v>
      </c>
      <c r="B3320">
        <v>2</v>
      </c>
      <c r="C3320">
        <v>15</v>
      </c>
      <c r="D3320" t="s">
        <v>45</v>
      </c>
      <c r="E3320" t="s">
        <v>46</v>
      </c>
      <c r="F3320" t="s">
        <v>47</v>
      </c>
      <c r="G3320" t="s">
        <v>48</v>
      </c>
      <c r="H3320" t="s">
        <v>49</v>
      </c>
      <c r="I3320" t="s">
        <v>50</v>
      </c>
      <c r="J3320" t="s">
        <v>46</v>
      </c>
      <c r="K3320" t="s">
        <v>45</v>
      </c>
      <c r="L3320" t="s">
        <v>14</v>
      </c>
      <c r="M3320" t="s">
        <v>6</v>
      </c>
      <c r="N3320">
        <v>5.2329560089299996</v>
      </c>
      <c r="O3320">
        <f>IF(AND(COUNTIF(L3320:M3320, "BASE"),COUNTIF(L3320:M3320, "TAXONOMIC")),1,0)</f>
        <v>1</v>
      </c>
      <c r="P3320">
        <f>IF(AND(COUNTIF(L3320:M3320, "BASE"),COUNTIF(L3320:M3320, "THEMATIC")),1,0)</f>
        <v>0</v>
      </c>
      <c r="Q3320" t="s">
        <v>354</v>
      </c>
      <c r="R3320">
        <f>IF(AND(COUNTIF(L3320:M3320, "THEMATIC"),COUNTIF(L3320:M3320, "TAXONOMIC")),1,0)</f>
        <v>0</v>
      </c>
      <c r="S3320">
        <f>IF(COUNTIF(L3320:M3320, "UNRELATED"),1,0)</f>
        <v>0</v>
      </c>
    </row>
    <row r="3321" spans="1:19" x14ac:dyDescent="0.35">
      <c r="A3321">
        <v>4021</v>
      </c>
      <c r="B3321">
        <v>2</v>
      </c>
      <c r="C3321">
        <v>16</v>
      </c>
      <c r="D3321" t="s">
        <v>115</v>
      </c>
      <c r="E3321" t="s">
        <v>116</v>
      </c>
      <c r="F3321" t="s">
        <v>106</v>
      </c>
      <c r="G3321" t="s">
        <v>117</v>
      </c>
      <c r="H3321" t="s">
        <v>118</v>
      </c>
      <c r="I3321" t="s">
        <v>119</v>
      </c>
      <c r="J3321" t="s">
        <v>115</v>
      </c>
      <c r="K3321" t="s">
        <v>116</v>
      </c>
      <c r="L3321" t="s">
        <v>6</v>
      </c>
      <c r="M3321" t="s">
        <v>14</v>
      </c>
      <c r="N3321">
        <v>6.92671969422</v>
      </c>
      <c r="O3321">
        <f>IF(AND(COUNTIF(L3321:M3321, "BASE"),COUNTIF(L3321:M3321, "TAXONOMIC")),1,0)</f>
        <v>1</v>
      </c>
      <c r="P3321">
        <f>IF(AND(COUNTIF(L3321:M3321, "BASE"),COUNTIF(L3321:M3321, "THEMATIC")),1,0)</f>
        <v>0</v>
      </c>
      <c r="Q3321" t="s">
        <v>354</v>
      </c>
      <c r="R3321">
        <f>IF(AND(COUNTIF(L3321:M3321, "THEMATIC"),COUNTIF(L3321:M3321, "TAXONOMIC")),1,0)</f>
        <v>0</v>
      </c>
      <c r="S3321">
        <f>IF(COUNTIF(L3321:M3321, "UNRELATED"),1,0)</f>
        <v>0</v>
      </c>
    </row>
    <row r="3322" spans="1:19" x14ac:dyDescent="0.35">
      <c r="A3322">
        <v>4021</v>
      </c>
      <c r="B3322">
        <v>2</v>
      </c>
      <c r="C3322">
        <v>17</v>
      </c>
      <c r="D3322" t="s">
        <v>132</v>
      </c>
      <c r="E3322" t="s">
        <v>244</v>
      </c>
      <c r="F3322" t="s">
        <v>245</v>
      </c>
      <c r="G3322" t="s">
        <v>246</v>
      </c>
      <c r="H3322" t="s">
        <v>247</v>
      </c>
      <c r="I3322" t="s">
        <v>248</v>
      </c>
      <c r="J3322" t="s">
        <v>244</v>
      </c>
      <c r="K3322" t="s">
        <v>132</v>
      </c>
      <c r="L3322" t="s">
        <v>14</v>
      </c>
      <c r="M3322" t="s">
        <v>6</v>
      </c>
      <c r="N3322">
        <v>5.5249641953899999</v>
      </c>
      <c r="O3322">
        <f>IF(AND(COUNTIF(L3322:M3322, "BASE"),COUNTIF(L3322:M3322, "TAXONOMIC")),1,0)</f>
        <v>1</v>
      </c>
      <c r="P3322">
        <f>IF(AND(COUNTIF(L3322:M3322, "BASE"),COUNTIF(L3322:M3322, "THEMATIC")),1,0)</f>
        <v>0</v>
      </c>
      <c r="Q3322" t="s">
        <v>354</v>
      </c>
      <c r="R3322">
        <f>IF(AND(COUNTIF(L3322:M3322, "THEMATIC"),COUNTIF(L3322:M3322, "TAXONOMIC")),1,0)</f>
        <v>0</v>
      </c>
      <c r="S3322">
        <f>IF(COUNTIF(L3322:M3322, "UNRELATED"),1,0)</f>
        <v>0</v>
      </c>
    </row>
    <row r="3323" spans="1:19" x14ac:dyDescent="0.35">
      <c r="A3323">
        <v>4021</v>
      </c>
      <c r="B3323">
        <v>2</v>
      </c>
      <c r="C3323">
        <v>18</v>
      </c>
      <c r="D3323" t="s">
        <v>279</v>
      </c>
      <c r="E3323" t="s">
        <v>280</v>
      </c>
      <c r="F3323" t="s">
        <v>281</v>
      </c>
      <c r="G3323" t="s">
        <v>282</v>
      </c>
      <c r="H3323" t="s">
        <v>283</v>
      </c>
      <c r="I3323" t="s">
        <v>284</v>
      </c>
      <c r="J3323" t="s">
        <v>279</v>
      </c>
      <c r="K3323" t="s">
        <v>280</v>
      </c>
      <c r="L3323" t="s">
        <v>6</v>
      </c>
      <c r="M3323" t="s">
        <v>14</v>
      </c>
      <c r="N3323">
        <v>6.0804988203999999</v>
      </c>
      <c r="O3323">
        <f>IF(AND(COUNTIF(L3323:M3323, "BASE"),COUNTIF(L3323:M3323, "TAXONOMIC")),1,0)</f>
        <v>1</v>
      </c>
      <c r="P3323">
        <f>IF(AND(COUNTIF(L3323:M3323, "BASE"),COUNTIF(L3323:M3323, "THEMATIC")),1,0)</f>
        <v>0</v>
      </c>
      <c r="Q3323" t="s">
        <v>354</v>
      </c>
      <c r="R3323">
        <f>IF(AND(COUNTIF(L3323:M3323, "THEMATIC"),COUNTIF(L3323:M3323, "TAXONOMIC")),1,0)</f>
        <v>0</v>
      </c>
      <c r="S3323">
        <f>IF(COUNTIF(L3323:M3323, "UNRELATED"),1,0)</f>
        <v>0</v>
      </c>
    </row>
    <row r="3324" spans="1:19" x14ac:dyDescent="0.35">
      <c r="A3324">
        <v>4021</v>
      </c>
      <c r="B3324">
        <v>2</v>
      </c>
      <c r="C3324">
        <v>19</v>
      </c>
      <c r="D3324" t="s">
        <v>238</v>
      </c>
      <c r="E3324" t="s">
        <v>239</v>
      </c>
      <c r="F3324" t="s">
        <v>240</v>
      </c>
      <c r="G3324" t="s">
        <v>241</v>
      </c>
      <c r="H3324" t="s">
        <v>242</v>
      </c>
      <c r="I3324" t="s">
        <v>243</v>
      </c>
      <c r="J3324" t="s">
        <v>238</v>
      </c>
      <c r="K3324" t="s">
        <v>239</v>
      </c>
      <c r="L3324" t="s">
        <v>6</v>
      </c>
      <c r="M3324" t="s">
        <v>14</v>
      </c>
      <c r="N3324">
        <v>8.05582596106</v>
      </c>
      <c r="O3324">
        <f>IF(AND(COUNTIF(L3324:M3324, "BASE"),COUNTIF(L3324:M3324, "TAXONOMIC")),1,0)</f>
        <v>1</v>
      </c>
      <c r="P3324">
        <f>IF(AND(COUNTIF(L3324:M3324, "BASE"),COUNTIF(L3324:M3324, "THEMATIC")),1,0)</f>
        <v>0</v>
      </c>
      <c r="Q3324" t="s">
        <v>354</v>
      </c>
      <c r="R3324">
        <f>IF(AND(COUNTIF(L3324:M3324, "THEMATIC"),COUNTIF(L3324:M3324, "TAXONOMIC")),1,0)</f>
        <v>0</v>
      </c>
      <c r="S3324">
        <f>IF(COUNTIF(L3324:M3324, "UNRELATED"),1,0)</f>
        <v>0</v>
      </c>
    </row>
    <row r="3325" spans="1:19" x14ac:dyDescent="0.35">
      <c r="A3325">
        <v>4021</v>
      </c>
      <c r="B3325">
        <v>2</v>
      </c>
      <c r="C3325">
        <v>20</v>
      </c>
      <c r="D3325" t="s">
        <v>109</v>
      </c>
      <c r="E3325" t="s">
        <v>110</v>
      </c>
      <c r="F3325" t="s">
        <v>111</v>
      </c>
      <c r="G3325" t="s">
        <v>112</v>
      </c>
      <c r="H3325" t="s">
        <v>113</v>
      </c>
      <c r="I3325" t="s">
        <v>114</v>
      </c>
      <c r="J3325" t="s">
        <v>109</v>
      </c>
      <c r="K3325" t="s">
        <v>110</v>
      </c>
      <c r="L3325" t="s">
        <v>6</v>
      </c>
      <c r="M3325" t="s">
        <v>14</v>
      </c>
      <c r="N3325">
        <v>8.3554006103699994</v>
      </c>
      <c r="O3325">
        <f>IF(AND(COUNTIF(L3325:M3325, "BASE"),COUNTIF(L3325:M3325, "TAXONOMIC")),1,0)</f>
        <v>1</v>
      </c>
      <c r="P3325">
        <f>IF(AND(COUNTIF(L3325:M3325, "BASE"),COUNTIF(L3325:M3325, "THEMATIC")),1,0)</f>
        <v>0</v>
      </c>
      <c r="Q3325" t="s">
        <v>354</v>
      </c>
      <c r="R3325">
        <f>IF(AND(COUNTIF(L3325:M3325, "THEMATIC"),COUNTIF(L3325:M3325, "TAXONOMIC")),1,0)</f>
        <v>0</v>
      </c>
      <c r="S3325">
        <f>IF(COUNTIF(L3325:M3325, "UNRELATED"),1,0)</f>
        <v>0</v>
      </c>
    </row>
    <row r="3326" spans="1:19" x14ac:dyDescent="0.35">
      <c r="A3326">
        <v>4021</v>
      </c>
      <c r="B3326">
        <v>2</v>
      </c>
      <c r="C3326">
        <v>21</v>
      </c>
      <c r="D3326" t="s">
        <v>36</v>
      </c>
      <c r="E3326" t="s">
        <v>271</v>
      </c>
      <c r="F3326" t="s">
        <v>165</v>
      </c>
      <c r="G3326" t="s">
        <v>272</v>
      </c>
      <c r="H3326" t="s">
        <v>273</v>
      </c>
      <c r="I3326" t="s">
        <v>274</v>
      </c>
      <c r="J3326" t="s">
        <v>271</v>
      </c>
      <c r="K3326" t="s">
        <v>36</v>
      </c>
      <c r="L3326" t="s">
        <v>14</v>
      </c>
      <c r="M3326" t="s">
        <v>6</v>
      </c>
      <c r="N3326">
        <v>11.0338135304</v>
      </c>
      <c r="O3326">
        <f>IF(AND(COUNTIF(L3326:M3326, "BASE"),COUNTIF(L3326:M3326, "TAXONOMIC")),1,0)</f>
        <v>1</v>
      </c>
      <c r="P3326">
        <f>IF(AND(COUNTIF(L3326:M3326, "BASE"),COUNTIF(L3326:M3326, "THEMATIC")),1,0)</f>
        <v>0</v>
      </c>
      <c r="Q3326" t="s">
        <v>354</v>
      </c>
      <c r="R3326">
        <f>IF(AND(COUNTIF(L3326:M3326, "THEMATIC"),COUNTIF(L3326:M3326, "TAXONOMIC")),1,0)</f>
        <v>0</v>
      </c>
      <c r="S3326">
        <f>IF(COUNTIF(L3326:M3326, "UNRELATED"),1,0)</f>
        <v>0</v>
      </c>
    </row>
    <row r="3327" spans="1:19" x14ac:dyDescent="0.35">
      <c r="A3327">
        <v>4021</v>
      </c>
      <c r="B3327">
        <v>2</v>
      </c>
      <c r="C3327">
        <v>22</v>
      </c>
      <c r="D3327" t="s">
        <v>74</v>
      </c>
      <c r="E3327" t="s">
        <v>16</v>
      </c>
      <c r="F3327" t="s">
        <v>75</v>
      </c>
      <c r="G3327" t="s">
        <v>76</v>
      </c>
      <c r="H3327" t="s">
        <v>77</v>
      </c>
      <c r="I3327" t="s">
        <v>78</v>
      </c>
      <c r="J3327" t="s">
        <v>16</v>
      </c>
      <c r="K3327" t="s">
        <v>74</v>
      </c>
      <c r="L3327" t="s">
        <v>14</v>
      </c>
      <c r="M3327" t="s">
        <v>6</v>
      </c>
      <c r="N3327">
        <v>7.7844711885600004</v>
      </c>
      <c r="O3327">
        <f>IF(AND(COUNTIF(L3327:M3327, "BASE"),COUNTIF(L3327:M3327, "TAXONOMIC")),1,0)</f>
        <v>1</v>
      </c>
      <c r="P3327">
        <f>IF(AND(COUNTIF(L3327:M3327, "BASE"),COUNTIF(L3327:M3327, "THEMATIC")),1,0)</f>
        <v>0</v>
      </c>
      <c r="Q3327" t="s">
        <v>354</v>
      </c>
      <c r="R3327">
        <f>IF(AND(COUNTIF(L3327:M3327, "THEMATIC"),COUNTIF(L3327:M3327, "TAXONOMIC")),1,0)</f>
        <v>0</v>
      </c>
      <c r="S3327">
        <f>IF(COUNTIF(L3327:M3327, "UNRELATED"),1,0)</f>
        <v>0</v>
      </c>
    </row>
    <row r="3328" spans="1:19" x14ac:dyDescent="0.35">
      <c r="A3328">
        <v>4021</v>
      </c>
      <c r="B3328">
        <v>2</v>
      </c>
      <c r="C3328">
        <v>23</v>
      </c>
      <c r="D3328" t="s">
        <v>59</v>
      </c>
      <c r="E3328" t="s">
        <v>137</v>
      </c>
      <c r="F3328" t="s">
        <v>138</v>
      </c>
      <c r="G3328" t="s">
        <v>139</v>
      </c>
      <c r="H3328" t="s">
        <v>140</v>
      </c>
      <c r="I3328" t="s">
        <v>141</v>
      </c>
      <c r="J3328" t="s">
        <v>59</v>
      </c>
      <c r="K3328" t="s">
        <v>137</v>
      </c>
      <c r="L3328" t="s">
        <v>6</v>
      </c>
      <c r="M3328" t="s">
        <v>14</v>
      </c>
      <c r="N3328">
        <v>7.8799599147799997</v>
      </c>
      <c r="O3328">
        <f>IF(AND(COUNTIF(L3328:M3328, "BASE"),COUNTIF(L3328:M3328, "TAXONOMIC")),1,0)</f>
        <v>1</v>
      </c>
      <c r="P3328">
        <f>IF(AND(COUNTIF(L3328:M3328, "BASE"),COUNTIF(L3328:M3328, "THEMATIC")),1,0)</f>
        <v>0</v>
      </c>
      <c r="Q3328" t="s">
        <v>354</v>
      </c>
      <c r="R3328">
        <f>IF(AND(COUNTIF(L3328:M3328, "THEMATIC"),COUNTIF(L3328:M3328, "TAXONOMIC")),1,0)</f>
        <v>0</v>
      </c>
      <c r="S3328">
        <f>IF(COUNTIF(L3328:M3328, "UNRELATED"),1,0)</f>
        <v>0</v>
      </c>
    </row>
    <row r="3329" spans="1:19" x14ac:dyDescent="0.35">
      <c r="A3329">
        <v>4021</v>
      </c>
      <c r="B3329">
        <v>2</v>
      </c>
      <c r="C3329">
        <v>24</v>
      </c>
      <c r="D3329" t="s">
        <v>313</v>
      </c>
      <c r="E3329" t="s">
        <v>314</v>
      </c>
      <c r="F3329" t="s">
        <v>315</v>
      </c>
      <c r="G3329" t="s">
        <v>267</v>
      </c>
      <c r="H3329" t="s">
        <v>316</v>
      </c>
      <c r="I3329" t="s">
        <v>317</v>
      </c>
      <c r="J3329" t="s">
        <v>314</v>
      </c>
      <c r="K3329" t="s">
        <v>313</v>
      </c>
      <c r="L3329" t="s">
        <v>14</v>
      </c>
      <c r="M3329" t="s">
        <v>6</v>
      </c>
      <c r="N3329">
        <v>17.275234509000001</v>
      </c>
      <c r="O3329">
        <f>IF(AND(COUNTIF(L3329:M3329, "BASE"),COUNTIF(L3329:M3329, "TAXONOMIC")),1,0)</f>
        <v>1</v>
      </c>
      <c r="P3329">
        <f>IF(AND(COUNTIF(L3329:M3329, "BASE"),COUNTIF(L3329:M3329, "THEMATIC")),1,0)</f>
        <v>0</v>
      </c>
      <c r="Q3329" t="s">
        <v>354</v>
      </c>
      <c r="R3329">
        <f>IF(AND(COUNTIF(L3329:M3329, "THEMATIC"),COUNTIF(L3329:M3329, "TAXONOMIC")),1,0)</f>
        <v>0</v>
      </c>
      <c r="S3329">
        <f>IF(COUNTIF(L3329:M3329, "UNRELATED"),1,0)</f>
        <v>0</v>
      </c>
    </row>
    <row r="3330" spans="1:19" x14ac:dyDescent="0.35">
      <c r="A3330">
        <v>4021</v>
      </c>
      <c r="B3330">
        <v>2</v>
      </c>
      <c r="C3330">
        <v>25</v>
      </c>
      <c r="D3330" t="s">
        <v>4</v>
      </c>
      <c r="E3330" t="s">
        <v>236</v>
      </c>
      <c r="F3330" t="s">
        <v>290</v>
      </c>
      <c r="G3330" t="s">
        <v>291</v>
      </c>
      <c r="H3330" t="s">
        <v>292</v>
      </c>
      <c r="I3330" t="s">
        <v>146</v>
      </c>
      <c r="J3330" t="s">
        <v>236</v>
      </c>
      <c r="K3330" t="s">
        <v>4</v>
      </c>
      <c r="L3330" t="s">
        <v>14</v>
      </c>
      <c r="M3330" t="s">
        <v>6</v>
      </c>
      <c r="N3330">
        <v>8.1929734360299999</v>
      </c>
      <c r="O3330">
        <f>IF(AND(COUNTIF(L3330:M3330, "BASE"),COUNTIF(L3330:M3330, "TAXONOMIC")),1,0)</f>
        <v>1</v>
      </c>
      <c r="P3330">
        <f>IF(AND(COUNTIF(L3330:M3330, "BASE"),COUNTIF(L3330:M3330, "THEMATIC")),1,0)</f>
        <v>0</v>
      </c>
      <c r="Q3330" t="s">
        <v>354</v>
      </c>
      <c r="R3330">
        <f>IF(AND(COUNTIF(L3330:M3330, "THEMATIC"),COUNTIF(L3330:M3330, "TAXONOMIC")),1,0)</f>
        <v>0</v>
      </c>
      <c r="S3330">
        <f>IF(COUNTIF(L3330:M3330, "UNRELATED"),1,0)</f>
        <v>0</v>
      </c>
    </row>
    <row r="3331" spans="1:19" x14ac:dyDescent="0.35">
      <c r="A3331">
        <v>4021</v>
      </c>
      <c r="B3331">
        <v>2</v>
      </c>
      <c r="C3331">
        <v>26</v>
      </c>
      <c r="D3331" t="s">
        <v>214</v>
      </c>
      <c r="E3331" t="s">
        <v>215</v>
      </c>
      <c r="F3331" t="s">
        <v>216</v>
      </c>
      <c r="G3331" t="s">
        <v>217</v>
      </c>
      <c r="H3331" t="s">
        <v>218</v>
      </c>
      <c r="I3331" t="s">
        <v>219</v>
      </c>
      <c r="J3331" t="s">
        <v>219</v>
      </c>
      <c r="K3331" t="s">
        <v>216</v>
      </c>
      <c r="L3331" t="s">
        <v>324</v>
      </c>
      <c r="M3331" t="s">
        <v>7</v>
      </c>
      <c r="N3331">
        <v>28.702778883099999</v>
      </c>
      <c r="O3331">
        <f>IF(AND(COUNTIF(L3331:M3331, "BASE"),COUNTIF(L3331:M3331, "TAXONOMIC")),1,0)</f>
        <v>0</v>
      </c>
      <c r="P3331">
        <f>IF(AND(COUNTIF(L3331:M3331, "BASE"),COUNTIF(L3331:M3331, "THEMATIC")),1,0)</f>
        <v>0</v>
      </c>
      <c r="Q3331" t="s">
        <v>352</v>
      </c>
      <c r="R3331">
        <f>IF(AND(COUNTIF(L3331:M3331, "THEMATIC"),COUNTIF(L3331:M3331, "TAXONOMIC")),1,0)</f>
        <v>0</v>
      </c>
      <c r="S3331">
        <f>IF(COUNTIF(L3331:M3331, "UNRELATED"),1,0)</f>
        <v>1</v>
      </c>
    </row>
    <row r="3332" spans="1:19" x14ac:dyDescent="0.35">
      <c r="A3332">
        <v>4021</v>
      </c>
      <c r="B3332">
        <v>2</v>
      </c>
      <c r="C3332">
        <v>27</v>
      </c>
      <c r="D3332" t="s">
        <v>33</v>
      </c>
      <c r="E3332" t="s">
        <v>34</v>
      </c>
      <c r="F3332" t="s">
        <v>35</v>
      </c>
      <c r="G3332" t="s">
        <v>36</v>
      </c>
      <c r="H3332" t="s">
        <v>37</v>
      </c>
      <c r="I3332" t="s">
        <v>38</v>
      </c>
      <c r="J3332" t="s">
        <v>34</v>
      </c>
      <c r="K3332" t="s">
        <v>33</v>
      </c>
      <c r="L3332" t="s">
        <v>14</v>
      </c>
      <c r="M3332" t="s">
        <v>6</v>
      </c>
      <c r="N3332">
        <v>18.290828937400001</v>
      </c>
      <c r="O3332">
        <f>IF(AND(COUNTIF(L3332:M3332, "BASE"),COUNTIF(L3332:M3332, "TAXONOMIC")),1,0)</f>
        <v>1</v>
      </c>
      <c r="P3332">
        <f>IF(AND(COUNTIF(L3332:M3332, "BASE"),COUNTIF(L3332:M3332, "THEMATIC")),1,0)</f>
        <v>0</v>
      </c>
      <c r="Q3332" t="s">
        <v>354</v>
      </c>
      <c r="R3332">
        <f>IF(AND(COUNTIF(L3332:M3332, "THEMATIC"),COUNTIF(L3332:M3332, "TAXONOMIC")),1,0)</f>
        <v>0</v>
      </c>
      <c r="S3332">
        <f>IF(COUNTIF(L3332:M3332, "UNRELATED"),1,0)</f>
        <v>0</v>
      </c>
    </row>
    <row r="3333" spans="1:19" x14ac:dyDescent="0.35">
      <c r="A3333">
        <v>4021</v>
      </c>
      <c r="B3333">
        <v>2</v>
      </c>
      <c r="C3333">
        <v>28</v>
      </c>
      <c r="D3333" t="s">
        <v>253</v>
      </c>
      <c r="E3333" t="s">
        <v>275</v>
      </c>
      <c r="F3333" t="s">
        <v>234</v>
      </c>
      <c r="G3333" t="s">
        <v>276</v>
      </c>
      <c r="H3333" t="s">
        <v>277</v>
      </c>
      <c r="I3333" t="s">
        <v>278</v>
      </c>
      <c r="J3333" t="s">
        <v>275</v>
      </c>
      <c r="K3333" t="s">
        <v>253</v>
      </c>
      <c r="L3333" t="s">
        <v>14</v>
      </c>
      <c r="M3333" t="s">
        <v>6</v>
      </c>
      <c r="N3333">
        <v>11.3973295072</v>
      </c>
      <c r="O3333">
        <f>IF(AND(COUNTIF(L3333:M3333, "BASE"),COUNTIF(L3333:M3333, "TAXONOMIC")),1,0)</f>
        <v>1</v>
      </c>
      <c r="P3333">
        <f>IF(AND(COUNTIF(L3333:M3333, "BASE"),COUNTIF(L3333:M3333, "THEMATIC")),1,0)</f>
        <v>0</v>
      </c>
      <c r="Q3333" t="s">
        <v>354</v>
      </c>
      <c r="R3333">
        <f>IF(AND(COUNTIF(L3333:M3333, "THEMATIC"),COUNTIF(L3333:M3333, "TAXONOMIC")),1,0)</f>
        <v>0</v>
      </c>
      <c r="S3333">
        <f>IF(COUNTIF(L3333:M3333, "UNRELATED"),1,0)</f>
        <v>0</v>
      </c>
    </row>
    <row r="3334" spans="1:19" x14ac:dyDescent="0.35">
      <c r="A3334">
        <v>4021</v>
      </c>
      <c r="B3334">
        <v>2</v>
      </c>
      <c r="C3334">
        <v>29</v>
      </c>
      <c r="D3334" t="s">
        <v>351</v>
      </c>
      <c r="E3334" t="s">
        <v>304</v>
      </c>
      <c r="F3334" t="s">
        <v>81</v>
      </c>
      <c r="G3334" t="s">
        <v>249</v>
      </c>
      <c r="H3334" t="s">
        <v>305</v>
      </c>
      <c r="I3334" t="s">
        <v>306</v>
      </c>
      <c r="J3334" t="s">
        <v>175</v>
      </c>
      <c r="K3334" t="s">
        <v>304</v>
      </c>
      <c r="L3334" t="s">
        <v>6</v>
      </c>
      <c r="M3334" t="s">
        <v>14</v>
      </c>
      <c r="N3334">
        <v>3.63485220977</v>
      </c>
      <c r="O3334">
        <f>IF(AND(COUNTIF(L3334:M3334, "BASE"),COUNTIF(L3334:M3334, "TAXONOMIC")),1,0)</f>
        <v>1</v>
      </c>
      <c r="P3334">
        <f>IF(AND(COUNTIF(L3334:M3334, "BASE"),COUNTIF(L3334:M3334, "THEMATIC")),1,0)</f>
        <v>0</v>
      </c>
      <c r="Q3334" t="s">
        <v>354</v>
      </c>
      <c r="R3334">
        <f>IF(AND(COUNTIF(L3334:M3334, "THEMATIC"),COUNTIF(L3334:M3334, "TAXONOMIC")),1,0)</f>
        <v>0</v>
      </c>
      <c r="S3334">
        <f>IF(COUNTIF(L3334:M3334, "UNRELATED"),1,0)</f>
        <v>0</v>
      </c>
    </row>
    <row r="3335" spans="1:19" x14ac:dyDescent="0.35">
      <c r="A3335">
        <v>4021</v>
      </c>
      <c r="B3335">
        <v>2</v>
      </c>
      <c r="C3335">
        <v>30</v>
      </c>
      <c r="D3335" t="s">
        <v>126</v>
      </c>
      <c r="E3335" t="s">
        <v>127</v>
      </c>
      <c r="F3335" t="s">
        <v>12</v>
      </c>
      <c r="G3335" t="s">
        <v>128</v>
      </c>
      <c r="H3335" t="s">
        <v>129</v>
      </c>
      <c r="I3335" t="s">
        <v>130</v>
      </c>
      <c r="J3335" t="s">
        <v>126</v>
      </c>
      <c r="K3335" t="s">
        <v>127</v>
      </c>
      <c r="L3335" t="s">
        <v>6</v>
      </c>
      <c r="M3335" t="s">
        <v>14</v>
      </c>
      <c r="N3335">
        <v>6.8467631563499998</v>
      </c>
      <c r="O3335">
        <f>IF(AND(COUNTIF(L3335:M3335, "BASE"),COUNTIF(L3335:M3335, "TAXONOMIC")),1,0)</f>
        <v>1</v>
      </c>
      <c r="P3335">
        <f>IF(AND(COUNTIF(L3335:M3335, "BASE"),COUNTIF(L3335:M3335, "THEMATIC")),1,0)</f>
        <v>0</v>
      </c>
      <c r="Q3335" t="s">
        <v>354</v>
      </c>
      <c r="R3335">
        <f>IF(AND(COUNTIF(L3335:M3335, "THEMATIC"),COUNTIF(L3335:M3335, "TAXONOMIC")),1,0)</f>
        <v>0</v>
      </c>
      <c r="S3335">
        <f>IF(COUNTIF(L3335:M3335, "UNRELATED"),1,0)</f>
        <v>0</v>
      </c>
    </row>
    <row r="3336" spans="1:19" x14ac:dyDescent="0.35">
      <c r="A3336">
        <v>4021</v>
      </c>
      <c r="B3336">
        <v>2</v>
      </c>
      <c r="C3336">
        <v>31</v>
      </c>
      <c r="D3336" t="s">
        <v>15</v>
      </c>
      <c r="E3336" t="s">
        <v>16</v>
      </c>
      <c r="F3336" t="s">
        <v>17</v>
      </c>
      <c r="G3336" t="s">
        <v>18</v>
      </c>
      <c r="H3336" t="s">
        <v>19</v>
      </c>
      <c r="I3336" t="s">
        <v>20</v>
      </c>
      <c r="J3336" t="s">
        <v>15</v>
      </c>
      <c r="K3336" t="s">
        <v>16</v>
      </c>
      <c r="L3336" t="s">
        <v>6</v>
      </c>
      <c r="M3336" t="s">
        <v>14</v>
      </c>
      <c r="N3336">
        <v>11.3539879613</v>
      </c>
      <c r="O3336">
        <f>IF(AND(COUNTIF(L3336:M3336, "BASE"),COUNTIF(L3336:M3336, "TAXONOMIC")),1,0)</f>
        <v>1</v>
      </c>
      <c r="P3336">
        <f>IF(AND(COUNTIF(L3336:M3336, "BASE"),COUNTIF(L3336:M3336, "THEMATIC")),1,0)</f>
        <v>0</v>
      </c>
      <c r="Q3336" t="s">
        <v>354</v>
      </c>
      <c r="R3336">
        <f>IF(AND(COUNTIF(L3336:M3336, "THEMATIC"),COUNTIF(L3336:M3336, "TAXONOMIC")),1,0)</f>
        <v>0</v>
      </c>
      <c r="S3336">
        <f>IF(COUNTIF(L3336:M3336, "UNRELATED"),1,0)</f>
        <v>0</v>
      </c>
    </row>
    <row r="3337" spans="1:19" x14ac:dyDescent="0.35">
      <c r="A3337">
        <v>4021</v>
      </c>
      <c r="B3337">
        <v>2</v>
      </c>
      <c r="C3337">
        <v>32</v>
      </c>
      <c r="D3337" t="s">
        <v>175</v>
      </c>
      <c r="E3337" t="s">
        <v>176</v>
      </c>
      <c r="F3337" t="s">
        <v>177</v>
      </c>
      <c r="G3337" t="s">
        <v>178</v>
      </c>
      <c r="H3337" t="s">
        <v>179</v>
      </c>
      <c r="I3337" t="s">
        <v>180</v>
      </c>
      <c r="J3337" t="s">
        <v>175</v>
      </c>
      <c r="K3337" t="s">
        <v>176</v>
      </c>
      <c r="L3337" t="s">
        <v>6</v>
      </c>
      <c r="M3337" t="s">
        <v>14</v>
      </c>
      <c r="N3337">
        <v>7.5169365608599996</v>
      </c>
      <c r="O3337">
        <f>IF(AND(COUNTIF(L3337:M3337, "BASE"),COUNTIF(L3337:M3337, "TAXONOMIC")),1,0)</f>
        <v>1</v>
      </c>
      <c r="P3337">
        <f>IF(AND(COUNTIF(L3337:M3337, "BASE"),COUNTIF(L3337:M3337, "THEMATIC")),1,0)</f>
        <v>0</v>
      </c>
      <c r="Q3337" t="s">
        <v>354</v>
      </c>
      <c r="R3337">
        <f>IF(AND(COUNTIF(L3337:M3337, "THEMATIC"),COUNTIF(L3337:M3337, "TAXONOMIC")),1,0)</f>
        <v>0</v>
      </c>
      <c r="S3337">
        <f>IF(COUNTIF(L3337:M3337, "UNRELATED"),1,0)</f>
        <v>0</v>
      </c>
    </row>
    <row r="3338" spans="1:19" x14ac:dyDescent="0.35">
      <c r="A3338">
        <v>4021</v>
      </c>
      <c r="B3338">
        <v>2</v>
      </c>
      <c r="C3338">
        <v>33</v>
      </c>
      <c r="D3338" t="s">
        <v>192</v>
      </c>
      <c r="E3338" t="s">
        <v>193</v>
      </c>
      <c r="F3338" t="s">
        <v>72</v>
      </c>
      <c r="G3338" t="s">
        <v>194</v>
      </c>
      <c r="H3338" t="s">
        <v>195</v>
      </c>
      <c r="I3338" t="s">
        <v>196</v>
      </c>
      <c r="J3338" t="s">
        <v>193</v>
      </c>
      <c r="K3338" t="s">
        <v>192</v>
      </c>
      <c r="L3338" t="s">
        <v>14</v>
      </c>
      <c r="M3338" t="s">
        <v>6</v>
      </c>
      <c r="N3338">
        <v>7.3748539181000003</v>
      </c>
      <c r="O3338">
        <f>IF(AND(COUNTIF(L3338:M3338, "BASE"),COUNTIF(L3338:M3338, "TAXONOMIC")),1,0)</f>
        <v>1</v>
      </c>
      <c r="P3338">
        <f>IF(AND(COUNTIF(L3338:M3338, "BASE"),COUNTIF(L3338:M3338, "THEMATIC")),1,0)</f>
        <v>0</v>
      </c>
      <c r="Q3338" t="s">
        <v>354</v>
      </c>
      <c r="R3338">
        <f>IF(AND(COUNTIF(L3338:M3338, "THEMATIC"),COUNTIF(L3338:M3338, "TAXONOMIC")),1,0)</f>
        <v>0</v>
      </c>
      <c r="S3338">
        <f>IF(COUNTIF(L3338:M3338, "UNRELATED"),1,0)</f>
        <v>0</v>
      </c>
    </row>
    <row r="3339" spans="1:19" x14ac:dyDescent="0.35">
      <c r="A3339">
        <v>4021</v>
      </c>
      <c r="B3339">
        <v>2</v>
      </c>
      <c r="C3339">
        <v>34</v>
      </c>
      <c r="D3339" t="s">
        <v>208</v>
      </c>
      <c r="E3339" t="s">
        <v>209</v>
      </c>
      <c r="F3339" t="s">
        <v>210</v>
      </c>
      <c r="G3339" t="s">
        <v>211</v>
      </c>
      <c r="H3339" t="s">
        <v>212</v>
      </c>
      <c r="I3339" t="s">
        <v>213</v>
      </c>
      <c r="J3339" t="s">
        <v>209</v>
      </c>
      <c r="K3339" t="s">
        <v>208</v>
      </c>
      <c r="L3339" t="s">
        <v>14</v>
      </c>
      <c r="M3339" t="s">
        <v>6</v>
      </c>
      <c r="N3339">
        <v>12.0964590742</v>
      </c>
      <c r="O3339">
        <f>IF(AND(COUNTIF(L3339:M3339, "BASE"),COUNTIF(L3339:M3339, "TAXONOMIC")),1,0)</f>
        <v>1</v>
      </c>
      <c r="P3339">
        <f>IF(AND(COUNTIF(L3339:M3339, "BASE"),COUNTIF(L3339:M3339, "THEMATIC")),1,0)</f>
        <v>0</v>
      </c>
      <c r="Q3339" t="s">
        <v>354</v>
      </c>
      <c r="R3339">
        <f>IF(AND(COUNTIF(L3339:M3339, "THEMATIC"),COUNTIF(L3339:M3339, "TAXONOMIC")),1,0)</f>
        <v>0</v>
      </c>
      <c r="S3339">
        <f>IF(COUNTIF(L3339:M3339, "UNRELATED"),1,0)</f>
        <v>0</v>
      </c>
    </row>
    <row r="3340" spans="1:19" x14ac:dyDescent="0.35">
      <c r="A3340">
        <v>4021</v>
      </c>
      <c r="B3340">
        <v>2</v>
      </c>
      <c r="C3340">
        <v>35</v>
      </c>
      <c r="D3340" t="s">
        <v>171</v>
      </c>
      <c r="E3340" t="s">
        <v>172</v>
      </c>
      <c r="F3340" t="s">
        <v>140</v>
      </c>
      <c r="G3340" t="s">
        <v>86</v>
      </c>
      <c r="H3340" t="s">
        <v>173</v>
      </c>
      <c r="I3340" t="s">
        <v>174</v>
      </c>
      <c r="J3340" t="s">
        <v>172</v>
      </c>
      <c r="K3340" t="s">
        <v>171</v>
      </c>
      <c r="L3340" t="s">
        <v>14</v>
      </c>
      <c r="M3340" t="s">
        <v>6</v>
      </c>
      <c r="N3340">
        <v>13.3732363405</v>
      </c>
      <c r="O3340">
        <f>IF(AND(COUNTIF(L3340:M3340, "BASE"),COUNTIF(L3340:M3340, "TAXONOMIC")),1,0)</f>
        <v>1</v>
      </c>
      <c r="P3340">
        <f>IF(AND(COUNTIF(L3340:M3340, "BASE"),COUNTIF(L3340:M3340, "THEMATIC")),1,0)</f>
        <v>0</v>
      </c>
      <c r="Q3340" t="s">
        <v>354</v>
      </c>
      <c r="R3340">
        <f>IF(AND(COUNTIF(L3340:M3340, "THEMATIC"),COUNTIF(L3340:M3340, "TAXONOMIC")),1,0)</f>
        <v>0</v>
      </c>
      <c r="S3340">
        <f>IF(COUNTIF(L3340:M3340, "UNRELATED"),1,0)</f>
        <v>0</v>
      </c>
    </row>
    <row r="3341" spans="1:19" x14ac:dyDescent="0.35">
      <c r="A3341">
        <v>4021</v>
      </c>
      <c r="B3341">
        <v>2</v>
      </c>
      <c r="C3341">
        <v>36</v>
      </c>
      <c r="D3341" t="s">
        <v>152</v>
      </c>
      <c r="E3341" t="s">
        <v>50</v>
      </c>
      <c r="F3341" t="s">
        <v>153</v>
      </c>
      <c r="G3341" t="s">
        <v>154</v>
      </c>
      <c r="H3341" t="s">
        <v>155</v>
      </c>
      <c r="I3341" t="s">
        <v>156</v>
      </c>
      <c r="J3341" t="s">
        <v>50</v>
      </c>
      <c r="K3341" t="s">
        <v>152</v>
      </c>
      <c r="L3341" t="s">
        <v>14</v>
      </c>
      <c r="M3341" t="s">
        <v>6</v>
      </c>
      <c r="N3341">
        <v>4.2979958060300003</v>
      </c>
      <c r="O3341">
        <f>IF(AND(COUNTIF(L3341:M3341, "BASE"),COUNTIF(L3341:M3341, "TAXONOMIC")),1,0)</f>
        <v>1</v>
      </c>
      <c r="P3341">
        <f>IF(AND(COUNTIF(L3341:M3341, "BASE"),COUNTIF(L3341:M3341, "THEMATIC")),1,0)</f>
        <v>0</v>
      </c>
      <c r="Q3341" t="s">
        <v>354</v>
      </c>
      <c r="R3341">
        <f>IF(AND(COUNTIF(L3341:M3341, "THEMATIC"),COUNTIF(L3341:M3341, "TAXONOMIC")),1,0)</f>
        <v>0</v>
      </c>
      <c r="S3341">
        <f>IF(COUNTIF(L3341:M3341, "UNRELATED"),1,0)</f>
        <v>0</v>
      </c>
    </row>
    <row r="3342" spans="1:19" x14ac:dyDescent="0.35">
      <c r="A3342">
        <v>4021</v>
      </c>
      <c r="B3342">
        <v>2</v>
      </c>
      <c r="C3342">
        <v>37</v>
      </c>
      <c r="D3342" t="s">
        <v>255</v>
      </c>
      <c r="E3342" t="s">
        <v>256</v>
      </c>
      <c r="F3342" t="s">
        <v>175</v>
      </c>
      <c r="G3342" t="s">
        <v>257</v>
      </c>
      <c r="H3342" t="s">
        <v>258</v>
      </c>
      <c r="I3342" t="s">
        <v>259</v>
      </c>
      <c r="J3342" t="s">
        <v>255</v>
      </c>
      <c r="K3342" t="s">
        <v>256</v>
      </c>
      <c r="L3342" t="s">
        <v>6</v>
      </c>
      <c r="M3342" t="s">
        <v>14</v>
      </c>
      <c r="N3342">
        <v>6.1021292036199997</v>
      </c>
      <c r="O3342">
        <f>IF(AND(COUNTIF(L3342:M3342, "BASE"),COUNTIF(L3342:M3342, "TAXONOMIC")),1,0)</f>
        <v>1</v>
      </c>
      <c r="P3342">
        <f>IF(AND(COUNTIF(L3342:M3342, "BASE"),COUNTIF(L3342:M3342, "THEMATIC")),1,0)</f>
        <v>0</v>
      </c>
      <c r="Q3342" t="s">
        <v>354</v>
      </c>
      <c r="R3342">
        <f>IF(AND(COUNTIF(L3342:M3342, "THEMATIC"),COUNTIF(L3342:M3342, "TAXONOMIC")),1,0)</f>
        <v>0</v>
      </c>
      <c r="S3342">
        <f>IF(COUNTIF(L3342:M3342, "UNRELATED"),1,0)</f>
        <v>0</v>
      </c>
    </row>
    <row r="3343" spans="1:19" x14ac:dyDescent="0.35">
      <c r="A3343">
        <v>4021</v>
      </c>
      <c r="B3343">
        <v>2</v>
      </c>
      <c r="C3343">
        <v>38</v>
      </c>
      <c r="D3343" t="s">
        <v>187</v>
      </c>
      <c r="E3343" t="s">
        <v>188</v>
      </c>
      <c r="F3343" t="s">
        <v>189</v>
      </c>
      <c r="G3343" t="s">
        <v>190</v>
      </c>
      <c r="H3343" t="s">
        <v>191</v>
      </c>
      <c r="I3343" t="s">
        <v>58</v>
      </c>
      <c r="J3343" t="s">
        <v>187</v>
      </c>
      <c r="K3343" t="s">
        <v>188</v>
      </c>
      <c r="L3343" t="s">
        <v>6</v>
      </c>
      <c r="M3343" t="s">
        <v>14</v>
      </c>
      <c r="N3343">
        <v>10.2161962361</v>
      </c>
      <c r="O3343">
        <f>IF(AND(COUNTIF(L3343:M3343, "BASE"),COUNTIF(L3343:M3343, "TAXONOMIC")),1,0)</f>
        <v>1</v>
      </c>
      <c r="P3343">
        <f>IF(AND(COUNTIF(L3343:M3343, "BASE"),COUNTIF(L3343:M3343, "THEMATIC")),1,0)</f>
        <v>0</v>
      </c>
      <c r="Q3343" t="s">
        <v>354</v>
      </c>
      <c r="R3343">
        <f>IF(AND(COUNTIF(L3343:M3343, "THEMATIC"),COUNTIF(L3343:M3343, "TAXONOMIC")),1,0)</f>
        <v>0</v>
      </c>
      <c r="S3343">
        <f>IF(COUNTIF(L3343:M3343, "UNRELATED"),1,0)</f>
        <v>0</v>
      </c>
    </row>
    <row r="3344" spans="1:19" x14ac:dyDescent="0.35">
      <c r="A3344">
        <v>4021</v>
      </c>
      <c r="B3344">
        <v>2</v>
      </c>
      <c r="C3344">
        <v>39</v>
      </c>
      <c r="D3344" t="s">
        <v>21</v>
      </c>
      <c r="E3344" t="s">
        <v>22</v>
      </c>
      <c r="F3344" t="s">
        <v>23</v>
      </c>
      <c r="G3344" t="s">
        <v>24</v>
      </c>
      <c r="H3344" t="s">
        <v>25</v>
      </c>
      <c r="I3344" t="s">
        <v>26</v>
      </c>
      <c r="J3344" t="s">
        <v>21</v>
      </c>
      <c r="K3344" t="s">
        <v>22</v>
      </c>
      <c r="L3344" t="s">
        <v>6</v>
      </c>
      <c r="M3344" t="s">
        <v>14</v>
      </c>
      <c r="N3344">
        <v>12.134967751</v>
      </c>
      <c r="O3344">
        <f>IF(AND(COUNTIF(L3344:M3344, "BASE"),COUNTIF(L3344:M3344, "TAXONOMIC")),1,0)</f>
        <v>1</v>
      </c>
      <c r="P3344">
        <f>IF(AND(COUNTIF(L3344:M3344, "BASE"),COUNTIF(L3344:M3344, "THEMATIC")),1,0)</f>
        <v>0</v>
      </c>
      <c r="Q3344" t="s">
        <v>354</v>
      </c>
      <c r="R3344">
        <f>IF(AND(COUNTIF(L3344:M3344, "THEMATIC"),COUNTIF(L3344:M3344, "TAXONOMIC")),1,0)</f>
        <v>0</v>
      </c>
      <c r="S3344">
        <f>IF(COUNTIF(L3344:M3344, "UNRELATED"),1,0)</f>
        <v>0</v>
      </c>
    </row>
    <row r="3345" spans="1:19" x14ac:dyDescent="0.35">
      <c r="A3345">
        <v>4021</v>
      </c>
      <c r="B3345">
        <v>2</v>
      </c>
      <c r="C3345">
        <v>40</v>
      </c>
      <c r="D3345" t="s">
        <v>142</v>
      </c>
      <c r="E3345" t="s">
        <v>45</v>
      </c>
      <c r="F3345" t="s">
        <v>143</v>
      </c>
      <c r="G3345" t="s">
        <v>144</v>
      </c>
      <c r="H3345" t="s">
        <v>51</v>
      </c>
      <c r="I3345" t="s">
        <v>145</v>
      </c>
      <c r="J3345" t="s">
        <v>45</v>
      </c>
      <c r="K3345" t="s">
        <v>142</v>
      </c>
      <c r="L3345" t="s">
        <v>14</v>
      </c>
      <c r="M3345" t="s">
        <v>6</v>
      </c>
      <c r="N3345">
        <v>5.4693477978000002</v>
      </c>
      <c r="O3345">
        <f>IF(AND(COUNTIF(L3345:M3345, "BASE"),COUNTIF(L3345:M3345, "TAXONOMIC")),1,0)</f>
        <v>1</v>
      </c>
      <c r="P3345">
        <f>IF(AND(COUNTIF(L3345:M3345, "BASE"),COUNTIF(L3345:M3345, "THEMATIC")),1,0)</f>
        <v>0</v>
      </c>
      <c r="Q3345" t="s">
        <v>354</v>
      </c>
      <c r="R3345">
        <f>IF(AND(COUNTIF(L3345:M3345, "THEMATIC"),COUNTIF(L3345:M3345, "TAXONOMIC")),1,0)</f>
        <v>0</v>
      </c>
      <c r="S3345">
        <f>IF(COUNTIF(L3345:M3345, "UNRELATED"),1,0)</f>
        <v>0</v>
      </c>
    </row>
    <row r="3346" spans="1:19" x14ac:dyDescent="0.35">
      <c r="A3346">
        <v>4021</v>
      </c>
      <c r="B3346">
        <v>2</v>
      </c>
      <c r="C3346">
        <v>41</v>
      </c>
      <c r="D3346" t="s">
        <v>51</v>
      </c>
      <c r="E3346" t="s">
        <v>52</v>
      </c>
      <c r="F3346" t="s">
        <v>53</v>
      </c>
      <c r="G3346" t="s">
        <v>54</v>
      </c>
      <c r="H3346" t="s">
        <v>55</v>
      </c>
      <c r="I3346" t="s">
        <v>56</v>
      </c>
      <c r="J3346" t="s">
        <v>52</v>
      </c>
      <c r="K3346" t="s">
        <v>51</v>
      </c>
      <c r="L3346" t="s">
        <v>14</v>
      </c>
      <c r="M3346" t="s">
        <v>6</v>
      </c>
      <c r="N3346">
        <v>5.3063962184799998</v>
      </c>
      <c r="O3346">
        <f>IF(AND(COUNTIF(L3346:M3346, "BASE"),COUNTIF(L3346:M3346, "TAXONOMIC")),1,0)</f>
        <v>1</v>
      </c>
      <c r="P3346">
        <f>IF(AND(COUNTIF(L3346:M3346, "BASE"),COUNTIF(L3346:M3346, "THEMATIC")),1,0)</f>
        <v>0</v>
      </c>
      <c r="Q3346" t="s">
        <v>354</v>
      </c>
      <c r="R3346">
        <f>IF(AND(COUNTIF(L3346:M3346, "THEMATIC"),COUNTIF(L3346:M3346, "TAXONOMIC")),1,0)</f>
        <v>0</v>
      </c>
      <c r="S3346">
        <f>IF(COUNTIF(L3346:M3346, "UNRELATED"),1,0)</f>
        <v>0</v>
      </c>
    </row>
    <row r="3347" spans="1:19" x14ac:dyDescent="0.35">
      <c r="A3347">
        <v>4021</v>
      </c>
      <c r="B3347">
        <v>2</v>
      </c>
      <c r="C3347">
        <v>42</v>
      </c>
      <c r="D3347" t="s">
        <v>249</v>
      </c>
      <c r="E3347" t="s">
        <v>250</v>
      </c>
      <c r="F3347" t="s">
        <v>251</v>
      </c>
      <c r="G3347" t="s">
        <v>252</v>
      </c>
      <c r="H3347" t="s">
        <v>253</v>
      </c>
      <c r="I3347" t="s">
        <v>254</v>
      </c>
      <c r="J3347" t="s">
        <v>249</v>
      </c>
      <c r="K3347" t="s">
        <v>250</v>
      </c>
      <c r="L3347" t="s">
        <v>6</v>
      </c>
      <c r="M3347" t="s">
        <v>14</v>
      </c>
      <c r="N3347">
        <v>13.362380097000001</v>
      </c>
      <c r="O3347">
        <f>IF(AND(COUNTIF(L3347:M3347, "BASE"),COUNTIF(L3347:M3347, "TAXONOMIC")),1,0)</f>
        <v>1</v>
      </c>
      <c r="P3347">
        <f>IF(AND(COUNTIF(L3347:M3347, "BASE"),COUNTIF(L3347:M3347, "THEMATIC")),1,0)</f>
        <v>0</v>
      </c>
      <c r="Q3347" t="s">
        <v>354</v>
      </c>
      <c r="R3347">
        <f>IF(AND(COUNTIF(L3347:M3347, "THEMATIC"),COUNTIF(L3347:M3347, "TAXONOMIC")),1,0)</f>
        <v>0</v>
      </c>
      <c r="S3347">
        <f>IF(COUNTIF(L3347:M3347, "UNRELATED"),1,0)</f>
        <v>0</v>
      </c>
    </row>
    <row r="3348" spans="1:19" x14ac:dyDescent="0.35">
      <c r="A3348">
        <v>4021</v>
      </c>
      <c r="B3348">
        <v>2</v>
      </c>
      <c r="C3348">
        <v>43</v>
      </c>
      <c r="D3348" t="s">
        <v>0</v>
      </c>
      <c r="E3348" t="s">
        <v>1</v>
      </c>
      <c r="F3348" t="s">
        <v>2</v>
      </c>
      <c r="G3348" t="s">
        <v>3</v>
      </c>
      <c r="H3348" t="s">
        <v>4</v>
      </c>
      <c r="I3348" t="s">
        <v>5</v>
      </c>
      <c r="J3348" t="s">
        <v>1</v>
      </c>
      <c r="K3348" t="s">
        <v>0</v>
      </c>
      <c r="L3348" t="s">
        <v>14</v>
      </c>
      <c r="M3348" t="s">
        <v>6</v>
      </c>
      <c r="N3348">
        <v>19.783068802399999</v>
      </c>
      <c r="O3348">
        <f>IF(AND(COUNTIF(L3348:M3348, "BASE"),COUNTIF(L3348:M3348, "TAXONOMIC")),1,0)</f>
        <v>1</v>
      </c>
      <c r="P3348">
        <f>IF(AND(COUNTIF(L3348:M3348, "BASE"),COUNTIF(L3348:M3348, "THEMATIC")),1,0)</f>
        <v>0</v>
      </c>
      <c r="Q3348" t="s">
        <v>354</v>
      </c>
      <c r="R3348">
        <f>IF(AND(COUNTIF(L3348:M3348, "THEMATIC"),COUNTIF(L3348:M3348, "TAXONOMIC")),1,0)</f>
        <v>0</v>
      </c>
      <c r="S3348">
        <f>IF(COUNTIF(L3348:M3348, "UNRELATED"),1,0)</f>
        <v>0</v>
      </c>
    </row>
    <row r="3349" spans="1:19" x14ac:dyDescent="0.35">
      <c r="A3349">
        <v>4021</v>
      </c>
      <c r="B3349">
        <v>2</v>
      </c>
      <c r="C3349">
        <v>44</v>
      </c>
      <c r="D3349" t="s">
        <v>260</v>
      </c>
      <c r="E3349" t="s">
        <v>261</v>
      </c>
      <c r="F3349" t="s">
        <v>145</v>
      </c>
      <c r="G3349" t="s">
        <v>262</v>
      </c>
      <c r="H3349" t="s">
        <v>263</v>
      </c>
      <c r="I3349" t="s">
        <v>264</v>
      </c>
      <c r="J3349" t="s">
        <v>261</v>
      </c>
      <c r="K3349" t="s">
        <v>260</v>
      </c>
      <c r="L3349" t="s">
        <v>14</v>
      </c>
      <c r="M3349" t="s">
        <v>6</v>
      </c>
      <c r="N3349">
        <v>10.7604508559</v>
      </c>
      <c r="O3349">
        <f>IF(AND(COUNTIF(L3349:M3349, "BASE"),COUNTIF(L3349:M3349, "TAXONOMIC")),1,0)</f>
        <v>1</v>
      </c>
      <c r="P3349">
        <f>IF(AND(COUNTIF(L3349:M3349, "BASE"),COUNTIF(L3349:M3349, "THEMATIC")),1,0)</f>
        <v>0</v>
      </c>
      <c r="Q3349" t="s">
        <v>354</v>
      </c>
      <c r="R3349">
        <f>IF(AND(COUNTIF(L3349:M3349, "THEMATIC"),COUNTIF(L3349:M3349, "TAXONOMIC")),1,0)</f>
        <v>0</v>
      </c>
      <c r="S3349">
        <f>IF(COUNTIF(L3349:M3349, "UNRELATED"),1,0)</f>
        <v>0</v>
      </c>
    </row>
    <row r="3350" spans="1:19" x14ac:dyDescent="0.35">
      <c r="A3350">
        <v>4021</v>
      </c>
      <c r="B3350">
        <v>2</v>
      </c>
      <c r="C3350">
        <v>45</v>
      </c>
      <c r="D3350" t="s">
        <v>293</v>
      </c>
      <c r="E3350" t="s">
        <v>294</v>
      </c>
      <c r="F3350" t="s">
        <v>295</v>
      </c>
      <c r="G3350" t="s">
        <v>296</v>
      </c>
      <c r="H3350" t="s">
        <v>297</v>
      </c>
      <c r="I3350" t="s">
        <v>298</v>
      </c>
      <c r="J3350" t="s">
        <v>293</v>
      </c>
      <c r="K3350" t="s">
        <v>294</v>
      </c>
      <c r="L3350" t="s">
        <v>6</v>
      </c>
      <c r="M3350" t="s">
        <v>14</v>
      </c>
      <c r="N3350">
        <v>5.69098870875</v>
      </c>
      <c r="O3350">
        <f>IF(AND(COUNTIF(L3350:M3350, "BASE"),COUNTIF(L3350:M3350, "TAXONOMIC")),1,0)</f>
        <v>1</v>
      </c>
      <c r="P3350">
        <f>IF(AND(COUNTIF(L3350:M3350, "BASE"),COUNTIF(L3350:M3350, "THEMATIC")),1,0)</f>
        <v>0</v>
      </c>
      <c r="Q3350" t="s">
        <v>354</v>
      </c>
      <c r="R3350">
        <f>IF(AND(COUNTIF(L3350:M3350, "THEMATIC"),COUNTIF(L3350:M3350, "TAXONOMIC")),1,0)</f>
        <v>0</v>
      </c>
      <c r="S3350">
        <f>IF(COUNTIF(L3350:M3350, "UNRELATED"),1,0)</f>
        <v>0</v>
      </c>
    </row>
    <row r="3351" spans="1:19" x14ac:dyDescent="0.35">
      <c r="A3351">
        <v>4021</v>
      </c>
      <c r="B3351">
        <v>2</v>
      </c>
      <c r="C3351">
        <v>46</v>
      </c>
      <c r="D3351" t="s">
        <v>85</v>
      </c>
      <c r="E3351" t="s">
        <v>86</v>
      </c>
      <c r="F3351" t="s">
        <v>87</v>
      </c>
      <c r="G3351" t="s">
        <v>88</v>
      </c>
      <c r="H3351" t="s">
        <v>89</v>
      </c>
      <c r="I3351" t="s">
        <v>90</v>
      </c>
      <c r="J3351" t="s">
        <v>86</v>
      </c>
      <c r="K3351" t="s">
        <v>85</v>
      </c>
      <c r="L3351" t="s">
        <v>14</v>
      </c>
      <c r="M3351" t="s">
        <v>6</v>
      </c>
      <c r="N3351">
        <v>5.3911257030000002</v>
      </c>
      <c r="O3351">
        <f>IF(AND(COUNTIF(L3351:M3351, "BASE"),COUNTIF(L3351:M3351, "TAXONOMIC")),1,0)</f>
        <v>1</v>
      </c>
      <c r="P3351">
        <f>IF(AND(COUNTIF(L3351:M3351, "BASE"),COUNTIF(L3351:M3351, "THEMATIC")),1,0)</f>
        <v>0</v>
      </c>
      <c r="Q3351" t="s">
        <v>354</v>
      </c>
      <c r="R3351">
        <f>IF(AND(COUNTIF(L3351:M3351, "THEMATIC"),COUNTIF(L3351:M3351, "TAXONOMIC")),1,0)</f>
        <v>0</v>
      </c>
      <c r="S3351">
        <f>IF(COUNTIF(L3351:M3351, "UNRELATED"),1,0)</f>
        <v>0</v>
      </c>
    </row>
    <row r="3352" spans="1:19" x14ac:dyDescent="0.35">
      <c r="A3352">
        <v>4021</v>
      </c>
      <c r="B3352">
        <v>2</v>
      </c>
      <c r="C3352">
        <v>47</v>
      </c>
      <c r="D3352" t="s">
        <v>57</v>
      </c>
      <c r="E3352" t="s">
        <v>58</v>
      </c>
      <c r="F3352" t="s">
        <v>59</v>
      </c>
      <c r="G3352" t="s">
        <v>60</v>
      </c>
      <c r="H3352" t="s">
        <v>61</v>
      </c>
      <c r="I3352" t="s">
        <v>62</v>
      </c>
      <c r="J3352" t="s">
        <v>57</v>
      </c>
      <c r="K3352" t="s">
        <v>58</v>
      </c>
      <c r="L3352" t="s">
        <v>6</v>
      </c>
      <c r="M3352" t="s">
        <v>14</v>
      </c>
      <c r="N3352">
        <v>4.5266916862500004</v>
      </c>
      <c r="O3352">
        <f>IF(AND(COUNTIF(L3352:M3352, "BASE"),COUNTIF(L3352:M3352, "TAXONOMIC")),1,0)</f>
        <v>1</v>
      </c>
      <c r="P3352">
        <f>IF(AND(COUNTIF(L3352:M3352, "BASE"),COUNTIF(L3352:M3352, "THEMATIC")),1,0)</f>
        <v>0</v>
      </c>
      <c r="Q3352" t="s">
        <v>354</v>
      </c>
      <c r="R3352">
        <f>IF(AND(COUNTIF(L3352:M3352, "THEMATIC"),COUNTIF(L3352:M3352, "TAXONOMIC")),1,0)</f>
        <v>0</v>
      </c>
      <c r="S3352">
        <f>IF(COUNTIF(L3352:M3352, "UNRELATED"),1,0)</f>
        <v>0</v>
      </c>
    </row>
    <row r="3353" spans="1:19" x14ac:dyDescent="0.35">
      <c r="A3353">
        <v>4021</v>
      </c>
      <c r="B3353">
        <v>2</v>
      </c>
      <c r="C3353">
        <v>48</v>
      </c>
      <c r="D3353" t="s">
        <v>55</v>
      </c>
      <c r="E3353" t="s">
        <v>107</v>
      </c>
      <c r="F3353" t="s">
        <v>167</v>
      </c>
      <c r="G3353" t="s">
        <v>168</v>
      </c>
      <c r="H3353" t="s">
        <v>169</v>
      </c>
      <c r="I3353" t="s">
        <v>170</v>
      </c>
      <c r="J3353" t="s">
        <v>55</v>
      </c>
      <c r="K3353" t="s">
        <v>107</v>
      </c>
      <c r="L3353" t="s">
        <v>6</v>
      </c>
      <c r="M3353" t="s">
        <v>14</v>
      </c>
      <c r="N3353">
        <v>8.2913268572900005</v>
      </c>
      <c r="O3353">
        <f>IF(AND(COUNTIF(L3353:M3353, "BASE"),COUNTIF(L3353:M3353, "TAXONOMIC")),1,0)</f>
        <v>1</v>
      </c>
      <c r="P3353">
        <f>IF(AND(COUNTIF(L3353:M3353, "BASE"),COUNTIF(L3353:M3353, "THEMATIC")),1,0)</f>
        <v>0</v>
      </c>
      <c r="Q3353" t="s">
        <v>354</v>
      </c>
      <c r="R3353">
        <f>IF(AND(COUNTIF(L3353:M3353, "THEMATIC"),COUNTIF(L3353:M3353, "TAXONOMIC")),1,0)</f>
        <v>0</v>
      </c>
      <c r="S3353">
        <f>IF(COUNTIF(L3353:M3353, "UNRELATED"),1,0)</f>
        <v>0</v>
      </c>
    </row>
    <row r="3354" spans="1:19" x14ac:dyDescent="0.35">
      <c r="A3354">
        <v>4021</v>
      </c>
      <c r="B3354">
        <v>2</v>
      </c>
      <c r="C3354">
        <v>49</v>
      </c>
      <c r="D3354" t="s">
        <v>63</v>
      </c>
      <c r="E3354" t="s">
        <v>64</v>
      </c>
      <c r="F3354" t="s">
        <v>65</v>
      </c>
      <c r="G3354" t="s">
        <v>66</v>
      </c>
      <c r="H3354" t="s">
        <v>67</v>
      </c>
      <c r="I3354" t="s">
        <v>68</v>
      </c>
      <c r="J3354" t="s">
        <v>64</v>
      </c>
      <c r="K3354" t="s">
        <v>63</v>
      </c>
      <c r="L3354" t="s">
        <v>14</v>
      </c>
      <c r="M3354" t="s">
        <v>6</v>
      </c>
      <c r="N3354">
        <v>9.6955477881099998</v>
      </c>
      <c r="O3354">
        <f>IF(AND(COUNTIF(L3354:M3354, "BASE"),COUNTIF(L3354:M3354, "TAXONOMIC")),1,0)</f>
        <v>1</v>
      </c>
      <c r="P3354">
        <f>IF(AND(COUNTIF(L3354:M3354, "BASE"),COUNTIF(L3354:M3354, "THEMATIC")),1,0)</f>
        <v>0</v>
      </c>
      <c r="Q3354" t="s">
        <v>354</v>
      </c>
      <c r="R3354">
        <f>IF(AND(COUNTIF(L3354:M3354, "THEMATIC"),COUNTIF(L3354:M3354, "TAXONOMIC")),1,0)</f>
        <v>0</v>
      </c>
      <c r="S3354">
        <f>IF(COUNTIF(L3354:M3354, "UNRELATED"),1,0)</f>
        <v>0</v>
      </c>
    </row>
    <row r="3355" spans="1:19" x14ac:dyDescent="0.35">
      <c r="A3355">
        <v>4021</v>
      </c>
      <c r="B3355">
        <v>2</v>
      </c>
      <c r="C3355">
        <v>50</v>
      </c>
      <c r="D3355" t="s">
        <v>131</v>
      </c>
      <c r="E3355" t="s">
        <v>132</v>
      </c>
      <c r="F3355" t="s">
        <v>133</v>
      </c>
      <c r="G3355" t="s">
        <v>134</v>
      </c>
      <c r="H3355" t="s">
        <v>135</v>
      </c>
      <c r="I3355" t="s">
        <v>136</v>
      </c>
      <c r="J3355" t="s">
        <v>132</v>
      </c>
      <c r="K3355" t="s">
        <v>131</v>
      </c>
      <c r="L3355" t="s">
        <v>14</v>
      </c>
      <c r="M3355" t="s">
        <v>6</v>
      </c>
      <c r="N3355">
        <v>3.95183584798</v>
      </c>
      <c r="O3355">
        <f>IF(AND(COUNTIF(L3355:M3355, "BASE"),COUNTIF(L3355:M3355, "TAXONOMIC")),1,0)</f>
        <v>1</v>
      </c>
      <c r="P3355">
        <f>IF(AND(COUNTIF(L3355:M3355, "BASE"),COUNTIF(L3355:M3355, "THEMATIC")),1,0)</f>
        <v>0</v>
      </c>
      <c r="Q3355" t="s">
        <v>354</v>
      </c>
      <c r="R3355">
        <f>IF(AND(COUNTIF(L3355:M3355, "THEMATIC"),COUNTIF(L3355:M3355, "TAXONOMIC")),1,0)</f>
        <v>0</v>
      </c>
      <c r="S3355">
        <f>IF(COUNTIF(L3355:M3355, "UNRELATED"),1,0)</f>
        <v>0</v>
      </c>
    </row>
    <row r="3356" spans="1:19" x14ac:dyDescent="0.35">
      <c r="A3356">
        <v>4021</v>
      </c>
      <c r="B3356">
        <v>2</v>
      </c>
      <c r="C3356">
        <v>51</v>
      </c>
      <c r="D3356" t="s">
        <v>162</v>
      </c>
      <c r="E3356" t="s">
        <v>163</v>
      </c>
      <c r="F3356" t="s">
        <v>164</v>
      </c>
      <c r="G3356" t="s">
        <v>165</v>
      </c>
      <c r="H3356" t="s">
        <v>166</v>
      </c>
      <c r="I3356" t="s">
        <v>115</v>
      </c>
      <c r="J3356" t="s">
        <v>163</v>
      </c>
      <c r="K3356" t="s">
        <v>162</v>
      </c>
      <c r="L3356" t="s">
        <v>14</v>
      </c>
      <c r="M3356" t="s">
        <v>6</v>
      </c>
      <c r="N3356">
        <v>4.3360850251</v>
      </c>
      <c r="O3356">
        <f>IF(AND(COUNTIF(L3356:M3356, "BASE"),COUNTIF(L3356:M3356, "TAXONOMIC")),1,0)</f>
        <v>1</v>
      </c>
      <c r="P3356">
        <f>IF(AND(COUNTIF(L3356:M3356, "BASE"),COUNTIF(L3356:M3356, "THEMATIC")),1,0)</f>
        <v>0</v>
      </c>
      <c r="Q3356" t="s">
        <v>354</v>
      </c>
      <c r="R3356">
        <f>IF(AND(COUNTIF(L3356:M3356, "THEMATIC"),COUNTIF(L3356:M3356, "TAXONOMIC")),1,0)</f>
        <v>0</v>
      </c>
      <c r="S3356">
        <f>IF(COUNTIF(L3356:M3356, "UNRELATED"),1,0)</f>
        <v>0</v>
      </c>
    </row>
    <row r="3357" spans="1:19" x14ac:dyDescent="0.35">
      <c r="A3357">
        <v>4021</v>
      </c>
      <c r="B3357">
        <v>2</v>
      </c>
      <c r="C3357">
        <v>52</v>
      </c>
      <c r="D3357" t="s">
        <v>220</v>
      </c>
      <c r="E3357" t="s">
        <v>221</v>
      </c>
      <c r="F3357" t="s">
        <v>222</v>
      </c>
      <c r="G3357" t="s">
        <v>223</v>
      </c>
      <c r="H3357" t="s">
        <v>224</v>
      </c>
      <c r="I3357" t="s">
        <v>225</v>
      </c>
      <c r="J3357" t="s">
        <v>221</v>
      </c>
      <c r="K3357" t="s">
        <v>220</v>
      </c>
      <c r="L3357" t="s">
        <v>14</v>
      </c>
      <c r="M3357" t="s">
        <v>6</v>
      </c>
      <c r="N3357">
        <v>10.767004594399999</v>
      </c>
      <c r="O3357">
        <f>IF(AND(COUNTIF(L3357:M3357, "BASE"),COUNTIF(L3357:M3357, "TAXONOMIC")),1,0)</f>
        <v>1</v>
      </c>
      <c r="P3357">
        <f>IF(AND(COUNTIF(L3357:M3357, "BASE"),COUNTIF(L3357:M3357, "THEMATIC")),1,0)</f>
        <v>0</v>
      </c>
      <c r="Q3357" t="s">
        <v>354</v>
      </c>
      <c r="R3357">
        <f>IF(AND(COUNTIF(L3357:M3357, "THEMATIC"),COUNTIF(L3357:M3357, "TAXONOMIC")),1,0)</f>
        <v>0</v>
      </c>
      <c r="S3357">
        <f>IF(COUNTIF(L3357:M3357, "UNRELATED"),1,0)</f>
        <v>0</v>
      </c>
    </row>
    <row r="3358" spans="1:19" x14ac:dyDescent="0.35">
      <c r="A3358">
        <v>4021</v>
      </c>
      <c r="B3358">
        <v>2</v>
      </c>
      <c r="C3358">
        <v>53</v>
      </c>
      <c r="D3358" t="s">
        <v>226</v>
      </c>
      <c r="E3358" t="s">
        <v>227</v>
      </c>
      <c r="F3358" t="s">
        <v>228</v>
      </c>
      <c r="G3358" t="s">
        <v>229</v>
      </c>
      <c r="H3358" t="s">
        <v>230</v>
      </c>
      <c r="I3358" t="s">
        <v>231</v>
      </c>
      <c r="J3358" t="s">
        <v>226</v>
      </c>
      <c r="K3358" t="s">
        <v>227</v>
      </c>
      <c r="L3358" t="s">
        <v>6</v>
      </c>
      <c r="M3358" t="s">
        <v>14</v>
      </c>
      <c r="N3358">
        <v>9.7268111340800001</v>
      </c>
      <c r="O3358">
        <f>IF(AND(COUNTIF(L3358:M3358, "BASE"),COUNTIF(L3358:M3358, "TAXONOMIC")),1,0)</f>
        <v>1</v>
      </c>
      <c r="P3358">
        <f>IF(AND(COUNTIF(L3358:M3358, "BASE"),COUNTIF(L3358:M3358, "THEMATIC")),1,0)</f>
        <v>0</v>
      </c>
      <c r="Q3358" t="s">
        <v>354</v>
      </c>
      <c r="R3358">
        <f>IF(AND(COUNTIF(L3358:M3358, "THEMATIC"),COUNTIF(L3358:M3358, "TAXONOMIC")),1,0)</f>
        <v>0</v>
      </c>
      <c r="S3358">
        <f>IF(COUNTIF(L3358:M3358, "UNRELATED"),1,0)</f>
        <v>0</v>
      </c>
    </row>
    <row r="3359" spans="1:19" x14ac:dyDescent="0.35">
      <c r="A3359">
        <v>4021</v>
      </c>
      <c r="B3359">
        <v>2</v>
      </c>
      <c r="C3359">
        <v>54</v>
      </c>
      <c r="D3359" t="s">
        <v>27</v>
      </c>
      <c r="E3359" t="s">
        <v>28</v>
      </c>
      <c r="F3359" t="s">
        <v>29</v>
      </c>
      <c r="G3359" t="s">
        <v>30</v>
      </c>
      <c r="H3359" t="s">
        <v>31</v>
      </c>
      <c r="I3359" t="s">
        <v>32</v>
      </c>
      <c r="J3359" t="s">
        <v>27</v>
      </c>
      <c r="K3359" t="s">
        <v>28</v>
      </c>
      <c r="L3359" t="s">
        <v>6</v>
      </c>
      <c r="M3359" t="s">
        <v>14</v>
      </c>
      <c r="N3359">
        <v>6.6921510736599998</v>
      </c>
      <c r="O3359">
        <f>IF(AND(COUNTIF(L3359:M3359, "BASE"),COUNTIF(L3359:M3359, "TAXONOMIC")),1,0)</f>
        <v>1</v>
      </c>
      <c r="P3359">
        <f>IF(AND(COUNTIF(L3359:M3359, "BASE"),COUNTIF(L3359:M3359, "THEMATIC")),1,0)</f>
        <v>0</v>
      </c>
      <c r="Q3359" t="s">
        <v>354</v>
      </c>
      <c r="R3359">
        <f>IF(AND(COUNTIF(L3359:M3359, "THEMATIC"),COUNTIF(L3359:M3359, "TAXONOMIC")),1,0)</f>
        <v>0</v>
      </c>
      <c r="S3359">
        <f>IF(COUNTIF(L3359:M3359, "UNRELATED"),1,0)</f>
        <v>0</v>
      </c>
    </row>
    <row r="3360" spans="1:19" x14ac:dyDescent="0.35">
      <c r="A3360">
        <v>4021</v>
      </c>
      <c r="B3360">
        <v>2</v>
      </c>
      <c r="C3360">
        <v>55</v>
      </c>
      <c r="D3360" t="s">
        <v>69</v>
      </c>
      <c r="E3360" t="s">
        <v>70</v>
      </c>
      <c r="F3360" t="s">
        <v>71</v>
      </c>
      <c r="G3360" t="s">
        <v>38</v>
      </c>
      <c r="H3360" t="s">
        <v>72</v>
      </c>
      <c r="I3360" t="s">
        <v>73</v>
      </c>
      <c r="J3360" t="s">
        <v>70</v>
      </c>
      <c r="K3360" t="s">
        <v>69</v>
      </c>
      <c r="L3360" t="s">
        <v>14</v>
      </c>
      <c r="M3360" t="s">
        <v>6</v>
      </c>
      <c r="N3360">
        <v>5.9978659628499997</v>
      </c>
      <c r="O3360">
        <f>IF(AND(COUNTIF(L3360:M3360, "BASE"),COUNTIF(L3360:M3360, "TAXONOMIC")),1,0)</f>
        <v>1</v>
      </c>
      <c r="P3360">
        <f>IF(AND(COUNTIF(L3360:M3360, "BASE"),COUNTIF(L3360:M3360, "THEMATIC")),1,0)</f>
        <v>0</v>
      </c>
      <c r="Q3360" t="s">
        <v>354</v>
      </c>
      <c r="R3360">
        <f>IF(AND(COUNTIF(L3360:M3360, "THEMATIC"),COUNTIF(L3360:M3360, "TAXONOMIC")),1,0)</f>
        <v>0</v>
      </c>
      <c r="S3360">
        <f>IF(COUNTIF(L3360:M3360, "UNRELATED"),1,0)</f>
        <v>0</v>
      </c>
    </row>
    <row r="3361" spans="1:19" x14ac:dyDescent="0.35">
      <c r="A3361">
        <v>4021</v>
      </c>
      <c r="B3361">
        <v>2</v>
      </c>
      <c r="C3361">
        <v>56</v>
      </c>
      <c r="D3361" t="s">
        <v>146</v>
      </c>
      <c r="E3361" t="s">
        <v>147</v>
      </c>
      <c r="F3361" t="s">
        <v>148</v>
      </c>
      <c r="G3361" t="s">
        <v>149</v>
      </c>
      <c r="H3361" t="s">
        <v>150</v>
      </c>
      <c r="I3361" t="s">
        <v>151</v>
      </c>
      <c r="J3361" t="s">
        <v>147</v>
      </c>
      <c r="K3361" t="s">
        <v>146</v>
      </c>
      <c r="L3361" t="s">
        <v>14</v>
      </c>
      <c r="M3361" t="s">
        <v>6</v>
      </c>
      <c r="N3361">
        <v>10.3982985308</v>
      </c>
      <c r="O3361">
        <f>IF(AND(COUNTIF(L3361:M3361, "BASE"),COUNTIF(L3361:M3361, "TAXONOMIC")),1,0)</f>
        <v>1</v>
      </c>
      <c r="P3361">
        <f>IF(AND(COUNTIF(L3361:M3361, "BASE"),COUNTIF(L3361:M3361, "THEMATIC")),1,0)</f>
        <v>0</v>
      </c>
      <c r="Q3361" t="s">
        <v>354</v>
      </c>
      <c r="R3361">
        <f>IF(AND(COUNTIF(L3361:M3361, "THEMATIC"),COUNTIF(L3361:M3361, "TAXONOMIC")),1,0)</f>
        <v>0</v>
      </c>
      <c r="S3361">
        <f>IF(COUNTIF(L3361:M3361, "UNRELATED"),1,0)</f>
        <v>0</v>
      </c>
    </row>
    <row r="3362" spans="1:19" x14ac:dyDescent="0.35">
      <c r="A3362">
        <v>4021</v>
      </c>
      <c r="B3362">
        <v>2</v>
      </c>
      <c r="C3362">
        <v>57</v>
      </c>
      <c r="D3362" t="s">
        <v>265</v>
      </c>
      <c r="E3362" t="s">
        <v>266</v>
      </c>
      <c r="F3362" t="s">
        <v>267</v>
      </c>
      <c r="G3362" t="s">
        <v>268</v>
      </c>
      <c r="H3362" t="s">
        <v>269</v>
      </c>
      <c r="I3362" t="s">
        <v>270</v>
      </c>
      <c r="J3362" t="s">
        <v>266</v>
      </c>
      <c r="K3362" t="s">
        <v>265</v>
      </c>
      <c r="L3362" t="s">
        <v>14</v>
      </c>
      <c r="M3362" t="s">
        <v>6</v>
      </c>
      <c r="N3362">
        <v>14.3024267638</v>
      </c>
      <c r="O3362">
        <f>IF(AND(COUNTIF(L3362:M3362, "BASE"),COUNTIF(L3362:M3362, "TAXONOMIC")),1,0)</f>
        <v>1</v>
      </c>
      <c r="P3362">
        <f>IF(AND(COUNTIF(L3362:M3362, "BASE"),COUNTIF(L3362:M3362, "THEMATIC")),1,0)</f>
        <v>0</v>
      </c>
      <c r="Q3362" t="s">
        <v>354</v>
      </c>
      <c r="R3362">
        <f>IF(AND(COUNTIF(L3362:M3362, "THEMATIC"),COUNTIF(L3362:M3362, "TAXONOMIC")),1,0)</f>
        <v>0</v>
      </c>
      <c r="S3362">
        <f>IF(COUNTIF(L3362:M3362, "UNRELATED"),1,0)</f>
        <v>0</v>
      </c>
    </row>
    <row r="3363" spans="1:19" x14ac:dyDescent="0.35">
      <c r="A3363">
        <v>4021</v>
      </c>
      <c r="B3363">
        <v>2</v>
      </c>
      <c r="C3363">
        <v>58</v>
      </c>
      <c r="D3363" t="s">
        <v>307</v>
      </c>
      <c r="E3363" t="s">
        <v>308</v>
      </c>
      <c r="F3363" t="s">
        <v>309</v>
      </c>
      <c r="G3363" t="s">
        <v>310</v>
      </c>
      <c r="H3363" t="s">
        <v>311</v>
      </c>
      <c r="I3363" t="s">
        <v>312</v>
      </c>
      <c r="J3363" t="s">
        <v>308</v>
      </c>
      <c r="K3363" t="s">
        <v>307</v>
      </c>
      <c r="L3363" t="s">
        <v>14</v>
      </c>
      <c r="M3363" t="s">
        <v>6</v>
      </c>
      <c r="N3363">
        <v>14.6094175727</v>
      </c>
      <c r="O3363">
        <f>IF(AND(COUNTIF(L3363:M3363, "BASE"),COUNTIF(L3363:M3363, "TAXONOMIC")),1,0)</f>
        <v>1</v>
      </c>
      <c r="P3363">
        <f>IF(AND(COUNTIF(L3363:M3363, "BASE"),COUNTIF(L3363:M3363, "THEMATIC")),1,0)</f>
        <v>0</v>
      </c>
      <c r="Q3363" t="s">
        <v>354</v>
      </c>
      <c r="R3363">
        <f>IF(AND(COUNTIF(L3363:M3363, "THEMATIC"),COUNTIF(L3363:M3363, "TAXONOMIC")),1,0)</f>
        <v>0</v>
      </c>
      <c r="S3363">
        <f>IF(COUNTIF(L3363:M3363, "UNRELATED"),1,0)</f>
        <v>0</v>
      </c>
    </row>
    <row r="3364" spans="1:19" x14ac:dyDescent="0.35">
      <c r="A3364">
        <v>4021</v>
      </c>
      <c r="B3364">
        <v>2</v>
      </c>
      <c r="C3364">
        <v>59</v>
      </c>
      <c r="D3364" t="s">
        <v>285</v>
      </c>
      <c r="E3364" t="s">
        <v>286</v>
      </c>
      <c r="F3364" t="s">
        <v>81</v>
      </c>
      <c r="G3364" t="s">
        <v>287</v>
      </c>
      <c r="H3364" t="s">
        <v>288</v>
      </c>
      <c r="I3364" t="s">
        <v>289</v>
      </c>
      <c r="J3364" t="s">
        <v>285</v>
      </c>
      <c r="K3364" t="s">
        <v>286</v>
      </c>
      <c r="L3364" t="s">
        <v>6</v>
      </c>
      <c r="M3364" t="s">
        <v>14</v>
      </c>
      <c r="N3364">
        <v>6.2919105227300003</v>
      </c>
      <c r="O3364">
        <f>IF(AND(COUNTIF(L3364:M3364, "BASE"),COUNTIF(L3364:M3364, "TAXONOMIC")),1,0)</f>
        <v>1</v>
      </c>
      <c r="P3364">
        <f>IF(AND(COUNTIF(L3364:M3364, "BASE"),COUNTIF(L3364:M3364, "THEMATIC")),1,0)</f>
        <v>0</v>
      </c>
      <c r="Q3364" t="s">
        <v>354</v>
      </c>
      <c r="R3364">
        <f>IF(AND(COUNTIF(L3364:M3364, "THEMATIC"),COUNTIF(L3364:M3364, "TAXONOMIC")),1,0)</f>
        <v>0</v>
      </c>
      <c r="S3364">
        <f>IF(COUNTIF(L3364:M3364, "UNRELATED"),1,0)</f>
        <v>0</v>
      </c>
    </row>
    <row r="3365" spans="1:19" x14ac:dyDescent="0.35">
      <c r="A3365">
        <v>4023</v>
      </c>
      <c r="B3365">
        <v>2</v>
      </c>
      <c r="C3365">
        <v>1</v>
      </c>
      <c r="D3365" t="s">
        <v>74</v>
      </c>
      <c r="E3365" t="s">
        <v>16</v>
      </c>
      <c r="F3365" t="s">
        <v>75</v>
      </c>
      <c r="G3365" t="s">
        <v>76</v>
      </c>
      <c r="H3365" t="s">
        <v>77</v>
      </c>
      <c r="I3365" t="s">
        <v>78</v>
      </c>
      <c r="J3365" t="s">
        <v>74</v>
      </c>
      <c r="K3365" t="s">
        <v>16</v>
      </c>
      <c r="L3365" t="s">
        <v>6</v>
      </c>
      <c r="M3365" t="s">
        <v>14</v>
      </c>
      <c r="N3365">
        <v>20.300242074</v>
      </c>
      <c r="O3365">
        <f>IF(AND(COUNTIF(L3365:M3365, "BASE"),COUNTIF(L3365:M3365, "TAXONOMIC")),1,0)</f>
        <v>1</v>
      </c>
      <c r="P3365">
        <f>IF(AND(COUNTIF(L3365:M3365, "BASE"),COUNTIF(L3365:M3365, "THEMATIC")),1,0)</f>
        <v>0</v>
      </c>
      <c r="Q3365" t="s">
        <v>354</v>
      </c>
      <c r="R3365">
        <f>IF(AND(COUNTIF(L3365:M3365, "THEMATIC"),COUNTIF(L3365:M3365, "TAXONOMIC")),1,0)</f>
        <v>0</v>
      </c>
      <c r="S3365">
        <f>IF(COUNTIF(L3365:M3365, "UNRELATED"),1,0)</f>
        <v>0</v>
      </c>
    </row>
    <row r="3366" spans="1:19" x14ac:dyDescent="0.35">
      <c r="A3366">
        <v>4023</v>
      </c>
      <c r="B3366">
        <v>2</v>
      </c>
      <c r="C3366">
        <v>2</v>
      </c>
      <c r="D3366" t="s">
        <v>21</v>
      </c>
      <c r="E3366" t="s">
        <v>22</v>
      </c>
      <c r="F3366" t="s">
        <v>23</v>
      </c>
      <c r="G3366" t="s">
        <v>24</v>
      </c>
      <c r="H3366" t="s">
        <v>25</v>
      </c>
      <c r="I3366" t="s">
        <v>26</v>
      </c>
      <c r="J3366" t="s">
        <v>22</v>
      </c>
      <c r="K3366" t="s">
        <v>21</v>
      </c>
      <c r="L3366" t="s">
        <v>14</v>
      </c>
      <c r="M3366" t="s">
        <v>6</v>
      </c>
      <c r="N3366">
        <v>8.6172422651999998</v>
      </c>
      <c r="O3366">
        <f>IF(AND(COUNTIF(L3366:M3366, "BASE"),COUNTIF(L3366:M3366, "TAXONOMIC")),1,0)</f>
        <v>1</v>
      </c>
      <c r="P3366">
        <f>IF(AND(COUNTIF(L3366:M3366, "BASE"),COUNTIF(L3366:M3366, "THEMATIC")),1,0)</f>
        <v>0</v>
      </c>
      <c r="Q3366" t="s">
        <v>354</v>
      </c>
      <c r="R3366">
        <f>IF(AND(COUNTIF(L3366:M3366, "THEMATIC"),COUNTIF(L3366:M3366, "TAXONOMIC")),1,0)</f>
        <v>0</v>
      </c>
      <c r="S3366">
        <f>IF(COUNTIF(L3366:M3366, "UNRELATED"),1,0)</f>
        <v>0</v>
      </c>
    </row>
    <row r="3367" spans="1:19" x14ac:dyDescent="0.35">
      <c r="A3367">
        <v>4023</v>
      </c>
      <c r="B3367">
        <v>2</v>
      </c>
      <c r="C3367">
        <v>3</v>
      </c>
      <c r="D3367" t="s">
        <v>109</v>
      </c>
      <c r="E3367" t="s">
        <v>110</v>
      </c>
      <c r="F3367" t="s">
        <v>111</v>
      </c>
      <c r="G3367" t="s">
        <v>112</v>
      </c>
      <c r="H3367" t="s">
        <v>113</v>
      </c>
      <c r="I3367" t="s">
        <v>114</v>
      </c>
      <c r="J3367" t="s">
        <v>110</v>
      </c>
      <c r="K3367" t="s">
        <v>109</v>
      </c>
      <c r="L3367" t="s">
        <v>14</v>
      </c>
      <c r="M3367" t="s">
        <v>6</v>
      </c>
      <c r="N3367">
        <v>4.7261394056799997</v>
      </c>
      <c r="O3367">
        <f>IF(AND(COUNTIF(L3367:M3367, "BASE"),COUNTIF(L3367:M3367, "TAXONOMIC")),1,0)</f>
        <v>1</v>
      </c>
      <c r="P3367">
        <f>IF(AND(COUNTIF(L3367:M3367, "BASE"),COUNTIF(L3367:M3367, "THEMATIC")),1,0)</f>
        <v>0</v>
      </c>
      <c r="Q3367" t="s">
        <v>354</v>
      </c>
      <c r="R3367">
        <f>IF(AND(COUNTIF(L3367:M3367, "THEMATIC"),COUNTIF(L3367:M3367, "TAXONOMIC")),1,0)</f>
        <v>0</v>
      </c>
      <c r="S3367">
        <f>IF(COUNTIF(L3367:M3367, "UNRELATED"),1,0)</f>
        <v>0</v>
      </c>
    </row>
    <row r="3368" spans="1:19" x14ac:dyDescent="0.35">
      <c r="A3368">
        <v>4023</v>
      </c>
      <c r="B3368">
        <v>2</v>
      </c>
      <c r="C3368">
        <v>4</v>
      </c>
      <c r="D3368" t="s">
        <v>255</v>
      </c>
      <c r="E3368" t="s">
        <v>256</v>
      </c>
      <c r="F3368" t="s">
        <v>175</v>
      </c>
      <c r="G3368" t="s">
        <v>257</v>
      </c>
      <c r="H3368" t="s">
        <v>258</v>
      </c>
      <c r="I3368" t="s">
        <v>259</v>
      </c>
      <c r="J3368" t="s">
        <v>256</v>
      </c>
      <c r="K3368" t="s">
        <v>255</v>
      </c>
      <c r="L3368" t="s">
        <v>14</v>
      </c>
      <c r="M3368" t="s">
        <v>6</v>
      </c>
      <c r="N3368">
        <v>12.3019291749</v>
      </c>
      <c r="O3368">
        <f>IF(AND(COUNTIF(L3368:M3368, "BASE"),COUNTIF(L3368:M3368, "TAXONOMIC")),1,0)</f>
        <v>1</v>
      </c>
      <c r="P3368">
        <f>IF(AND(COUNTIF(L3368:M3368, "BASE"),COUNTIF(L3368:M3368, "THEMATIC")),1,0)</f>
        <v>0</v>
      </c>
      <c r="Q3368" t="s">
        <v>354</v>
      </c>
      <c r="R3368">
        <f>IF(AND(COUNTIF(L3368:M3368, "THEMATIC"),COUNTIF(L3368:M3368, "TAXONOMIC")),1,0)</f>
        <v>0</v>
      </c>
      <c r="S3368">
        <f>IF(COUNTIF(L3368:M3368, "UNRELATED"),1,0)</f>
        <v>0</v>
      </c>
    </row>
    <row r="3369" spans="1:19" x14ac:dyDescent="0.35">
      <c r="A3369">
        <v>4023</v>
      </c>
      <c r="B3369">
        <v>2</v>
      </c>
      <c r="C3369">
        <v>5</v>
      </c>
      <c r="D3369" t="s">
        <v>220</v>
      </c>
      <c r="E3369" t="s">
        <v>221</v>
      </c>
      <c r="F3369" t="s">
        <v>222</v>
      </c>
      <c r="G3369" t="s">
        <v>223</v>
      </c>
      <c r="H3369" t="s">
        <v>224</v>
      </c>
      <c r="I3369" t="s">
        <v>225</v>
      </c>
      <c r="J3369" t="s">
        <v>222</v>
      </c>
      <c r="K3369" t="s">
        <v>220</v>
      </c>
      <c r="L3369" t="s">
        <v>7</v>
      </c>
      <c r="M3369" t="s">
        <v>6</v>
      </c>
      <c r="N3369">
        <v>3.2572580767399999</v>
      </c>
      <c r="O3369">
        <f>IF(AND(COUNTIF(L3369:M3369, "BASE"),COUNTIF(L3369:M3369, "TAXONOMIC")),1,0)</f>
        <v>0</v>
      </c>
      <c r="P3369">
        <f>IF(AND(COUNTIF(L3369:M3369, "BASE"),COUNTIF(L3369:M3369, "THEMATIC")),1,0)</f>
        <v>1</v>
      </c>
      <c r="Q3369" t="s">
        <v>353</v>
      </c>
      <c r="R3369">
        <f>IF(AND(COUNTIF(L3369:M3369, "THEMATIC"),COUNTIF(L3369:M3369, "TAXONOMIC")),1,0)</f>
        <v>0</v>
      </c>
      <c r="S3369">
        <f>IF(COUNTIF(L3369:M3369, "UNRELATED"),1,0)</f>
        <v>0</v>
      </c>
    </row>
    <row r="3370" spans="1:19" x14ac:dyDescent="0.35">
      <c r="A3370">
        <v>4023</v>
      </c>
      <c r="B3370">
        <v>2</v>
      </c>
      <c r="C3370">
        <v>6</v>
      </c>
      <c r="D3370" t="s">
        <v>299</v>
      </c>
      <c r="E3370" t="s">
        <v>206</v>
      </c>
      <c r="F3370" t="s">
        <v>300</v>
      </c>
      <c r="G3370" t="s">
        <v>301</v>
      </c>
      <c r="H3370" t="s">
        <v>302</v>
      </c>
      <c r="I3370" t="s">
        <v>303</v>
      </c>
      <c r="J3370" t="s">
        <v>299</v>
      </c>
      <c r="K3370" t="s">
        <v>206</v>
      </c>
      <c r="L3370" t="s">
        <v>6</v>
      </c>
      <c r="M3370" t="s">
        <v>14</v>
      </c>
      <c r="N3370">
        <v>6.9205539623499996</v>
      </c>
      <c r="O3370">
        <f>IF(AND(COUNTIF(L3370:M3370, "BASE"),COUNTIF(L3370:M3370, "TAXONOMIC")),1,0)</f>
        <v>1</v>
      </c>
      <c r="P3370">
        <f>IF(AND(COUNTIF(L3370:M3370, "BASE"),COUNTIF(L3370:M3370, "THEMATIC")),1,0)</f>
        <v>0</v>
      </c>
      <c r="Q3370" t="s">
        <v>354</v>
      </c>
      <c r="R3370">
        <f>IF(AND(COUNTIF(L3370:M3370, "THEMATIC"),COUNTIF(L3370:M3370, "TAXONOMIC")),1,0)</f>
        <v>0</v>
      </c>
      <c r="S3370">
        <f>IF(COUNTIF(L3370:M3370, "UNRELATED"),1,0)</f>
        <v>0</v>
      </c>
    </row>
    <row r="3371" spans="1:19" x14ac:dyDescent="0.35">
      <c r="A3371">
        <v>4023</v>
      </c>
      <c r="B3371">
        <v>2</v>
      </c>
      <c r="C3371">
        <v>7</v>
      </c>
      <c r="D3371" t="s">
        <v>162</v>
      </c>
      <c r="E3371" t="s">
        <v>163</v>
      </c>
      <c r="F3371" t="s">
        <v>164</v>
      </c>
      <c r="G3371" t="s">
        <v>165</v>
      </c>
      <c r="H3371" t="s">
        <v>166</v>
      </c>
      <c r="I3371" t="s">
        <v>115</v>
      </c>
      <c r="J3371" t="s">
        <v>166</v>
      </c>
      <c r="K3371" t="s">
        <v>115</v>
      </c>
      <c r="L3371" t="s">
        <v>324</v>
      </c>
      <c r="M3371" t="s">
        <v>324</v>
      </c>
      <c r="N3371">
        <v>6.0933798501499998</v>
      </c>
      <c r="O3371">
        <f>IF(AND(COUNTIF(L3371:M3371, "BASE"),COUNTIF(L3371:M3371, "TAXONOMIC")),1,0)</f>
        <v>0</v>
      </c>
      <c r="P3371">
        <f>IF(AND(COUNTIF(L3371:M3371, "BASE"),COUNTIF(L3371:M3371, "THEMATIC")),1,0)</f>
        <v>0</v>
      </c>
      <c r="Q3371" t="s">
        <v>352</v>
      </c>
      <c r="R3371">
        <f>IF(AND(COUNTIF(L3371:M3371, "THEMATIC"),COUNTIF(L3371:M3371, "TAXONOMIC")),1,0)</f>
        <v>0</v>
      </c>
      <c r="S3371">
        <f>IF(COUNTIF(L3371:M3371, "UNRELATED"),1,0)</f>
        <v>1</v>
      </c>
    </row>
    <row r="3372" spans="1:19" x14ac:dyDescent="0.35">
      <c r="A3372">
        <v>4023</v>
      </c>
      <c r="B3372">
        <v>2</v>
      </c>
      <c r="C3372">
        <v>8</v>
      </c>
      <c r="D3372" t="s">
        <v>36</v>
      </c>
      <c r="E3372" t="s">
        <v>271</v>
      </c>
      <c r="F3372" t="s">
        <v>165</v>
      </c>
      <c r="G3372" t="s">
        <v>272</v>
      </c>
      <c r="H3372" t="s">
        <v>273</v>
      </c>
      <c r="I3372" t="s">
        <v>274</v>
      </c>
      <c r="J3372" t="s">
        <v>36</v>
      </c>
      <c r="K3372" t="s">
        <v>165</v>
      </c>
      <c r="L3372" t="s">
        <v>6</v>
      </c>
      <c r="M3372" t="s">
        <v>7</v>
      </c>
      <c r="N3372">
        <v>6.7425485820300004</v>
      </c>
      <c r="O3372">
        <f>IF(AND(COUNTIF(L3372:M3372, "BASE"),COUNTIF(L3372:M3372, "TAXONOMIC")),1,0)</f>
        <v>0</v>
      </c>
      <c r="P3372">
        <f>IF(AND(COUNTIF(L3372:M3372, "BASE"),COUNTIF(L3372:M3372, "THEMATIC")),1,0)</f>
        <v>1</v>
      </c>
      <c r="Q3372" t="s">
        <v>353</v>
      </c>
      <c r="R3372">
        <f>IF(AND(COUNTIF(L3372:M3372, "THEMATIC"),COUNTIF(L3372:M3372, "TAXONOMIC")),1,0)</f>
        <v>0</v>
      </c>
      <c r="S3372">
        <f>IF(COUNTIF(L3372:M3372, "UNRELATED"),1,0)</f>
        <v>0</v>
      </c>
    </row>
    <row r="3373" spans="1:19" x14ac:dyDescent="0.35">
      <c r="A3373">
        <v>4023</v>
      </c>
      <c r="B3373">
        <v>2</v>
      </c>
      <c r="C3373">
        <v>9</v>
      </c>
      <c r="D3373" t="s">
        <v>91</v>
      </c>
      <c r="E3373" t="s">
        <v>92</v>
      </c>
      <c r="F3373" t="s">
        <v>93</v>
      </c>
      <c r="G3373" t="s">
        <v>94</v>
      </c>
      <c r="H3373" t="s">
        <v>95</v>
      </c>
      <c r="I3373" t="s">
        <v>96</v>
      </c>
      <c r="J3373" t="s">
        <v>91</v>
      </c>
      <c r="K3373" t="s">
        <v>93</v>
      </c>
      <c r="L3373" t="s">
        <v>6</v>
      </c>
      <c r="M3373" t="s">
        <v>7</v>
      </c>
      <c r="N3373">
        <v>3.82368734863</v>
      </c>
      <c r="O3373">
        <f>IF(AND(COUNTIF(L3373:M3373, "BASE"),COUNTIF(L3373:M3373, "TAXONOMIC")),1,0)</f>
        <v>0</v>
      </c>
      <c r="P3373">
        <f>IF(AND(COUNTIF(L3373:M3373, "BASE"),COUNTIF(L3373:M3373, "THEMATIC")),1,0)</f>
        <v>1</v>
      </c>
      <c r="Q3373" t="s">
        <v>353</v>
      </c>
      <c r="R3373">
        <f>IF(AND(COUNTIF(L3373:M3373, "THEMATIC"),COUNTIF(L3373:M3373, "TAXONOMIC")),1,0)</f>
        <v>0</v>
      </c>
      <c r="S3373">
        <f>IF(COUNTIF(L3373:M3373, "UNRELATED"),1,0)</f>
        <v>0</v>
      </c>
    </row>
    <row r="3374" spans="1:19" x14ac:dyDescent="0.35">
      <c r="A3374">
        <v>4023</v>
      </c>
      <c r="B3374">
        <v>2</v>
      </c>
      <c r="C3374">
        <v>10</v>
      </c>
      <c r="D3374" t="s">
        <v>187</v>
      </c>
      <c r="E3374" t="s">
        <v>188</v>
      </c>
      <c r="F3374" t="s">
        <v>189</v>
      </c>
      <c r="G3374" t="s">
        <v>190</v>
      </c>
      <c r="H3374" t="s">
        <v>191</v>
      </c>
      <c r="I3374" t="s">
        <v>58</v>
      </c>
      <c r="J3374" t="s">
        <v>187</v>
      </c>
      <c r="K3374" t="s">
        <v>189</v>
      </c>
      <c r="L3374" t="s">
        <v>6</v>
      </c>
      <c r="M3374" t="s">
        <v>7</v>
      </c>
      <c r="N3374">
        <v>4.4697593100699997</v>
      </c>
      <c r="O3374">
        <f>IF(AND(COUNTIF(L3374:M3374, "BASE"),COUNTIF(L3374:M3374, "TAXONOMIC")),1,0)</f>
        <v>0</v>
      </c>
      <c r="P3374">
        <f>IF(AND(COUNTIF(L3374:M3374, "BASE"),COUNTIF(L3374:M3374, "THEMATIC")),1,0)</f>
        <v>1</v>
      </c>
      <c r="Q3374" t="s">
        <v>353</v>
      </c>
      <c r="R3374">
        <f>IF(AND(COUNTIF(L3374:M3374, "THEMATIC"),COUNTIF(L3374:M3374, "TAXONOMIC")),1,0)</f>
        <v>0</v>
      </c>
      <c r="S3374">
        <f>IF(COUNTIF(L3374:M3374, "UNRELATED"),1,0)</f>
        <v>0</v>
      </c>
    </row>
    <row r="3375" spans="1:19" x14ac:dyDescent="0.35">
      <c r="A3375">
        <v>4023</v>
      </c>
      <c r="B3375">
        <v>2</v>
      </c>
      <c r="C3375">
        <v>11</v>
      </c>
      <c r="D3375" t="s">
        <v>51</v>
      </c>
      <c r="E3375" t="s">
        <v>52</v>
      </c>
      <c r="F3375" t="s">
        <v>53</v>
      </c>
      <c r="G3375" t="s">
        <v>54</v>
      </c>
      <c r="H3375" t="s">
        <v>55</v>
      </c>
      <c r="I3375" t="s">
        <v>56</v>
      </c>
      <c r="J3375" t="s">
        <v>51</v>
      </c>
      <c r="K3375" t="s">
        <v>53</v>
      </c>
      <c r="L3375" t="s">
        <v>6</v>
      </c>
      <c r="M3375" t="s">
        <v>7</v>
      </c>
      <c r="N3375">
        <v>5.0630828792300004</v>
      </c>
      <c r="O3375">
        <f>IF(AND(COUNTIF(L3375:M3375, "BASE"),COUNTIF(L3375:M3375, "TAXONOMIC")),1,0)</f>
        <v>0</v>
      </c>
      <c r="P3375">
        <f>IF(AND(COUNTIF(L3375:M3375, "BASE"),COUNTIF(L3375:M3375, "THEMATIC")),1,0)</f>
        <v>1</v>
      </c>
      <c r="Q3375" t="s">
        <v>353</v>
      </c>
      <c r="R3375">
        <f>IF(AND(COUNTIF(L3375:M3375, "THEMATIC"),COUNTIF(L3375:M3375, "TAXONOMIC")),1,0)</f>
        <v>0</v>
      </c>
      <c r="S3375">
        <f>IF(COUNTIF(L3375:M3375, "UNRELATED"),1,0)</f>
        <v>0</v>
      </c>
    </row>
    <row r="3376" spans="1:19" x14ac:dyDescent="0.35">
      <c r="A3376">
        <v>4023</v>
      </c>
      <c r="B3376">
        <v>2</v>
      </c>
      <c r="C3376">
        <v>12</v>
      </c>
      <c r="D3376" t="s">
        <v>152</v>
      </c>
      <c r="E3376" t="s">
        <v>50</v>
      </c>
      <c r="F3376" t="s">
        <v>153</v>
      </c>
      <c r="G3376" t="s">
        <v>154</v>
      </c>
      <c r="H3376" t="s">
        <v>155</v>
      </c>
      <c r="I3376" t="s">
        <v>156</v>
      </c>
      <c r="J3376" t="s">
        <v>50</v>
      </c>
      <c r="K3376" t="s">
        <v>152</v>
      </c>
      <c r="L3376" t="s">
        <v>14</v>
      </c>
      <c r="M3376" t="s">
        <v>6</v>
      </c>
      <c r="N3376">
        <v>7.4979649509200001</v>
      </c>
      <c r="O3376">
        <f>IF(AND(COUNTIF(L3376:M3376, "BASE"),COUNTIF(L3376:M3376, "TAXONOMIC")),1,0)</f>
        <v>1</v>
      </c>
      <c r="P3376">
        <f>IF(AND(COUNTIF(L3376:M3376, "BASE"),COUNTIF(L3376:M3376, "THEMATIC")),1,0)</f>
        <v>0</v>
      </c>
      <c r="Q3376" t="s">
        <v>354</v>
      </c>
      <c r="R3376">
        <f>IF(AND(COUNTIF(L3376:M3376, "THEMATIC"),COUNTIF(L3376:M3376, "TAXONOMIC")),1,0)</f>
        <v>0</v>
      </c>
      <c r="S3376">
        <f>IF(COUNTIF(L3376:M3376, "UNRELATED"),1,0)</f>
        <v>0</v>
      </c>
    </row>
    <row r="3377" spans="1:19" x14ac:dyDescent="0.35">
      <c r="A3377">
        <v>4023</v>
      </c>
      <c r="B3377">
        <v>2</v>
      </c>
      <c r="C3377">
        <v>13</v>
      </c>
      <c r="D3377" t="s">
        <v>226</v>
      </c>
      <c r="E3377" t="s">
        <v>227</v>
      </c>
      <c r="F3377" t="s">
        <v>228</v>
      </c>
      <c r="G3377" t="s">
        <v>229</v>
      </c>
      <c r="H3377" t="s">
        <v>230</v>
      </c>
      <c r="I3377" t="s">
        <v>231</v>
      </c>
      <c r="J3377" t="s">
        <v>226</v>
      </c>
      <c r="K3377" t="s">
        <v>228</v>
      </c>
      <c r="L3377" t="s">
        <v>6</v>
      </c>
      <c r="M3377" t="s">
        <v>7</v>
      </c>
      <c r="N3377">
        <v>3.2211125331799999</v>
      </c>
      <c r="O3377">
        <f>IF(AND(COUNTIF(L3377:M3377, "BASE"),COUNTIF(L3377:M3377, "TAXONOMIC")),1,0)</f>
        <v>0</v>
      </c>
      <c r="P3377">
        <f>IF(AND(COUNTIF(L3377:M3377, "BASE"),COUNTIF(L3377:M3377, "THEMATIC")),1,0)</f>
        <v>1</v>
      </c>
      <c r="Q3377" t="s">
        <v>353</v>
      </c>
      <c r="R3377">
        <f>IF(AND(COUNTIF(L3377:M3377, "THEMATIC"),COUNTIF(L3377:M3377, "TAXONOMIC")),1,0)</f>
        <v>0</v>
      </c>
      <c r="S3377">
        <f>IF(COUNTIF(L3377:M3377, "UNRELATED"),1,0)</f>
        <v>0</v>
      </c>
    </row>
    <row r="3378" spans="1:19" x14ac:dyDescent="0.35">
      <c r="A3378">
        <v>4023</v>
      </c>
      <c r="B3378">
        <v>2</v>
      </c>
      <c r="C3378">
        <v>14</v>
      </c>
      <c r="D3378" t="s">
        <v>192</v>
      </c>
      <c r="E3378" t="s">
        <v>193</v>
      </c>
      <c r="F3378" t="s">
        <v>72</v>
      </c>
      <c r="G3378" t="s">
        <v>194</v>
      </c>
      <c r="H3378" t="s">
        <v>195</v>
      </c>
      <c r="I3378" t="s">
        <v>196</v>
      </c>
      <c r="J3378" t="s">
        <v>192</v>
      </c>
      <c r="K3378" t="s">
        <v>72</v>
      </c>
      <c r="L3378" t="s">
        <v>6</v>
      </c>
      <c r="M3378" t="s">
        <v>7</v>
      </c>
      <c r="N3378">
        <v>7.7442492566799999</v>
      </c>
      <c r="O3378">
        <f>IF(AND(COUNTIF(L3378:M3378, "BASE"),COUNTIF(L3378:M3378, "TAXONOMIC")),1,0)</f>
        <v>0</v>
      </c>
      <c r="P3378">
        <f>IF(AND(COUNTIF(L3378:M3378, "BASE"),COUNTIF(L3378:M3378, "THEMATIC")),1,0)</f>
        <v>1</v>
      </c>
      <c r="Q3378" t="s">
        <v>353</v>
      </c>
      <c r="R3378">
        <f>IF(AND(COUNTIF(L3378:M3378, "THEMATIC"),COUNTIF(L3378:M3378, "TAXONOMIC")),1,0)</f>
        <v>0</v>
      </c>
      <c r="S3378">
        <f>IF(COUNTIF(L3378:M3378, "UNRELATED"),1,0)</f>
        <v>0</v>
      </c>
    </row>
    <row r="3379" spans="1:19" x14ac:dyDescent="0.35">
      <c r="A3379">
        <v>4023</v>
      </c>
      <c r="B3379">
        <v>2</v>
      </c>
      <c r="C3379">
        <v>15</v>
      </c>
      <c r="D3379" t="s">
        <v>97</v>
      </c>
      <c r="E3379" t="s">
        <v>98</v>
      </c>
      <c r="F3379" t="s">
        <v>99</v>
      </c>
      <c r="G3379" t="s">
        <v>100</v>
      </c>
      <c r="H3379" t="s">
        <v>101</v>
      </c>
      <c r="I3379" t="s">
        <v>102</v>
      </c>
      <c r="J3379" t="s">
        <v>97</v>
      </c>
      <c r="K3379" t="s">
        <v>99</v>
      </c>
      <c r="L3379" t="s">
        <v>6</v>
      </c>
      <c r="M3379" t="s">
        <v>7</v>
      </c>
      <c r="N3379">
        <v>5.1539320776900004</v>
      </c>
      <c r="O3379">
        <f>IF(AND(COUNTIF(L3379:M3379, "BASE"),COUNTIF(L3379:M3379, "TAXONOMIC")),1,0)</f>
        <v>0</v>
      </c>
      <c r="P3379">
        <f>IF(AND(COUNTIF(L3379:M3379, "BASE"),COUNTIF(L3379:M3379, "THEMATIC")),1,0)</f>
        <v>1</v>
      </c>
      <c r="Q3379" t="s">
        <v>353</v>
      </c>
      <c r="R3379">
        <f>IF(AND(COUNTIF(L3379:M3379, "THEMATIC"),COUNTIF(L3379:M3379, "TAXONOMIC")),1,0)</f>
        <v>0</v>
      </c>
      <c r="S3379">
        <f>IF(COUNTIF(L3379:M3379, "UNRELATED"),1,0)</f>
        <v>0</v>
      </c>
    </row>
    <row r="3380" spans="1:19" x14ac:dyDescent="0.35">
      <c r="A3380">
        <v>4023</v>
      </c>
      <c r="B3380">
        <v>2</v>
      </c>
      <c r="C3380">
        <v>16</v>
      </c>
      <c r="D3380" t="s">
        <v>146</v>
      </c>
      <c r="E3380" t="s">
        <v>147</v>
      </c>
      <c r="F3380" t="s">
        <v>148</v>
      </c>
      <c r="G3380" t="s">
        <v>149</v>
      </c>
      <c r="H3380" t="s">
        <v>150</v>
      </c>
      <c r="I3380" t="s">
        <v>151</v>
      </c>
      <c r="J3380" t="s">
        <v>146</v>
      </c>
      <c r="K3380" t="s">
        <v>147</v>
      </c>
      <c r="L3380" t="s">
        <v>6</v>
      </c>
      <c r="M3380" t="s">
        <v>14</v>
      </c>
      <c r="N3380">
        <v>6.2329709068300003</v>
      </c>
      <c r="O3380">
        <f>IF(AND(COUNTIF(L3380:M3380, "BASE"),COUNTIF(L3380:M3380, "TAXONOMIC")),1,0)</f>
        <v>1</v>
      </c>
      <c r="P3380">
        <f>IF(AND(COUNTIF(L3380:M3380, "BASE"),COUNTIF(L3380:M3380, "THEMATIC")),1,0)</f>
        <v>0</v>
      </c>
      <c r="Q3380" t="s">
        <v>354</v>
      </c>
      <c r="R3380">
        <f>IF(AND(COUNTIF(L3380:M3380, "THEMATIC"),COUNTIF(L3380:M3380, "TAXONOMIC")),1,0)</f>
        <v>0</v>
      </c>
      <c r="S3380">
        <f>IF(COUNTIF(L3380:M3380, "UNRELATED"),1,0)</f>
        <v>0</v>
      </c>
    </row>
    <row r="3381" spans="1:19" x14ac:dyDescent="0.35">
      <c r="A3381">
        <v>4023</v>
      </c>
      <c r="B3381">
        <v>2</v>
      </c>
      <c r="C3381">
        <v>17</v>
      </c>
      <c r="D3381" t="s">
        <v>63</v>
      </c>
      <c r="E3381" t="s">
        <v>64</v>
      </c>
      <c r="F3381" t="s">
        <v>65</v>
      </c>
      <c r="G3381" t="s">
        <v>66</v>
      </c>
      <c r="H3381" t="s">
        <v>67</v>
      </c>
      <c r="I3381" t="s">
        <v>68</v>
      </c>
      <c r="J3381" t="s">
        <v>65</v>
      </c>
      <c r="K3381" t="s">
        <v>63</v>
      </c>
      <c r="L3381" t="s">
        <v>7</v>
      </c>
      <c r="M3381" t="s">
        <v>6</v>
      </c>
      <c r="N3381">
        <v>3.94682519767</v>
      </c>
      <c r="O3381">
        <f>IF(AND(COUNTIF(L3381:M3381, "BASE"),COUNTIF(L3381:M3381, "TAXONOMIC")),1,0)</f>
        <v>0</v>
      </c>
      <c r="P3381">
        <f>IF(AND(COUNTIF(L3381:M3381, "BASE"),COUNTIF(L3381:M3381, "THEMATIC")),1,0)</f>
        <v>1</v>
      </c>
      <c r="Q3381" t="s">
        <v>353</v>
      </c>
      <c r="R3381">
        <f>IF(AND(COUNTIF(L3381:M3381, "THEMATIC"),COUNTIF(L3381:M3381, "TAXONOMIC")),1,0)</f>
        <v>0</v>
      </c>
      <c r="S3381">
        <f>IF(COUNTIF(L3381:M3381, "UNRELATED"),1,0)</f>
        <v>0</v>
      </c>
    </row>
    <row r="3382" spans="1:19" x14ac:dyDescent="0.35">
      <c r="A3382">
        <v>4023</v>
      </c>
      <c r="B3382">
        <v>2</v>
      </c>
      <c r="C3382">
        <v>18</v>
      </c>
      <c r="D3382" t="s">
        <v>79</v>
      </c>
      <c r="E3382" t="s">
        <v>80</v>
      </c>
      <c r="F3382" t="s">
        <v>81</v>
      </c>
      <c r="G3382" t="s">
        <v>82</v>
      </c>
      <c r="H3382" t="s">
        <v>83</v>
      </c>
      <c r="I3382" t="s">
        <v>84</v>
      </c>
      <c r="J3382" t="s">
        <v>79</v>
      </c>
      <c r="K3382" t="s">
        <v>81</v>
      </c>
      <c r="L3382" t="s">
        <v>6</v>
      </c>
      <c r="M3382" t="s">
        <v>7</v>
      </c>
      <c r="N3382">
        <v>4.6532070478399996</v>
      </c>
      <c r="O3382">
        <f>IF(AND(COUNTIF(L3382:M3382, "BASE"),COUNTIF(L3382:M3382, "TAXONOMIC")),1,0)</f>
        <v>0</v>
      </c>
      <c r="P3382">
        <f>IF(AND(COUNTIF(L3382:M3382, "BASE"),COUNTIF(L3382:M3382, "THEMATIC")),1,0)</f>
        <v>1</v>
      </c>
      <c r="Q3382" t="s">
        <v>353</v>
      </c>
      <c r="R3382">
        <f>IF(AND(COUNTIF(L3382:M3382, "THEMATIC"),COUNTIF(L3382:M3382, "TAXONOMIC")),1,0)</f>
        <v>0</v>
      </c>
      <c r="S3382">
        <f>IF(COUNTIF(L3382:M3382, "UNRELATED"),1,0)</f>
        <v>0</v>
      </c>
    </row>
    <row r="3383" spans="1:19" x14ac:dyDescent="0.35">
      <c r="A3383">
        <v>4023</v>
      </c>
      <c r="B3383">
        <v>2</v>
      </c>
      <c r="C3383">
        <v>19</v>
      </c>
      <c r="D3383" t="s">
        <v>45</v>
      </c>
      <c r="E3383" t="s">
        <v>46</v>
      </c>
      <c r="F3383" t="s">
        <v>47</v>
      </c>
      <c r="G3383" t="s">
        <v>48</v>
      </c>
      <c r="H3383" t="s">
        <v>49</v>
      </c>
      <c r="I3383" t="s">
        <v>50</v>
      </c>
      <c r="J3383" t="s">
        <v>47</v>
      </c>
      <c r="K3383" t="s">
        <v>45</v>
      </c>
      <c r="L3383" t="s">
        <v>7</v>
      </c>
      <c r="M3383" t="s">
        <v>6</v>
      </c>
      <c r="N3383">
        <v>2.1111986959000002</v>
      </c>
      <c r="O3383">
        <f>IF(AND(COUNTIF(L3383:M3383, "BASE"),COUNTIF(L3383:M3383, "TAXONOMIC")),1,0)</f>
        <v>0</v>
      </c>
      <c r="P3383">
        <f>IF(AND(COUNTIF(L3383:M3383, "BASE"),COUNTIF(L3383:M3383, "THEMATIC")),1,0)</f>
        <v>1</v>
      </c>
      <c r="Q3383" t="s">
        <v>353</v>
      </c>
      <c r="R3383">
        <f>IF(AND(COUNTIF(L3383:M3383, "THEMATIC"),COUNTIF(L3383:M3383, "TAXONOMIC")),1,0)</f>
        <v>0</v>
      </c>
      <c r="S3383">
        <f>IF(COUNTIF(L3383:M3383, "UNRELATED"),1,0)</f>
        <v>0</v>
      </c>
    </row>
    <row r="3384" spans="1:19" x14ac:dyDescent="0.35">
      <c r="A3384">
        <v>4023</v>
      </c>
      <c r="B3384">
        <v>2</v>
      </c>
      <c r="C3384">
        <v>20</v>
      </c>
      <c r="D3384" t="s">
        <v>318</v>
      </c>
      <c r="E3384" t="s">
        <v>319</v>
      </c>
      <c r="F3384" t="s">
        <v>320</v>
      </c>
      <c r="G3384" t="s">
        <v>321</v>
      </c>
      <c r="H3384" t="s">
        <v>322</v>
      </c>
      <c r="I3384" t="s">
        <v>323</v>
      </c>
      <c r="J3384" t="s">
        <v>319</v>
      </c>
      <c r="K3384" t="s">
        <v>318</v>
      </c>
      <c r="L3384" t="s">
        <v>14</v>
      </c>
      <c r="M3384" t="s">
        <v>6</v>
      </c>
      <c r="N3384">
        <v>12.107109396</v>
      </c>
      <c r="O3384">
        <f>IF(AND(COUNTIF(L3384:M3384, "BASE"),COUNTIF(L3384:M3384, "TAXONOMIC")),1,0)</f>
        <v>1</v>
      </c>
      <c r="P3384">
        <f>IF(AND(COUNTIF(L3384:M3384, "BASE"),COUNTIF(L3384:M3384, "THEMATIC")),1,0)</f>
        <v>0</v>
      </c>
      <c r="Q3384" t="s">
        <v>354</v>
      </c>
      <c r="R3384">
        <f>IF(AND(COUNTIF(L3384:M3384, "THEMATIC"),COUNTIF(L3384:M3384, "TAXONOMIC")),1,0)</f>
        <v>0</v>
      </c>
      <c r="S3384">
        <f>IF(COUNTIF(L3384:M3384, "UNRELATED"),1,0)</f>
        <v>0</v>
      </c>
    </row>
    <row r="3385" spans="1:19" x14ac:dyDescent="0.35">
      <c r="A3385">
        <v>4023</v>
      </c>
      <c r="B3385">
        <v>2</v>
      </c>
      <c r="C3385">
        <v>21</v>
      </c>
      <c r="D3385" t="s">
        <v>15</v>
      </c>
      <c r="E3385" t="s">
        <v>16</v>
      </c>
      <c r="F3385" t="s">
        <v>17</v>
      </c>
      <c r="G3385" t="s">
        <v>18</v>
      </c>
      <c r="H3385" t="s">
        <v>19</v>
      </c>
      <c r="I3385" t="s">
        <v>20</v>
      </c>
      <c r="J3385" t="s">
        <v>15</v>
      </c>
      <c r="K3385" t="s">
        <v>17</v>
      </c>
      <c r="L3385" t="s">
        <v>6</v>
      </c>
      <c r="M3385" t="s">
        <v>7</v>
      </c>
      <c r="N3385">
        <v>6.5225851711600003</v>
      </c>
      <c r="O3385">
        <f>IF(AND(COUNTIF(L3385:M3385, "BASE"),COUNTIF(L3385:M3385, "TAXONOMIC")),1,0)</f>
        <v>0</v>
      </c>
      <c r="P3385">
        <f>IF(AND(COUNTIF(L3385:M3385, "BASE"),COUNTIF(L3385:M3385, "THEMATIC")),1,0)</f>
        <v>1</v>
      </c>
      <c r="Q3385" t="s">
        <v>353</v>
      </c>
      <c r="R3385">
        <f>IF(AND(COUNTIF(L3385:M3385, "THEMATIC"),COUNTIF(L3385:M3385, "TAXONOMIC")),1,0)</f>
        <v>0</v>
      </c>
      <c r="S3385">
        <f>IF(COUNTIF(L3385:M3385, "UNRELATED"),1,0)</f>
        <v>0</v>
      </c>
    </row>
    <row r="3386" spans="1:19" x14ac:dyDescent="0.35">
      <c r="A3386">
        <v>4023</v>
      </c>
      <c r="B3386">
        <v>2</v>
      </c>
      <c r="C3386">
        <v>22</v>
      </c>
      <c r="D3386" t="s">
        <v>249</v>
      </c>
      <c r="E3386" t="s">
        <v>250</v>
      </c>
      <c r="F3386" t="s">
        <v>251</v>
      </c>
      <c r="G3386" t="s">
        <v>252</v>
      </c>
      <c r="H3386" t="s">
        <v>253</v>
      </c>
      <c r="I3386" t="s">
        <v>254</v>
      </c>
      <c r="J3386" t="s">
        <v>249</v>
      </c>
      <c r="K3386" t="s">
        <v>251</v>
      </c>
      <c r="L3386" t="s">
        <v>6</v>
      </c>
      <c r="M3386" t="s">
        <v>7</v>
      </c>
      <c r="N3386">
        <v>7.1443166611100004</v>
      </c>
      <c r="O3386">
        <f>IF(AND(COUNTIF(L3386:M3386, "BASE"),COUNTIF(L3386:M3386, "TAXONOMIC")),1,0)</f>
        <v>0</v>
      </c>
      <c r="P3386">
        <f>IF(AND(COUNTIF(L3386:M3386, "BASE"),COUNTIF(L3386:M3386, "THEMATIC")),1,0)</f>
        <v>1</v>
      </c>
      <c r="Q3386" t="s">
        <v>353</v>
      </c>
      <c r="R3386">
        <f>IF(AND(COUNTIF(L3386:M3386, "THEMATIC"),COUNTIF(L3386:M3386, "TAXONOMIC")),1,0)</f>
        <v>0</v>
      </c>
      <c r="S3386">
        <f>IF(COUNTIF(L3386:M3386, "UNRELATED"),1,0)</f>
        <v>0</v>
      </c>
    </row>
    <row r="3387" spans="1:19" x14ac:dyDescent="0.35">
      <c r="A3387">
        <v>4023</v>
      </c>
      <c r="B3387">
        <v>2</v>
      </c>
      <c r="C3387">
        <v>23</v>
      </c>
      <c r="D3387" t="s">
        <v>265</v>
      </c>
      <c r="E3387" t="s">
        <v>266</v>
      </c>
      <c r="F3387" t="s">
        <v>267</v>
      </c>
      <c r="G3387" t="s">
        <v>268</v>
      </c>
      <c r="H3387" t="s">
        <v>269</v>
      </c>
      <c r="I3387" t="s">
        <v>270</v>
      </c>
      <c r="J3387" t="s">
        <v>265</v>
      </c>
      <c r="K3387" t="s">
        <v>267</v>
      </c>
      <c r="L3387" t="s">
        <v>6</v>
      </c>
      <c r="M3387" t="s">
        <v>7</v>
      </c>
      <c r="N3387">
        <v>2.0422831349999999</v>
      </c>
      <c r="O3387">
        <f>IF(AND(COUNTIF(L3387:M3387, "BASE"),COUNTIF(L3387:M3387, "TAXONOMIC")),1,0)</f>
        <v>0</v>
      </c>
      <c r="P3387">
        <f>IF(AND(COUNTIF(L3387:M3387, "BASE"),COUNTIF(L3387:M3387, "THEMATIC")),1,0)</f>
        <v>1</v>
      </c>
      <c r="Q3387" t="s">
        <v>353</v>
      </c>
      <c r="R3387">
        <f>IF(AND(COUNTIF(L3387:M3387, "THEMATIC"),COUNTIF(L3387:M3387, "TAXONOMIC")),1,0)</f>
        <v>0</v>
      </c>
      <c r="S3387">
        <f>IF(COUNTIF(L3387:M3387, "UNRELATED"),1,0)</f>
        <v>0</v>
      </c>
    </row>
    <row r="3388" spans="1:19" x14ac:dyDescent="0.35">
      <c r="A3388">
        <v>4023</v>
      </c>
      <c r="B3388">
        <v>2</v>
      </c>
      <c r="C3388">
        <v>24</v>
      </c>
      <c r="D3388" t="s">
        <v>197</v>
      </c>
      <c r="E3388" t="s">
        <v>198</v>
      </c>
      <c r="F3388" t="s">
        <v>199</v>
      </c>
      <c r="G3388" t="s">
        <v>200</v>
      </c>
      <c r="H3388" t="s">
        <v>201</v>
      </c>
      <c r="I3388" t="s">
        <v>202</v>
      </c>
      <c r="J3388" t="s">
        <v>198</v>
      </c>
      <c r="K3388" t="s">
        <v>197</v>
      </c>
      <c r="L3388" t="s">
        <v>14</v>
      </c>
      <c r="M3388" t="s">
        <v>6</v>
      </c>
      <c r="N3388">
        <v>4.4689538319400004</v>
      </c>
      <c r="O3388">
        <f>IF(AND(COUNTIF(L3388:M3388, "BASE"),COUNTIF(L3388:M3388, "TAXONOMIC")),1,0)</f>
        <v>1</v>
      </c>
      <c r="P3388">
        <f>IF(AND(COUNTIF(L3388:M3388, "BASE"),COUNTIF(L3388:M3388, "THEMATIC")),1,0)</f>
        <v>0</v>
      </c>
      <c r="Q3388" t="s">
        <v>354</v>
      </c>
      <c r="R3388">
        <f>IF(AND(COUNTIF(L3388:M3388, "THEMATIC"),COUNTIF(L3388:M3388, "TAXONOMIC")),1,0)</f>
        <v>0</v>
      </c>
      <c r="S3388">
        <f>IF(COUNTIF(L3388:M3388, "UNRELATED"),1,0)</f>
        <v>0</v>
      </c>
    </row>
    <row r="3389" spans="1:19" x14ac:dyDescent="0.35">
      <c r="A3389">
        <v>4023</v>
      </c>
      <c r="B3389">
        <v>2</v>
      </c>
      <c r="C3389">
        <v>25</v>
      </c>
      <c r="D3389" t="s">
        <v>69</v>
      </c>
      <c r="E3389" t="s">
        <v>70</v>
      </c>
      <c r="F3389" t="s">
        <v>71</v>
      </c>
      <c r="G3389" t="s">
        <v>38</v>
      </c>
      <c r="H3389" t="s">
        <v>72</v>
      </c>
      <c r="I3389" t="s">
        <v>73</v>
      </c>
      <c r="J3389" t="s">
        <v>70</v>
      </c>
      <c r="K3389" t="s">
        <v>69</v>
      </c>
      <c r="L3389" t="s">
        <v>14</v>
      </c>
      <c r="M3389" t="s">
        <v>6</v>
      </c>
      <c r="N3389">
        <v>2.0955906939900002</v>
      </c>
      <c r="O3389">
        <f>IF(AND(COUNTIF(L3389:M3389, "BASE"),COUNTIF(L3389:M3389, "TAXONOMIC")),1,0)</f>
        <v>1</v>
      </c>
      <c r="P3389">
        <f>IF(AND(COUNTIF(L3389:M3389, "BASE"),COUNTIF(L3389:M3389, "THEMATIC")),1,0)</f>
        <v>0</v>
      </c>
      <c r="Q3389" t="s">
        <v>354</v>
      </c>
      <c r="R3389">
        <f>IF(AND(COUNTIF(L3389:M3389, "THEMATIC"),COUNTIF(L3389:M3389, "TAXONOMIC")),1,0)</f>
        <v>0</v>
      </c>
      <c r="S3389">
        <f>IF(COUNTIF(L3389:M3389, "UNRELATED"),1,0)</f>
        <v>0</v>
      </c>
    </row>
    <row r="3390" spans="1:19" x14ac:dyDescent="0.35">
      <c r="A3390">
        <v>4023</v>
      </c>
      <c r="B3390">
        <v>2</v>
      </c>
      <c r="C3390">
        <v>26</v>
      </c>
      <c r="D3390" t="s">
        <v>253</v>
      </c>
      <c r="E3390" t="s">
        <v>275</v>
      </c>
      <c r="F3390" t="s">
        <v>234</v>
      </c>
      <c r="G3390" t="s">
        <v>276</v>
      </c>
      <c r="H3390" t="s">
        <v>277</v>
      </c>
      <c r="I3390" t="s">
        <v>278</v>
      </c>
      <c r="J3390" t="s">
        <v>253</v>
      </c>
      <c r="K3390" t="s">
        <v>275</v>
      </c>
      <c r="L3390" t="s">
        <v>6</v>
      </c>
      <c r="M3390" t="s">
        <v>14</v>
      </c>
      <c r="N3390">
        <v>2.5021390030699999</v>
      </c>
      <c r="O3390">
        <f>IF(AND(COUNTIF(L3390:M3390, "BASE"),COUNTIF(L3390:M3390, "TAXONOMIC")),1,0)</f>
        <v>1</v>
      </c>
      <c r="P3390">
        <f>IF(AND(COUNTIF(L3390:M3390, "BASE"),COUNTIF(L3390:M3390, "THEMATIC")),1,0)</f>
        <v>0</v>
      </c>
      <c r="Q3390" t="s">
        <v>354</v>
      </c>
      <c r="R3390">
        <f>IF(AND(COUNTIF(L3390:M3390, "THEMATIC"),COUNTIF(L3390:M3390, "TAXONOMIC")),1,0)</f>
        <v>0</v>
      </c>
      <c r="S3390">
        <f>IF(COUNTIF(L3390:M3390, "UNRELATED"),1,0)</f>
        <v>0</v>
      </c>
    </row>
    <row r="3391" spans="1:19" x14ac:dyDescent="0.35">
      <c r="A3391">
        <v>4023</v>
      </c>
      <c r="B3391">
        <v>2</v>
      </c>
      <c r="C3391">
        <v>27</v>
      </c>
      <c r="D3391" t="s">
        <v>27</v>
      </c>
      <c r="E3391" t="s">
        <v>28</v>
      </c>
      <c r="F3391" t="s">
        <v>29</v>
      </c>
      <c r="G3391" t="s">
        <v>30</v>
      </c>
      <c r="H3391" t="s">
        <v>31</v>
      </c>
      <c r="I3391" t="s">
        <v>32</v>
      </c>
      <c r="J3391" t="s">
        <v>27</v>
      </c>
      <c r="K3391" t="s">
        <v>29</v>
      </c>
      <c r="L3391" t="s">
        <v>6</v>
      </c>
      <c r="M3391" t="s">
        <v>7</v>
      </c>
      <c r="N3391">
        <v>6.26065346703</v>
      </c>
      <c r="O3391">
        <f>IF(AND(COUNTIF(L3391:M3391, "BASE"),COUNTIF(L3391:M3391, "TAXONOMIC")),1,0)</f>
        <v>0</v>
      </c>
      <c r="P3391">
        <f>IF(AND(COUNTIF(L3391:M3391, "BASE"),COUNTIF(L3391:M3391, "THEMATIC")),1,0)</f>
        <v>1</v>
      </c>
      <c r="Q3391" t="s">
        <v>353</v>
      </c>
      <c r="R3391">
        <f>IF(AND(COUNTIF(L3391:M3391, "THEMATIC"),COUNTIF(L3391:M3391, "TAXONOMIC")),1,0)</f>
        <v>0</v>
      </c>
      <c r="S3391">
        <f>IF(COUNTIF(L3391:M3391, "UNRELATED"),1,0)</f>
        <v>0</v>
      </c>
    </row>
    <row r="3392" spans="1:19" x14ac:dyDescent="0.35">
      <c r="A3392">
        <v>4023</v>
      </c>
      <c r="B3392">
        <v>2</v>
      </c>
      <c r="C3392">
        <v>28</v>
      </c>
      <c r="D3392" t="s">
        <v>8</v>
      </c>
      <c r="E3392" t="s">
        <v>9</v>
      </c>
      <c r="F3392" t="s">
        <v>10</v>
      </c>
      <c r="G3392" t="s">
        <v>11</v>
      </c>
      <c r="H3392" t="s">
        <v>12</v>
      </c>
      <c r="I3392" t="s">
        <v>13</v>
      </c>
      <c r="J3392" t="s">
        <v>8</v>
      </c>
      <c r="K3392" t="s">
        <v>9</v>
      </c>
      <c r="L3392" t="s">
        <v>6</v>
      </c>
      <c r="M3392" t="s">
        <v>14</v>
      </c>
      <c r="N3392">
        <v>3.98924439983</v>
      </c>
      <c r="O3392">
        <f>IF(AND(COUNTIF(L3392:M3392, "BASE"),COUNTIF(L3392:M3392, "TAXONOMIC")),1,0)</f>
        <v>1</v>
      </c>
      <c r="P3392">
        <f>IF(AND(COUNTIF(L3392:M3392, "BASE"),COUNTIF(L3392:M3392, "THEMATIC")),1,0)</f>
        <v>0</v>
      </c>
      <c r="Q3392" t="s">
        <v>354</v>
      </c>
      <c r="R3392">
        <f>IF(AND(COUNTIF(L3392:M3392, "THEMATIC"),COUNTIF(L3392:M3392, "TAXONOMIC")),1,0)</f>
        <v>0</v>
      </c>
      <c r="S3392">
        <f>IF(COUNTIF(L3392:M3392, "UNRELATED"),1,0)</f>
        <v>0</v>
      </c>
    </row>
    <row r="3393" spans="1:19" x14ac:dyDescent="0.35">
      <c r="A3393">
        <v>4023</v>
      </c>
      <c r="B3393">
        <v>2</v>
      </c>
      <c r="C3393">
        <v>29</v>
      </c>
      <c r="D3393" t="s">
        <v>293</v>
      </c>
      <c r="E3393" t="s">
        <v>294</v>
      </c>
      <c r="F3393" t="s">
        <v>295</v>
      </c>
      <c r="G3393" t="s">
        <v>296</v>
      </c>
      <c r="H3393" t="s">
        <v>297</v>
      </c>
      <c r="I3393" t="s">
        <v>298</v>
      </c>
      <c r="J3393" t="s">
        <v>293</v>
      </c>
      <c r="K3393" t="s">
        <v>294</v>
      </c>
      <c r="L3393" t="s">
        <v>6</v>
      </c>
      <c r="M3393" t="s">
        <v>14</v>
      </c>
      <c r="N3393">
        <v>8.89488294569</v>
      </c>
      <c r="O3393">
        <f>IF(AND(COUNTIF(L3393:M3393, "BASE"),COUNTIF(L3393:M3393, "TAXONOMIC")),1,0)</f>
        <v>1</v>
      </c>
      <c r="P3393">
        <f>IF(AND(COUNTIF(L3393:M3393, "BASE"),COUNTIF(L3393:M3393, "THEMATIC")),1,0)</f>
        <v>0</v>
      </c>
      <c r="Q3393" t="s">
        <v>354</v>
      </c>
      <c r="R3393">
        <f>IF(AND(COUNTIF(L3393:M3393, "THEMATIC"),COUNTIF(L3393:M3393, "TAXONOMIC")),1,0)</f>
        <v>0</v>
      </c>
      <c r="S3393">
        <f>IF(COUNTIF(L3393:M3393, "UNRELATED"),1,0)</f>
        <v>0</v>
      </c>
    </row>
    <row r="3394" spans="1:19" x14ac:dyDescent="0.35">
      <c r="A3394">
        <v>4023</v>
      </c>
      <c r="B3394">
        <v>2</v>
      </c>
      <c r="C3394">
        <v>30</v>
      </c>
      <c r="D3394" t="s">
        <v>33</v>
      </c>
      <c r="E3394" t="s">
        <v>34</v>
      </c>
      <c r="F3394" t="s">
        <v>35</v>
      </c>
      <c r="G3394" t="s">
        <v>36</v>
      </c>
      <c r="H3394" t="s">
        <v>37</v>
      </c>
      <c r="I3394" t="s">
        <v>38</v>
      </c>
      <c r="J3394" t="s">
        <v>35</v>
      </c>
      <c r="K3394" t="s">
        <v>33</v>
      </c>
      <c r="L3394" t="s">
        <v>7</v>
      </c>
      <c r="M3394" t="s">
        <v>6</v>
      </c>
      <c r="N3394">
        <v>4.3255350156699999</v>
      </c>
      <c r="O3394">
        <f>IF(AND(COUNTIF(L3394:M3394, "BASE"),COUNTIF(L3394:M3394, "TAXONOMIC")),1,0)</f>
        <v>0</v>
      </c>
      <c r="P3394">
        <f>IF(AND(COUNTIF(L3394:M3394, "BASE"),COUNTIF(L3394:M3394, "THEMATIC")),1,0)</f>
        <v>1</v>
      </c>
      <c r="Q3394" t="s">
        <v>353</v>
      </c>
      <c r="R3394">
        <f>IF(AND(COUNTIF(L3394:M3394, "THEMATIC"),COUNTIF(L3394:M3394, "TAXONOMIC")),1,0)</f>
        <v>0</v>
      </c>
      <c r="S3394">
        <f>IF(COUNTIF(L3394:M3394, "UNRELATED"),1,0)</f>
        <v>0</v>
      </c>
    </row>
    <row r="3395" spans="1:19" x14ac:dyDescent="0.35">
      <c r="A3395">
        <v>4023</v>
      </c>
      <c r="B3395">
        <v>2</v>
      </c>
      <c r="C3395">
        <v>31</v>
      </c>
      <c r="D3395" t="s">
        <v>351</v>
      </c>
      <c r="E3395" t="s">
        <v>304</v>
      </c>
      <c r="F3395" t="s">
        <v>81</v>
      </c>
      <c r="G3395" t="s">
        <v>249</v>
      </c>
      <c r="H3395" t="s">
        <v>305</v>
      </c>
      <c r="I3395" t="s">
        <v>306</v>
      </c>
      <c r="J3395" t="s">
        <v>81</v>
      </c>
      <c r="K3395" t="s">
        <v>175</v>
      </c>
      <c r="L3395" t="s">
        <v>7</v>
      </c>
      <c r="M3395" t="s">
        <v>6</v>
      </c>
      <c r="N3395">
        <v>7.2224973730000004</v>
      </c>
      <c r="O3395">
        <f>IF(AND(COUNTIF(L3395:M3395, "BASE"),COUNTIF(L3395:M3395, "TAXONOMIC")),1,0)</f>
        <v>0</v>
      </c>
      <c r="P3395">
        <f>IF(AND(COUNTIF(L3395:M3395, "BASE"),COUNTIF(L3395:M3395, "THEMATIC")),1,0)</f>
        <v>1</v>
      </c>
      <c r="Q3395" t="s">
        <v>353</v>
      </c>
      <c r="R3395">
        <f>IF(AND(COUNTIF(L3395:M3395, "THEMATIC"),COUNTIF(L3395:M3395, "TAXONOMIC")),1,0)</f>
        <v>0</v>
      </c>
      <c r="S3395">
        <f>IF(COUNTIF(L3395:M3395, "UNRELATED"),1,0)</f>
        <v>0</v>
      </c>
    </row>
    <row r="3396" spans="1:19" x14ac:dyDescent="0.35">
      <c r="A3396">
        <v>4023</v>
      </c>
      <c r="B3396">
        <v>2</v>
      </c>
      <c r="C3396">
        <v>32</v>
      </c>
      <c r="D3396" t="s">
        <v>85</v>
      </c>
      <c r="E3396" t="s">
        <v>86</v>
      </c>
      <c r="F3396" t="s">
        <v>87</v>
      </c>
      <c r="G3396" t="s">
        <v>88</v>
      </c>
      <c r="H3396" t="s">
        <v>89</v>
      </c>
      <c r="I3396" t="s">
        <v>90</v>
      </c>
      <c r="J3396" t="s">
        <v>85</v>
      </c>
      <c r="K3396" t="s">
        <v>87</v>
      </c>
      <c r="L3396" t="s">
        <v>6</v>
      </c>
      <c r="M3396" t="s">
        <v>7</v>
      </c>
      <c r="N3396">
        <v>4.9240410571800002</v>
      </c>
      <c r="O3396">
        <f>IF(AND(COUNTIF(L3396:M3396, "BASE"),COUNTIF(L3396:M3396, "TAXONOMIC")),1,0)</f>
        <v>0</v>
      </c>
      <c r="P3396">
        <f>IF(AND(COUNTIF(L3396:M3396, "BASE"),COUNTIF(L3396:M3396, "THEMATIC")),1,0)</f>
        <v>1</v>
      </c>
      <c r="Q3396" t="s">
        <v>353</v>
      </c>
      <c r="R3396">
        <f>IF(AND(COUNTIF(L3396:M3396, "THEMATIC"),COUNTIF(L3396:M3396, "TAXONOMIC")),1,0)</f>
        <v>0</v>
      </c>
      <c r="S3396">
        <f>IF(COUNTIF(L3396:M3396, "UNRELATED"),1,0)</f>
        <v>0</v>
      </c>
    </row>
    <row r="3397" spans="1:19" x14ac:dyDescent="0.35">
      <c r="A3397">
        <v>4023</v>
      </c>
      <c r="B3397">
        <v>2</v>
      </c>
      <c r="C3397">
        <v>33</v>
      </c>
      <c r="D3397" t="s">
        <v>4</v>
      </c>
      <c r="E3397" t="s">
        <v>236</v>
      </c>
      <c r="F3397" t="s">
        <v>290</v>
      </c>
      <c r="G3397" t="s">
        <v>291</v>
      </c>
      <c r="H3397" t="s">
        <v>292</v>
      </c>
      <c r="I3397" t="s">
        <v>146</v>
      </c>
      <c r="J3397" t="s">
        <v>4</v>
      </c>
      <c r="K3397" t="s">
        <v>290</v>
      </c>
      <c r="L3397" t="s">
        <v>6</v>
      </c>
      <c r="M3397" t="s">
        <v>7</v>
      </c>
      <c r="N3397">
        <v>3.7217283118500002</v>
      </c>
      <c r="O3397">
        <f>IF(AND(COUNTIF(L3397:M3397, "BASE"),COUNTIF(L3397:M3397, "TAXONOMIC")),1,0)</f>
        <v>0</v>
      </c>
      <c r="P3397">
        <f>IF(AND(COUNTIF(L3397:M3397, "BASE"),COUNTIF(L3397:M3397, "THEMATIC")),1,0)</f>
        <v>1</v>
      </c>
      <c r="Q3397" t="s">
        <v>353</v>
      </c>
      <c r="R3397">
        <f>IF(AND(COUNTIF(L3397:M3397, "THEMATIC"),COUNTIF(L3397:M3397, "TAXONOMIC")),1,0)</f>
        <v>0</v>
      </c>
      <c r="S3397">
        <f>IF(COUNTIF(L3397:M3397, "UNRELATED"),1,0)</f>
        <v>0</v>
      </c>
    </row>
    <row r="3398" spans="1:19" x14ac:dyDescent="0.35">
      <c r="A3398">
        <v>4023</v>
      </c>
      <c r="B3398">
        <v>2</v>
      </c>
      <c r="C3398">
        <v>34</v>
      </c>
      <c r="D3398" t="s">
        <v>307</v>
      </c>
      <c r="E3398" t="s">
        <v>308</v>
      </c>
      <c r="F3398" t="s">
        <v>309</v>
      </c>
      <c r="G3398" t="s">
        <v>310</v>
      </c>
      <c r="H3398" t="s">
        <v>311</v>
      </c>
      <c r="I3398" t="s">
        <v>312</v>
      </c>
      <c r="J3398" t="s">
        <v>309</v>
      </c>
      <c r="K3398" t="s">
        <v>307</v>
      </c>
      <c r="L3398" t="s">
        <v>7</v>
      </c>
      <c r="M3398" t="s">
        <v>6</v>
      </c>
      <c r="N3398">
        <v>3.2892613504099999</v>
      </c>
      <c r="O3398">
        <f>IF(AND(COUNTIF(L3398:M3398, "BASE"),COUNTIF(L3398:M3398, "TAXONOMIC")),1,0)</f>
        <v>0</v>
      </c>
      <c r="P3398">
        <f>IF(AND(COUNTIF(L3398:M3398, "BASE"),COUNTIF(L3398:M3398, "THEMATIC")),1,0)</f>
        <v>1</v>
      </c>
      <c r="Q3398" t="s">
        <v>353</v>
      </c>
      <c r="R3398">
        <f>IF(AND(COUNTIF(L3398:M3398, "THEMATIC"),COUNTIF(L3398:M3398, "TAXONOMIC")),1,0)</f>
        <v>0</v>
      </c>
      <c r="S3398">
        <f>IF(COUNTIF(L3398:M3398, "UNRELATED"),1,0)</f>
        <v>0</v>
      </c>
    </row>
    <row r="3399" spans="1:19" x14ac:dyDescent="0.35">
      <c r="A3399">
        <v>4023</v>
      </c>
      <c r="B3399">
        <v>2</v>
      </c>
      <c r="C3399">
        <v>35</v>
      </c>
      <c r="D3399" t="s">
        <v>57</v>
      </c>
      <c r="E3399" t="s">
        <v>58</v>
      </c>
      <c r="F3399" t="s">
        <v>59</v>
      </c>
      <c r="G3399" t="s">
        <v>60</v>
      </c>
      <c r="H3399" t="s">
        <v>61</v>
      </c>
      <c r="I3399" t="s">
        <v>62</v>
      </c>
      <c r="J3399" t="s">
        <v>58</v>
      </c>
      <c r="K3399" t="s">
        <v>57</v>
      </c>
      <c r="L3399" t="s">
        <v>14</v>
      </c>
      <c r="M3399" t="s">
        <v>6</v>
      </c>
      <c r="N3399">
        <v>2.6862607868400001</v>
      </c>
      <c r="O3399">
        <f>IF(AND(COUNTIF(L3399:M3399, "BASE"),COUNTIF(L3399:M3399, "TAXONOMIC")),1,0)</f>
        <v>1</v>
      </c>
      <c r="P3399">
        <f>IF(AND(COUNTIF(L3399:M3399, "BASE"),COUNTIF(L3399:M3399, "THEMATIC")),1,0)</f>
        <v>0</v>
      </c>
      <c r="Q3399" t="s">
        <v>354</v>
      </c>
      <c r="R3399">
        <f>IF(AND(COUNTIF(L3399:M3399, "THEMATIC"),COUNTIF(L3399:M3399, "TAXONOMIC")),1,0)</f>
        <v>0</v>
      </c>
      <c r="S3399">
        <f>IF(COUNTIF(L3399:M3399, "UNRELATED"),1,0)</f>
        <v>0</v>
      </c>
    </row>
    <row r="3400" spans="1:19" x14ac:dyDescent="0.35">
      <c r="A3400">
        <v>4023</v>
      </c>
      <c r="B3400">
        <v>2</v>
      </c>
      <c r="C3400">
        <v>36</v>
      </c>
      <c r="D3400" t="s">
        <v>141</v>
      </c>
      <c r="E3400" t="s">
        <v>157</v>
      </c>
      <c r="F3400" t="s">
        <v>158</v>
      </c>
      <c r="G3400" t="s">
        <v>159</v>
      </c>
      <c r="H3400" t="s">
        <v>160</v>
      </c>
      <c r="I3400" t="s">
        <v>161</v>
      </c>
      <c r="J3400" t="s">
        <v>141</v>
      </c>
      <c r="K3400" t="s">
        <v>157</v>
      </c>
      <c r="L3400" t="s">
        <v>6</v>
      </c>
      <c r="M3400" t="s">
        <v>14</v>
      </c>
      <c r="N3400">
        <v>3.29125203693</v>
      </c>
      <c r="O3400">
        <f>IF(AND(COUNTIF(L3400:M3400, "BASE"),COUNTIF(L3400:M3400, "TAXONOMIC")),1,0)</f>
        <v>1</v>
      </c>
      <c r="P3400">
        <f>IF(AND(COUNTIF(L3400:M3400, "BASE"),COUNTIF(L3400:M3400, "THEMATIC")),1,0)</f>
        <v>0</v>
      </c>
      <c r="Q3400" t="s">
        <v>354</v>
      </c>
      <c r="R3400">
        <f>IF(AND(COUNTIF(L3400:M3400, "THEMATIC"),COUNTIF(L3400:M3400, "TAXONOMIC")),1,0)</f>
        <v>0</v>
      </c>
      <c r="S3400">
        <f>IF(COUNTIF(L3400:M3400, "UNRELATED"),1,0)</f>
        <v>0</v>
      </c>
    </row>
    <row r="3401" spans="1:19" x14ac:dyDescent="0.35">
      <c r="A3401">
        <v>4023</v>
      </c>
      <c r="B3401">
        <v>2</v>
      </c>
      <c r="C3401">
        <v>37</v>
      </c>
      <c r="D3401" t="s">
        <v>55</v>
      </c>
      <c r="E3401" t="s">
        <v>107</v>
      </c>
      <c r="F3401" t="s">
        <v>167</v>
      </c>
      <c r="G3401" t="s">
        <v>168</v>
      </c>
      <c r="H3401" t="s">
        <v>169</v>
      </c>
      <c r="I3401" t="s">
        <v>170</v>
      </c>
      <c r="J3401" t="s">
        <v>55</v>
      </c>
      <c r="K3401" t="s">
        <v>107</v>
      </c>
      <c r="L3401" t="s">
        <v>6</v>
      </c>
      <c r="M3401" t="s">
        <v>14</v>
      </c>
      <c r="N3401">
        <v>4.0492589799700003</v>
      </c>
      <c r="O3401">
        <f>IF(AND(COUNTIF(L3401:M3401, "BASE"),COUNTIF(L3401:M3401, "TAXONOMIC")),1,0)</f>
        <v>1</v>
      </c>
      <c r="P3401">
        <f>IF(AND(COUNTIF(L3401:M3401, "BASE"),COUNTIF(L3401:M3401, "THEMATIC")),1,0)</f>
        <v>0</v>
      </c>
      <c r="Q3401" t="s">
        <v>354</v>
      </c>
      <c r="R3401">
        <f>IF(AND(COUNTIF(L3401:M3401, "THEMATIC"),COUNTIF(L3401:M3401, "TAXONOMIC")),1,0)</f>
        <v>0</v>
      </c>
      <c r="S3401">
        <f>IF(COUNTIF(L3401:M3401, "UNRELATED"),1,0)</f>
        <v>0</v>
      </c>
    </row>
    <row r="3402" spans="1:19" x14ac:dyDescent="0.35">
      <c r="A3402">
        <v>4023</v>
      </c>
      <c r="B3402">
        <v>2</v>
      </c>
      <c r="C3402">
        <v>38</v>
      </c>
      <c r="D3402" t="s">
        <v>142</v>
      </c>
      <c r="E3402" t="s">
        <v>45</v>
      </c>
      <c r="F3402" t="s">
        <v>143</v>
      </c>
      <c r="G3402" t="s">
        <v>144</v>
      </c>
      <c r="H3402" t="s">
        <v>51</v>
      </c>
      <c r="I3402" t="s">
        <v>145</v>
      </c>
      <c r="J3402" t="s">
        <v>143</v>
      </c>
      <c r="K3402" t="s">
        <v>142</v>
      </c>
      <c r="L3402" t="s">
        <v>7</v>
      </c>
      <c r="M3402" t="s">
        <v>6</v>
      </c>
      <c r="N3402">
        <v>5.3439951320199999</v>
      </c>
      <c r="O3402">
        <f>IF(AND(COUNTIF(L3402:M3402, "BASE"),COUNTIF(L3402:M3402, "TAXONOMIC")),1,0)</f>
        <v>0</v>
      </c>
      <c r="P3402">
        <f>IF(AND(COUNTIF(L3402:M3402, "BASE"),COUNTIF(L3402:M3402, "THEMATIC")),1,0)</f>
        <v>1</v>
      </c>
      <c r="Q3402" t="s">
        <v>353</v>
      </c>
      <c r="R3402">
        <f>IF(AND(COUNTIF(L3402:M3402, "THEMATIC"),COUNTIF(L3402:M3402, "TAXONOMIC")),1,0)</f>
        <v>0</v>
      </c>
      <c r="S3402">
        <f>IF(COUNTIF(L3402:M3402, "UNRELATED"),1,0)</f>
        <v>0</v>
      </c>
    </row>
    <row r="3403" spans="1:19" x14ac:dyDescent="0.35">
      <c r="A3403">
        <v>4023</v>
      </c>
      <c r="B3403">
        <v>2</v>
      </c>
      <c r="C3403">
        <v>39</v>
      </c>
      <c r="D3403" t="s">
        <v>260</v>
      </c>
      <c r="E3403" t="s">
        <v>261</v>
      </c>
      <c r="F3403" t="s">
        <v>145</v>
      </c>
      <c r="G3403" t="s">
        <v>262</v>
      </c>
      <c r="H3403" t="s">
        <v>263</v>
      </c>
      <c r="I3403" t="s">
        <v>264</v>
      </c>
      <c r="J3403" t="s">
        <v>260</v>
      </c>
      <c r="K3403" t="s">
        <v>145</v>
      </c>
      <c r="L3403" t="s">
        <v>6</v>
      </c>
      <c r="M3403" t="s">
        <v>7</v>
      </c>
      <c r="N3403">
        <v>4.6864183732500004</v>
      </c>
      <c r="O3403">
        <f>IF(AND(COUNTIF(L3403:M3403, "BASE"),COUNTIF(L3403:M3403, "TAXONOMIC")),1,0)</f>
        <v>0</v>
      </c>
      <c r="P3403">
        <f>IF(AND(COUNTIF(L3403:M3403, "BASE"),COUNTIF(L3403:M3403, "THEMATIC")),1,0)</f>
        <v>1</v>
      </c>
      <c r="Q3403" t="s">
        <v>353</v>
      </c>
      <c r="R3403">
        <f>IF(AND(COUNTIF(L3403:M3403, "THEMATIC"),COUNTIF(L3403:M3403, "TAXONOMIC")),1,0)</f>
        <v>0</v>
      </c>
      <c r="S3403">
        <f>IF(COUNTIF(L3403:M3403, "UNRELATED"),1,0)</f>
        <v>0</v>
      </c>
    </row>
    <row r="3404" spans="1:19" x14ac:dyDescent="0.35">
      <c r="A3404">
        <v>4023</v>
      </c>
      <c r="B3404">
        <v>2</v>
      </c>
      <c r="C3404">
        <v>40</v>
      </c>
      <c r="D3404" t="s">
        <v>120</v>
      </c>
      <c r="E3404" t="s">
        <v>121</v>
      </c>
      <c r="F3404" t="s">
        <v>122</v>
      </c>
      <c r="G3404" t="s">
        <v>123</v>
      </c>
      <c r="H3404" t="s">
        <v>124</v>
      </c>
      <c r="I3404" t="s">
        <v>125</v>
      </c>
      <c r="J3404" t="s">
        <v>120</v>
      </c>
      <c r="K3404" t="s">
        <v>122</v>
      </c>
      <c r="L3404" t="s">
        <v>6</v>
      </c>
      <c r="M3404" t="s">
        <v>7</v>
      </c>
      <c r="N3404">
        <v>2.2310603376799998</v>
      </c>
      <c r="O3404">
        <f>IF(AND(COUNTIF(L3404:M3404, "BASE"),COUNTIF(L3404:M3404, "TAXONOMIC")),1,0)</f>
        <v>0</v>
      </c>
      <c r="P3404">
        <f>IF(AND(COUNTIF(L3404:M3404, "BASE"),COUNTIF(L3404:M3404, "THEMATIC")),1,0)</f>
        <v>1</v>
      </c>
      <c r="Q3404" t="s">
        <v>353</v>
      </c>
      <c r="R3404">
        <f>IF(AND(COUNTIF(L3404:M3404, "THEMATIC"),COUNTIF(L3404:M3404, "TAXONOMIC")),1,0)</f>
        <v>0</v>
      </c>
      <c r="S3404">
        <f>IF(COUNTIF(L3404:M3404, "UNRELATED"),1,0)</f>
        <v>0</v>
      </c>
    </row>
    <row r="3405" spans="1:19" x14ac:dyDescent="0.35">
      <c r="A3405">
        <v>4023</v>
      </c>
      <c r="B3405">
        <v>2</v>
      </c>
      <c r="C3405">
        <v>41</v>
      </c>
      <c r="D3405" t="s">
        <v>208</v>
      </c>
      <c r="E3405" t="s">
        <v>209</v>
      </c>
      <c r="F3405" t="s">
        <v>210</v>
      </c>
      <c r="G3405" t="s">
        <v>211</v>
      </c>
      <c r="H3405" t="s">
        <v>212</v>
      </c>
      <c r="I3405" t="s">
        <v>213</v>
      </c>
      <c r="J3405" t="s">
        <v>208</v>
      </c>
      <c r="K3405" t="s">
        <v>210</v>
      </c>
      <c r="L3405" t="s">
        <v>6</v>
      </c>
      <c r="M3405" t="s">
        <v>7</v>
      </c>
      <c r="N3405">
        <v>9.7351860545500006</v>
      </c>
      <c r="O3405">
        <f>IF(AND(COUNTIF(L3405:M3405, "BASE"),COUNTIF(L3405:M3405, "TAXONOMIC")),1,0)</f>
        <v>0</v>
      </c>
      <c r="P3405">
        <f>IF(AND(COUNTIF(L3405:M3405, "BASE"),COUNTIF(L3405:M3405, "THEMATIC")),1,0)</f>
        <v>1</v>
      </c>
      <c r="Q3405" t="s">
        <v>353</v>
      </c>
      <c r="R3405">
        <f>IF(AND(COUNTIF(L3405:M3405, "THEMATIC"),COUNTIF(L3405:M3405, "TAXONOMIC")),1,0)</f>
        <v>0</v>
      </c>
      <c r="S3405">
        <f>IF(COUNTIF(L3405:M3405, "UNRELATED"),1,0)</f>
        <v>0</v>
      </c>
    </row>
    <row r="3406" spans="1:19" x14ac:dyDescent="0.35">
      <c r="A3406">
        <v>4023</v>
      </c>
      <c r="B3406">
        <v>2</v>
      </c>
      <c r="C3406">
        <v>42</v>
      </c>
      <c r="D3406" t="s">
        <v>103</v>
      </c>
      <c r="E3406" t="s">
        <v>104</v>
      </c>
      <c r="F3406" t="s">
        <v>105</v>
      </c>
      <c r="G3406" t="s">
        <v>106</v>
      </c>
      <c r="H3406" t="s">
        <v>107</v>
      </c>
      <c r="I3406" t="s">
        <v>108</v>
      </c>
      <c r="J3406" t="s">
        <v>104</v>
      </c>
      <c r="K3406" t="s">
        <v>103</v>
      </c>
      <c r="L3406" t="s">
        <v>14</v>
      </c>
      <c r="M3406" t="s">
        <v>6</v>
      </c>
      <c r="N3406">
        <v>2.2235233396099998</v>
      </c>
      <c r="O3406">
        <f>IF(AND(COUNTIF(L3406:M3406, "BASE"),COUNTIF(L3406:M3406, "TAXONOMIC")),1,0)</f>
        <v>1</v>
      </c>
      <c r="P3406">
        <f>IF(AND(COUNTIF(L3406:M3406, "BASE"),COUNTIF(L3406:M3406, "THEMATIC")),1,0)</f>
        <v>0</v>
      </c>
      <c r="Q3406" t="s">
        <v>354</v>
      </c>
      <c r="R3406">
        <f>IF(AND(COUNTIF(L3406:M3406, "THEMATIC"),COUNTIF(L3406:M3406, "TAXONOMIC")),1,0)</f>
        <v>0</v>
      </c>
      <c r="S3406">
        <f>IF(COUNTIF(L3406:M3406, "UNRELATED"),1,0)</f>
        <v>0</v>
      </c>
    </row>
    <row r="3407" spans="1:19" x14ac:dyDescent="0.35">
      <c r="A3407">
        <v>4023</v>
      </c>
      <c r="B3407">
        <v>2</v>
      </c>
      <c r="C3407">
        <v>43</v>
      </c>
      <c r="D3407" t="s">
        <v>131</v>
      </c>
      <c r="E3407" t="s">
        <v>132</v>
      </c>
      <c r="F3407" t="s">
        <v>133</v>
      </c>
      <c r="G3407" t="s">
        <v>134</v>
      </c>
      <c r="H3407" t="s">
        <v>135</v>
      </c>
      <c r="I3407" t="s">
        <v>136</v>
      </c>
      <c r="J3407" t="s">
        <v>131</v>
      </c>
      <c r="K3407" t="s">
        <v>133</v>
      </c>
      <c r="L3407" t="s">
        <v>6</v>
      </c>
      <c r="M3407" t="s">
        <v>7</v>
      </c>
      <c r="N3407">
        <v>2.5343654135899998</v>
      </c>
      <c r="O3407">
        <f>IF(AND(COUNTIF(L3407:M3407, "BASE"),COUNTIF(L3407:M3407, "TAXONOMIC")),1,0)</f>
        <v>0</v>
      </c>
      <c r="P3407">
        <f>IF(AND(COUNTIF(L3407:M3407, "BASE"),COUNTIF(L3407:M3407, "THEMATIC")),1,0)</f>
        <v>1</v>
      </c>
      <c r="Q3407" t="s">
        <v>353</v>
      </c>
      <c r="R3407">
        <f>IF(AND(COUNTIF(L3407:M3407, "THEMATIC"),COUNTIF(L3407:M3407, "TAXONOMIC")),1,0)</f>
        <v>0</v>
      </c>
      <c r="S3407">
        <f>IF(COUNTIF(L3407:M3407, "UNRELATED"),1,0)</f>
        <v>0</v>
      </c>
    </row>
    <row r="3408" spans="1:19" x14ac:dyDescent="0.35">
      <c r="A3408">
        <v>4023</v>
      </c>
      <c r="B3408">
        <v>2</v>
      </c>
      <c r="C3408">
        <v>44</v>
      </c>
      <c r="D3408" t="s">
        <v>279</v>
      </c>
      <c r="E3408" t="s">
        <v>280</v>
      </c>
      <c r="F3408" t="s">
        <v>281</v>
      </c>
      <c r="G3408" t="s">
        <v>282</v>
      </c>
      <c r="H3408" t="s">
        <v>283</v>
      </c>
      <c r="I3408" t="s">
        <v>284</v>
      </c>
      <c r="J3408" t="s">
        <v>279</v>
      </c>
      <c r="K3408" t="s">
        <v>280</v>
      </c>
      <c r="L3408" t="s">
        <v>6</v>
      </c>
      <c r="M3408" t="s">
        <v>14</v>
      </c>
      <c r="N3408">
        <v>2.5477609164100001</v>
      </c>
      <c r="O3408">
        <f>IF(AND(COUNTIF(L3408:M3408, "BASE"),COUNTIF(L3408:M3408, "TAXONOMIC")),1,0)</f>
        <v>1</v>
      </c>
      <c r="P3408">
        <f>IF(AND(COUNTIF(L3408:M3408, "BASE"),COUNTIF(L3408:M3408, "THEMATIC")),1,0)</f>
        <v>0</v>
      </c>
      <c r="Q3408" t="s">
        <v>354</v>
      </c>
      <c r="R3408">
        <f>IF(AND(COUNTIF(L3408:M3408, "THEMATIC"),COUNTIF(L3408:M3408, "TAXONOMIC")),1,0)</f>
        <v>0</v>
      </c>
      <c r="S3408">
        <f>IF(COUNTIF(L3408:M3408, "UNRELATED"),1,0)</f>
        <v>0</v>
      </c>
    </row>
    <row r="3409" spans="1:19" x14ac:dyDescent="0.35">
      <c r="A3409">
        <v>4023</v>
      </c>
      <c r="B3409">
        <v>2</v>
      </c>
      <c r="C3409">
        <v>45</v>
      </c>
      <c r="D3409" t="s">
        <v>59</v>
      </c>
      <c r="E3409" t="s">
        <v>137</v>
      </c>
      <c r="F3409" t="s">
        <v>138</v>
      </c>
      <c r="G3409" t="s">
        <v>139</v>
      </c>
      <c r="H3409" t="s">
        <v>140</v>
      </c>
      <c r="I3409" t="s">
        <v>141</v>
      </c>
      <c r="J3409" t="s">
        <v>59</v>
      </c>
      <c r="K3409" t="s">
        <v>138</v>
      </c>
      <c r="L3409" t="s">
        <v>6</v>
      </c>
      <c r="M3409" t="s">
        <v>7</v>
      </c>
      <c r="N3409">
        <v>6.5342651012499999</v>
      </c>
      <c r="O3409">
        <f>IF(AND(COUNTIF(L3409:M3409, "BASE"),COUNTIF(L3409:M3409, "TAXONOMIC")),1,0)</f>
        <v>0</v>
      </c>
      <c r="P3409">
        <f>IF(AND(COUNTIF(L3409:M3409, "BASE"),COUNTIF(L3409:M3409, "THEMATIC")),1,0)</f>
        <v>1</v>
      </c>
      <c r="Q3409" t="s">
        <v>353</v>
      </c>
      <c r="R3409">
        <f>IF(AND(COUNTIF(L3409:M3409, "THEMATIC"),COUNTIF(L3409:M3409, "TAXONOMIC")),1,0)</f>
        <v>0</v>
      </c>
      <c r="S3409">
        <f>IF(COUNTIF(L3409:M3409, "UNRELATED"),1,0)</f>
        <v>0</v>
      </c>
    </row>
    <row r="3410" spans="1:19" x14ac:dyDescent="0.35">
      <c r="A3410">
        <v>4023</v>
      </c>
      <c r="B3410">
        <v>2</v>
      </c>
      <c r="C3410">
        <v>46</v>
      </c>
      <c r="D3410" t="s">
        <v>214</v>
      </c>
      <c r="E3410" t="s">
        <v>215</v>
      </c>
      <c r="F3410" t="s">
        <v>216</v>
      </c>
      <c r="G3410" t="s">
        <v>217</v>
      </c>
      <c r="H3410" t="s">
        <v>218</v>
      </c>
      <c r="I3410" t="s">
        <v>219</v>
      </c>
      <c r="J3410" t="s">
        <v>214</v>
      </c>
      <c r="K3410" t="s">
        <v>215</v>
      </c>
      <c r="L3410" t="s">
        <v>6</v>
      </c>
      <c r="M3410" t="s">
        <v>14</v>
      </c>
      <c r="N3410">
        <v>14.6938825372</v>
      </c>
      <c r="O3410">
        <f>IF(AND(COUNTIF(L3410:M3410, "BASE"),COUNTIF(L3410:M3410, "TAXONOMIC")),1,0)</f>
        <v>1</v>
      </c>
      <c r="P3410">
        <f>IF(AND(COUNTIF(L3410:M3410, "BASE"),COUNTIF(L3410:M3410, "THEMATIC")),1,0)</f>
        <v>0</v>
      </c>
      <c r="Q3410" t="s">
        <v>354</v>
      </c>
      <c r="R3410">
        <f>IF(AND(COUNTIF(L3410:M3410, "THEMATIC"),COUNTIF(L3410:M3410, "TAXONOMIC")),1,0)</f>
        <v>0</v>
      </c>
      <c r="S3410">
        <f>IF(COUNTIF(L3410:M3410, "UNRELATED"),1,0)</f>
        <v>0</v>
      </c>
    </row>
    <row r="3411" spans="1:19" x14ac:dyDescent="0.35">
      <c r="A3411">
        <v>4023</v>
      </c>
      <c r="B3411">
        <v>2</v>
      </c>
      <c r="C3411">
        <v>47</v>
      </c>
      <c r="D3411" t="s">
        <v>0</v>
      </c>
      <c r="E3411" t="s">
        <v>1</v>
      </c>
      <c r="F3411" t="s">
        <v>2</v>
      </c>
      <c r="G3411" t="s">
        <v>3</v>
      </c>
      <c r="H3411" t="s">
        <v>4</v>
      </c>
      <c r="I3411" t="s">
        <v>5</v>
      </c>
      <c r="J3411" t="s">
        <v>0</v>
      </c>
      <c r="K3411" t="s">
        <v>2</v>
      </c>
      <c r="L3411" t="s">
        <v>6</v>
      </c>
      <c r="M3411" t="s">
        <v>7</v>
      </c>
      <c r="N3411">
        <v>5.4462372283500002</v>
      </c>
      <c r="O3411">
        <f>IF(AND(COUNTIF(L3411:M3411, "BASE"),COUNTIF(L3411:M3411, "TAXONOMIC")),1,0)</f>
        <v>0</v>
      </c>
      <c r="P3411">
        <f>IF(AND(COUNTIF(L3411:M3411, "BASE"),COUNTIF(L3411:M3411, "THEMATIC")),1,0)</f>
        <v>1</v>
      </c>
      <c r="Q3411" t="s">
        <v>353</v>
      </c>
      <c r="R3411">
        <f>IF(AND(COUNTIF(L3411:M3411, "THEMATIC"),COUNTIF(L3411:M3411, "TAXONOMIC")),1,0)</f>
        <v>0</v>
      </c>
      <c r="S3411">
        <f>IF(COUNTIF(L3411:M3411, "UNRELATED"),1,0)</f>
        <v>0</v>
      </c>
    </row>
    <row r="3412" spans="1:19" x14ac:dyDescent="0.35">
      <c r="A3412">
        <v>4023</v>
      </c>
      <c r="B3412">
        <v>2</v>
      </c>
      <c r="C3412">
        <v>48</v>
      </c>
      <c r="D3412" t="s">
        <v>232</v>
      </c>
      <c r="E3412" t="s">
        <v>233</v>
      </c>
      <c r="F3412" t="s">
        <v>234</v>
      </c>
      <c r="G3412" t="s">
        <v>235</v>
      </c>
      <c r="H3412" t="s">
        <v>236</v>
      </c>
      <c r="I3412" t="s">
        <v>237</v>
      </c>
      <c r="J3412" t="s">
        <v>232</v>
      </c>
      <c r="K3412" t="s">
        <v>233</v>
      </c>
      <c r="L3412" t="s">
        <v>6</v>
      </c>
      <c r="M3412" t="s">
        <v>14</v>
      </c>
      <c r="N3412">
        <v>2.4091901981200001</v>
      </c>
      <c r="O3412">
        <f>IF(AND(COUNTIF(L3412:M3412, "BASE"),COUNTIF(L3412:M3412, "TAXONOMIC")),1,0)</f>
        <v>1</v>
      </c>
      <c r="P3412">
        <f>IF(AND(COUNTIF(L3412:M3412, "BASE"),COUNTIF(L3412:M3412, "THEMATIC")),1,0)</f>
        <v>0</v>
      </c>
      <c r="Q3412" t="s">
        <v>354</v>
      </c>
      <c r="R3412">
        <f>IF(AND(COUNTIF(L3412:M3412, "THEMATIC"),COUNTIF(L3412:M3412, "TAXONOMIC")),1,0)</f>
        <v>0</v>
      </c>
      <c r="S3412">
        <f>IF(COUNTIF(L3412:M3412, "UNRELATED"),1,0)</f>
        <v>0</v>
      </c>
    </row>
    <row r="3413" spans="1:19" x14ac:dyDescent="0.35">
      <c r="A3413">
        <v>4023</v>
      </c>
      <c r="B3413">
        <v>2</v>
      </c>
      <c r="C3413">
        <v>49</v>
      </c>
      <c r="D3413" t="s">
        <v>175</v>
      </c>
      <c r="E3413" t="s">
        <v>176</v>
      </c>
      <c r="F3413" t="s">
        <v>177</v>
      </c>
      <c r="G3413" t="s">
        <v>178</v>
      </c>
      <c r="H3413" t="s">
        <v>179</v>
      </c>
      <c r="I3413" t="s">
        <v>180</v>
      </c>
      <c r="J3413" t="s">
        <v>175</v>
      </c>
      <c r="K3413" t="s">
        <v>176</v>
      </c>
      <c r="L3413" t="s">
        <v>6</v>
      </c>
      <c r="M3413" t="s">
        <v>14</v>
      </c>
      <c r="N3413">
        <v>4.6951200536600002</v>
      </c>
      <c r="O3413">
        <f>IF(AND(COUNTIF(L3413:M3413, "BASE"),COUNTIF(L3413:M3413, "TAXONOMIC")),1,0)</f>
        <v>1</v>
      </c>
      <c r="P3413">
        <f>IF(AND(COUNTIF(L3413:M3413, "BASE"),COUNTIF(L3413:M3413, "THEMATIC")),1,0)</f>
        <v>0</v>
      </c>
      <c r="Q3413" t="s">
        <v>354</v>
      </c>
      <c r="R3413">
        <f>IF(AND(COUNTIF(L3413:M3413, "THEMATIC"),COUNTIF(L3413:M3413, "TAXONOMIC")),1,0)</f>
        <v>0</v>
      </c>
      <c r="S3413">
        <f>IF(COUNTIF(L3413:M3413, "UNRELATED"),1,0)</f>
        <v>0</v>
      </c>
    </row>
    <row r="3414" spans="1:19" x14ac:dyDescent="0.35">
      <c r="A3414">
        <v>4023</v>
      </c>
      <c r="B3414">
        <v>2</v>
      </c>
      <c r="C3414">
        <v>50</v>
      </c>
      <c r="D3414" t="s">
        <v>313</v>
      </c>
      <c r="E3414" t="s">
        <v>314</v>
      </c>
      <c r="F3414" t="s">
        <v>315</v>
      </c>
      <c r="G3414" t="s">
        <v>267</v>
      </c>
      <c r="H3414" t="s">
        <v>316</v>
      </c>
      <c r="I3414" t="s">
        <v>317</v>
      </c>
      <c r="J3414" t="s">
        <v>313</v>
      </c>
      <c r="K3414" t="s">
        <v>315</v>
      </c>
      <c r="L3414" t="s">
        <v>6</v>
      </c>
      <c r="M3414" t="s">
        <v>7</v>
      </c>
      <c r="N3414">
        <v>4.5354662006700002</v>
      </c>
      <c r="O3414">
        <f>IF(AND(COUNTIF(L3414:M3414, "BASE"),COUNTIF(L3414:M3414, "TAXONOMIC")),1,0)</f>
        <v>0</v>
      </c>
      <c r="P3414">
        <f>IF(AND(COUNTIF(L3414:M3414, "BASE"),COUNTIF(L3414:M3414, "THEMATIC")),1,0)</f>
        <v>1</v>
      </c>
      <c r="Q3414" t="s">
        <v>353</v>
      </c>
      <c r="R3414">
        <f>IF(AND(COUNTIF(L3414:M3414, "THEMATIC"),COUNTIF(L3414:M3414, "TAXONOMIC")),1,0)</f>
        <v>0</v>
      </c>
      <c r="S3414">
        <f>IF(COUNTIF(L3414:M3414, "UNRELATED"),1,0)</f>
        <v>0</v>
      </c>
    </row>
    <row r="3415" spans="1:19" x14ac:dyDescent="0.35">
      <c r="A3415">
        <v>4023</v>
      </c>
      <c r="B3415">
        <v>2</v>
      </c>
      <c r="C3415">
        <v>51</v>
      </c>
      <c r="D3415" t="s">
        <v>285</v>
      </c>
      <c r="E3415" t="s">
        <v>286</v>
      </c>
      <c r="F3415" t="s">
        <v>81</v>
      </c>
      <c r="G3415" t="s">
        <v>287</v>
      </c>
      <c r="H3415" t="s">
        <v>288</v>
      </c>
      <c r="I3415" t="s">
        <v>289</v>
      </c>
      <c r="J3415" t="s">
        <v>285</v>
      </c>
      <c r="K3415" t="s">
        <v>81</v>
      </c>
      <c r="L3415" t="s">
        <v>6</v>
      </c>
      <c r="M3415" t="s">
        <v>7</v>
      </c>
      <c r="N3415">
        <v>4.3583957444100001</v>
      </c>
      <c r="O3415">
        <f>IF(AND(COUNTIF(L3415:M3415, "BASE"),COUNTIF(L3415:M3415, "TAXONOMIC")),1,0)</f>
        <v>0</v>
      </c>
      <c r="P3415">
        <f>IF(AND(COUNTIF(L3415:M3415, "BASE"),COUNTIF(L3415:M3415, "THEMATIC")),1,0)</f>
        <v>1</v>
      </c>
      <c r="Q3415" t="s">
        <v>353</v>
      </c>
      <c r="R3415">
        <f>IF(AND(COUNTIF(L3415:M3415, "THEMATIC"),COUNTIF(L3415:M3415, "TAXONOMIC")),1,0)</f>
        <v>0</v>
      </c>
      <c r="S3415">
        <f>IF(COUNTIF(L3415:M3415, "UNRELATED"),1,0)</f>
        <v>0</v>
      </c>
    </row>
    <row r="3416" spans="1:19" x14ac:dyDescent="0.35">
      <c r="A3416">
        <v>4023</v>
      </c>
      <c r="B3416">
        <v>2</v>
      </c>
      <c r="C3416">
        <v>52</v>
      </c>
      <c r="D3416" t="s">
        <v>181</v>
      </c>
      <c r="E3416" t="s">
        <v>182</v>
      </c>
      <c r="F3416" t="s">
        <v>183</v>
      </c>
      <c r="G3416" t="s">
        <v>184</v>
      </c>
      <c r="H3416" t="s">
        <v>185</v>
      </c>
      <c r="I3416" t="s">
        <v>186</v>
      </c>
      <c r="J3416" t="s">
        <v>181</v>
      </c>
      <c r="K3416" t="s">
        <v>183</v>
      </c>
      <c r="L3416" t="s">
        <v>6</v>
      </c>
      <c r="M3416" t="s">
        <v>7</v>
      </c>
      <c r="N3416">
        <v>3.5929981335100001</v>
      </c>
      <c r="O3416">
        <f>IF(AND(COUNTIF(L3416:M3416, "BASE"),COUNTIF(L3416:M3416, "TAXONOMIC")),1,0)</f>
        <v>0</v>
      </c>
      <c r="P3416">
        <f>IF(AND(COUNTIF(L3416:M3416, "BASE"),COUNTIF(L3416:M3416, "THEMATIC")),1,0)</f>
        <v>1</v>
      </c>
      <c r="Q3416" t="s">
        <v>353</v>
      </c>
      <c r="R3416">
        <f>IF(AND(COUNTIF(L3416:M3416, "THEMATIC"),COUNTIF(L3416:M3416, "TAXONOMIC")),1,0)</f>
        <v>0</v>
      </c>
      <c r="S3416">
        <f>IF(COUNTIF(L3416:M3416, "UNRELATED"),1,0)</f>
        <v>0</v>
      </c>
    </row>
    <row r="3417" spans="1:19" x14ac:dyDescent="0.35">
      <c r="A3417">
        <v>4023</v>
      </c>
      <c r="B3417">
        <v>2</v>
      </c>
      <c r="C3417">
        <v>53</v>
      </c>
      <c r="D3417" t="s">
        <v>3</v>
      </c>
      <c r="E3417" t="s">
        <v>203</v>
      </c>
      <c r="F3417" t="s">
        <v>204</v>
      </c>
      <c r="G3417" t="s">
        <v>205</v>
      </c>
      <c r="H3417" t="s">
        <v>206</v>
      </c>
      <c r="I3417" t="s">
        <v>207</v>
      </c>
      <c r="J3417" t="s">
        <v>3</v>
      </c>
      <c r="K3417" t="s">
        <v>204</v>
      </c>
      <c r="L3417" t="s">
        <v>6</v>
      </c>
      <c r="M3417" t="s">
        <v>7</v>
      </c>
      <c r="N3417">
        <v>10.3242249964</v>
      </c>
      <c r="O3417">
        <f>IF(AND(COUNTIF(L3417:M3417, "BASE"),COUNTIF(L3417:M3417, "TAXONOMIC")),1,0)</f>
        <v>0</v>
      </c>
      <c r="P3417">
        <f>IF(AND(COUNTIF(L3417:M3417, "BASE"),COUNTIF(L3417:M3417, "THEMATIC")),1,0)</f>
        <v>1</v>
      </c>
      <c r="Q3417" t="s">
        <v>353</v>
      </c>
      <c r="R3417">
        <f>IF(AND(COUNTIF(L3417:M3417, "THEMATIC"),COUNTIF(L3417:M3417, "TAXONOMIC")),1,0)</f>
        <v>0</v>
      </c>
      <c r="S3417">
        <f>IF(COUNTIF(L3417:M3417, "UNRELATED"),1,0)</f>
        <v>0</v>
      </c>
    </row>
    <row r="3418" spans="1:19" x14ac:dyDescent="0.35">
      <c r="A3418">
        <v>4023</v>
      </c>
      <c r="B3418">
        <v>2</v>
      </c>
      <c r="C3418">
        <v>54</v>
      </c>
      <c r="D3418" t="s">
        <v>126</v>
      </c>
      <c r="E3418" t="s">
        <v>127</v>
      </c>
      <c r="F3418" t="s">
        <v>12</v>
      </c>
      <c r="G3418" t="s">
        <v>128</v>
      </c>
      <c r="H3418" t="s">
        <v>129</v>
      </c>
      <c r="I3418" t="s">
        <v>130</v>
      </c>
      <c r="J3418" t="s">
        <v>126</v>
      </c>
      <c r="K3418" t="s">
        <v>12</v>
      </c>
      <c r="L3418" t="s">
        <v>6</v>
      </c>
      <c r="M3418" t="s">
        <v>7</v>
      </c>
      <c r="N3418">
        <v>10.7468110281</v>
      </c>
      <c r="O3418">
        <f>IF(AND(COUNTIF(L3418:M3418, "BASE"),COUNTIF(L3418:M3418, "TAXONOMIC")),1,0)</f>
        <v>0</v>
      </c>
      <c r="P3418">
        <f>IF(AND(COUNTIF(L3418:M3418, "BASE"),COUNTIF(L3418:M3418, "THEMATIC")),1,0)</f>
        <v>1</v>
      </c>
      <c r="Q3418" t="s">
        <v>353</v>
      </c>
      <c r="R3418">
        <f>IF(AND(COUNTIF(L3418:M3418, "THEMATIC"),COUNTIF(L3418:M3418, "TAXONOMIC")),1,0)</f>
        <v>0</v>
      </c>
      <c r="S3418">
        <f>IF(COUNTIF(L3418:M3418, "UNRELATED"),1,0)</f>
        <v>0</v>
      </c>
    </row>
    <row r="3419" spans="1:19" x14ac:dyDescent="0.35">
      <c r="A3419">
        <v>4023</v>
      </c>
      <c r="B3419">
        <v>2</v>
      </c>
      <c r="C3419">
        <v>55</v>
      </c>
      <c r="D3419" t="s">
        <v>115</v>
      </c>
      <c r="E3419" t="s">
        <v>116</v>
      </c>
      <c r="F3419" t="s">
        <v>106</v>
      </c>
      <c r="G3419" t="s">
        <v>117</v>
      </c>
      <c r="H3419" t="s">
        <v>118</v>
      </c>
      <c r="I3419" t="s">
        <v>119</v>
      </c>
      <c r="J3419" t="s">
        <v>115</v>
      </c>
      <c r="K3419" t="s">
        <v>106</v>
      </c>
      <c r="L3419" t="s">
        <v>6</v>
      </c>
      <c r="M3419" t="s">
        <v>7</v>
      </c>
      <c r="N3419">
        <v>3.9609904236300002</v>
      </c>
      <c r="O3419">
        <f>IF(AND(COUNTIF(L3419:M3419, "BASE"),COUNTIF(L3419:M3419, "TAXONOMIC")),1,0)</f>
        <v>0</v>
      </c>
      <c r="P3419">
        <f>IF(AND(COUNTIF(L3419:M3419, "BASE"),COUNTIF(L3419:M3419, "THEMATIC")),1,0)</f>
        <v>1</v>
      </c>
      <c r="Q3419" t="s">
        <v>353</v>
      </c>
      <c r="R3419">
        <f>IF(AND(COUNTIF(L3419:M3419, "THEMATIC"),COUNTIF(L3419:M3419, "TAXONOMIC")),1,0)</f>
        <v>0</v>
      </c>
      <c r="S3419">
        <f>IF(COUNTIF(L3419:M3419, "UNRELATED"),1,0)</f>
        <v>0</v>
      </c>
    </row>
    <row r="3420" spans="1:19" x14ac:dyDescent="0.35">
      <c r="A3420">
        <v>4023</v>
      </c>
      <c r="B3420">
        <v>2</v>
      </c>
      <c r="C3420">
        <v>56</v>
      </c>
      <c r="D3420" t="s">
        <v>171</v>
      </c>
      <c r="E3420" t="s">
        <v>172</v>
      </c>
      <c r="F3420" t="s">
        <v>140</v>
      </c>
      <c r="G3420" t="s">
        <v>86</v>
      </c>
      <c r="H3420" t="s">
        <v>173</v>
      </c>
      <c r="I3420" t="s">
        <v>174</v>
      </c>
      <c r="J3420" t="s">
        <v>171</v>
      </c>
      <c r="K3420" t="s">
        <v>140</v>
      </c>
      <c r="L3420" t="s">
        <v>6</v>
      </c>
      <c r="M3420" t="s">
        <v>7</v>
      </c>
      <c r="N3420">
        <v>3.7143816755299999</v>
      </c>
      <c r="O3420">
        <f>IF(AND(COUNTIF(L3420:M3420, "BASE"),COUNTIF(L3420:M3420, "TAXONOMIC")),1,0)</f>
        <v>0</v>
      </c>
      <c r="P3420">
        <f>IF(AND(COUNTIF(L3420:M3420, "BASE"),COUNTIF(L3420:M3420, "THEMATIC")),1,0)</f>
        <v>1</v>
      </c>
      <c r="Q3420" t="s">
        <v>353</v>
      </c>
      <c r="R3420">
        <f>IF(AND(COUNTIF(L3420:M3420, "THEMATIC"),COUNTIF(L3420:M3420, "TAXONOMIC")),1,0)</f>
        <v>0</v>
      </c>
      <c r="S3420">
        <f>IF(COUNTIF(L3420:M3420, "UNRELATED"),1,0)</f>
        <v>0</v>
      </c>
    </row>
    <row r="3421" spans="1:19" x14ac:dyDescent="0.35">
      <c r="A3421">
        <v>4023</v>
      </c>
      <c r="B3421">
        <v>2</v>
      </c>
      <c r="C3421">
        <v>57</v>
      </c>
      <c r="D3421" t="s">
        <v>39</v>
      </c>
      <c r="E3421" t="s">
        <v>40</v>
      </c>
      <c r="F3421" t="s">
        <v>41</v>
      </c>
      <c r="G3421" t="s">
        <v>42</v>
      </c>
      <c r="H3421" t="s">
        <v>43</v>
      </c>
      <c r="I3421" t="s">
        <v>44</v>
      </c>
      <c r="J3421" t="s">
        <v>39</v>
      </c>
      <c r="K3421" t="s">
        <v>41</v>
      </c>
      <c r="L3421" t="s">
        <v>6</v>
      </c>
      <c r="M3421" t="s">
        <v>7</v>
      </c>
      <c r="N3421">
        <v>4.5873760083299997</v>
      </c>
      <c r="O3421">
        <f>IF(AND(COUNTIF(L3421:M3421, "BASE"),COUNTIF(L3421:M3421, "TAXONOMIC")),1,0)</f>
        <v>0</v>
      </c>
      <c r="P3421">
        <f>IF(AND(COUNTIF(L3421:M3421, "BASE"),COUNTIF(L3421:M3421, "THEMATIC")),1,0)</f>
        <v>1</v>
      </c>
      <c r="Q3421" t="s">
        <v>353</v>
      </c>
      <c r="R3421">
        <f>IF(AND(COUNTIF(L3421:M3421, "THEMATIC"),COUNTIF(L3421:M3421, "TAXONOMIC")),1,0)</f>
        <v>0</v>
      </c>
      <c r="S3421">
        <f>IF(COUNTIF(L3421:M3421, "UNRELATED"),1,0)</f>
        <v>0</v>
      </c>
    </row>
    <row r="3422" spans="1:19" x14ac:dyDescent="0.35">
      <c r="A3422">
        <v>4023</v>
      </c>
      <c r="B3422">
        <v>2</v>
      </c>
      <c r="C3422">
        <v>58</v>
      </c>
      <c r="D3422" t="s">
        <v>132</v>
      </c>
      <c r="E3422" t="s">
        <v>244</v>
      </c>
      <c r="F3422" t="s">
        <v>245</v>
      </c>
      <c r="G3422" t="s">
        <v>246</v>
      </c>
      <c r="H3422" t="s">
        <v>247</v>
      </c>
      <c r="I3422" t="s">
        <v>248</v>
      </c>
      <c r="J3422" t="s">
        <v>132</v>
      </c>
      <c r="K3422" t="s">
        <v>245</v>
      </c>
      <c r="L3422" t="s">
        <v>6</v>
      </c>
      <c r="M3422" t="s">
        <v>7</v>
      </c>
      <c r="N3422">
        <v>2.1103710364600001</v>
      </c>
      <c r="O3422">
        <f>IF(AND(COUNTIF(L3422:M3422, "BASE"),COUNTIF(L3422:M3422, "TAXONOMIC")),1,0)</f>
        <v>0</v>
      </c>
      <c r="P3422">
        <f>IF(AND(COUNTIF(L3422:M3422, "BASE"),COUNTIF(L3422:M3422, "THEMATIC")),1,0)</f>
        <v>1</v>
      </c>
      <c r="Q3422" t="s">
        <v>353</v>
      </c>
      <c r="R3422">
        <f>IF(AND(COUNTIF(L3422:M3422, "THEMATIC"),COUNTIF(L3422:M3422, "TAXONOMIC")),1,0)</f>
        <v>0</v>
      </c>
      <c r="S3422">
        <f>IF(COUNTIF(L3422:M3422, "UNRELATED"),1,0)</f>
        <v>0</v>
      </c>
    </row>
    <row r="3423" spans="1:19" x14ac:dyDescent="0.35">
      <c r="A3423">
        <v>4023</v>
      </c>
      <c r="B3423">
        <v>2</v>
      </c>
      <c r="C3423">
        <v>59</v>
      </c>
      <c r="D3423" t="s">
        <v>238</v>
      </c>
      <c r="E3423" t="s">
        <v>239</v>
      </c>
      <c r="F3423" t="s">
        <v>240</v>
      </c>
      <c r="G3423" t="s">
        <v>241</v>
      </c>
      <c r="H3423" t="s">
        <v>242</v>
      </c>
      <c r="I3423" t="s">
        <v>243</v>
      </c>
      <c r="J3423" t="s">
        <v>240</v>
      </c>
      <c r="K3423" t="s">
        <v>239</v>
      </c>
      <c r="L3423" t="s">
        <v>7</v>
      </c>
      <c r="M3423" t="s">
        <v>14</v>
      </c>
      <c r="N3423">
        <v>8.7327547221799993</v>
      </c>
      <c r="O3423">
        <f>IF(AND(COUNTIF(L3423:M3423, "BASE"),COUNTIF(L3423:M3423, "TAXONOMIC")),1,0)</f>
        <v>0</v>
      </c>
      <c r="P3423">
        <f>IF(AND(COUNTIF(L3423:M3423, "BASE"),COUNTIF(L3423:M3423, "THEMATIC")),1,0)</f>
        <v>0</v>
      </c>
      <c r="Q3423" t="s">
        <v>352</v>
      </c>
      <c r="R3423">
        <f>IF(AND(COUNTIF(L3423:M3423, "THEMATIC"),COUNTIF(L3423:M3423, "TAXONOMIC")),1,0)</f>
        <v>1</v>
      </c>
      <c r="S3423">
        <f>IF(COUNTIF(L3423:M3423, "UNRELATED"),1,0)</f>
        <v>0</v>
      </c>
    </row>
    <row r="3424" spans="1:19" x14ac:dyDescent="0.35">
      <c r="A3424">
        <v>4025</v>
      </c>
      <c r="B3424">
        <v>2</v>
      </c>
      <c r="C3424">
        <v>1</v>
      </c>
      <c r="D3424" t="s">
        <v>79</v>
      </c>
      <c r="E3424" t="s">
        <v>80</v>
      </c>
      <c r="F3424" t="s">
        <v>81</v>
      </c>
      <c r="G3424" t="s">
        <v>82</v>
      </c>
      <c r="H3424" t="s">
        <v>83</v>
      </c>
      <c r="I3424" t="s">
        <v>84</v>
      </c>
      <c r="J3424" t="s">
        <v>80</v>
      </c>
      <c r="K3424" t="s">
        <v>79</v>
      </c>
      <c r="L3424" t="s">
        <v>14</v>
      </c>
      <c r="M3424" t="s">
        <v>6</v>
      </c>
      <c r="N3424">
        <v>15.5042518803</v>
      </c>
      <c r="O3424">
        <f>IF(AND(COUNTIF(L3424:M3424, "BASE"),COUNTIF(L3424:M3424, "TAXONOMIC")),1,0)</f>
        <v>1</v>
      </c>
      <c r="P3424">
        <f>IF(AND(COUNTIF(L3424:M3424, "BASE"),COUNTIF(L3424:M3424, "THEMATIC")),1,0)</f>
        <v>0</v>
      </c>
      <c r="Q3424" t="s">
        <v>354</v>
      </c>
      <c r="R3424">
        <f>IF(AND(COUNTIF(L3424:M3424, "THEMATIC"),COUNTIF(L3424:M3424, "TAXONOMIC")),1,0)</f>
        <v>0</v>
      </c>
      <c r="S3424">
        <f>IF(COUNTIF(L3424:M3424, "UNRELATED"),1,0)</f>
        <v>0</v>
      </c>
    </row>
    <row r="3425" spans="1:19" x14ac:dyDescent="0.35">
      <c r="A3425">
        <v>4025</v>
      </c>
      <c r="B3425">
        <v>2</v>
      </c>
      <c r="C3425">
        <v>2</v>
      </c>
      <c r="D3425" t="s">
        <v>132</v>
      </c>
      <c r="E3425" t="s">
        <v>244</v>
      </c>
      <c r="F3425" t="s">
        <v>245</v>
      </c>
      <c r="G3425" t="s">
        <v>246</v>
      </c>
      <c r="H3425" t="s">
        <v>247</v>
      </c>
      <c r="I3425" t="s">
        <v>248</v>
      </c>
      <c r="J3425" t="s">
        <v>132</v>
      </c>
      <c r="K3425" t="s">
        <v>244</v>
      </c>
      <c r="L3425" t="s">
        <v>6</v>
      </c>
      <c r="M3425" t="s">
        <v>14</v>
      </c>
      <c r="N3425">
        <v>11.1146236476</v>
      </c>
      <c r="O3425">
        <f>IF(AND(COUNTIF(L3425:M3425, "BASE"),COUNTIF(L3425:M3425, "TAXONOMIC")),1,0)</f>
        <v>1</v>
      </c>
      <c r="P3425">
        <f>IF(AND(COUNTIF(L3425:M3425, "BASE"),COUNTIF(L3425:M3425, "THEMATIC")),1,0)</f>
        <v>0</v>
      </c>
      <c r="Q3425" t="s">
        <v>354</v>
      </c>
      <c r="R3425">
        <f>IF(AND(COUNTIF(L3425:M3425, "THEMATIC"),COUNTIF(L3425:M3425, "TAXONOMIC")),1,0)</f>
        <v>0</v>
      </c>
      <c r="S3425">
        <f>IF(COUNTIF(L3425:M3425, "UNRELATED"),1,0)</f>
        <v>0</v>
      </c>
    </row>
    <row r="3426" spans="1:19" x14ac:dyDescent="0.35">
      <c r="A3426">
        <v>4025</v>
      </c>
      <c r="B3426">
        <v>2</v>
      </c>
      <c r="C3426">
        <v>3</v>
      </c>
      <c r="D3426" t="s">
        <v>15</v>
      </c>
      <c r="E3426" t="s">
        <v>16</v>
      </c>
      <c r="F3426" t="s">
        <v>17</v>
      </c>
      <c r="G3426" t="s">
        <v>18</v>
      </c>
      <c r="H3426" t="s">
        <v>19</v>
      </c>
      <c r="I3426" t="s">
        <v>20</v>
      </c>
      <c r="J3426" t="s">
        <v>15</v>
      </c>
      <c r="K3426" t="s">
        <v>16</v>
      </c>
      <c r="L3426" t="s">
        <v>6</v>
      </c>
      <c r="M3426" t="s">
        <v>14</v>
      </c>
      <c r="N3426">
        <v>20.2442972232</v>
      </c>
      <c r="O3426">
        <f>IF(AND(COUNTIF(L3426:M3426, "BASE"),COUNTIF(L3426:M3426, "TAXONOMIC")),1,0)</f>
        <v>1</v>
      </c>
      <c r="P3426">
        <f>IF(AND(COUNTIF(L3426:M3426, "BASE"),COUNTIF(L3426:M3426, "THEMATIC")),1,0)</f>
        <v>0</v>
      </c>
      <c r="Q3426" t="s">
        <v>354</v>
      </c>
      <c r="R3426">
        <f>IF(AND(COUNTIF(L3426:M3426, "THEMATIC"),COUNTIF(L3426:M3426, "TAXONOMIC")),1,0)</f>
        <v>0</v>
      </c>
      <c r="S3426">
        <f>IF(COUNTIF(L3426:M3426, "UNRELATED"),1,0)</f>
        <v>0</v>
      </c>
    </row>
    <row r="3427" spans="1:19" x14ac:dyDescent="0.35">
      <c r="A3427">
        <v>4025</v>
      </c>
      <c r="B3427">
        <v>2</v>
      </c>
      <c r="C3427">
        <v>4</v>
      </c>
      <c r="D3427" t="s">
        <v>97</v>
      </c>
      <c r="E3427" t="s">
        <v>98</v>
      </c>
      <c r="F3427" t="s">
        <v>99</v>
      </c>
      <c r="G3427" t="s">
        <v>100</v>
      </c>
      <c r="H3427" t="s">
        <v>101</v>
      </c>
      <c r="I3427" t="s">
        <v>102</v>
      </c>
      <c r="J3427" t="s">
        <v>98</v>
      </c>
      <c r="K3427" t="s">
        <v>97</v>
      </c>
      <c r="L3427" t="s">
        <v>14</v>
      </c>
      <c r="M3427" t="s">
        <v>6</v>
      </c>
      <c r="N3427">
        <v>12.6839184044</v>
      </c>
      <c r="O3427">
        <f>IF(AND(COUNTIF(L3427:M3427, "BASE"),COUNTIF(L3427:M3427, "TAXONOMIC")),1,0)</f>
        <v>1</v>
      </c>
      <c r="P3427">
        <f>IF(AND(COUNTIF(L3427:M3427, "BASE"),COUNTIF(L3427:M3427, "THEMATIC")),1,0)</f>
        <v>0</v>
      </c>
      <c r="Q3427" t="s">
        <v>354</v>
      </c>
      <c r="R3427">
        <f>IF(AND(COUNTIF(L3427:M3427, "THEMATIC"),COUNTIF(L3427:M3427, "TAXONOMIC")),1,0)</f>
        <v>0</v>
      </c>
      <c r="S3427">
        <f>IF(COUNTIF(L3427:M3427, "UNRELATED"),1,0)</f>
        <v>0</v>
      </c>
    </row>
    <row r="3428" spans="1:19" x14ac:dyDescent="0.35">
      <c r="A3428">
        <v>4025</v>
      </c>
      <c r="B3428">
        <v>2</v>
      </c>
      <c r="C3428">
        <v>5</v>
      </c>
      <c r="D3428" t="s">
        <v>253</v>
      </c>
      <c r="E3428" t="s">
        <v>275</v>
      </c>
      <c r="F3428" t="s">
        <v>234</v>
      </c>
      <c r="G3428" t="s">
        <v>276</v>
      </c>
      <c r="H3428" t="s">
        <v>277</v>
      </c>
      <c r="I3428" t="s">
        <v>278</v>
      </c>
      <c r="J3428" t="s">
        <v>253</v>
      </c>
      <c r="K3428" t="s">
        <v>275</v>
      </c>
      <c r="L3428" t="s">
        <v>6</v>
      </c>
      <c r="M3428" t="s">
        <v>14</v>
      </c>
      <c r="N3428">
        <v>9.0708818868699996</v>
      </c>
      <c r="O3428">
        <f>IF(AND(COUNTIF(L3428:M3428, "BASE"),COUNTIF(L3428:M3428, "TAXONOMIC")),1,0)</f>
        <v>1</v>
      </c>
      <c r="P3428">
        <f>IF(AND(COUNTIF(L3428:M3428, "BASE"),COUNTIF(L3428:M3428, "THEMATIC")),1,0)</f>
        <v>0</v>
      </c>
      <c r="Q3428" t="s">
        <v>354</v>
      </c>
      <c r="R3428">
        <f>IF(AND(COUNTIF(L3428:M3428, "THEMATIC"),COUNTIF(L3428:M3428, "TAXONOMIC")),1,0)</f>
        <v>0</v>
      </c>
      <c r="S3428">
        <f>IF(COUNTIF(L3428:M3428, "UNRELATED"),1,0)</f>
        <v>0</v>
      </c>
    </row>
    <row r="3429" spans="1:19" x14ac:dyDescent="0.35">
      <c r="A3429">
        <v>4025</v>
      </c>
      <c r="B3429">
        <v>2</v>
      </c>
      <c r="C3429">
        <v>6</v>
      </c>
      <c r="D3429" t="s">
        <v>85</v>
      </c>
      <c r="E3429" t="s">
        <v>86</v>
      </c>
      <c r="F3429" t="s">
        <v>87</v>
      </c>
      <c r="G3429" t="s">
        <v>88</v>
      </c>
      <c r="H3429" t="s">
        <v>89</v>
      </c>
      <c r="I3429" t="s">
        <v>90</v>
      </c>
      <c r="J3429" t="s">
        <v>86</v>
      </c>
      <c r="K3429" t="s">
        <v>85</v>
      </c>
      <c r="L3429" t="s">
        <v>14</v>
      </c>
      <c r="M3429" t="s">
        <v>6</v>
      </c>
      <c r="N3429">
        <v>9.3301982490800004</v>
      </c>
      <c r="O3429">
        <f>IF(AND(COUNTIF(L3429:M3429, "BASE"),COUNTIF(L3429:M3429, "TAXONOMIC")),1,0)</f>
        <v>1</v>
      </c>
      <c r="P3429">
        <f>IF(AND(COUNTIF(L3429:M3429, "BASE"),COUNTIF(L3429:M3429, "THEMATIC")),1,0)</f>
        <v>0</v>
      </c>
      <c r="Q3429" t="s">
        <v>354</v>
      </c>
      <c r="R3429">
        <f>IF(AND(COUNTIF(L3429:M3429, "THEMATIC"),COUNTIF(L3429:M3429, "TAXONOMIC")),1,0)</f>
        <v>0</v>
      </c>
      <c r="S3429">
        <f>IF(COUNTIF(L3429:M3429, "UNRELATED"),1,0)</f>
        <v>0</v>
      </c>
    </row>
    <row r="3430" spans="1:19" x14ac:dyDescent="0.35">
      <c r="A3430">
        <v>4025</v>
      </c>
      <c r="B3430">
        <v>2</v>
      </c>
      <c r="C3430">
        <v>7</v>
      </c>
      <c r="D3430" t="s">
        <v>141</v>
      </c>
      <c r="E3430" t="s">
        <v>157</v>
      </c>
      <c r="F3430" t="s">
        <v>158</v>
      </c>
      <c r="G3430" t="s">
        <v>159</v>
      </c>
      <c r="H3430" t="s">
        <v>160</v>
      </c>
      <c r="I3430" t="s">
        <v>161</v>
      </c>
      <c r="J3430" t="s">
        <v>157</v>
      </c>
      <c r="K3430" t="s">
        <v>141</v>
      </c>
      <c r="L3430" t="s">
        <v>14</v>
      </c>
      <c r="M3430" t="s">
        <v>6</v>
      </c>
      <c r="N3430">
        <v>6.9090545219399999</v>
      </c>
      <c r="O3430">
        <f>IF(AND(COUNTIF(L3430:M3430, "BASE"),COUNTIF(L3430:M3430, "TAXONOMIC")),1,0)</f>
        <v>1</v>
      </c>
      <c r="P3430">
        <f>IF(AND(COUNTIF(L3430:M3430, "BASE"),COUNTIF(L3430:M3430, "THEMATIC")),1,0)</f>
        <v>0</v>
      </c>
      <c r="Q3430" t="s">
        <v>354</v>
      </c>
      <c r="R3430">
        <f>IF(AND(COUNTIF(L3430:M3430, "THEMATIC"),COUNTIF(L3430:M3430, "TAXONOMIC")),1,0)</f>
        <v>0</v>
      </c>
      <c r="S3430">
        <f>IF(COUNTIF(L3430:M3430, "UNRELATED"),1,0)</f>
        <v>0</v>
      </c>
    </row>
    <row r="3431" spans="1:19" x14ac:dyDescent="0.35">
      <c r="A3431">
        <v>4025</v>
      </c>
      <c r="B3431">
        <v>2</v>
      </c>
      <c r="C3431">
        <v>8</v>
      </c>
      <c r="D3431" t="s">
        <v>265</v>
      </c>
      <c r="E3431" t="s">
        <v>266</v>
      </c>
      <c r="F3431" t="s">
        <v>267</v>
      </c>
      <c r="G3431" t="s">
        <v>268</v>
      </c>
      <c r="H3431" t="s">
        <v>269</v>
      </c>
      <c r="I3431" t="s">
        <v>270</v>
      </c>
      <c r="J3431" t="s">
        <v>266</v>
      </c>
      <c r="K3431" t="s">
        <v>265</v>
      </c>
      <c r="L3431" t="s">
        <v>14</v>
      </c>
      <c r="M3431" t="s">
        <v>6</v>
      </c>
      <c r="N3431">
        <v>5.1859206911199998</v>
      </c>
      <c r="O3431">
        <f>IF(AND(COUNTIF(L3431:M3431, "BASE"),COUNTIF(L3431:M3431, "TAXONOMIC")),1,0)</f>
        <v>1</v>
      </c>
      <c r="P3431">
        <f>IF(AND(COUNTIF(L3431:M3431, "BASE"),COUNTIF(L3431:M3431, "THEMATIC")),1,0)</f>
        <v>0</v>
      </c>
      <c r="Q3431" t="s">
        <v>354</v>
      </c>
      <c r="R3431">
        <f>IF(AND(COUNTIF(L3431:M3431, "THEMATIC"),COUNTIF(L3431:M3431, "TAXONOMIC")),1,0)</f>
        <v>0</v>
      </c>
      <c r="S3431">
        <f>IF(COUNTIF(L3431:M3431, "UNRELATED"),1,0)</f>
        <v>0</v>
      </c>
    </row>
    <row r="3432" spans="1:19" x14ac:dyDescent="0.35">
      <c r="A3432">
        <v>4025</v>
      </c>
      <c r="B3432">
        <v>2</v>
      </c>
      <c r="C3432">
        <v>9</v>
      </c>
      <c r="D3432" t="s">
        <v>36</v>
      </c>
      <c r="E3432" t="s">
        <v>271</v>
      </c>
      <c r="F3432" t="s">
        <v>165</v>
      </c>
      <c r="G3432" t="s">
        <v>272</v>
      </c>
      <c r="H3432" t="s">
        <v>273</v>
      </c>
      <c r="I3432" t="s">
        <v>274</v>
      </c>
      <c r="J3432" t="s">
        <v>271</v>
      </c>
      <c r="K3432" t="s">
        <v>36</v>
      </c>
      <c r="L3432" t="s">
        <v>14</v>
      </c>
      <c r="M3432" t="s">
        <v>6</v>
      </c>
      <c r="N3432">
        <v>10.128378445499999</v>
      </c>
      <c r="O3432">
        <f>IF(AND(COUNTIF(L3432:M3432, "BASE"),COUNTIF(L3432:M3432, "TAXONOMIC")),1,0)</f>
        <v>1</v>
      </c>
      <c r="P3432">
        <f>IF(AND(COUNTIF(L3432:M3432, "BASE"),COUNTIF(L3432:M3432, "THEMATIC")),1,0)</f>
        <v>0</v>
      </c>
      <c r="Q3432" t="s">
        <v>354</v>
      </c>
      <c r="R3432">
        <f>IF(AND(COUNTIF(L3432:M3432, "THEMATIC"),COUNTIF(L3432:M3432, "TAXONOMIC")),1,0)</f>
        <v>0</v>
      </c>
      <c r="S3432">
        <f>IF(COUNTIF(L3432:M3432, "UNRELATED"),1,0)</f>
        <v>0</v>
      </c>
    </row>
    <row r="3433" spans="1:19" x14ac:dyDescent="0.35">
      <c r="A3433">
        <v>4025</v>
      </c>
      <c r="B3433">
        <v>2</v>
      </c>
      <c r="C3433">
        <v>10</v>
      </c>
      <c r="D3433" t="s">
        <v>39</v>
      </c>
      <c r="E3433" t="s">
        <v>40</v>
      </c>
      <c r="F3433" t="s">
        <v>41</v>
      </c>
      <c r="G3433" t="s">
        <v>42</v>
      </c>
      <c r="H3433" t="s">
        <v>43</v>
      </c>
      <c r="I3433" t="s">
        <v>44</v>
      </c>
      <c r="J3433" t="s">
        <v>40</v>
      </c>
      <c r="K3433" t="s">
        <v>39</v>
      </c>
      <c r="L3433" t="s">
        <v>14</v>
      </c>
      <c r="M3433" t="s">
        <v>6</v>
      </c>
      <c r="N3433">
        <v>10.171032654099999</v>
      </c>
      <c r="O3433">
        <f>IF(AND(COUNTIF(L3433:M3433, "BASE"),COUNTIF(L3433:M3433, "TAXONOMIC")),1,0)</f>
        <v>1</v>
      </c>
      <c r="P3433">
        <f>IF(AND(COUNTIF(L3433:M3433, "BASE"),COUNTIF(L3433:M3433, "THEMATIC")),1,0)</f>
        <v>0</v>
      </c>
      <c r="Q3433" t="s">
        <v>354</v>
      </c>
      <c r="R3433">
        <f>IF(AND(COUNTIF(L3433:M3433, "THEMATIC"),COUNTIF(L3433:M3433, "TAXONOMIC")),1,0)</f>
        <v>0</v>
      </c>
      <c r="S3433">
        <f>IF(COUNTIF(L3433:M3433, "UNRELATED"),1,0)</f>
        <v>0</v>
      </c>
    </row>
    <row r="3434" spans="1:19" x14ac:dyDescent="0.35">
      <c r="A3434">
        <v>4025</v>
      </c>
      <c r="B3434">
        <v>2</v>
      </c>
      <c r="C3434">
        <v>11</v>
      </c>
      <c r="D3434" t="s">
        <v>171</v>
      </c>
      <c r="E3434" t="s">
        <v>172</v>
      </c>
      <c r="F3434" t="s">
        <v>140</v>
      </c>
      <c r="G3434" t="s">
        <v>86</v>
      </c>
      <c r="H3434" t="s">
        <v>173</v>
      </c>
      <c r="I3434" t="s">
        <v>174</v>
      </c>
      <c r="J3434" t="s">
        <v>172</v>
      </c>
      <c r="K3434" t="s">
        <v>171</v>
      </c>
      <c r="L3434" t="s">
        <v>14</v>
      </c>
      <c r="M3434" t="s">
        <v>6</v>
      </c>
      <c r="N3434">
        <v>8.7748940093400005</v>
      </c>
      <c r="O3434">
        <f>IF(AND(COUNTIF(L3434:M3434, "BASE"),COUNTIF(L3434:M3434, "TAXONOMIC")),1,0)</f>
        <v>1</v>
      </c>
      <c r="P3434">
        <f>IF(AND(COUNTIF(L3434:M3434, "BASE"),COUNTIF(L3434:M3434, "THEMATIC")),1,0)</f>
        <v>0</v>
      </c>
      <c r="Q3434" t="s">
        <v>354</v>
      </c>
      <c r="R3434">
        <f>IF(AND(COUNTIF(L3434:M3434, "THEMATIC"),COUNTIF(L3434:M3434, "TAXONOMIC")),1,0)</f>
        <v>0</v>
      </c>
      <c r="S3434">
        <f>IF(COUNTIF(L3434:M3434, "UNRELATED"),1,0)</f>
        <v>0</v>
      </c>
    </row>
    <row r="3435" spans="1:19" x14ac:dyDescent="0.35">
      <c r="A3435">
        <v>4025</v>
      </c>
      <c r="B3435">
        <v>2</v>
      </c>
      <c r="C3435">
        <v>12</v>
      </c>
      <c r="D3435" t="s">
        <v>3</v>
      </c>
      <c r="E3435" t="s">
        <v>203</v>
      </c>
      <c r="F3435" t="s">
        <v>204</v>
      </c>
      <c r="G3435" t="s">
        <v>205</v>
      </c>
      <c r="H3435" t="s">
        <v>206</v>
      </c>
      <c r="I3435" t="s">
        <v>207</v>
      </c>
      <c r="J3435" t="s">
        <v>203</v>
      </c>
      <c r="K3435" t="s">
        <v>3</v>
      </c>
      <c r="L3435" t="s">
        <v>14</v>
      </c>
      <c r="M3435" t="s">
        <v>6</v>
      </c>
      <c r="N3435">
        <v>11.654434992700001</v>
      </c>
      <c r="O3435">
        <f>IF(AND(COUNTIF(L3435:M3435, "BASE"),COUNTIF(L3435:M3435, "TAXONOMIC")),1,0)</f>
        <v>1</v>
      </c>
      <c r="P3435">
        <f>IF(AND(COUNTIF(L3435:M3435, "BASE"),COUNTIF(L3435:M3435, "THEMATIC")),1,0)</f>
        <v>0</v>
      </c>
      <c r="Q3435" t="s">
        <v>354</v>
      </c>
      <c r="R3435">
        <f>IF(AND(COUNTIF(L3435:M3435, "THEMATIC"),COUNTIF(L3435:M3435, "TAXONOMIC")),1,0)</f>
        <v>0</v>
      </c>
      <c r="S3435">
        <f>IF(COUNTIF(L3435:M3435, "UNRELATED"),1,0)</f>
        <v>0</v>
      </c>
    </row>
    <row r="3436" spans="1:19" x14ac:dyDescent="0.35">
      <c r="A3436">
        <v>4025</v>
      </c>
      <c r="B3436">
        <v>2</v>
      </c>
      <c r="C3436">
        <v>13</v>
      </c>
      <c r="D3436" t="s">
        <v>33</v>
      </c>
      <c r="E3436" t="s">
        <v>34</v>
      </c>
      <c r="F3436" t="s">
        <v>35</v>
      </c>
      <c r="G3436" t="s">
        <v>36</v>
      </c>
      <c r="H3436" t="s">
        <v>37</v>
      </c>
      <c r="I3436" t="s">
        <v>38</v>
      </c>
      <c r="J3436" t="s">
        <v>34</v>
      </c>
      <c r="K3436" t="s">
        <v>33</v>
      </c>
      <c r="L3436" t="s">
        <v>14</v>
      </c>
      <c r="M3436" t="s">
        <v>6</v>
      </c>
      <c r="N3436">
        <v>18.0021707993</v>
      </c>
      <c r="O3436">
        <f>IF(AND(COUNTIF(L3436:M3436, "BASE"),COUNTIF(L3436:M3436, "TAXONOMIC")),1,0)</f>
        <v>1</v>
      </c>
      <c r="P3436">
        <f>IF(AND(COUNTIF(L3436:M3436, "BASE"),COUNTIF(L3436:M3436, "THEMATIC")),1,0)</f>
        <v>0</v>
      </c>
      <c r="Q3436" t="s">
        <v>354</v>
      </c>
      <c r="R3436">
        <f>IF(AND(COUNTIF(L3436:M3436, "THEMATIC"),COUNTIF(L3436:M3436, "TAXONOMIC")),1,0)</f>
        <v>0</v>
      </c>
      <c r="S3436">
        <f>IF(COUNTIF(L3436:M3436, "UNRELATED"),1,0)</f>
        <v>0</v>
      </c>
    </row>
    <row r="3437" spans="1:19" x14ac:dyDescent="0.35">
      <c r="A3437">
        <v>4025</v>
      </c>
      <c r="B3437">
        <v>2</v>
      </c>
      <c r="C3437">
        <v>14</v>
      </c>
      <c r="D3437" t="s">
        <v>120</v>
      </c>
      <c r="E3437" t="s">
        <v>121</v>
      </c>
      <c r="F3437" t="s">
        <v>122</v>
      </c>
      <c r="G3437" t="s">
        <v>123</v>
      </c>
      <c r="H3437" t="s">
        <v>124</v>
      </c>
      <c r="I3437" t="s">
        <v>125</v>
      </c>
      <c r="J3437" t="s">
        <v>121</v>
      </c>
      <c r="K3437" t="s">
        <v>120</v>
      </c>
      <c r="L3437" t="s">
        <v>14</v>
      </c>
      <c r="M3437" t="s">
        <v>6</v>
      </c>
      <c r="N3437">
        <v>11.8777903069</v>
      </c>
      <c r="O3437">
        <f>IF(AND(COUNTIF(L3437:M3437, "BASE"),COUNTIF(L3437:M3437, "TAXONOMIC")),1,0)</f>
        <v>1</v>
      </c>
      <c r="P3437">
        <f>IF(AND(COUNTIF(L3437:M3437, "BASE"),COUNTIF(L3437:M3437, "THEMATIC")),1,0)</f>
        <v>0</v>
      </c>
      <c r="Q3437" t="s">
        <v>354</v>
      </c>
      <c r="R3437">
        <f>IF(AND(COUNTIF(L3437:M3437, "THEMATIC"),COUNTIF(L3437:M3437, "TAXONOMIC")),1,0)</f>
        <v>0</v>
      </c>
      <c r="S3437">
        <f>IF(COUNTIF(L3437:M3437, "UNRELATED"),1,0)</f>
        <v>0</v>
      </c>
    </row>
    <row r="3438" spans="1:19" x14ac:dyDescent="0.35">
      <c r="A3438">
        <v>4025</v>
      </c>
      <c r="B3438">
        <v>2</v>
      </c>
      <c r="C3438">
        <v>15</v>
      </c>
      <c r="D3438" t="s">
        <v>152</v>
      </c>
      <c r="E3438" t="s">
        <v>50</v>
      </c>
      <c r="F3438" t="s">
        <v>153</v>
      </c>
      <c r="G3438" t="s">
        <v>154</v>
      </c>
      <c r="H3438" t="s">
        <v>155</v>
      </c>
      <c r="I3438" t="s">
        <v>156</v>
      </c>
      <c r="J3438" t="s">
        <v>152</v>
      </c>
      <c r="K3438" t="s">
        <v>50</v>
      </c>
      <c r="L3438" t="s">
        <v>6</v>
      </c>
      <c r="M3438" t="s">
        <v>14</v>
      </c>
      <c r="N3438">
        <v>10.304033774200001</v>
      </c>
      <c r="O3438">
        <f>IF(AND(COUNTIF(L3438:M3438, "BASE"),COUNTIF(L3438:M3438, "TAXONOMIC")),1,0)</f>
        <v>1</v>
      </c>
      <c r="P3438">
        <f>IF(AND(COUNTIF(L3438:M3438, "BASE"),COUNTIF(L3438:M3438, "THEMATIC")),1,0)</f>
        <v>0</v>
      </c>
      <c r="Q3438" t="s">
        <v>354</v>
      </c>
      <c r="R3438">
        <f>IF(AND(COUNTIF(L3438:M3438, "THEMATIC"),COUNTIF(L3438:M3438, "TAXONOMIC")),1,0)</f>
        <v>0</v>
      </c>
      <c r="S3438">
        <f>IF(COUNTIF(L3438:M3438, "UNRELATED"),1,0)</f>
        <v>0</v>
      </c>
    </row>
    <row r="3439" spans="1:19" x14ac:dyDescent="0.35">
      <c r="A3439">
        <v>4025</v>
      </c>
      <c r="B3439">
        <v>2</v>
      </c>
      <c r="C3439">
        <v>16</v>
      </c>
      <c r="D3439" t="s">
        <v>279</v>
      </c>
      <c r="E3439" t="s">
        <v>280</v>
      </c>
      <c r="F3439" t="s">
        <v>281</v>
      </c>
      <c r="G3439" t="s">
        <v>282</v>
      </c>
      <c r="H3439" t="s">
        <v>283</v>
      </c>
      <c r="I3439" t="s">
        <v>284</v>
      </c>
      <c r="J3439" t="s">
        <v>279</v>
      </c>
      <c r="K3439" t="s">
        <v>280</v>
      </c>
      <c r="L3439" t="s">
        <v>6</v>
      </c>
      <c r="M3439" t="s">
        <v>14</v>
      </c>
      <c r="N3439">
        <v>5.9419657902300003</v>
      </c>
      <c r="O3439">
        <f>IF(AND(COUNTIF(L3439:M3439, "BASE"),COUNTIF(L3439:M3439, "TAXONOMIC")),1,0)</f>
        <v>1</v>
      </c>
      <c r="P3439">
        <f>IF(AND(COUNTIF(L3439:M3439, "BASE"),COUNTIF(L3439:M3439, "THEMATIC")),1,0)</f>
        <v>0</v>
      </c>
      <c r="Q3439" t="s">
        <v>354</v>
      </c>
      <c r="R3439">
        <f>IF(AND(COUNTIF(L3439:M3439, "THEMATIC"),COUNTIF(L3439:M3439, "TAXONOMIC")),1,0)</f>
        <v>0</v>
      </c>
      <c r="S3439">
        <f>IF(COUNTIF(L3439:M3439, "UNRELATED"),1,0)</f>
        <v>0</v>
      </c>
    </row>
    <row r="3440" spans="1:19" x14ac:dyDescent="0.35">
      <c r="A3440">
        <v>4025</v>
      </c>
      <c r="B3440">
        <v>2</v>
      </c>
      <c r="C3440">
        <v>17</v>
      </c>
      <c r="D3440" t="s">
        <v>214</v>
      </c>
      <c r="E3440" t="s">
        <v>215</v>
      </c>
      <c r="F3440" t="s">
        <v>216</v>
      </c>
      <c r="G3440" t="s">
        <v>217</v>
      </c>
      <c r="H3440" t="s">
        <v>218</v>
      </c>
      <c r="I3440" t="s">
        <v>219</v>
      </c>
      <c r="J3440" t="s">
        <v>215</v>
      </c>
      <c r="K3440" t="s">
        <v>214</v>
      </c>
      <c r="L3440" t="s">
        <v>14</v>
      </c>
      <c r="M3440" t="s">
        <v>6</v>
      </c>
      <c r="N3440">
        <v>10.5969195636</v>
      </c>
      <c r="O3440">
        <f>IF(AND(COUNTIF(L3440:M3440, "BASE"),COUNTIF(L3440:M3440, "TAXONOMIC")),1,0)</f>
        <v>1</v>
      </c>
      <c r="P3440">
        <f>IF(AND(COUNTIF(L3440:M3440, "BASE"),COUNTIF(L3440:M3440, "THEMATIC")),1,0)</f>
        <v>0</v>
      </c>
      <c r="Q3440" t="s">
        <v>354</v>
      </c>
      <c r="R3440">
        <f>IF(AND(COUNTIF(L3440:M3440, "THEMATIC"),COUNTIF(L3440:M3440, "TAXONOMIC")),1,0)</f>
        <v>0</v>
      </c>
      <c r="S3440">
        <f>IF(COUNTIF(L3440:M3440, "UNRELATED"),1,0)</f>
        <v>0</v>
      </c>
    </row>
    <row r="3441" spans="1:19" x14ac:dyDescent="0.35">
      <c r="A3441">
        <v>4025</v>
      </c>
      <c r="B3441">
        <v>2</v>
      </c>
      <c r="C3441">
        <v>18</v>
      </c>
      <c r="D3441" t="s">
        <v>260</v>
      </c>
      <c r="E3441" t="s">
        <v>261</v>
      </c>
      <c r="F3441" t="s">
        <v>145</v>
      </c>
      <c r="G3441" t="s">
        <v>262</v>
      </c>
      <c r="H3441" t="s">
        <v>263</v>
      </c>
      <c r="I3441" t="s">
        <v>264</v>
      </c>
      <c r="J3441" t="s">
        <v>261</v>
      </c>
      <c r="K3441" t="s">
        <v>260</v>
      </c>
      <c r="L3441" t="s">
        <v>14</v>
      </c>
      <c r="M3441" t="s">
        <v>6</v>
      </c>
      <c r="N3441">
        <v>8.0822195724999997</v>
      </c>
      <c r="O3441">
        <f>IF(AND(COUNTIF(L3441:M3441, "BASE"),COUNTIF(L3441:M3441, "TAXONOMIC")),1,0)</f>
        <v>1</v>
      </c>
      <c r="P3441">
        <f>IF(AND(COUNTIF(L3441:M3441, "BASE"),COUNTIF(L3441:M3441, "THEMATIC")),1,0)</f>
        <v>0</v>
      </c>
      <c r="Q3441" t="s">
        <v>354</v>
      </c>
      <c r="R3441">
        <f>IF(AND(COUNTIF(L3441:M3441, "THEMATIC"),COUNTIF(L3441:M3441, "TAXONOMIC")),1,0)</f>
        <v>0</v>
      </c>
      <c r="S3441">
        <f>IF(COUNTIF(L3441:M3441, "UNRELATED"),1,0)</f>
        <v>0</v>
      </c>
    </row>
    <row r="3442" spans="1:19" x14ac:dyDescent="0.35">
      <c r="A3442">
        <v>4025</v>
      </c>
      <c r="B3442">
        <v>2</v>
      </c>
      <c r="C3442">
        <v>19</v>
      </c>
      <c r="D3442" t="s">
        <v>192</v>
      </c>
      <c r="E3442" t="s">
        <v>193</v>
      </c>
      <c r="F3442" t="s">
        <v>72</v>
      </c>
      <c r="G3442" t="s">
        <v>194</v>
      </c>
      <c r="H3442" t="s">
        <v>195</v>
      </c>
      <c r="I3442" t="s">
        <v>196</v>
      </c>
      <c r="J3442" t="s">
        <v>192</v>
      </c>
      <c r="K3442" t="s">
        <v>193</v>
      </c>
      <c r="L3442" t="s">
        <v>6</v>
      </c>
      <c r="M3442" t="s">
        <v>14</v>
      </c>
      <c r="N3442">
        <v>12.799899753</v>
      </c>
      <c r="O3442">
        <f>IF(AND(COUNTIF(L3442:M3442, "BASE"),COUNTIF(L3442:M3442, "TAXONOMIC")),1,0)</f>
        <v>1</v>
      </c>
      <c r="P3442">
        <f>IF(AND(COUNTIF(L3442:M3442, "BASE"),COUNTIF(L3442:M3442, "THEMATIC")),1,0)</f>
        <v>0</v>
      </c>
      <c r="Q3442" t="s">
        <v>354</v>
      </c>
      <c r="R3442">
        <f>IF(AND(COUNTIF(L3442:M3442, "THEMATIC"),COUNTIF(L3442:M3442, "TAXONOMIC")),1,0)</f>
        <v>0</v>
      </c>
      <c r="S3442">
        <f>IF(COUNTIF(L3442:M3442, "UNRELATED"),1,0)</f>
        <v>0</v>
      </c>
    </row>
    <row r="3443" spans="1:19" x14ac:dyDescent="0.35">
      <c r="A3443">
        <v>4025</v>
      </c>
      <c r="B3443">
        <v>2</v>
      </c>
      <c r="C3443">
        <v>20</v>
      </c>
      <c r="D3443" t="s">
        <v>142</v>
      </c>
      <c r="E3443" t="s">
        <v>45</v>
      </c>
      <c r="F3443" t="s">
        <v>143</v>
      </c>
      <c r="G3443" t="s">
        <v>144</v>
      </c>
      <c r="H3443" t="s">
        <v>51</v>
      </c>
      <c r="I3443" t="s">
        <v>145</v>
      </c>
      <c r="J3443" t="s">
        <v>45</v>
      </c>
      <c r="K3443" t="s">
        <v>142</v>
      </c>
      <c r="L3443" t="s">
        <v>14</v>
      </c>
      <c r="M3443" t="s">
        <v>6</v>
      </c>
      <c r="N3443">
        <v>20.291151665600001</v>
      </c>
      <c r="O3443">
        <f>IF(AND(COUNTIF(L3443:M3443, "BASE"),COUNTIF(L3443:M3443, "TAXONOMIC")),1,0)</f>
        <v>1</v>
      </c>
      <c r="P3443">
        <f>IF(AND(COUNTIF(L3443:M3443, "BASE"),COUNTIF(L3443:M3443, "THEMATIC")),1,0)</f>
        <v>0</v>
      </c>
      <c r="Q3443" t="s">
        <v>354</v>
      </c>
      <c r="R3443">
        <f>IF(AND(COUNTIF(L3443:M3443, "THEMATIC"),COUNTIF(L3443:M3443, "TAXONOMIC")),1,0)</f>
        <v>0</v>
      </c>
      <c r="S3443">
        <f>IF(COUNTIF(L3443:M3443, "UNRELATED"),1,0)</f>
        <v>0</v>
      </c>
    </row>
    <row r="3444" spans="1:19" x14ac:dyDescent="0.35">
      <c r="A3444">
        <v>4025</v>
      </c>
      <c r="B3444">
        <v>2</v>
      </c>
      <c r="C3444">
        <v>21</v>
      </c>
      <c r="D3444" t="s">
        <v>293</v>
      </c>
      <c r="E3444" t="s">
        <v>294</v>
      </c>
      <c r="F3444" t="s">
        <v>295</v>
      </c>
      <c r="G3444" t="s">
        <v>296</v>
      </c>
      <c r="H3444" t="s">
        <v>297</v>
      </c>
      <c r="I3444" t="s">
        <v>298</v>
      </c>
      <c r="J3444" t="s">
        <v>293</v>
      </c>
      <c r="K3444" t="s">
        <v>294</v>
      </c>
      <c r="L3444" t="s">
        <v>6</v>
      </c>
      <c r="M3444" t="s">
        <v>14</v>
      </c>
      <c r="N3444">
        <v>13.001015710200001</v>
      </c>
      <c r="O3444">
        <f>IF(AND(COUNTIF(L3444:M3444, "BASE"),COUNTIF(L3444:M3444, "TAXONOMIC")),1,0)</f>
        <v>1</v>
      </c>
      <c r="P3444">
        <f>IF(AND(COUNTIF(L3444:M3444, "BASE"),COUNTIF(L3444:M3444, "THEMATIC")),1,0)</f>
        <v>0</v>
      </c>
      <c r="Q3444" t="s">
        <v>354</v>
      </c>
      <c r="R3444">
        <f>IF(AND(COUNTIF(L3444:M3444, "THEMATIC"),COUNTIF(L3444:M3444, "TAXONOMIC")),1,0)</f>
        <v>0</v>
      </c>
      <c r="S3444">
        <f>IF(COUNTIF(L3444:M3444, "UNRELATED"),1,0)</f>
        <v>0</v>
      </c>
    </row>
    <row r="3445" spans="1:19" x14ac:dyDescent="0.35">
      <c r="A3445">
        <v>4025</v>
      </c>
      <c r="B3445">
        <v>2</v>
      </c>
      <c r="C3445">
        <v>22</v>
      </c>
      <c r="D3445" t="s">
        <v>175</v>
      </c>
      <c r="E3445" t="s">
        <v>176</v>
      </c>
      <c r="F3445" t="s">
        <v>177</v>
      </c>
      <c r="G3445" t="s">
        <v>178</v>
      </c>
      <c r="H3445" t="s">
        <v>179</v>
      </c>
      <c r="I3445" t="s">
        <v>180</v>
      </c>
      <c r="J3445" t="s">
        <v>175</v>
      </c>
      <c r="K3445" t="s">
        <v>176</v>
      </c>
      <c r="L3445" t="s">
        <v>6</v>
      </c>
      <c r="M3445" t="s">
        <v>14</v>
      </c>
      <c r="N3445">
        <v>4.7882846344700001</v>
      </c>
      <c r="O3445">
        <f>IF(AND(COUNTIF(L3445:M3445, "BASE"),COUNTIF(L3445:M3445, "TAXONOMIC")),1,0)</f>
        <v>1</v>
      </c>
      <c r="P3445">
        <f>IF(AND(COUNTIF(L3445:M3445, "BASE"),COUNTIF(L3445:M3445, "THEMATIC")),1,0)</f>
        <v>0</v>
      </c>
      <c r="Q3445" t="s">
        <v>354</v>
      </c>
      <c r="R3445">
        <f>IF(AND(COUNTIF(L3445:M3445, "THEMATIC"),COUNTIF(L3445:M3445, "TAXONOMIC")),1,0)</f>
        <v>0</v>
      </c>
      <c r="S3445">
        <f>IF(COUNTIF(L3445:M3445, "UNRELATED"),1,0)</f>
        <v>0</v>
      </c>
    </row>
    <row r="3446" spans="1:19" x14ac:dyDescent="0.35">
      <c r="A3446">
        <v>4025</v>
      </c>
      <c r="B3446">
        <v>2</v>
      </c>
      <c r="C3446">
        <v>23</v>
      </c>
      <c r="D3446" t="s">
        <v>318</v>
      </c>
      <c r="E3446" t="s">
        <v>319</v>
      </c>
      <c r="F3446" t="s">
        <v>320</v>
      </c>
      <c r="G3446" t="s">
        <v>321</v>
      </c>
      <c r="H3446" t="s">
        <v>322</v>
      </c>
      <c r="I3446" t="s">
        <v>323</v>
      </c>
      <c r="J3446" t="s">
        <v>319</v>
      </c>
      <c r="K3446" t="s">
        <v>318</v>
      </c>
      <c r="L3446" t="s">
        <v>14</v>
      </c>
      <c r="M3446" t="s">
        <v>6</v>
      </c>
      <c r="N3446">
        <v>5.1630708486800003</v>
      </c>
      <c r="O3446">
        <f>IF(AND(COUNTIF(L3446:M3446, "BASE"),COUNTIF(L3446:M3446, "TAXONOMIC")),1,0)</f>
        <v>1</v>
      </c>
      <c r="P3446">
        <f>IF(AND(COUNTIF(L3446:M3446, "BASE"),COUNTIF(L3446:M3446, "THEMATIC")),1,0)</f>
        <v>0</v>
      </c>
      <c r="Q3446" t="s">
        <v>354</v>
      </c>
      <c r="R3446">
        <f>IF(AND(COUNTIF(L3446:M3446, "THEMATIC"),COUNTIF(L3446:M3446, "TAXONOMIC")),1,0)</f>
        <v>0</v>
      </c>
      <c r="S3446">
        <f>IF(COUNTIF(L3446:M3446, "UNRELATED"),1,0)</f>
        <v>0</v>
      </c>
    </row>
    <row r="3447" spans="1:19" x14ac:dyDescent="0.35">
      <c r="A3447">
        <v>4025</v>
      </c>
      <c r="B3447">
        <v>2</v>
      </c>
      <c r="C3447">
        <v>24</v>
      </c>
      <c r="D3447" t="s">
        <v>103</v>
      </c>
      <c r="E3447" t="s">
        <v>104</v>
      </c>
      <c r="F3447" t="s">
        <v>105</v>
      </c>
      <c r="G3447" t="s">
        <v>106</v>
      </c>
      <c r="H3447" t="s">
        <v>107</v>
      </c>
      <c r="I3447" t="s">
        <v>108</v>
      </c>
      <c r="J3447" t="s">
        <v>103</v>
      </c>
      <c r="K3447" t="s">
        <v>104</v>
      </c>
      <c r="L3447" t="s">
        <v>6</v>
      </c>
      <c r="M3447" t="s">
        <v>14</v>
      </c>
      <c r="N3447">
        <v>5.6091603967400001</v>
      </c>
      <c r="O3447">
        <f>IF(AND(COUNTIF(L3447:M3447, "BASE"),COUNTIF(L3447:M3447, "TAXONOMIC")),1,0)</f>
        <v>1</v>
      </c>
      <c r="P3447">
        <f>IF(AND(COUNTIF(L3447:M3447, "BASE"),COUNTIF(L3447:M3447, "THEMATIC")),1,0)</f>
        <v>0</v>
      </c>
      <c r="Q3447" t="s">
        <v>354</v>
      </c>
      <c r="R3447">
        <f>IF(AND(COUNTIF(L3447:M3447, "THEMATIC"),COUNTIF(L3447:M3447, "TAXONOMIC")),1,0)</f>
        <v>0</v>
      </c>
      <c r="S3447">
        <f>IF(COUNTIF(L3447:M3447, "UNRELATED"),1,0)</f>
        <v>0</v>
      </c>
    </row>
    <row r="3448" spans="1:19" x14ac:dyDescent="0.35">
      <c r="A3448">
        <v>4025</v>
      </c>
      <c r="B3448">
        <v>2</v>
      </c>
      <c r="C3448">
        <v>25</v>
      </c>
      <c r="D3448" t="s">
        <v>57</v>
      </c>
      <c r="E3448" t="s">
        <v>58</v>
      </c>
      <c r="F3448" t="s">
        <v>59</v>
      </c>
      <c r="G3448" t="s">
        <v>60</v>
      </c>
      <c r="H3448" t="s">
        <v>61</v>
      </c>
      <c r="I3448" t="s">
        <v>62</v>
      </c>
      <c r="J3448" t="s">
        <v>58</v>
      </c>
      <c r="K3448" t="s">
        <v>57</v>
      </c>
      <c r="L3448" t="s">
        <v>14</v>
      </c>
      <c r="M3448" t="s">
        <v>6</v>
      </c>
      <c r="N3448">
        <v>3.81083420012</v>
      </c>
      <c r="O3448">
        <f>IF(AND(COUNTIF(L3448:M3448, "BASE"),COUNTIF(L3448:M3448, "TAXONOMIC")),1,0)</f>
        <v>1</v>
      </c>
      <c r="P3448">
        <f>IF(AND(COUNTIF(L3448:M3448, "BASE"),COUNTIF(L3448:M3448, "THEMATIC")),1,0)</f>
        <v>0</v>
      </c>
      <c r="Q3448" t="s">
        <v>354</v>
      </c>
      <c r="R3448">
        <f>IF(AND(COUNTIF(L3448:M3448, "THEMATIC"),COUNTIF(L3448:M3448, "TAXONOMIC")),1,0)</f>
        <v>0</v>
      </c>
      <c r="S3448">
        <f>IF(COUNTIF(L3448:M3448, "UNRELATED"),1,0)</f>
        <v>0</v>
      </c>
    </row>
    <row r="3449" spans="1:19" x14ac:dyDescent="0.35">
      <c r="A3449">
        <v>4025</v>
      </c>
      <c r="B3449">
        <v>2</v>
      </c>
      <c r="C3449">
        <v>26</v>
      </c>
      <c r="D3449" t="s">
        <v>226</v>
      </c>
      <c r="E3449" t="s">
        <v>227</v>
      </c>
      <c r="F3449" t="s">
        <v>228</v>
      </c>
      <c r="G3449" t="s">
        <v>229</v>
      </c>
      <c r="H3449" t="s">
        <v>230</v>
      </c>
      <c r="I3449" t="s">
        <v>231</v>
      </c>
      <c r="J3449" t="s">
        <v>226</v>
      </c>
      <c r="K3449" t="s">
        <v>227</v>
      </c>
      <c r="L3449" t="s">
        <v>6</v>
      </c>
      <c r="M3449" t="s">
        <v>14</v>
      </c>
      <c r="N3449">
        <v>9.4156016826200002</v>
      </c>
      <c r="O3449">
        <f>IF(AND(COUNTIF(L3449:M3449, "BASE"),COUNTIF(L3449:M3449, "TAXONOMIC")),1,0)</f>
        <v>1</v>
      </c>
      <c r="P3449">
        <f>IF(AND(COUNTIF(L3449:M3449, "BASE"),COUNTIF(L3449:M3449, "THEMATIC")),1,0)</f>
        <v>0</v>
      </c>
      <c r="Q3449" t="s">
        <v>354</v>
      </c>
      <c r="R3449">
        <f>IF(AND(COUNTIF(L3449:M3449, "THEMATIC"),COUNTIF(L3449:M3449, "TAXONOMIC")),1,0)</f>
        <v>0</v>
      </c>
      <c r="S3449">
        <f>IF(COUNTIF(L3449:M3449, "UNRELATED"),1,0)</f>
        <v>0</v>
      </c>
    </row>
    <row r="3450" spans="1:19" x14ac:dyDescent="0.35">
      <c r="A3450">
        <v>4025</v>
      </c>
      <c r="B3450">
        <v>2</v>
      </c>
      <c r="C3450">
        <v>27</v>
      </c>
      <c r="D3450" t="s">
        <v>91</v>
      </c>
      <c r="E3450" t="s">
        <v>92</v>
      </c>
      <c r="F3450" t="s">
        <v>93</v>
      </c>
      <c r="G3450" t="s">
        <v>94</v>
      </c>
      <c r="H3450" t="s">
        <v>95</v>
      </c>
      <c r="I3450" t="s">
        <v>96</v>
      </c>
      <c r="J3450" t="s">
        <v>96</v>
      </c>
      <c r="K3450" t="s">
        <v>95</v>
      </c>
      <c r="L3450" t="s">
        <v>324</v>
      </c>
      <c r="M3450" t="s">
        <v>324</v>
      </c>
      <c r="N3450">
        <v>14.019830520999999</v>
      </c>
      <c r="O3450">
        <f>IF(AND(COUNTIF(L3450:M3450, "BASE"),COUNTIF(L3450:M3450, "TAXONOMIC")),1,0)</f>
        <v>0</v>
      </c>
      <c r="P3450">
        <f>IF(AND(COUNTIF(L3450:M3450, "BASE"),COUNTIF(L3450:M3450, "THEMATIC")),1,0)</f>
        <v>0</v>
      </c>
      <c r="Q3450" t="s">
        <v>352</v>
      </c>
      <c r="R3450">
        <f>IF(AND(COUNTIF(L3450:M3450, "THEMATIC"),COUNTIF(L3450:M3450, "TAXONOMIC")),1,0)</f>
        <v>0</v>
      </c>
      <c r="S3450">
        <f>IF(COUNTIF(L3450:M3450, "UNRELATED"),1,0)</f>
        <v>1</v>
      </c>
    </row>
    <row r="3451" spans="1:19" x14ac:dyDescent="0.35">
      <c r="A3451">
        <v>4025</v>
      </c>
      <c r="B3451">
        <v>2</v>
      </c>
      <c r="C3451">
        <v>28</v>
      </c>
      <c r="D3451" t="s">
        <v>299</v>
      </c>
      <c r="E3451" t="s">
        <v>206</v>
      </c>
      <c r="F3451" t="s">
        <v>300</v>
      </c>
      <c r="G3451" t="s">
        <v>301</v>
      </c>
      <c r="H3451" t="s">
        <v>302</v>
      </c>
      <c r="I3451" t="s">
        <v>303</v>
      </c>
      <c r="J3451" t="s">
        <v>206</v>
      </c>
      <c r="K3451" t="s">
        <v>299</v>
      </c>
      <c r="L3451" t="s">
        <v>14</v>
      </c>
      <c r="M3451" t="s">
        <v>6</v>
      </c>
      <c r="N3451">
        <v>11.001902966999999</v>
      </c>
      <c r="O3451">
        <f>IF(AND(COUNTIF(L3451:M3451, "BASE"),COUNTIF(L3451:M3451, "TAXONOMIC")),1,0)</f>
        <v>1</v>
      </c>
      <c r="P3451">
        <f>IF(AND(COUNTIF(L3451:M3451, "BASE"),COUNTIF(L3451:M3451, "THEMATIC")),1,0)</f>
        <v>0</v>
      </c>
      <c r="Q3451" t="s">
        <v>354</v>
      </c>
      <c r="R3451">
        <f>IF(AND(COUNTIF(L3451:M3451, "THEMATIC"),COUNTIF(L3451:M3451, "TAXONOMIC")),1,0)</f>
        <v>0</v>
      </c>
      <c r="S3451">
        <f>IF(COUNTIF(L3451:M3451, "UNRELATED"),1,0)</f>
        <v>0</v>
      </c>
    </row>
    <row r="3452" spans="1:19" x14ac:dyDescent="0.35">
      <c r="A3452">
        <v>4025</v>
      </c>
      <c r="B3452">
        <v>2</v>
      </c>
      <c r="C3452">
        <v>29</v>
      </c>
      <c r="D3452" t="s">
        <v>4</v>
      </c>
      <c r="E3452" t="s">
        <v>236</v>
      </c>
      <c r="F3452" t="s">
        <v>290</v>
      </c>
      <c r="G3452" t="s">
        <v>291</v>
      </c>
      <c r="H3452" t="s">
        <v>292</v>
      </c>
      <c r="I3452" t="s">
        <v>146</v>
      </c>
      <c r="J3452" t="s">
        <v>236</v>
      </c>
      <c r="K3452" t="s">
        <v>4</v>
      </c>
      <c r="L3452" t="s">
        <v>14</v>
      </c>
      <c r="M3452" t="s">
        <v>6</v>
      </c>
      <c r="N3452">
        <v>12.3281357079</v>
      </c>
      <c r="O3452">
        <f>IF(AND(COUNTIF(L3452:M3452, "BASE"),COUNTIF(L3452:M3452, "TAXONOMIC")),1,0)</f>
        <v>1</v>
      </c>
      <c r="P3452">
        <f>IF(AND(COUNTIF(L3452:M3452, "BASE"),COUNTIF(L3452:M3452, "THEMATIC")),1,0)</f>
        <v>0</v>
      </c>
      <c r="Q3452" t="s">
        <v>354</v>
      </c>
      <c r="R3452">
        <f>IF(AND(COUNTIF(L3452:M3452, "THEMATIC"),COUNTIF(L3452:M3452, "TAXONOMIC")),1,0)</f>
        <v>0</v>
      </c>
      <c r="S3452">
        <f>IF(COUNTIF(L3452:M3452, "UNRELATED"),1,0)</f>
        <v>0</v>
      </c>
    </row>
    <row r="3453" spans="1:19" x14ac:dyDescent="0.35">
      <c r="A3453">
        <v>4025</v>
      </c>
      <c r="B3453">
        <v>2</v>
      </c>
      <c r="C3453">
        <v>30</v>
      </c>
      <c r="D3453" t="s">
        <v>0</v>
      </c>
      <c r="E3453" t="s">
        <v>1</v>
      </c>
      <c r="F3453" t="s">
        <v>2</v>
      </c>
      <c r="G3453" t="s">
        <v>3</v>
      </c>
      <c r="H3453" t="s">
        <v>4</v>
      </c>
      <c r="I3453" t="s">
        <v>5</v>
      </c>
      <c r="J3453" t="s">
        <v>1</v>
      </c>
      <c r="K3453" t="s">
        <v>0</v>
      </c>
      <c r="L3453" t="s">
        <v>14</v>
      </c>
      <c r="M3453" t="s">
        <v>6</v>
      </c>
      <c r="N3453">
        <v>7.6825242855100004</v>
      </c>
      <c r="O3453">
        <f>IF(AND(COUNTIF(L3453:M3453, "BASE"),COUNTIF(L3453:M3453, "TAXONOMIC")),1,0)</f>
        <v>1</v>
      </c>
      <c r="P3453">
        <f>IF(AND(COUNTIF(L3453:M3453, "BASE"),COUNTIF(L3453:M3453, "THEMATIC")),1,0)</f>
        <v>0</v>
      </c>
      <c r="Q3453" t="s">
        <v>354</v>
      </c>
      <c r="R3453">
        <f>IF(AND(COUNTIF(L3453:M3453, "THEMATIC"),COUNTIF(L3453:M3453, "TAXONOMIC")),1,0)</f>
        <v>0</v>
      </c>
      <c r="S3453">
        <f>IF(COUNTIF(L3453:M3453, "UNRELATED"),1,0)</f>
        <v>0</v>
      </c>
    </row>
    <row r="3454" spans="1:19" x14ac:dyDescent="0.35">
      <c r="A3454">
        <v>4025</v>
      </c>
      <c r="B3454">
        <v>2</v>
      </c>
      <c r="C3454">
        <v>31</v>
      </c>
      <c r="D3454" t="s">
        <v>313</v>
      </c>
      <c r="E3454" t="s">
        <v>314</v>
      </c>
      <c r="F3454" t="s">
        <v>315</v>
      </c>
      <c r="G3454" t="s">
        <v>267</v>
      </c>
      <c r="H3454" t="s">
        <v>316</v>
      </c>
      <c r="I3454" t="s">
        <v>317</v>
      </c>
      <c r="J3454" t="s">
        <v>314</v>
      </c>
      <c r="K3454" t="s">
        <v>313</v>
      </c>
      <c r="L3454" t="s">
        <v>14</v>
      </c>
      <c r="M3454" t="s">
        <v>6</v>
      </c>
      <c r="N3454">
        <v>6.2837036745599999</v>
      </c>
      <c r="O3454">
        <f>IF(AND(COUNTIF(L3454:M3454, "BASE"),COUNTIF(L3454:M3454, "TAXONOMIC")),1,0)</f>
        <v>1</v>
      </c>
      <c r="P3454">
        <f>IF(AND(COUNTIF(L3454:M3454, "BASE"),COUNTIF(L3454:M3454, "THEMATIC")),1,0)</f>
        <v>0</v>
      </c>
      <c r="Q3454" t="s">
        <v>354</v>
      </c>
      <c r="R3454">
        <f>IF(AND(COUNTIF(L3454:M3454, "THEMATIC"),COUNTIF(L3454:M3454, "TAXONOMIC")),1,0)</f>
        <v>0</v>
      </c>
      <c r="S3454">
        <f>IF(COUNTIF(L3454:M3454, "UNRELATED"),1,0)</f>
        <v>0</v>
      </c>
    </row>
    <row r="3455" spans="1:19" x14ac:dyDescent="0.35">
      <c r="A3455">
        <v>4025</v>
      </c>
      <c r="B3455">
        <v>2</v>
      </c>
      <c r="C3455">
        <v>32</v>
      </c>
      <c r="D3455" t="s">
        <v>181</v>
      </c>
      <c r="E3455" t="s">
        <v>182</v>
      </c>
      <c r="F3455" t="s">
        <v>183</v>
      </c>
      <c r="G3455" t="s">
        <v>184</v>
      </c>
      <c r="H3455" t="s">
        <v>185</v>
      </c>
      <c r="I3455" t="s">
        <v>186</v>
      </c>
      <c r="J3455" t="s">
        <v>182</v>
      </c>
      <c r="K3455" t="s">
        <v>181</v>
      </c>
      <c r="L3455" t="s">
        <v>14</v>
      </c>
      <c r="M3455" t="s">
        <v>6</v>
      </c>
      <c r="N3455">
        <v>14.543573248</v>
      </c>
      <c r="O3455">
        <f>IF(AND(COUNTIF(L3455:M3455, "BASE"),COUNTIF(L3455:M3455, "TAXONOMIC")),1,0)</f>
        <v>1</v>
      </c>
      <c r="P3455">
        <f>IF(AND(COUNTIF(L3455:M3455, "BASE"),COUNTIF(L3455:M3455, "THEMATIC")),1,0)</f>
        <v>0</v>
      </c>
      <c r="Q3455" t="s">
        <v>354</v>
      </c>
      <c r="R3455">
        <f>IF(AND(COUNTIF(L3455:M3455, "THEMATIC"),COUNTIF(L3455:M3455, "TAXONOMIC")),1,0)</f>
        <v>0</v>
      </c>
      <c r="S3455">
        <f>IF(COUNTIF(L3455:M3455, "UNRELATED"),1,0)</f>
        <v>0</v>
      </c>
    </row>
    <row r="3456" spans="1:19" x14ac:dyDescent="0.35">
      <c r="A3456">
        <v>4025</v>
      </c>
      <c r="B3456">
        <v>2</v>
      </c>
      <c r="C3456">
        <v>33</v>
      </c>
      <c r="D3456" t="s">
        <v>27</v>
      </c>
      <c r="E3456" t="s">
        <v>28</v>
      </c>
      <c r="F3456" t="s">
        <v>29</v>
      </c>
      <c r="G3456" t="s">
        <v>30</v>
      </c>
      <c r="H3456" t="s">
        <v>31</v>
      </c>
      <c r="I3456" t="s">
        <v>32</v>
      </c>
      <c r="J3456" t="s">
        <v>28</v>
      </c>
      <c r="K3456" t="s">
        <v>27</v>
      </c>
      <c r="L3456" t="s">
        <v>14</v>
      </c>
      <c r="M3456" t="s">
        <v>6</v>
      </c>
      <c r="N3456">
        <v>9.7303894728000007</v>
      </c>
      <c r="O3456">
        <f>IF(AND(COUNTIF(L3456:M3456, "BASE"),COUNTIF(L3456:M3456, "TAXONOMIC")),1,0)</f>
        <v>1</v>
      </c>
      <c r="P3456">
        <f>IF(AND(COUNTIF(L3456:M3456, "BASE"),COUNTIF(L3456:M3456, "THEMATIC")),1,0)</f>
        <v>0</v>
      </c>
      <c r="Q3456" t="s">
        <v>354</v>
      </c>
      <c r="R3456">
        <f>IF(AND(COUNTIF(L3456:M3456, "THEMATIC"),COUNTIF(L3456:M3456, "TAXONOMIC")),1,0)</f>
        <v>0</v>
      </c>
      <c r="S3456">
        <f>IF(COUNTIF(L3456:M3456, "UNRELATED"),1,0)</f>
        <v>0</v>
      </c>
    </row>
    <row r="3457" spans="1:19" x14ac:dyDescent="0.35">
      <c r="A3457">
        <v>4025</v>
      </c>
      <c r="B3457">
        <v>2</v>
      </c>
      <c r="C3457">
        <v>34</v>
      </c>
      <c r="D3457" t="s">
        <v>351</v>
      </c>
      <c r="E3457" t="s">
        <v>304</v>
      </c>
      <c r="F3457" t="s">
        <v>81</v>
      </c>
      <c r="G3457" t="s">
        <v>249</v>
      </c>
      <c r="H3457" t="s">
        <v>305</v>
      </c>
      <c r="I3457" t="s">
        <v>306</v>
      </c>
      <c r="J3457" t="s">
        <v>304</v>
      </c>
      <c r="K3457" t="s">
        <v>175</v>
      </c>
      <c r="L3457" t="s">
        <v>14</v>
      </c>
      <c r="M3457" t="s">
        <v>6</v>
      </c>
      <c r="N3457">
        <v>12.407177046899999</v>
      </c>
      <c r="O3457">
        <f>IF(AND(COUNTIF(L3457:M3457, "BASE"),COUNTIF(L3457:M3457, "TAXONOMIC")),1,0)</f>
        <v>1</v>
      </c>
      <c r="P3457">
        <f>IF(AND(COUNTIF(L3457:M3457, "BASE"),COUNTIF(L3457:M3457, "THEMATIC")),1,0)</f>
        <v>0</v>
      </c>
      <c r="Q3457" t="s">
        <v>354</v>
      </c>
      <c r="R3457">
        <f>IF(AND(COUNTIF(L3457:M3457, "THEMATIC"),COUNTIF(L3457:M3457, "TAXONOMIC")),1,0)</f>
        <v>0</v>
      </c>
      <c r="S3457">
        <f>IF(COUNTIF(L3457:M3457, "UNRELATED"),1,0)</f>
        <v>0</v>
      </c>
    </row>
    <row r="3458" spans="1:19" x14ac:dyDescent="0.35">
      <c r="A3458">
        <v>4025</v>
      </c>
      <c r="B3458">
        <v>2</v>
      </c>
      <c r="C3458">
        <v>35</v>
      </c>
      <c r="D3458" t="s">
        <v>249</v>
      </c>
      <c r="E3458" t="s">
        <v>250</v>
      </c>
      <c r="F3458" t="s">
        <v>251</v>
      </c>
      <c r="G3458" t="s">
        <v>252</v>
      </c>
      <c r="H3458" t="s">
        <v>253</v>
      </c>
      <c r="I3458" t="s">
        <v>254</v>
      </c>
      <c r="J3458" t="s">
        <v>250</v>
      </c>
      <c r="K3458" t="s">
        <v>249</v>
      </c>
      <c r="L3458" t="s">
        <v>14</v>
      </c>
      <c r="M3458" t="s">
        <v>6</v>
      </c>
      <c r="N3458">
        <v>6.9390348633799999</v>
      </c>
      <c r="O3458">
        <f>IF(AND(COUNTIF(L3458:M3458, "BASE"),COUNTIF(L3458:M3458, "TAXONOMIC")),1,0)</f>
        <v>1</v>
      </c>
      <c r="P3458">
        <f>IF(AND(COUNTIF(L3458:M3458, "BASE"),COUNTIF(L3458:M3458, "THEMATIC")),1,0)</f>
        <v>0</v>
      </c>
      <c r="Q3458" t="s">
        <v>354</v>
      </c>
      <c r="R3458">
        <f>IF(AND(COUNTIF(L3458:M3458, "THEMATIC"),COUNTIF(L3458:M3458, "TAXONOMIC")),1,0)</f>
        <v>0</v>
      </c>
      <c r="S3458">
        <f>IF(COUNTIF(L3458:M3458, "UNRELATED"),1,0)</f>
        <v>0</v>
      </c>
    </row>
    <row r="3459" spans="1:19" x14ac:dyDescent="0.35">
      <c r="A3459">
        <v>4025</v>
      </c>
      <c r="B3459">
        <v>2</v>
      </c>
      <c r="C3459">
        <v>36</v>
      </c>
      <c r="D3459" t="s">
        <v>109</v>
      </c>
      <c r="E3459" t="s">
        <v>110</v>
      </c>
      <c r="F3459" t="s">
        <v>111</v>
      </c>
      <c r="G3459" t="s">
        <v>112</v>
      </c>
      <c r="H3459" t="s">
        <v>113</v>
      </c>
      <c r="I3459" t="s">
        <v>114</v>
      </c>
      <c r="J3459" t="s">
        <v>109</v>
      </c>
      <c r="K3459" t="s">
        <v>110</v>
      </c>
      <c r="L3459" t="s">
        <v>6</v>
      </c>
      <c r="M3459" t="s">
        <v>14</v>
      </c>
      <c r="N3459">
        <v>23.9611136527</v>
      </c>
      <c r="O3459">
        <f>IF(AND(COUNTIF(L3459:M3459, "BASE"),COUNTIF(L3459:M3459, "TAXONOMIC")),1,0)</f>
        <v>1</v>
      </c>
      <c r="P3459">
        <f>IF(AND(COUNTIF(L3459:M3459, "BASE"),COUNTIF(L3459:M3459, "THEMATIC")),1,0)</f>
        <v>0</v>
      </c>
      <c r="Q3459" t="s">
        <v>354</v>
      </c>
      <c r="R3459">
        <f>IF(AND(COUNTIF(L3459:M3459, "THEMATIC"),COUNTIF(L3459:M3459, "TAXONOMIC")),1,0)</f>
        <v>0</v>
      </c>
      <c r="S3459">
        <f>IF(COUNTIF(L3459:M3459, "UNRELATED"),1,0)</f>
        <v>0</v>
      </c>
    </row>
    <row r="3460" spans="1:19" x14ac:dyDescent="0.35">
      <c r="A3460">
        <v>4025</v>
      </c>
      <c r="B3460">
        <v>2</v>
      </c>
      <c r="C3460">
        <v>37</v>
      </c>
      <c r="D3460" t="s">
        <v>51</v>
      </c>
      <c r="E3460" t="s">
        <v>52</v>
      </c>
      <c r="F3460" t="s">
        <v>53</v>
      </c>
      <c r="G3460" t="s">
        <v>54</v>
      </c>
      <c r="H3460" t="s">
        <v>55</v>
      </c>
      <c r="I3460" t="s">
        <v>56</v>
      </c>
      <c r="J3460" t="s">
        <v>52</v>
      </c>
      <c r="K3460" t="s">
        <v>51</v>
      </c>
      <c r="L3460" t="s">
        <v>14</v>
      </c>
      <c r="M3460" t="s">
        <v>6</v>
      </c>
      <c r="N3460">
        <v>8.0603652447500007</v>
      </c>
      <c r="O3460">
        <f>IF(AND(COUNTIF(L3460:M3460, "BASE"),COUNTIF(L3460:M3460, "TAXONOMIC")),1,0)</f>
        <v>1</v>
      </c>
      <c r="P3460">
        <f>IF(AND(COUNTIF(L3460:M3460, "BASE"),COUNTIF(L3460:M3460, "THEMATIC")),1,0)</f>
        <v>0</v>
      </c>
      <c r="Q3460" t="s">
        <v>354</v>
      </c>
      <c r="R3460">
        <f>IF(AND(COUNTIF(L3460:M3460, "THEMATIC"),COUNTIF(L3460:M3460, "TAXONOMIC")),1,0)</f>
        <v>0</v>
      </c>
      <c r="S3460">
        <f>IF(COUNTIF(L3460:M3460, "UNRELATED"),1,0)</f>
        <v>0</v>
      </c>
    </row>
    <row r="3461" spans="1:19" x14ac:dyDescent="0.35">
      <c r="A3461">
        <v>4025</v>
      </c>
      <c r="B3461">
        <v>2</v>
      </c>
      <c r="C3461">
        <v>38</v>
      </c>
      <c r="D3461" t="s">
        <v>146</v>
      </c>
      <c r="E3461" t="s">
        <v>147</v>
      </c>
      <c r="F3461" t="s">
        <v>148</v>
      </c>
      <c r="G3461" t="s">
        <v>149</v>
      </c>
      <c r="H3461" t="s">
        <v>150</v>
      </c>
      <c r="I3461" t="s">
        <v>151</v>
      </c>
      <c r="J3461" t="s">
        <v>146</v>
      </c>
      <c r="K3461" t="s">
        <v>147</v>
      </c>
      <c r="L3461" t="s">
        <v>6</v>
      </c>
      <c r="M3461" t="s">
        <v>14</v>
      </c>
      <c r="N3461">
        <v>5.3381286033000004</v>
      </c>
      <c r="O3461">
        <f>IF(AND(COUNTIF(L3461:M3461, "BASE"),COUNTIF(L3461:M3461, "TAXONOMIC")),1,0)</f>
        <v>1</v>
      </c>
      <c r="P3461">
        <f>IF(AND(COUNTIF(L3461:M3461, "BASE"),COUNTIF(L3461:M3461, "THEMATIC")),1,0)</f>
        <v>0</v>
      </c>
      <c r="Q3461" t="s">
        <v>354</v>
      </c>
      <c r="R3461">
        <f>IF(AND(COUNTIF(L3461:M3461, "THEMATIC"),COUNTIF(L3461:M3461, "TAXONOMIC")),1,0)</f>
        <v>0</v>
      </c>
      <c r="S3461">
        <f>IF(COUNTIF(L3461:M3461, "UNRELATED"),1,0)</f>
        <v>0</v>
      </c>
    </row>
    <row r="3462" spans="1:19" x14ac:dyDescent="0.35">
      <c r="A3462">
        <v>4025</v>
      </c>
      <c r="B3462">
        <v>2</v>
      </c>
      <c r="C3462">
        <v>39</v>
      </c>
      <c r="D3462" t="s">
        <v>21</v>
      </c>
      <c r="E3462" t="s">
        <v>22</v>
      </c>
      <c r="F3462" t="s">
        <v>23</v>
      </c>
      <c r="G3462" t="s">
        <v>24</v>
      </c>
      <c r="H3462" t="s">
        <v>25</v>
      </c>
      <c r="I3462" t="s">
        <v>26</v>
      </c>
      <c r="J3462" t="s">
        <v>22</v>
      </c>
      <c r="K3462" t="s">
        <v>21</v>
      </c>
      <c r="L3462" t="s">
        <v>14</v>
      </c>
      <c r="M3462" t="s">
        <v>6</v>
      </c>
      <c r="N3462">
        <v>10.628327130300001</v>
      </c>
      <c r="O3462">
        <f>IF(AND(COUNTIF(L3462:M3462, "BASE"),COUNTIF(L3462:M3462, "TAXONOMIC")),1,0)</f>
        <v>1</v>
      </c>
      <c r="P3462">
        <f>IF(AND(COUNTIF(L3462:M3462, "BASE"),COUNTIF(L3462:M3462, "THEMATIC")),1,0)</f>
        <v>0</v>
      </c>
      <c r="Q3462" t="s">
        <v>354</v>
      </c>
      <c r="R3462">
        <f>IF(AND(COUNTIF(L3462:M3462, "THEMATIC"),COUNTIF(L3462:M3462, "TAXONOMIC")),1,0)</f>
        <v>0</v>
      </c>
      <c r="S3462">
        <f>IF(COUNTIF(L3462:M3462, "UNRELATED"),1,0)</f>
        <v>0</v>
      </c>
    </row>
    <row r="3463" spans="1:19" x14ac:dyDescent="0.35">
      <c r="A3463">
        <v>4025</v>
      </c>
      <c r="B3463">
        <v>2</v>
      </c>
      <c r="C3463">
        <v>40</v>
      </c>
      <c r="D3463" t="s">
        <v>126</v>
      </c>
      <c r="E3463" t="s">
        <v>127</v>
      </c>
      <c r="F3463" t="s">
        <v>12</v>
      </c>
      <c r="G3463" t="s">
        <v>128</v>
      </c>
      <c r="H3463" t="s">
        <v>129</v>
      </c>
      <c r="I3463" t="s">
        <v>130</v>
      </c>
      <c r="J3463" t="s">
        <v>127</v>
      </c>
      <c r="K3463" t="s">
        <v>126</v>
      </c>
      <c r="L3463" t="s">
        <v>14</v>
      </c>
      <c r="M3463" t="s">
        <v>6</v>
      </c>
      <c r="N3463">
        <v>9.8283505695900004</v>
      </c>
      <c r="O3463">
        <f>IF(AND(COUNTIF(L3463:M3463, "BASE"),COUNTIF(L3463:M3463, "TAXONOMIC")),1,0)</f>
        <v>1</v>
      </c>
      <c r="P3463">
        <f>IF(AND(COUNTIF(L3463:M3463, "BASE"),COUNTIF(L3463:M3463, "THEMATIC")),1,0)</f>
        <v>0</v>
      </c>
      <c r="Q3463" t="s">
        <v>354</v>
      </c>
      <c r="R3463">
        <f>IF(AND(COUNTIF(L3463:M3463, "THEMATIC"),COUNTIF(L3463:M3463, "TAXONOMIC")),1,0)</f>
        <v>0</v>
      </c>
      <c r="S3463">
        <f>IF(COUNTIF(L3463:M3463, "UNRELATED"),1,0)</f>
        <v>0</v>
      </c>
    </row>
    <row r="3464" spans="1:19" x14ac:dyDescent="0.35">
      <c r="A3464">
        <v>4025</v>
      </c>
      <c r="B3464">
        <v>2</v>
      </c>
      <c r="C3464">
        <v>41</v>
      </c>
      <c r="D3464" t="s">
        <v>74</v>
      </c>
      <c r="E3464" t="s">
        <v>16</v>
      </c>
      <c r="F3464" t="s">
        <v>75</v>
      </c>
      <c r="G3464" t="s">
        <v>76</v>
      </c>
      <c r="H3464" t="s">
        <v>77</v>
      </c>
      <c r="I3464" t="s">
        <v>78</v>
      </c>
      <c r="J3464" t="s">
        <v>74</v>
      </c>
      <c r="K3464" t="s">
        <v>16</v>
      </c>
      <c r="L3464" t="s">
        <v>6</v>
      </c>
      <c r="M3464" t="s">
        <v>14</v>
      </c>
      <c r="N3464">
        <v>9.952739008</v>
      </c>
      <c r="O3464">
        <f>IF(AND(COUNTIF(L3464:M3464, "BASE"),COUNTIF(L3464:M3464, "TAXONOMIC")),1,0)</f>
        <v>1</v>
      </c>
      <c r="P3464">
        <f>IF(AND(COUNTIF(L3464:M3464, "BASE"),COUNTIF(L3464:M3464, "THEMATIC")),1,0)</f>
        <v>0</v>
      </c>
      <c r="Q3464" t="s">
        <v>354</v>
      </c>
      <c r="R3464">
        <f>IF(AND(COUNTIF(L3464:M3464, "THEMATIC"),COUNTIF(L3464:M3464, "TAXONOMIC")),1,0)</f>
        <v>0</v>
      </c>
      <c r="S3464">
        <f>IF(COUNTIF(L3464:M3464, "UNRELATED"),1,0)</f>
        <v>0</v>
      </c>
    </row>
    <row r="3465" spans="1:19" x14ac:dyDescent="0.35">
      <c r="A3465">
        <v>4025</v>
      </c>
      <c r="B3465">
        <v>2</v>
      </c>
      <c r="C3465">
        <v>42</v>
      </c>
      <c r="D3465" t="s">
        <v>197</v>
      </c>
      <c r="E3465" t="s">
        <v>198</v>
      </c>
      <c r="F3465" t="s">
        <v>199</v>
      </c>
      <c r="G3465" t="s">
        <v>200</v>
      </c>
      <c r="H3465" t="s">
        <v>201</v>
      </c>
      <c r="I3465" t="s">
        <v>202</v>
      </c>
      <c r="J3465" t="s">
        <v>198</v>
      </c>
      <c r="K3465" t="s">
        <v>197</v>
      </c>
      <c r="L3465" t="s">
        <v>14</v>
      </c>
      <c r="M3465" t="s">
        <v>6</v>
      </c>
      <c r="N3465">
        <v>4.9029655565999999</v>
      </c>
      <c r="O3465">
        <f>IF(AND(COUNTIF(L3465:M3465, "BASE"),COUNTIF(L3465:M3465, "TAXONOMIC")),1,0)</f>
        <v>1</v>
      </c>
      <c r="P3465">
        <f>IF(AND(COUNTIF(L3465:M3465, "BASE"),COUNTIF(L3465:M3465, "THEMATIC")),1,0)</f>
        <v>0</v>
      </c>
      <c r="Q3465" t="s">
        <v>354</v>
      </c>
      <c r="R3465">
        <f>IF(AND(COUNTIF(L3465:M3465, "THEMATIC"),COUNTIF(L3465:M3465, "TAXONOMIC")),1,0)</f>
        <v>0</v>
      </c>
      <c r="S3465">
        <f>IF(COUNTIF(L3465:M3465, "UNRELATED"),1,0)</f>
        <v>0</v>
      </c>
    </row>
    <row r="3466" spans="1:19" x14ac:dyDescent="0.35">
      <c r="A3466">
        <v>4025</v>
      </c>
      <c r="B3466">
        <v>2</v>
      </c>
      <c r="C3466">
        <v>43</v>
      </c>
      <c r="D3466" t="s">
        <v>69</v>
      </c>
      <c r="E3466" t="s">
        <v>70</v>
      </c>
      <c r="F3466" t="s">
        <v>71</v>
      </c>
      <c r="G3466" t="s">
        <v>38</v>
      </c>
      <c r="H3466" t="s">
        <v>72</v>
      </c>
      <c r="I3466" t="s">
        <v>73</v>
      </c>
      <c r="J3466" t="s">
        <v>70</v>
      </c>
      <c r="K3466" t="s">
        <v>69</v>
      </c>
      <c r="L3466" t="s">
        <v>14</v>
      </c>
      <c r="M3466" t="s">
        <v>6</v>
      </c>
      <c r="N3466">
        <v>6.6942049549</v>
      </c>
      <c r="O3466">
        <f>IF(AND(COUNTIF(L3466:M3466, "BASE"),COUNTIF(L3466:M3466, "TAXONOMIC")),1,0)</f>
        <v>1</v>
      </c>
      <c r="P3466">
        <f>IF(AND(COUNTIF(L3466:M3466, "BASE"),COUNTIF(L3466:M3466, "THEMATIC")),1,0)</f>
        <v>0</v>
      </c>
      <c r="Q3466" t="s">
        <v>354</v>
      </c>
      <c r="R3466">
        <f>IF(AND(COUNTIF(L3466:M3466, "THEMATIC"),COUNTIF(L3466:M3466, "TAXONOMIC")),1,0)</f>
        <v>0</v>
      </c>
      <c r="S3466">
        <f>IF(COUNTIF(L3466:M3466, "UNRELATED"),1,0)</f>
        <v>0</v>
      </c>
    </row>
    <row r="3467" spans="1:19" x14ac:dyDescent="0.35">
      <c r="A3467">
        <v>4025</v>
      </c>
      <c r="B3467">
        <v>2</v>
      </c>
      <c r="C3467">
        <v>44</v>
      </c>
      <c r="D3467" t="s">
        <v>187</v>
      </c>
      <c r="E3467" t="s">
        <v>188</v>
      </c>
      <c r="F3467" t="s">
        <v>189</v>
      </c>
      <c r="G3467" t="s">
        <v>190</v>
      </c>
      <c r="H3467" t="s">
        <v>191</v>
      </c>
      <c r="I3467" t="s">
        <v>58</v>
      </c>
      <c r="J3467" t="s">
        <v>188</v>
      </c>
      <c r="K3467" t="s">
        <v>187</v>
      </c>
      <c r="L3467" t="s">
        <v>14</v>
      </c>
      <c r="M3467" t="s">
        <v>6</v>
      </c>
      <c r="N3467">
        <v>10.7292108776</v>
      </c>
      <c r="O3467">
        <f>IF(AND(COUNTIF(L3467:M3467, "BASE"),COUNTIF(L3467:M3467, "TAXONOMIC")),1,0)</f>
        <v>1</v>
      </c>
      <c r="P3467">
        <f>IF(AND(COUNTIF(L3467:M3467, "BASE"),COUNTIF(L3467:M3467, "THEMATIC")),1,0)</f>
        <v>0</v>
      </c>
      <c r="Q3467" t="s">
        <v>354</v>
      </c>
      <c r="R3467">
        <f>IF(AND(COUNTIF(L3467:M3467, "THEMATIC"),COUNTIF(L3467:M3467, "TAXONOMIC")),1,0)</f>
        <v>0</v>
      </c>
      <c r="S3467">
        <f>IF(COUNTIF(L3467:M3467, "UNRELATED"),1,0)</f>
        <v>0</v>
      </c>
    </row>
    <row r="3468" spans="1:19" x14ac:dyDescent="0.35">
      <c r="A3468">
        <v>4025</v>
      </c>
      <c r="B3468">
        <v>2</v>
      </c>
      <c r="C3468">
        <v>45</v>
      </c>
      <c r="D3468" t="s">
        <v>55</v>
      </c>
      <c r="E3468" t="s">
        <v>107</v>
      </c>
      <c r="F3468" t="s">
        <v>167</v>
      </c>
      <c r="G3468" t="s">
        <v>168</v>
      </c>
      <c r="H3468" t="s">
        <v>169</v>
      </c>
      <c r="I3468" t="s">
        <v>170</v>
      </c>
      <c r="J3468" t="s">
        <v>167</v>
      </c>
      <c r="K3468" t="s">
        <v>55</v>
      </c>
      <c r="L3468" t="s">
        <v>7</v>
      </c>
      <c r="M3468" t="s">
        <v>6</v>
      </c>
      <c r="N3468">
        <v>17.131364329499998</v>
      </c>
      <c r="O3468">
        <f>IF(AND(COUNTIF(L3468:M3468, "BASE"),COUNTIF(L3468:M3468, "TAXONOMIC")),1,0)</f>
        <v>0</v>
      </c>
      <c r="P3468">
        <f>IF(AND(COUNTIF(L3468:M3468, "BASE"),COUNTIF(L3468:M3468, "THEMATIC")),1,0)</f>
        <v>1</v>
      </c>
      <c r="Q3468" t="s">
        <v>353</v>
      </c>
      <c r="R3468">
        <f>IF(AND(COUNTIF(L3468:M3468, "THEMATIC"),COUNTIF(L3468:M3468, "TAXONOMIC")),1,0)</f>
        <v>0</v>
      </c>
      <c r="S3468">
        <f>IF(COUNTIF(L3468:M3468, "UNRELATED"),1,0)</f>
        <v>0</v>
      </c>
    </row>
    <row r="3469" spans="1:19" x14ac:dyDescent="0.35">
      <c r="A3469">
        <v>4025</v>
      </c>
      <c r="B3469">
        <v>2</v>
      </c>
      <c r="C3469">
        <v>46</v>
      </c>
      <c r="D3469" t="s">
        <v>220</v>
      </c>
      <c r="E3469" t="s">
        <v>221</v>
      </c>
      <c r="F3469" t="s">
        <v>222</v>
      </c>
      <c r="G3469" t="s">
        <v>223</v>
      </c>
      <c r="H3469" t="s">
        <v>224</v>
      </c>
      <c r="I3469" t="s">
        <v>225</v>
      </c>
      <c r="J3469" t="s">
        <v>221</v>
      </c>
      <c r="K3469" t="s">
        <v>220</v>
      </c>
      <c r="L3469" t="s">
        <v>14</v>
      </c>
      <c r="M3469" t="s">
        <v>6</v>
      </c>
      <c r="N3469">
        <v>13.5505746312</v>
      </c>
      <c r="O3469">
        <f>IF(AND(COUNTIF(L3469:M3469, "BASE"),COUNTIF(L3469:M3469, "TAXONOMIC")),1,0)</f>
        <v>1</v>
      </c>
      <c r="P3469">
        <f>IF(AND(COUNTIF(L3469:M3469, "BASE"),COUNTIF(L3469:M3469, "THEMATIC")),1,0)</f>
        <v>0</v>
      </c>
      <c r="Q3469" t="s">
        <v>354</v>
      </c>
      <c r="R3469">
        <f>IF(AND(COUNTIF(L3469:M3469, "THEMATIC"),COUNTIF(L3469:M3469, "TAXONOMIC")),1,0)</f>
        <v>0</v>
      </c>
      <c r="S3469">
        <f>IF(COUNTIF(L3469:M3469, "UNRELATED"),1,0)</f>
        <v>0</v>
      </c>
    </row>
    <row r="3470" spans="1:19" x14ac:dyDescent="0.35">
      <c r="A3470">
        <v>4025</v>
      </c>
      <c r="B3470">
        <v>2</v>
      </c>
      <c r="C3470">
        <v>47</v>
      </c>
      <c r="D3470" t="s">
        <v>162</v>
      </c>
      <c r="E3470" t="s">
        <v>163</v>
      </c>
      <c r="F3470" t="s">
        <v>164</v>
      </c>
      <c r="G3470" t="s">
        <v>165</v>
      </c>
      <c r="H3470" t="s">
        <v>166</v>
      </c>
      <c r="I3470" t="s">
        <v>115</v>
      </c>
      <c r="J3470" t="s">
        <v>162</v>
      </c>
      <c r="K3470" t="s">
        <v>163</v>
      </c>
      <c r="L3470" t="s">
        <v>6</v>
      </c>
      <c r="M3470" t="s">
        <v>14</v>
      </c>
      <c r="N3470">
        <v>7.9654122132299996</v>
      </c>
      <c r="O3470">
        <f>IF(AND(COUNTIF(L3470:M3470, "BASE"),COUNTIF(L3470:M3470, "TAXONOMIC")),1,0)</f>
        <v>1</v>
      </c>
      <c r="P3470">
        <f>IF(AND(COUNTIF(L3470:M3470, "BASE"),COUNTIF(L3470:M3470, "THEMATIC")),1,0)</f>
        <v>0</v>
      </c>
      <c r="Q3470" t="s">
        <v>354</v>
      </c>
      <c r="R3470">
        <f>IF(AND(COUNTIF(L3470:M3470, "THEMATIC"),COUNTIF(L3470:M3470, "TAXONOMIC")),1,0)</f>
        <v>0</v>
      </c>
      <c r="S3470">
        <f>IF(COUNTIF(L3470:M3470, "UNRELATED"),1,0)</f>
        <v>0</v>
      </c>
    </row>
    <row r="3471" spans="1:19" x14ac:dyDescent="0.35">
      <c r="A3471">
        <v>4025</v>
      </c>
      <c r="B3471">
        <v>2</v>
      </c>
      <c r="C3471">
        <v>48</v>
      </c>
      <c r="D3471" t="s">
        <v>63</v>
      </c>
      <c r="E3471" t="s">
        <v>64</v>
      </c>
      <c r="F3471" t="s">
        <v>65</v>
      </c>
      <c r="G3471" t="s">
        <v>66</v>
      </c>
      <c r="H3471" t="s">
        <v>67</v>
      </c>
      <c r="I3471" t="s">
        <v>68</v>
      </c>
      <c r="J3471" t="s">
        <v>64</v>
      </c>
      <c r="K3471" t="s">
        <v>63</v>
      </c>
      <c r="L3471" t="s">
        <v>14</v>
      </c>
      <c r="M3471" t="s">
        <v>6</v>
      </c>
      <c r="N3471">
        <v>5.1423934614300002</v>
      </c>
      <c r="O3471">
        <f>IF(AND(COUNTIF(L3471:M3471, "BASE"),COUNTIF(L3471:M3471, "TAXONOMIC")),1,0)</f>
        <v>1</v>
      </c>
      <c r="P3471">
        <f>IF(AND(COUNTIF(L3471:M3471, "BASE"),COUNTIF(L3471:M3471, "THEMATIC")),1,0)</f>
        <v>0</v>
      </c>
      <c r="Q3471" t="s">
        <v>354</v>
      </c>
      <c r="R3471">
        <f>IF(AND(COUNTIF(L3471:M3471, "THEMATIC"),COUNTIF(L3471:M3471, "TAXONOMIC")),1,0)</f>
        <v>0</v>
      </c>
      <c r="S3471">
        <f>IF(COUNTIF(L3471:M3471, "UNRELATED"),1,0)</f>
        <v>0</v>
      </c>
    </row>
    <row r="3472" spans="1:19" x14ac:dyDescent="0.35">
      <c r="A3472">
        <v>4025</v>
      </c>
      <c r="B3472">
        <v>2</v>
      </c>
      <c r="C3472">
        <v>49</v>
      </c>
      <c r="D3472" t="s">
        <v>59</v>
      </c>
      <c r="E3472" t="s">
        <v>137</v>
      </c>
      <c r="F3472" t="s">
        <v>138</v>
      </c>
      <c r="G3472" t="s">
        <v>139</v>
      </c>
      <c r="H3472" t="s">
        <v>140</v>
      </c>
      <c r="I3472" t="s">
        <v>141</v>
      </c>
      <c r="J3472" t="s">
        <v>137</v>
      </c>
      <c r="K3472" t="s">
        <v>59</v>
      </c>
      <c r="L3472" t="s">
        <v>14</v>
      </c>
      <c r="M3472" t="s">
        <v>6</v>
      </c>
      <c r="N3472">
        <v>7.1863964328099996</v>
      </c>
      <c r="O3472">
        <f>IF(AND(COUNTIF(L3472:M3472, "BASE"),COUNTIF(L3472:M3472, "TAXONOMIC")),1,0)</f>
        <v>1</v>
      </c>
      <c r="P3472">
        <f>IF(AND(COUNTIF(L3472:M3472, "BASE"),COUNTIF(L3472:M3472, "THEMATIC")),1,0)</f>
        <v>0</v>
      </c>
      <c r="Q3472" t="s">
        <v>354</v>
      </c>
      <c r="R3472">
        <f>IF(AND(COUNTIF(L3472:M3472, "THEMATIC"),COUNTIF(L3472:M3472, "TAXONOMIC")),1,0)</f>
        <v>0</v>
      </c>
      <c r="S3472">
        <f>IF(COUNTIF(L3472:M3472, "UNRELATED"),1,0)</f>
        <v>0</v>
      </c>
    </row>
    <row r="3473" spans="1:19" x14ac:dyDescent="0.35">
      <c r="A3473">
        <v>4025</v>
      </c>
      <c r="B3473">
        <v>2</v>
      </c>
      <c r="C3473">
        <v>50</v>
      </c>
      <c r="D3473" t="s">
        <v>115</v>
      </c>
      <c r="E3473" t="s">
        <v>116</v>
      </c>
      <c r="F3473" t="s">
        <v>106</v>
      </c>
      <c r="G3473" t="s">
        <v>117</v>
      </c>
      <c r="H3473" t="s">
        <v>118</v>
      </c>
      <c r="I3473" t="s">
        <v>119</v>
      </c>
      <c r="J3473" t="s">
        <v>115</v>
      </c>
      <c r="K3473" t="s">
        <v>116</v>
      </c>
      <c r="L3473" t="s">
        <v>6</v>
      </c>
      <c r="M3473" t="s">
        <v>14</v>
      </c>
      <c r="N3473">
        <v>7.9410944245800001</v>
      </c>
      <c r="O3473">
        <f>IF(AND(COUNTIF(L3473:M3473, "BASE"),COUNTIF(L3473:M3473, "TAXONOMIC")),1,0)</f>
        <v>1</v>
      </c>
      <c r="P3473">
        <f>IF(AND(COUNTIF(L3473:M3473, "BASE"),COUNTIF(L3473:M3473, "THEMATIC")),1,0)</f>
        <v>0</v>
      </c>
      <c r="Q3473" t="s">
        <v>354</v>
      </c>
      <c r="R3473">
        <f>IF(AND(COUNTIF(L3473:M3473, "THEMATIC"),COUNTIF(L3473:M3473, "TAXONOMIC")),1,0)</f>
        <v>0</v>
      </c>
      <c r="S3473">
        <f>IF(COUNTIF(L3473:M3473, "UNRELATED"),1,0)</f>
        <v>0</v>
      </c>
    </row>
    <row r="3474" spans="1:19" x14ac:dyDescent="0.35">
      <c r="A3474">
        <v>4025</v>
      </c>
      <c r="B3474">
        <v>2</v>
      </c>
      <c r="C3474">
        <v>51</v>
      </c>
      <c r="D3474" t="s">
        <v>232</v>
      </c>
      <c r="E3474" t="s">
        <v>233</v>
      </c>
      <c r="F3474" t="s">
        <v>234</v>
      </c>
      <c r="G3474" t="s">
        <v>235</v>
      </c>
      <c r="H3474" t="s">
        <v>236</v>
      </c>
      <c r="I3474" t="s">
        <v>237</v>
      </c>
      <c r="J3474" t="s">
        <v>232</v>
      </c>
      <c r="K3474" t="s">
        <v>233</v>
      </c>
      <c r="L3474" t="s">
        <v>6</v>
      </c>
      <c r="M3474" t="s">
        <v>14</v>
      </c>
      <c r="N3474">
        <v>7.6509068228799997</v>
      </c>
      <c r="O3474">
        <f>IF(AND(COUNTIF(L3474:M3474, "BASE"),COUNTIF(L3474:M3474, "TAXONOMIC")),1,0)</f>
        <v>1</v>
      </c>
      <c r="P3474">
        <f>IF(AND(COUNTIF(L3474:M3474, "BASE"),COUNTIF(L3474:M3474, "THEMATIC")),1,0)</f>
        <v>0</v>
      </c>
      <c r="Q3474" t="s">
        <v>354</v>
      </c>
      <c r="R3474">
        <f>IF(AND(COUNTIF(L3474:M3474, "THEMATIC"),COUNTIF(L3474:M3474, "TAXONOMIC")),1,0)</f>
        <v>0</v>
      </c>
      <c r="S3474">
        <f>IF(COUNTIF(L3474:M3474, "UNRELATED"),1,0)</f>
        <v>0</v>
      </c>
    </row>
    <row r="3475" spans="1:19" x14ac:dyDescent="0.35">
      <c r="A3475">
        <v>4025</v>
      </c>
      <c r="B3475">
        <v>2</v>
      </c>
      <c r="C3475">
        <v>52</v>
      </c>
      <c r="D3475" t="s">
        <v>45</v>
      </c>
      <c r="E3475" t="s">
        <v>46</v>
      </c>
      <c r="F3475" t="s">
        <v>47</v>
      </c>
      <c r="G3475" t="s">
        <v>48</v>
      </c>
      <c r="H3475" t="s">
        <v>49</v>
      </c>
      <c r="I3475" t="s">
        <v>50</v>
      </c>
      <c r="J3475" t="s">
        <v>45</v>
      </c>
      <c r="K3475" t="s">
        <v>46</v>
      </c>
      <c r="L3475" t="s">
        <v>6</v>
      </c>
      <c r="M3475" t="s">
        <v>14</v>
      </c>
      <c r="N3475">
        <v>6.8758201331400004</v>
      </c>
      <c r="O3475">
        <f>IF(AND(COUNTIF(L3475:M3475, "BASE"),COUNTIF(L3475:M3475, "TAXONOMIC")),1,0)</f>
        <v>1</v>
      </c>
      <c r="P3475">
        <f>IF(AND(COUNTIF(L3475:M3475, "BASE"),COUNTIF(L3475:M3475, "THEMATIC")),1,0)</f>
        <v>0</v>
      </c>
      <c r="Q3475" t="s">
        <v>354</v>
      </c>
      <c r="R3475">
        <f>IF(AND(COUNTIF(L3475:M3475, "THEMATIC"),COUNTIF(L3475:M3475, "TAXONOMIC")),1,0)</f>
        <v>0</v>
      </c>
      <c r="S3475">
        <f>IF(COUNTIF(L3475:M3475, "UNRELATED"),1,0)</f>
        <v>0</v>
      </c>
    </row>
    <row r="3476" spans="1:19" x14ac:dyDescent="0.35">
      <c r="A3476">
        <v>4025</v>
      </c>
      <c r="B3476">
        <v>2</v>
      </c>
      <c r="C3476">
        <v>53</v>
      </c>
      <c r="D3476" t="s">
        <v>208</v>
      </c>
      <c r="E3476" t="s">
        <v>209</v>
      </c>
      <c r="F3476" t="s">
        <v>210</v>
      </c>
      <c r="G3476" t="s">
        <v>211</v>
      </c>
      <c r="H3476" t="s">
        <v>212</v>
      </c>
      <c r="I3476" t="s">
        <v>213</v>
      </c>
      <c r="J3476" t="s">
        <v>208</v>
      </c>
      <c r="K3476" t="s">
        <v>209</v>
      </c>
      <c r="L3476" t="s">
        <v>6</v>
      </c>
      <c r="M3476" t="s">
        <v>14</v>
      </c>
      <c r="N3476">
        <v>14.2969678328</v>
      </c>
      <c r="O3476">
        <f>IF(AND(COUNTIF(L3476:M3476, "BASE"),COUNTIF(L3476:M3476, "TAXONOMIC")),1,0)</f>
        <v>1</v>
      </c>
      <c r="P3476">
        <f>IF(AND(COUNTIF(L3476:M3476, "BASE"),COUNTIF(L3476:M3476, "THEMATIC")),1,0)</f>
        <v>0</v>
      </c>
      <c r="Q3476" t="s">
        <v>354</v>
      </c>
      <c r="R3476">
        <f>IF(AND(COUNTIF(L3476:M3476, "THEMATIC"),COUNTIF(L3476:M3476, "TAXONOMIC")),1,0)</f>
        <v>0</v>
      </c>
      <c r="S3476">
        <f>IF(COUNTIF(L3476:M3476, "UNRELATED"),1,0)</f>
        <v>0</v>
      </c>
    </row>
    <row r="3477" spans="1:19" x14ac:dyDescent="0.35">
      <c r="A3477">
        <v>4025</v>
      </c>
      <c r="B3477">
        <v>2</v>
      </c>
      <c r="C3477">
        <v>54</v>
      </c>
      <c r="D3477" t="s">
        <v>255</v>
      </c>
      <c r="E3477" t="s">
        <v>256</v>
      </c>
      <c r="F3477" t="s">
        <v>175</v>
      </c>
      <c r="G3477" t="s">
        <v>257</v>
      </c>
      <c r="H3477" t="s">
        <v>258</v>
      </c>
      <c r="I3477" t="s">
        <v>259</v>
      </c>
      <c r="J3477" t="s">
        <v>255</v>
      </c>
      <c r="K3477" t="s">
        <v>256</v>
      </c>
      <c r="L3477" t="s">
        <v>6</v>
      </c>
      <c r="M3477" t="s">
        <v>14</v>
      </c>
      <c r="N3477">
        <v>19.155921147899999</v>
      </c>
      <c r="O3477">
        <f>IF(AND(COUNTIF(L3477:M3477, "BASE"),COUNTIF(L3477:M3477, "TAXONOMIC")),1,0)</f>
        <v>1</v>
      </c>
      <c r="P3477">
        <f>IF(AND(COUNTIF(L3477:M3477, "BASE"),COUNTIF(L3477:M3477, "THEMATIC")),1,0)</f>
        <v>0</v>
      </c>
      <c r="Q3477" t="s">
        <v>354</v>
      </c>
      <c r="R3477">
        <f>IF(AND(COUNTIF(L3477:M3477, "THEMATIC"),COUNTIF(L3477:M3477, "TAXONOMIC")),1,0)</f>
        <v>0</v>
      </c>
      <c r="S3477">
        <f>IF(COUNTIF(L3477:M3477, "UNRELATED"),1,0)</f>
        <v>0</v>
      </c>
    </row>
    <row r="3478" spans="1:19" x14ac:dyDescent="0.35">
      <c r="A3478">
        <v>4025</v>
      </c>
      <c r="B3478">
        <v>2</v>
      </c>
      <c r="C3478">
        <v>55</v>
      </c>
      <c r="D3478" t="s">
        <v>8</v>
      </c>
      <c r="E3478" t="s">
        <v>9</v>
      </c>
      <c r="F3478" t="s">
        <v>10</v>
      </c>
      <c r="G3478" t="s">
        <v>11</v>
      </c>
      <c r="H3478" t="s">
        <v>12</v>
      </c>
      <c r="I3478" t="s">
        <v>13</v>
      </c>
      <c r="J3478" t="s">
        <v>9</v>
      </c>
      <c r="K3478" t="s">
        <v>8</v>
      </c>
      <c r="L3478" t="s">
        <v>14</v>
      </c>
      <c r="M3478" t="s">
        <v>6</v>
      </c>
      <c r="N3478">
        <v>7.8113701958200004</v>
      </c>
      <c r="O3478">
        <f>IF(AND(COUNTIF(L3478:M3478, "BASE"),COUNTIF(L3478:M3478, "TAXONOMIC")),1,0)</f>
        <v>1</v>
      </c>
      <c r="P3478">
        <f>IF(AND(COUNTIF(L3478:M3478, "BASE"),COUNTIF(L3478:M3478, "THEMATIC")),1,0)</f>
        <v>0</v>
      </c>
      <c r="Q3478" t="s">
        <v>354</v>
      </c>
      <c r="R3478">
        <f>IF(AND(COUNTIF(L3478:M3478, "THEMATIC"),COUNTIF(L3478:M3478, "TAXONOMIC")),1,0)</f>
        <v>0</v>
      </c>
      <c r="S3478">
        <f>IF(COUNTIF(L3478:M3478, "UNRELATED"),1,0)</f>
        <v>0</v>
      </c>
    </row>
    <row r="3479" spans="1:19" x14ac:dyDescent="0.35">
      <c r="A3479">
        <v>4025</v>
      </c>
      <c r="B3479">
        <v>2</v>
      </c>
      <c r="C3479">
        <v>56</v>
      </c>
      <c r="D3479" t="s">
        <v>131</v>
      </c>
      <c r="E3479" t="s">
        <v>132</v>
      </c>
      <c r="F3479" t="s">
        <v>133</v>
      </c>
      <c r="G3479" t="s">
        <v>134</v>
      </c>
      <c r="H3479" t="s">
        <v>135</v>
      </c>
      <c r="I3479" t="s">
        <v>136</v>
      </c>
      <c r="J3479" t="s">
        <v>132</v>
      </c>
      <c r="K3479" t="s">
        <v>131</v>
      </c>
      <c r="L3479" t="s">
        <v>14</v>
      </c>
      <c r="M3479" t="s">
        <v>6</v>
      </c>
      <c r="N3479">
        <v>8.6684966888300004</v>
      </c>
      <c r="O3479">
        <f>IF(AND(COUNTIF(L3479:M3479, "BASE"),COUNTIF(L3479:M3479, "TAXONOMIC")),1,0)</f>
        <v>1</v>
      </c>
      <c r="P3479">
        <f>IF(AND(COUNTIF(L3479:M3479, "BASE"),COUNTIF(L3479:M3479, "THEMATIC")),1,0)</f>
        <v>0</v>
      </c>
      <c r="Q3479" t="s">
        <v>354</v>
      </c>
      <c r="R3479">
        <f>IF(AND(COUNTIF(L3479:M3479, "THEMATIC"),COUNTIF(L3479:M3479, "TAXONOMIC")),1,0)</f>
        <v>0</v>
      </c>
      <c r="S3479">
        <f>IF(COUNTIF(L3479:M3479, "UNRELATED"),1,0)</f>
        <v>0</v>
      </c>
    </row>
    <row r="3480" spans="1:19" x14ac:dyDescent="0.35">
      <c r="A3480">
        <v>4025</v>
      </c>
      <c r="B3480">
        <v>2</v>
      </c>
      <c r="C3480">
        <v>57</v>
      </c>
      <c r="D3480" t="s">
        <v>307</v>
      </c>
      <c r="E3480" t="s">
        <v>308</v>
      </c>
      <c r="F3480" t="s">
        <v>309</v>
      </c>
      <c r="G3480" t="s">
        <v>310</v>
      </c>
      <c r="H3480" t="s">
        <v>311</v>
      </c>
      <c r="I3480" t="s">
        <v>312</v>
      </c>
      <c r="J3480" t="s">
        <v>308</v>
      </c>
      <c r="K3480" t="s">
        <v>307</v>
      </c>
      <c r="L3480" t="s">
        <v>14</v>
      </c>
      <c r="M3480" t="s">
        <v>6</v>
      </c>
      <c r="N3480">
        <v>10.095272510099999</v>
      </c>
      <c r="O3480">
        <f>IF(AND(COUNTIF(L3480:M3480, "BASE"),COUNTIF(L3480:M3480, "TAXONOMIC")),1,0)</f>
        <v>1</v>
      </c>
      <c r="P3480">
        <f>IF(AND(COUNTIF(L3480:M3480, "BASE"),COUNTIF(L3480:M3480, "THEMATIC")),1,0)</f>
        <v>0</v>
      </c>
      <c r="Q3480" t="s">
        <v>354</v>
      </c>
      <c r="R3480">
        <f>IF(AND(COUNTIF(L3480:M3480, "THEMATIC"),COUNTIF(L3480:M3480, "TAXONOMIC")),1,0)</f>
        <v>0</v>
      </c>
      <c r="S3480">
        <f>IF(COUNTIF(L3480:M3480, "UNRELATED"),1,0)</f>
        <v>0</v>
      </c>
    </row>
    <row r="3481" spans="1:19" x14ac:dyDescent="0.35">
      <c r="A3481">
        <v>4025</v>
      </c>
      <c r="B3481">
        <v>2</v>
      </c>
      <c r="C3481">
        <v>58</v>
      </c>
      <c r="D3481" t="s">
        <v>285</v>
      </c>
      <c r="E3481" t="s">
        <v>286</v>
      </c>
      <c r="F3481" t="s">
        <v>81</v>
      </c>
      <c r="G3481" t="s">
        <v>287</v>
      </c>
      <c r="H3481" t="s">
        <v>288</v>
      </c>
      <c r="I3481" t="s">
        <v>289</v>
      </c>
      <c r="J3481" t="s">
        <v>289</v>
      </c>
      <c r="K3481" t="s">
        <v>286</v>
      </c>
      <c r="L3481" t="s">
        <v>324</v>
      </c>
      <c r="M3481" t="s">
        <v>14</v>
      </c>
      <c r="N3481">
        <v>18.988239543300001</v>
      </c>
      <c r="O3481">
        <f>IF(AND(COUNTIF(L3481:M3481, "BASE"),COUNTIF(L3481:M3481, "TAXONOMIC")),1,0)</f>
        <v>0</v>
      </c>
      <c r="P3481">
        <f>IF(AND(COUNTIF(L3481:M3481, "BASE"),COUNTIF(L3481:M3481, "THEMATIC")),1,0)</f>
        <v>0</v>
      </c>
      <c r="Q3481" t="s">
        <v>352</v>
      </c>
      <c r="R3481">
        <f>IF(AND(COUNTIF(L3481:M3481, "THEMATIC"),COUNTIF(L3481:M3481, "TAXONOMIC")),1,0)</f>
        <v>0</v>
      </c>
      <c r="S3481">
        <f>IF(COUNTIF(L3481:M3481, "UNRELATED"),1,0)</f>
        <v>1</v>
      </c>
    </row>
    <row r="3482" spans="1:19" x14ac:dyDescent="0.35">
      <c r="A3482">
        <v>4025</v>
      </c>
      <c r="B3482">
        <v>2</v>
      </c>
      <c r="C3482">
        <v>59</v>
      </c>
      <c r="D3482" t="s">
        <v>238</v>
      </c>
      <c r="E3482" t="s">
        <v>239</v>
      </c>
      <c r="F3482" t="s">
        <v>240</v>
      </c>
      <c r="G3482" t="s">
        <v>241</v>
      </c>
      <c r="H3482" t="s">
        <v>242</v>
      </c>
      <c r="I3482" t="s">
        <v>243</v>
      </c>
      <c r="J3482" t="s">
        <v>238</v>
      </c>
      <c r="K3482" t="s">
        <v>239</v>
      </c>
      <c r="L3482" t="s">
        <v>6</v>
      </c>
      <c r="M3482" t="s">
        <v>14</v>
      </c>
      <c r="N3482">
        <v>8.1125150884000004</v>
      </c>
      <c r="O3482">
        <f>IF(AND(COUNTIF(L3482:M3482, "BASE"),COUNTIF(L3482:M3482, "TAXONOMIC")),1,0)</f>
        <v>1</v>
      </c>
      <c r="P3482">
        <f>IF(AND(COUNTIF(L3482:M3482, "BASE"),COUNTIF(L3482:M3482, "THEMATIC")),1,0)</f>
        <v>0</v>
      </c>
      <c r="Q3482" t="s">
        <v>354</v>
      </c>
      <c r="R3482">
        <f>IF(AND(COUNTIF(L3482:M3482, "THEMATIC"),COUNTIF(L3482:M3482, "TAXONOMIC")),1,0)</f>
        <v>0</v>
      </c>
      <c r="S3482">
        <f>IF(COUNTIF(L3482:M3482, "UNRELATED"),1,0)</f>
        <v>0</v>
      </c>
    </row>
    <row r="3483" spans="1:19" x14ac:dyDescent="0.35">
      <c r="A3483">
        <v>4027</v>
      </c>
      <c r="B3483">
        <v>2</v>
      </c>
      <c r="C3483">
        <v>1</v>
      </c>
      <c r="D3483" t="s">
        <v>197</v>
      </c>
      <c r="E3483" t="s">
        <v>198</v>
      </c>
      <c r="F3483" t="s">
        <v>199</v>
      </c>
      <c r="G3483" t="s">
        <v>200</v>
      </c>
      <c r="H3483" t="s">
        <v>201</v>
      </c>
      <c r="I3483" t="s">
        <v>202</v>
      </c>
      <c r="J3483" t="s">
        <v>198</v>
      </c>
      <c r="K3483" t="s">
        <v>197</v>
      </c>
      <c r="L3483" t="s">
        <v>14</v>
      </c>
      <c r="M3483" t="s">
        <v>6</v>
      </c>
      <c r="N3483">
        <v>7.5185671732800001</v>
      </c>
      <c r="O3483">
        <f>IF(AND(COUNTIF(L3483:M3483, "BASE"),COUNTIF(L3483:M3483, "TAXONOMIC")),1,0)</f>
        <v>1</v>
      </c>
      <c r="P3483">
        <f>IF(AND(COUNTIF(L3483:M3483, "BASE"),COUNTIF(L3483:M3483, "THEMATIC")),1,0)</f>
        <v>0</v>
      </c>
      <c r="Q3483" t="s">
        <v>354</v>
      </c>
      <c r="R3483">
        <f>IF(AND(COUNTIF(L3483:M3483, "THEMATIC"),COUNTIF(L3483:M3483, "TAXONOMIC")),1,0)</f>
        <v>0</v>
      </c>
      <c r="S3483">
        <f>IF(COUNTIF(L3483:M3483, "UNRELATED"),1,0)</f>
        <v>0</v>
      </c>
    </row>
    <row r="3484" spans="1:19" x14ac:dyDescent="0.35">
      <c r="A3484">
        <v>4027</v>
      </c>
      <c r="B3484">
        <v>2</v>
      </c>
      <c r="C3484">
        <v>2</v>
      </c>
      <c r="D3484" t="s">
        <v>232</v>
      </c>
      <c r="E3484" t="s">
        <v>233</v>
      </c>
      <c r="F3484" t="s">
        <v>234</v>
      </c>
      <c r="G3484" t="s">
        <v>235</v>
      </c>
      <c r="H3484" t="s">
        <v>236</v>
      </c>
      <c r="I3484" t="s">
        <v>237</v>
      </c>
      <c r="J3484" t="s">
        <v>234</v>
      </c>
      <c r="K3484" t="s">
        <v>232</v>
      </c>
      <c r="L3484" t="s">
        <v>7</v>
      </c>
      <c r="M3484" t="s">
        <v>6</v>
      </c>
      <c r="N3484">
        <v>8.1204749075699993</v>
      </c>
      <c r="O3484">
        <f>IF(AND(COUNTIF(L3484:M3484, "BASE"),COUNTIF(L3484:M3484, "TAXONOMIC")),1,0)</f>
        <v>0</v>
      </c>
      <c r="P3484">
        <f>IF(AND(COUNTIF(L3484:M3484, "BASE"),COUNTIF(L3484:M3484, "THEMATIC")),1,0)</f>
        <v>1</v>
      </c>
      <c r="Q3484" t="s">
        <v>353</v>
      </c>
      <c r="R3484">
        <f>IF(AND(COUNTIF(L3484:M3484, "THEMATIC"),COUNTIF(L3484:M3484, "TAXONOMIC")),1,0)</f>
        <v>0</v>
      </c>
      <c r="S3484">
        <f>IF(COUNTIF(L3484:M3484, "UNRELATED"),1,0)</f>
        <v>0</v>
      </c>
    </row>
    <row r="3485" spans="1:19" x14ac:dyDescent="0.35">
      <c r="A3485">
        <v>4027</v>
      </c>
      <c r="B3485">
        <v>2</v>
      </c>
      <c r="C3485">
        <v>3</v>
      </c>
      <c r="D3485" t="s">
        <v>238</v>
      </c>
      <c r="E3485" t="s">
        <v>239</v>
      </c>
      <c r="F3485" t="s">
        <v>240</v>
      </c>
      <c r="G3485" t="s">
        <v>241</v>
      </c>
      <c r="H3485" t="s">
        <v>242</v>
      </c>
      <c r="I3485" t="s">
        <v>243</v>
      </c>
      <c r="J3485" t="s">
        <v>238</v>
      </c>
      <c r="K3485" t="s">
        <v>239</v>
      </c>
      <c r="L3485" t="s">
        <v>6</v>
      </c>
      <c r="M3485" t="s">
        <v>14</v>
      </c>
      <c r="N3485">
        <v>6.4185690269800002</v>
      </c>
      <c r="O3485">
        <f>IF(AND(COUNTIF(L3485:M3485, "BASE"),COUNTIF(L3485:M3485, "TAXONOMIC")),1,0)</f>
        <v>1</v>
      </c>
      <c r="P3485">
        <f>IF(AND(COUNTIF(L3485:M3485, "BASE"),COUNTIF(L3485:M3485, "THEMATIC")),1,0)</f>
        <v>0</v>
      </c>
      <c r="Q3485" t="s">
        <v>354</v>
      </c>
      <c r="R3485">
        <f>IF(AND(COUNTIF(L3485:M3485, "THEMATIC"),COUNTIF(L3485:M3485, "TAXONOMIC")),1,0)</f>
        <v>0</v>
      </c>
      <c r="S3485">
        <f>IF(COUNTIF(L3485:M3485, "UNRELATED"),1,0)</f>
        <v>0</v>
      </c>
    </row>
    <row r="3486" spans="1:19" x14ac:dyDescent="0.35">
      <c r="A3486">
        <v>4027</v>
      </c>
      <c r="B3486">
        <v>2</v>
      </c>
      <c r="C3486">
        <v>4</v>
      </c>
      <c r="D3486" t="s">
        <v>97</v>
      </c>
      <c r="E3486" t="s">
        <v>98</v>
      </c>
      <c r="F3486" t="s">
        <v>99</v>
      </c>
      <c r="G3486" t="s">
        <v>100</v>
      </c>
      <c r="H3486" t="s">
        <v>101</v>
      </c>
      <c r="I3486" t="s">
        <v>102</v>
      </c>
      <c r="J3486" t="s">
        <v>98</v>
      </c>
      <c r="K3486" t="s">
        <v>97</v>
      </c>
      <c r="L3486" t="s">
        <v>14</v>
      </c>
      <c r="M3486" t="s">
        <v>6</v>
      </c>
      <c r="N3486">
        <v>5.52238568803</v>
      </c>
      <c r="O3486">
        <f>IF(AND(COUNTIF(L3486:M3486, "BASE"),COUNTIF(L3486:M3486, "TAXONOMIC")),1,0)</f>
        <v>1</v>
      </c>
      <c r="P3486">
        <f>IF(AND(COUNTIF(L3486:M3486, "BASE"),COUNTIF(L3486:M3486, "THEMATIC")),1,0)</f>
        <v>0</v>
      </c>
      <c r="Q3486" t="s">
        <v>354</v>
      </c>
      <c r="R3486">
        <f>IF(AND(COUNTIF(L3486:M3486, "THEMATIC"),COUNTIF(L3486:M3486, "TAXONOMIC")),1,0)</f>
        <v>0</v>
      </c>
      <c r="S3486">
        <f>IF(COUNTIF(L3486:M3486, "UNRELATED"),1,0)</f>
        <v>0</v>
      </c>
    </row>
    <row r="3487" spans="1:19" x14ac:dyDescent="0.35">
      <c r="A3487">
        <v>4027</v>
      </c>
      <c r="B3487">
        <v>2</v>
      </c>
      <c r="C3487">
        <v>5</v>
      </c>
      <c r="D3487" t="s">
        <v>115</v>
      </c>
      <c r="E3487" t="s">
        <v>116</v>
      </c>
      <c r="F3487" t="s">
        <v>106</v>
      </c>
      <c r="G3487" t="s">
        <v>117</v>
      </c>
      <c r="H3487" t="s">
        <v>118</v>
      </c>
      <c r="I3487" t="s">
        <v>119</v>
      </c>
      <c r="J3487" t="s">
        <v>115</v>
      </c>
      <c r="K3487" t="s">
        <v>116</v>
      </c>
      <c r="L3487" t="s">
        <v>6</v>
      </c>
      <c r="M3487" t="s">
        <v>14</v>
      </c>
      <c r="N3487">
        <v>3.8044433028000002</v>
      </c>
      <c r="O3487">
        <f>IF(AND(COUNTIF(L3487:M3487, "BASE"),COUNTIF(L3487:M3487, "TAXONOMIC")),1,0)</f>
        <v>1</v>
      </c>
      <c r="P3487">
        <f>IF(AND(COUNTIF(L3487:M3487, "BASE"),COUNTIF(L3487:M3487, "THEMATIC")),1,0)</f>
        <v>0</v>
      </c>
      <c r="Q3487" t="s">
        <v>354</v>
      </c>
      <c r="R3487">
        <f>IF(AND(COUNTIF(L3487:M3487, "THEMATIC"),COUNTIF(L3487:M3487, "TAXONOMIC")),1,0)</f>
        <v>0</v>
      </c>
      <c r="S3487">
        <f>IF(COUNTIF(L3487:M3487, "UNRELATED"),1,0)</f>
        <v>0</v>
      </c>
    </row>
    <row r="3488" spans="1:19" x14ac:dyDescent="0.35">
      <c r="A3488">
        <v>4027</v>
      </c>
      <c r="B3488">
        <v>2</v>
      </c>
      <c r="C3488">
        <v>6</v>
      </c>
      <c r="D3488" t="s">
        <v>51</v>
      </c>
      <c r="E3488" t="s">
        <v>52</v>
      </c>
      <c r="F3488" t="s">
        <v>53</v>
      </c>
      <c r="G3488" t="s">
        <v>54</v>
      </c>
      <c r="H3488" t="s">
        <v>55</v>
      </c>
      <c r="I3488" t="s">
        <v>56</v>
      </c>
      <c r="J3488" t="s">
        <v>51</v>
      </c>
      <c r="K3488" t="s">
        <v>53</v>
      </c>
      <c r="L3488" t="s">
        <v>6</v>
      </c>
      <c r="M3488" t="s">
        <v>7</v>
      </c>
      <c r="N3488">
        <v>4.9619744243100001</v>
      </c>
      <c r="O3488">
        <f>IF(AND(COUNTIF(L3488:M3488, "BASE"),COUNTIF(L3488:M3488, "TAXONOMIC")),1,0)</f>
        <v>0</v>
      </c>
      <c r="P3488">
        <f>IF(AND(COUNTIF(L3488:M3488, "BASE"),COUNTIF(L3488:M3488, "THEMATIC")),1,0)</f>
        <v>1</v>
      </c>
      <c r="Q3488" t="s">
        <v>353</v>
      </c>
      <c r="R3488">
        <f>IF(AND(COUNTIF(L3488:M3488, "THEMATIC"),COUNTIF(L3488:M3488, "TAXONOMIC")),1,0)</f>
        <v>0</v>
      </c>
      <c r="S3488">
        <f>IF(COUNTIF(L3488:M3488, "UNRELATED"),1,0)</f>
        <v>0</v>
      </c>
    </row>
    <row r="3489" spans="1:19" x14ac:dyDescent="0.35">
      <c r="A3489">
        <v>4027</v>
      </c>
      <c r="B3489">
        <v>2</v>
      </c>
      <c r="C3489">
        <v>7</v>
      </c>
      <c r="D3489" t="s">
        <v>120</v>
      </c>
      <c r="E3489" t="s">
        <v>121</v>
      </c>
      <c r="F3489" t="s">
        <v>122</v>
      </c>
      <c r="G3489" t="s">
        <v>123</v>
      </c>
      <c r="H3489" t="s">
        <v>124</v>
      </c>
      <c r="I3489" t="s">
        <v>125</v>
      </c>
      <c r="J3489" t="s">
        <v>122</v>
      </c>
      <c r="K3489" t="s">
        <v>120</v>
      </c>
      <c r="L3489" t="s">
        <v>7</v>
      </c>
      <c r="M3489" t="s">
        <v>6</v>
      </c>
      <c r="N3489">
        <v>3.5141474420700001</v>
      </c>
      <c r="O3489">
        <f>IF(AND(COUNTIF(L3489:M3489, "BASE"),COUNTIF(L3489:M3489, "TAXONOMIC")),1,0)</f>
        <v>0</v>
      </c>
      <c r="P3489">
        <f>IF(AND(COUNTIF(L3489:M3489, "BASE"),COUNTIF(L3489:M3489, "THEMATIC")),1,0)</f>
        <v>1</v>
      </c>
      <c r="Q3489" t="s">
        <v>353</v>
      </c>
      <c r="R3489">
        <f>IF(AND(COUNTIF(L3489:M3489, "THEMATIC"),COUNTIF(L3489:M3489, "TAXONOMIC")),1,0)</f>
        <v>0</v>
      </c>
      <c r="S3489">
        <f>IF(COUNTIF(L3489:M3489, "UNRELATED"),1,0)</f>
        <v>0</v>
      </c>
    </row>
    <row r="3490" spans="1:19" x14ac:dyDescent="0.35">
      <c r="A3490">
        <v>4027</v>
      </c>
      <c r="B3490">
        <v>2</v>
      </c>
      <c r="C3490">
        <v>8</v>
      </c>
      <c r="D3490" t="s">
        <v>103</v>
      </c>
      <c r="E3490" t="s">
        <v>104</v>
      </c>
      <c r="F3490" t="s">
        <v>105</v>
      </c>
      <c r="G3490" t="s">
        <v>106</v>
      </c>
      <c r="H3490" t="s">
        <v>107</v>
      </c>
      <c r="I3490" t="s">
        <v>108</v>
      </c>
      <c r="J3490" t="s">
        <v>103</v>
      </c>
      <c r="K3490" t="s">
        <v>105</v>
      </c>
      <c r="L3490" t="s">
        <v>6</v>
      </c>
      <c r="M3490" t="s">
        <v>7</v>
      </c>
      <c r="N3490">
        <v>5.4156695511199997</v>
      </c>
      <c r="O3490">
        <f>IF(AND(COUNTIF(L3490:M3490, "BASE"),COUNTIF(L3490:M3490, "TAXONOMIC")),1,0)</f>
        <v>0</v>
      </c>
      <c r="P3490">
        <f>IF(AND(COUNTIF(L3490:M3490, "BASE"),COUNTIF(L3490:M3490, "THEMATIC")),1,0)</f>
        <v>1</v>
      </c>
      <c r="Q3490" t="s">
        <v>353</v>
      </c>
      <c r="R3490">
        <f>IF(AND(COUNTIF(L3490:M3490, "THEMATIC"),COUNTIF(L3490:M3490, "TAXONOMIC")),1,0)</f>
        <v>0</v>
      </c>
      <c r="S3490">
        <f>IF(COUNTIF(L3490:M3490, "UNRELATED"),1,0)</f>
        <v>0</v>
      </c>
    </row>
    <row r="3491" spans="1:19" x14ac:dyDescent="0.35">
      <c r="A3491">
        <v>4027</v>
      </c>
      <c r="B3491">
        <v>2</v>
      </c>
      <c r="C3491">
        <v>9</v>
      </c>
      <c r="D3491" t="s">
        <v>63</v>
      </c>
      <c r="E3491" t="s">
        <v>64</v>
      </c>
      <c r="F3491" t="s">
        <v>65</v>
      </c>
      <c r="G3491" t="s">
        <v>66</v>
      </c>
      <c r="H3491" t="s">
        <v>67</v>
      </c>
      <c r="I3491" t="s">
        <v>68</v>
      </c>
      <c r="J3491" t="s">
        <v>64</v>
      </c>
      <c r="K3491" t="s">
        <v>63</v>
      </c>
      <c r="L3491" t="s">
        <v>14</v>
      </c>
      <c r="M3491" t="s">
        <v>6</v>
      </c>
      <c r="N3491">
        <v>8.3232216958399992</v>
      </c>
      <c r="O3491">
        <f>IF(AND(COUNTIF(L3491:M3491, "BASE"),COUNTIF(L3491:M3491, "TAXONOMIC")),1,0)</f>
        <v>1</v>
      </c>
      <c r="P3491">
        <f>IF(AND(COUNTIF(L3491:M3491, "BASE"),COUNTIF(L3491:M3491, "THEMATIC")),1,0)</f>
        <v>0</v>
      </c>
      <c r="Q3491" t="s">
        <v>354</v>
      </c>
      <c r="R3491">
        <f>IF(AND(COUNTIF(L3491:M3491, "THEMATIC"),COUNTIF(L3491:M3491, "TAXONOMIC")),1,0)</f>
        <v>0</v>
      </c>
      <c r="S3491">
        <f>IF(COUNTIF(L3491:M3491, "UNRELATED"),1,0)</f>
        <v>0</v>
      </c>
    </row>
    <row r="3492" spans="1:19" x14ac:dyDescent="0.35">
      <c r="A3492">
        <v>4027</v>
      </c>
      <c r="B3492">
        <v>2</v>
      </c>
      <c r="C3492">
        <v>10</v>
      </c>
      <c r="D3492" t="s">
        <v>171</v>
      </c>
      <c r="E3492" t="s">
        <v>172</v>
      </c>
      <c r="F3492" t="s">
        <v>140</v>
      </c>
      <c r="G3492" t="s">
        <v>86</v>
      </c>
      <c r="H3492" t="s">
        <v>173</v>
      </c>
      <c r="I3492" t="s">
        <v>174</v>
      </c>
      <c r="J3492" t="s">
        <v>140</v>
      </c>
      <c r="K3492" t="s">
        <v>171</v>
      </c>
      <c r="L3492" t="s">
        <v>7</v>
      </c>
      <c r="M3492" t="s">
        <v>6</v>
      </c>
      <c r="N3492">
        <v>3.1909512383899998</v>
      </c>
      <c r="O3492">
        <f>IF(AND(COUNTIF(L3492:M3492, "BASE"),COUNTIF(L3492:M3492, "TAXONOMIC")),1,0)</f>
        <v>0</v>
      </c>
      <c r="P3492">
        <f>IF(AND(COUNTIF(L3492:M3492, "BASE"),COUNTIF(L3492:M3492, "THEMATIC")),1,0)</f>
        <v>1</v>
      </c>
      <c r="Q3492" t="s">
        <v>353</v>
      </c>
      <c r="R3492">
        <f>IF(AND(COUNTIF(L3492:M3492, "THEMATIC"),COUNTIF(L3492:M3492, "TAXONOMIC")),1,0)</f>
        <v>0</v>
      </c>
      <c r="S3492">
        <f>IF(COUNTIF(L3492:M3492, "UNRELATED"),1,0)</f>
        <v>0</v>
      </c>
    </row>
    <row r="3493" spans="1:19" x14ac:dyDescent="0.35">
      <c r="A3493">
        <v>4027</v>
      </c>
      <c r="B3493">
        <v>2</v>
      </c>
      <c r="C3493">
        <v>11</v>
      </c>
      <c r="D3493" t="s">
        <v>208</v>
      </c>
      <c r="E3493" t="s">
        <v>209</v>
      </c>
      <c r="F3493" t="s">
        <v>210</v>
      </c>
      <c r="G3493" t="s">
        <v>211</v>
      </c>
      <c r="H3493" t="s">
        <v>212</v>
      </c>
      <c r="I3493" t="s">
        <v>213</v>
      </c>
      <c r="J3493" t="s">
        <v>209</v>
      </c>
      <c r="K3493" t="s">
        <v>208</v>
      </c>
      <c r="L3493" t="s">
        <v>14</v>
      </c>
      <c r="M3493" t="s">
        <v>6</v>
      </c>
      <c r="N3493">
        <v>3.1756304986799999</v>
      </c>
      <c r="O3493">
        <f>IF(AND(COUNTIF(L3493:M3493, "BASE"),COUNTIF(L3493:M3493, "TAXONOMIC")),1,0)</f>
        <v>1</v>
      </c>
      <c r="P3493">
        <f>IF(AND(COUNTIF(L3493:M3493, "BASE"),COUNTIF(L3493:M3493, "THEMATIC")),1,0)</f>
        <v>0</v>
      </c>
      <c r="Q3493" t="s">
        <v>354</v>
      </c>
      <c r="R3493">
        <f>IF(AND(COUNTIF(L3493:M3493, "THEMATIC"),COUNTIF(L3493:M3493, "TAXONOMIC")),1,0)</f>
        <v>0</v>
      </c>
      <c r="S3493">
        <f>IF(COUNTIF(L3493:M3493, "UNRELATED"),1,0)</f>
        <v>0</v>
      </c>
    </row>
    <row r="3494" spans="1:19" x14ac:dyDescent="0.35">
      <c r="A3494">
        <v>4027</v>
      </c>
      <c r="B3494">
        <v>2</v>
      </c>
      <c r="C3494">
        <v>12</v>
      </c>
      <c r="D3494" t="s">
        <v>33</v>
      </c>
      <c r="E3494" t="s">
        <v>34</v>
      </c>
      <c r="F3494" t="s">
        <v>35</v>
      </c>
      <c r="G3494" t="s">
        <v>36</v>
      </c>
      <c r="H3494" t="s">
        <v>37</v>
      </c>
      <c r="I3494" t="s">
        <v>38</v>
      </c>
      <c r="J3494" t="s">
        <v>33</v>
      </c>
      <c r="K3494" t="s">
        <v>35</v>
      </c>
      <c r="L3494" t="s">
        <v>6</v>
      </c>
      <c r="M3494" t="s">
        <v>7</v>
      </c>
      <c r="N3494">
        <v>7.29454078828</v>
      </c>
      <c r="O3494">
        <f>IF(AND(COUNTIF(L3494:M3494, "BASE"),COUNTIF(L3494:M3494, "TAXONOMIC")),1,0)</f>
        <v>0</v>
      </c>
      <c r="P3494">
        <f>IF(AND(COUNTIF(L3494:M3494, "BASE"),COUNTIF(L3494:M3494, "THEMATIC")),1,0)</f>
        <v>1</v>
      </c>
      <c r="Q3494" t="s">
        <v>353</v>
      </c>
      <c r="R3494">
        <f>IF(AND(COUNTIF(L3494:M3494, "THEMATIC"),COUNTIF(L3494:M3494, "TAXONOMIC")),1,0)</f>
        <v>0</v>
      </c>
      <c r="S3494">
        <f>IF(COUNTIF(L3494:M3494, "UNRELATED"),1,0)</f>
        <v>0</v>
      </c>
    </row>
    <row r="3495" spans="1:19" x14ac:dyDescent="0.35">
      <c r="A3495">
        <v>4027</v>
      </c>
      <c r="B3495">
        <v>2</v>
      </c>
      <c r="C3495">
        <v>13</v>
      </c>
      <c r="D3495" t="s">
        <v>313</v>
      </c>
      <c r="E3495" t="s">
        <v>314</v>
      </c>
      <c r="F3495" t="s">
        <v>315</v>
      </c>
      <c r="G3495" t="s">
        <v>267</v>
      </c>
      <c r="H3495" t="s">
        <v>316</v>
      </c>
      <c r="I3495" t="s">
        <v>317</v>
      </c>
      <c r="J3495" t="s">
        <v>313</v>
      </c>
      <c r="K3495" t="s">
        <v>315</v>
      </c>
      <c r="L3495" t="s">
        <v>6</v>
      </c>
      <c r="M3495" t="s">
        <v>7</v>
      </c>
      <c r="N3495">
        <v>3.4721484128400002</v>
      </c>
      <c r="O3495">
        <f>IF(AND(COUNTIF(L3495:M3495, "BASE"),COUNTIF(L3495:M3495, "TAXONOMIC")),1,0)</f>
        <v>0</v>
      </c>
      <c r="P3495">
        <f>IF(AND(COUNTIF(L3495:M3495, "BASE"),COUNTIF(L3495:M3495, "THEMATIC")),1,0)</f>
        <v>1</v>
      </c>
      <c r="Q3495" t="s">
        <v>353</v>
      </c>
      <c r="R3495">
        <f>IF(AND(COUNTIF(L3495:M3495, "THEMATIC"),COUNTIF(L3495:M3495, "TAXONOMIC")),1,0)</f>
        <v>0</v>
      </c>
      <c r="S3495">
        <f>IF(COUNTIF(L3495:M3495, "UNRELATED"),1,0)</f>
        <v>0</v>
      </c>
    </row>
    <row r="3496" spans="1:19" x14ac:dyDescent="0.35">
      <c r="A3496">
        <v>4027</v>
      </c>
      <c r="B3496">
        <v>2</v>
      </c>
      <c r="C3496">
        <v>14</v>
      </c>
      <c r="D3496" t="s">
        <v>55</v>
      </c>
      <c r="E3496" t="s">
        <v>107</v>
      </c>
      <c r="F3496" t="s">
        <v>167</v>
      </c>
      <c r="G3496" t="s">
        <v>168</v>
      </c>
      <c r="H3496" t="s">
        <v>169</v>
      </c>
      <c r="I3496" t="s">
        <v>170</v>
      </c>
      <c r="J3496" t="s">
        <v>55</v>
      </c>
      <c r="K3496" t="s">
        <v>107</v>
      </c>
      <c r="L3496" t="s">
        <v>6</v>
      </c>
      <c r="M3496" t="s">
        <v>14</v>
      </c>
      <c r="N3496">
        <v>3.7781407733000001</v>
      </c>
      <c r="O3496">
        <f>IF(AND(COUNTIF(L3496:M3496, "BASE"),COUNTIF(L3496:M3496, "TAXONOMIC")),1,0)</f>
        <v>1</v>
      </c>
      <c r="P3496">
        <f>IF(AND(COUNTIF(L3496:M3496, "BASE"),COUNTIF(L3496:M3496, "THEMATIC")),1,0)</f>
        <v>0</v>
      </c>
      <c r="Q3496" t="s">
        <v>354</v>
      </c>
      <c r="R3496">
        <f>IF(AND(COUNTIF(L3496:M3496, "THEMATIC"),COUNTIF(L3496:M3496, "TAXONOMIC")),1,0)</f>
        <v>0</v>
      </c>
      <c r="S3496">
        <f>IF(COUNTIF(L3496:M3496, "UNRELATED"),1,0)</f>
        <v>0</v>
      </c>
    </row>
    <row r="3497" spans="1:19" x14ac:dyDescent="0.35">
      <c r="A3497">
        <v>4027</v>
      </c>
      <c r="B3497">
        <v>2</v>
      </c>
      <c r="C3497">
        <v>15</v>
      </c>
      <c r="D3497" t="s">
        <v>39</v>
      </c>
      <c r="E3497" t="s">
        <v>40</v>
      </c>
      <c r="F3497" t="s">
        <v>41</v>
      </c>
      <c r="G3497" t="s">
        <v>42</v>
      </c>
      <c r="H3497" t="s">
        <v>43</v>
      </c>
      <c r="I3497" t="s">
        <v>44</v>
      </c>
      <c r="J3497" t="s">
        <v>39</v>
      </c>
      <c r="K3497" t="s">
        <v>41</v>
      </c>
      <c r="L3497" t="s">
        <v>6</v>
      </c>
      <c r="M3497" t="s">
        <v>7</v>
      </c>
      <c r="N3497">
        <v>2.8931782531999999</v>
      </c>
      <c r="O3497">
        <f>IF(AND(COUNTIF(L3497:M3497, "BASE"),COUNTIF(L3497:M3497, "TAXONOMIC")),1,0)</f>
        <v>0</v>
      </c>
      <c r="P3497">
        <f>IF(AND(COUNTIF(L3497:M3497, "BASE"),COUNTIF(L3497:M3497, "THEMATIC")),1,0)</f>
        <v>1</v>
      </c>
      <c r="Q3497" t="s">
        <v>353</v>
      </c>
      <c r="R3497">
        <f>IF(AND(COUNTIF(L3497:M3497, "THEMATIC"),COUNTIF(L3497:M3497, "TAXONOMIC")),1,0)</f>
        <v>0</v>
      </c>
      <c r="S3497">
        <f>IF(COUNTIF(L3497:M3497, "UNRELATED"),1,0)</f>
        <v>0</v>
      </c>
    </row>
    <row r="3498" spans="1:19" x14ac:dyDescent="0.35">
      <c r="A3498">
        <v>4027</v>
      </c>
      <c r="B3498">
        <v>2</v>
      </c>
      <c r="C3498">
        <v>16</v>
      </c>
      <c r="D3498" t="s">
        <v>249</v>
      </c>
      <c r="E3498" t="s">
        <v>250</v>
      </c>
      <c r="F3498" t="s">
        <v>251</v>
      </c>
      <c r="G3498" t="s">
        <v>252</v>
      </c>
      <c r="H3498" t="s">
        <v>253</v>
      </c>
      <c r="I3498" t="s">
        <v>254</v>
      </c>
      <c r="J3498" t="s">
        <v>254</v>
      </c>
      <c r="K3498" t="s">
        <v>249</v>
      </c>
      <c r="L3498" t="s">
        <v>324</v>
      </c>
      <c r="M3498" t="s">
        <v>6</v>
      </c>
      <c r="N3498">
        <v>8.5564785310999998</v>
      </c>
      <c r="O3498">
        <f>IF(AND(COUNTIF(L3498:M3498, "BASE"),COUNTIF(L3498:M3498, "TAXONOMIC")),1,0)</f>
        <v>0</v>
      </c>
      <c r="P3498">
        <f>IF(AND(COUNTIF(L3498:M3498, "BASE"),COUNTIF(L3498:M3498, "THEMATIC")),1,0)</f>
        <v>0</v>
      </c>
      <c r="Q3498" t="s">
        <v>352</v>
      </c>
      <c r="R3498">
        <f>IF(AND(COUNTIF(L3498:M3498, "THEMATIC"),COUNTIF(L3498:M3498, "TAXONOMIC")),1,0)</f>
        <v>0</v>
      </c>
      <c r="S3498">
        <f>IF(COUNTIF(L3498:M3498, "UNRELATED"),1,0)</f>
        <v>1</v>
      </c>
    </row>
    <row r="3499" spans="1:19" x14ac:dyDescent="0.35">
      <c r="A3499">
        <v>4027</v>
      </c>
      <c r="B3499">
        <v>2</v>
      </c>
      <c r="C3499">
        <v>17</v>
      </c>
      <c r="D3499" t="s">
        <v>255</v>
      </c>
      <c r="E3499" t="s">
        <v>256</v>
      </c>
      <c r="F3499" t="s">
        <v>175</v>
      </c>
      <c r="G3499" t="s">
        <v>257</v>
      </c>
      <c r="H3499" t="s">
        <v>258</v>
      </c>
      <c r="I3499" t="s">
        <v>259</v>
      </c>
      <c r="J3499" t="s">
        <v>255</v>
      </c>
      <c r="K3499" t="s">
        <v>175</v>
      </c>
      <c r="L3499" t="s">
        <v>6</v>
      </c>
      <c r="M3499" t="s">
        <v>7</v>
      </c>
      <c r="N3499">
        <v>2.3447601860399998</v>
      </c>
      <c r="O3499">
        <f>IF(AND(COUNTIF(L3499:M3499, "BASE"),COUNTIF(L3499:M3499, "TAXONOMIC")),1,0)</f>
        <v>0</v>
      </c>
      <c r="P3499">
        <f>IF(AND(COUNTIF(L3499:M3499, "BASE"),COUNTIF(L3499:M3499, "THEMATIC")),1,0)</f>
        <v>1</v>
      </c>
      <c r="Q3499" t="s">
        <v>353</v>
      </c>
      <c r="R3499">
        <f>IF(AND(COUNTIF(L3499:M3499, "THEMATIC"),COUNTIF(L3499:M3499, "TAXONOMIC")),1,0)</f>
        <v>0</v>
      </c>
      <c r="S3499">
        <f>IF(COUNTIF(L3499:M3499, "UNRELATED"),1,0)</f>
        <v>0</v>
      </c>
    </row>
    <row r="3500" spans="1:19" x14ac:dyDescent="0.35">
      <c r="A3500">
        <v>4027</v>
      </c>
      <c r="B3500">
        <v>2</v>
      </c>
      <c r="C3500">
        <v>18</v>
      </c>
      <c r="D3500" t="s">
        <v>260</v>
      </c>
      <c r="E3500" t="s">
        <v>261</v>
      </c>
      <c r="F3500" t="s">
        <v>145</v>
      </c>
      <c r="G3500" t="s">
        <v>262</v>
      </c>
      <c r="H3500" t="s">
        <v>263</v>
      </c>
      <c r="I3500" t="s">
        <v>264</v>
      </c>
      <c r="J3500" t="s">
        <v>261</v>
      </c>
      <c r="K3500" t="s">
        <v>260</v>
      </c>
      <c r="L3500" t="s">
        <v>14</v>
      </c>
      <c r="M3500" t="s">
        <v>6</v>
      </c>
      <c r="N3500">
        <v>5.4813848223999999</v>
      </c>
      <c r="O3500">
        <f>IF(AND(COUNTIF(L3500:M3500, "BASE"),COUNTIF(L3500:M3500, "TAXONOMIC")),1,0)</f>
        <v>1</v>
      </c>
      <c r="P3500">
        <f>IF(AND(COUNTIF(L3500:M3500, "BASE"),COUNTIF(L3500:M3500, "THEMATIC")),1,0)</f>
        <v>0</v>
      </c>
      <c r="Q3500" t="s">
        <v>354</v>
      </c>
      <c r="R3500">
        <f>IF(AND(COUNTIF(L3500:M3500, "THEMATIC"),COUNTIF(L3500:M3500, "TAXONOMIC")),1,0)</f>
        <v>0</v>
      </c>
      <c r="S3500">
        <f>IF(COUNTIF(L3500:M3500, "UNRELATED"),1,0)</f>
        <v>0</v>
      </c>
    </row>
    <row r="3501" spans="1:19" x14ac:dyDescent="0.35">
      <c r="A3501">
        <v>4027</v>
      </c>
      <c r="B3501">
        <v>2</v>
      </c>
      <c r="C3501">
        <v>19</v>
      </c>
      <c r="D3501" t="s">
        <v>299</v>
      </c>
      <c r="E3501" t="s">
        <v>206</v>
      </c>
      <c r="F3501" t="s">
        <v>300</v>
      </c>
      <c r="G3501" t="s">
        <v>301</v>
      </c>
      <c r="H3501" t="s">
        <v>302</v>
      </c>
      <c r="I3501" t="s">
        <v>303</v>
      </c>
      <c r="J3501" t="s">
        <v>299</v>
      </c>
      <c r="K3501" t="s">
        <v>206</v>
      </c>
      <c r="L3501" t="s">
        <v>6</v>
      </c>
      <c r="M3501" t="s">
        <v>14</v>
      </c>
      <c r="N3501">
        <v>3.50990085909</v>
      </c>
      <c r="O3501">
        <f>IF(AND(COUNTIF(L3501:M3501, "BASE"),COUNTIF(L3501:M3501, "TAXONOMIC")),1,0)</f>
        <v>1</v>
      </c>
      <c r="P3501">
        <f>IF(AND(COUNTIF(L3501:M3501, "BASE"),COUNTIF(L3501:M3501, "THEMATIC")),1,0)</f>
        <v>0</v>
      </c>
      <c r="Q3501" t="s">
        <v>354</v>
      </c>
      <c r="R3501">
        <f>IF(AND(COUNTIF(L3501:M3501, "THEMATIC"),COUNTIF(L3501:M3501, "TAXONOMIC")),1,0)</f>
        <v>0</v>
      </c>
      <c r="S3501">
        <f>IF(COUNTIF(L3501:M3501, "UNRELATED"),1,0)</f>
        <v>0</v>
      </c>
    </row>
    <row r="3502" spans="1:19" x14ac:dyDescent="0.35">
      <c r="A3502">
        <v>4027</v>
      </c>
      <c r="B3502">
        <v>2</v>
      </c>
      <c r="C3502">
        <v>20</v>
      </c>
      <c r="D3502" t="s">
        <v>69</v>
      </c>
      <c r="E3502" t="s">
        <v>70</v>
      </c>
      <c r="F3502" t="s">
        <v>71</v>
      </c>
      <c r="G3502" t="s">
        <v>38</v>
      </c>
      <c r="H3502" t="s">
        <v>72</v>
      </c>
      <c r="I3502" t="s">
        <v>73</v>
      </c>
      <c r="J3502" t="s">
        <v>70</v>
      </c>
      <c r="K3502" t="s">
        <v>69</v>
      </c>
      <c r="L3502" t="s">
        <v>14</v>
      </c>
      <c r="M3502" t="s">
        <v>6</v>
      </c>
      <c r="N3502">
        <v>2.6467304255299999</v>
      </c>
      <c r="O3502">
        <f>IF(AND(COUNTIF(L3502:M3502, "BASE"),COUNTIF(L3502:M3502, "TAXONOMIC")),1,0)</f>
        <v>1</v>
      </c>
      <c r="P3502">
        <f>IF(AND(COUNTIF(L3502:M3502, "BASE"),COUNTIF(L3502:M3502, "THEMATIC")),1,0)</f>
        <v>0</v>
      </c>
      <c r="Q3502" t="s">
        <v>354</v>
      </c>
      <c r="R3502">
        <f>IF(AND(COUNTIF(L3502:M3502, "THEMATIC"),COUNTIF(L3502:M3502, "TAXONOMIC")),1,0)</f>
        <v>0</v>
      </c>
      <c r="S3502">
        <f>IF(COUNTIF(L3502:M3502, "UNRELATED"),1,0)</f>
        <v>0</v>
      </c>
    </row>
    <row r="3503" spans="1:19" x14ac:dyDescent="0.35">
      <c r="A3503">
        <v>4027</v>
      </c>
      <c r="B3503">
        <v>2</v>
      </c>
      <c r="C3503">
        <v>21</v>
      </c>
      <c r="D3503" t="s">
        <v>175</v>
      </c>
      <c r="E3503" t="s">
        <v>176</v>
      </c>
      <c r="F3503" t="s">
        <v>177</v>
      </c>
      <c r="G3503" t="s">
        <v>178</v>
      </c>
      <c r="H3503" t="s">
        <v>179</v>
      </c>
      <c r="I3503" t="s">
        <v>180</v>
      </c>
      <c r="J3503" t="s">
        <v>176</v>
      </c>
      <c r="K3503" t="s">
        <v>175</v>
      </c>
      <c r="L3503" t="s">
        <v>14</v>
      </c>
      <c r="M3503" t="s">
        <v>6</v>
      </c>
      <c r="N3503">
        <v>3.7288347866899998</v>
      </c>
      <c r="O3503">
        <f>IF(AND(COUNTIF(L3503:M3503, "BASE"),COUNTIF(L3503:M3503, "TAXONOMIC")),1,0)</f>
        <v>1</v>
      </c>
      <c r="P3503">
        <f>IF(AND(COUNTIF(L3503:M3503, "BASE"),COUNTIF(L3503:M3503, "THEMATIC")),1,0)</f>
        <v>0</v>
      </c>
      <c r="Q3503" t="s">
        <v>354</v>
      </c>
      <c r="R3503">
        <f>IF(AND(COUNTIF(L3503:M3503, "THEMATIC"),COUNTIF(L3503:M3503, "TAXONOMIC")),1,0)</f>
        <v>0</v>
      </c>
      <c r="S3503">
        <f>IF(COUNTIF(L3503:M3503, "UNRELATED"),1,0)</f>
        <v>0</v>
      </c>
    </row>
    <row r="3504" spans="1:19" x14ac:dyDescent="0.35">
      <c r="A3504">
        <v>4027</v>
      </c>
      <c r="B3504">
        <v>2</v>
      </c>
      <c r="C3504">
        <v>22</v>
      </c>
      <c r="D3504" t="s">
        <v>318</v>
      </c>
      <c r="E3504" t="s">
        <v>319</v>
      </c>
      <c r="F3504" t="s">
        <v>320</v>
      </c>
      <c r="G3504" t="s">
        <v>321</v>
      </c>
      <c r="H3504" t="s">
        <v>322</v>
      </c>
      <c r="I3504" t="s">
        <v>323</v>
      </c>
      <c r="J3504" t="s">
        <v>319</v>
      </c>
      <c r="K3504" t="s">
        <v>318</v>
      </c>
      <c r="L3504" t="s">
        <v>14</v>
      </c>
      <c r="M3504" t="s">
        <v>6</v>
      </c>
      <c r="N3504">
        <v>4.3711329011700002</v>
      </c>
      <c r="O3504">
        <f>IF(AND(COUNTIF(L3504:M3504, "BASE"),COUNTIF(L3504:M3504, "TAXONOMIC")),1,0)</f>
        <v>1</v>
      </c>
      <c r="P3504">
        <f>IF(AND(COUNTIF(L3504:M3504, "BASE"),COUNTIF(L3504:M3504, "THEMATIC")),1,0)</f>
        <v>0</v>
      </c>
      <c r="Q3504" t="s">
        <v>354</v>
      </c>
      <c r="R3504">
        <f>IF(AND(COUNTIF(L3504:M3504, "THEMATIC"),COUNTIF(L3504:M3504, "TAXONOMIC")),1,0)</f>
        <v>0</v>
      </c>
      <c r="S3504">
        <f>IF(COUNTIF(L3504:M3504, "UNRELATED"),1,0)</f>
        <v>0</v>
      </c>
    </row>
    <row r="3505" spans="1:19" x14ac:dyDescent="0.35">
      <c r="A3505">
        <v>4027</v>
      </c>
      <c r="B3505">
        <v>2</v>
      </c>
      <c r="C3505">
        <v>23</v>
      </c>
      <c r="D3505" t="s">
        <v>36</v>
      </c>
      <c r="E3505" t="s">
        <v>271</v>
      </c>
      <c r="F3505" t="s">
        <v>165</v>
      </c>
      <c r="G3505" t="s">
        <v>272</v>
      </c>
      <c r="H3505" t="s">
        <v>273</v>
      </c>
      <c r="I3505" t="s">
        <v>274</v>
      </c>
      <c r="J3505" t="s">
        <v>165</v>
      </c>
      <c r="K3505" t="s">
        <v>36</v>
      </c>
      <c r="L3505" t="s">
        <v>7</v>
      </c>
      <c r="M3505" t="s">
        <v>6</v>
      </c>
      <c r="N3505">
        <v>7.1816780807000002</v>
      </c>
      <c r="O3505">
        <f>IF(AND(COUNTIF(L3505:M3505, "BASE"),COUNTIF(L3505:M3505, "TAXONOMIC")),1,0)</f>
        <v>0</v>
      </c>
      <c r="P3505">
        <f>IF(AND(COUNTIF(L3505:M3505, "BASE"),COUNTIF(L3505:M3505, "THEMATIC")),1,0)</f>
        <v>1</v>
      </c>
      <c r="Q3505" t="s">
        <v>353</v>
      </c>
      <c r="R3505">
        <f>IF(AND(COUNTIF(L3505:M3505, "THEMATIC"),COUNTIF(L3505:M3505, "TAXONOMIC")),1,0)</f>
        <v>0</v>
      </c>
      <c r="S3505">
        <f>IF(COUNTIF(L3505:M3505, "UNRELATED"),1,0)</f>
        <v>0</v>
      </c>
    </row>
    <row r="3506" spans="1:19" x14ac:dyDescent="0.35">
      <c r="A3506">
        <v>4027</v>
      </c>
      <c r="B3506">
        <v>2</v>
      </c>
      <c r="C3506">
        <v>24</v>
      </c>
      <c r="D3506" t="s">
        <v>162</v>
      </c>
      <c r="E3506" t="s">
        <v>163</v>
      </c>
      <c r="F3506" t="s">
        <v>164</v>
      </c>
      <c r="G3506" t="s">
        <v>165</v>
      </c>
      <c r="H3506" t="s">
        <v>166</v>
      </c>
      <c r="I3506" t="s">
        <v>115</v>
      </c>
      <c r="J3506" t="s">
        <v>163</v>
      </c>
      <c r="K3506" t="s">
        <v>162</v>
      </c>
      <c r="L3506" t="s">
        <v>14</v>
      </c>
      <c r="M3506" t="s">
        <v>6</v>
      </c>
      <c r="N3506">
        <v>6.5403917040700001</v>
      </c>
      <c r="O3506">
        <f>IF(AND(COUNTIF(L3506:M3506, "BASE"),COUNTIF(L3506:M3506, "TAXONOMIC")),1,0)</f>
        <v>1</v>
      </c>
      <c r="P3506">
        <f>IF(AND(COUNTIF(L3506:M3506, "BASE"),COUNTIF(L3506:M3506, "THEMATIC")),1,0)</f>
        <v>0</v>
      </c>
      <c r="Q3506" t="s">
        <v>354</v>
      </c>
      <c r="R3506">
        <f>IF(AND(COUNTIF(L3506:M3506, "THEMATIC"),COUNTIF(L3506:M3506, "TAXONOMIC")),1,0)</f>
        <v>0</v>
      </c>
      <c r="S3506">
        <f>IF(COUNTIF(L3506:M3506, "UNRELATED"),1,0)</f>
        <v>0</v>
      </c>
    </row>
    <row r="3507" spans="1:19" x14ac:dyDescent="0.35">
      <c r="A3507">
        <v>4027</v>
      </c>
      <c r="B3507">
        <v>2</v>
      </c>
      <c r="C3507">
        <v>25</v>
      </c>
      <c r="D3507" t="s">
        <v>85</v>
      </c>
      <c r="E3507" t="s">
        <v>86</v>
      </c>
      <c r="F3507" t="s">
        <v>87</v>
      </c>
      <c r="G3507" t="s">
        <v>88</v>
      </c>
      <c r="H3507" t="s">
        <v>89</v>
      </c>
      <c r="I3507" t="s">
        <v>90</v>
      </c>
      <c r="J3507" t="s">
        <v>86</v>
      </c>
      <c r="K3507" t="s">
        <v>85</v>
      </c>
      <c r="L3507" t="s">
        <v>14</v>
      </c>
      <c r="M3507" t="s">
        <v>6</v>
      </c>
      <c r="N3507">
        <v>3.1315394635299998</v>
      </c>
      <c r="O3507">
        <f>IF(AND(COUNTIF(L3507:M3507, "BASE"),COUNTIF(L3507:M3507, "TAXONOMIC")),1,0)</f>
        <v>1</v>
      </c>
      <c r="P3507">
        <f>IF(AND(COUNTIF(L3507:M3507, "BASE"),COUNTIF(L3507:M3507, "THEMATIC")),1,0)</f>
        <v>0</v>
      </c>
      <c r="Q3507" t="s">
        <v>354</v>
      </c>
      <c r="R3507">
        <f>IF(AND(COUNTIF(L3507:M3507, "THEMATIC"),COUNTIF(L3507:M3507, "TAXONOMIC")),1,0)</f>
        <v>0</v>
      </c>
      <c r="S3507">
        <f>IF(COUNTIF(L3507:M3507, "UNRELATED"),1,0)</f>
        <v>0</v>
      </c>
    </row>
    <row r="3508" spans="1:19" x14ac:dyDescent="0.35">
      <c r="A3508">
        <v>4027</v>
      </c>
      <c r="B3508">
        <v>2</v>
      </c>
      <c r="C3508">
        <v>26</v>
      </c>
      <c r="D3508" t="s">
        <v>8</v>
      </c>
      <c r="E3508" t="s">
        <v>9</v>
      </c>
      <c r="F3508" t="s">
        <v>10</v>
      </c>
      <c r="G3508" t="s">
        <v>11</v>
      </c>
      <c r="H3508" t="s">
        <v>12</v>
      </c>
      <c r="I3508" t="s">
        <v>13</v>
      </c>
      <c r="J3508" t="s">
        <v>12</v>
      </c>
      <c r="K3508" t="s">
        <v>10</v>
      </c>
      <c r="L3508" t="s">
        <v>324</v>
      </c>
      <c r="M3508" t="s">
        <v>7</v>
      </c>
      <c r="N3508">
        <v>11.628657534</v>
      </c>
      <c r="O3508">
        <f>IF(AND(COUNTIF(L3508:M3508, "BASE"),COUNTIF(L3508:M3508, "TAXONOMIC")),1,0)</f>
        <v>0</v>
      </c>
      <c r="P3508">
        <f>IF(AND(COUNTIF(L3508:M3508, "BASE"),COUNTIF(L3508:M3508, "THEMATIC")),1,0)</f>
        <v>0</v>
      </c>
      <c r="Q3508" t="s">
        <v>352</v>
      </c>
      <c r="R3508">
        <f>IF(AND(COUNTIF(L3508:M3508, "THEMATIC"),COUNTIF(L3508:M3508, "TAXONOMIC")),1,0)</f>
        <v>0</v>
      </c>
      <c r="S3508">
        <f>IF(COUNTIF(L3508:M3508, "UNRELATED"),1,0)</f>
        <v>1</v>
      </c>
    </row>
    <row r="3509" spans="1:19" x14ac:dyDescent="0.35">
      <c r="A3509">
        <v>4027</v>
      </c>
      <c r="B3509">
        <v>2</v>
      </c>
      <c r="C3509">
        <v>27</v>
      </c>
      <c r="D3509" t="s">
        <v>132</v>
      </c>
      <c r="E3509" t="s">
        <v>244</v>
      </c>
      <c r="F3509" t="s">
        <v>245</v>
      </c>
      <c r="G3509" t="s">
        <v>246</v>
      </c>
      <c r="H3509" t="s">
        <v>247</v>
      </c>
      <c r="I3509" t="s">
        <v>248</v>
      </c>
      <c r="J3509" t="s">
        <v>244</v>
      </c>
      <c r="K3509" t="s">
        <v>132</v>
      </c>
      <c r="L3509" t="s">
        <v>14</v>
      </c>
      <c r="M3509" t="s">
        <v>6</v>
      </c>
      <c r="N3509">
        <v>3.7008057485800001</v>
      </c>
      <c r="O3509">
        <f>IF(AND(COUNTIF(L3509:M3509, "BASE"),COUNTIF(L3509:M3509, "TAXONOMIC")),1,0)</f>
        <v>1</v>
      </c>
      <c r="P3509">
        <f>IF(AND(COUNTIF(L3509:M3509, "BASE"),COUNTIF(L3509:M3509, "THEMATIC")),1,0)</f>
        <v>0</v>
      </c>
      <c r="Q3509" t="s">
        <v>354</v>
      </c>
      <c r="R3509">
        <f>IF(AND(COUNTIF(L3509:M3509, "THEMATIC"),COUNTIF(L3509:M3509, "TAXONOMIC")),1,0)</f>
        <v>0</v>
      </c>
      <c r="S3509">
        <f>IF(COUNTIF(L3509:M3509, "UNRELATED"),1,0)</f>
        <v>0</v>
      </c>
    </row>
    <row r="3510" spans="1:19" x14ac:dyDescent="0.35">
      <c r="A3510">
        <v>4027</v>
      </c>
      <c r="B3510">
        <v>2</v>
      </c>
      <c r="C3510">
        <v>28</v>
      </c>
      <c r="D3510" t="s">
        <v>307</v>
      </c>
      <c r="E3510" t="s">
        <v>308</v>
      </c>
      <c r="F3510" t="s">
        <v>309</v>
      </c>
      <c r="G3510" t="s">
        <v>310</v>
      </c>
      <c r="H3510" t="s">
        <v>311</v>
      </c>
      <c r="I3510" t="s">
        <v>312</v>
      </c>
      <c r="J3510" t="s">
        <v>308</v>
      </c>
      <c r="K3510" t="s">
        <v>307</v>
      </c>
      <c r="L3510" t="s">
        <v>14</v>
      </c>
      <c r="M3510" t="s">
        <v>6</v>
      </c>
      <c r="N3510">
        <v>7.04701500991</v>
      </c>
      <c r="O3510">
        <f>IF(AND(COUNTIF(L3510:M3510, "BASE"),COUNTIF(L3510:M3510, "TAXONOMIC")),1,0)</f>
        <v>1</v>
      </c>
      <c r="P3510">
        <f>IF(AND(COUNTIF(L3510:M3510, "BASE"),COUNTIF(L3510:M3510, "THEMATIC")),1,0)</f>
        <v>0</v>
      </c>
      <c r="Q3510" t="s">
        <v>354</v>
      </c>
      <c r="R3510">
        <f>IF(AND(COUNTIF(L3510:M3510, "THEMATIC"),COUNTIF(L3510:M3510, "TAXONOMIC")),1,0)</f>
        <v>0</v>
      </c>
      <c r="S3510">
        <f>IF(COUNTIF(L3510:M3510, "UNRELATED"),1,0)</f>
        <v>0</v>
      </c>
    </row>
    <row r="3511" spans="1:19" x14ac:dyDescent="0.35">
      <c r="A3511">
        <v>4027</v>
      </c>
      <c r="B3511">
        <v>2</v>
      </c>
      <c r="C3511">
        <v>29</v>
      </c>
      <c r="D3511" t="s">
        <v>45</v>
      </c>
      <c r="E3511" t="s">
        <v>46</v>
      </c>
      <c r="F3511" t="s">
        <v>47</v>
      </c>
      <c r="G3511" t="s">
        <v>48</v>
      </c>
      <c r="H3511" t="s">
        <v>49</v>
      </c>
      <c r="I3511" t="s">
        <v>50</v>
      </c>
      <c r="J3511" t="s">
        <v>46</v>
      </c>
      <c r="K3511" t="s">
        <v>45</v>
      </c>
      <c r="L3511" t="s">
        <v>14</v>
      </c>
      <c r="M3511" t="s">
        <v>6</v>
      </c>
      <c r="N3511">
        <v>5.9651255104700001</v>
      </c>
      <c r="O3511">
        <f>IF(AND(COUNTIF(L3511:M3511, "BASE"),COUNTIF(L3511:M3511, "TAXONOMIC")),1,0)</f>
        <v>1</v>
      </c>
      <c r="P3511">
        <f>IF(AND(COUNTIF(L3511:M3511, "BASE"),COUNTIF(L3511:M3511, "THEMATIC")),1,0)</f>
        <v>0</v>
      </c>
      <c r="Q3511" t="s">
        <v>354</v>
      </c>
      <c r="R3511">
        <f>IF(AND(COUNTIF(L3511:M3511, "THEMATIC"),COUNTIF(L3511:M3511, "TAXONOMIC")),1,0)</f>
        <v>0</v>
      </c>
      <c r="S3511">
        <f>IF(COUNTIF(L3511:M3511, "UNRELATED"),1,0)</f>
        <v>0</v>
      </c>
    </row>
    <row r="3512" spans="1:19" x14ac:dyDescent="0.35">
      <c r="A3512">
        <v>4027</v>
      </c>
      <c r="B3512">
        <v>2</v>
      </c>
      <c r="C3512">
        <v>30</v>
      </c>
      <c r="D3512" t="s">
        <v>3</v>
      </c>
      <c r="E3512" t="s">
        <v>203</v>
      </c>
      <c r="F3512" t="s">
        <v>204</v>
      </c>
      <c r="G3512" t="s">
        <v>205</v>
      </c>
      <c r="H3512" t="s">
        <v>206</v>
      </c>
      <c r="I3512" t="s">
        <v>207</v>
      </c>
      <c r="J3512" t="s">
        <v>3</v>
      </c>
      <c r="K3512" t="s">
        <v>203</v>
      </c>
      <c r="L3512" t="s">
        <v>6</v>
      </c>
      <c r="M3512" t="s">
        <v>14</v>
      </c>
      <c r="N3512">
        <v>3.7991098298199999</v>
      </c>
      <c r="O3512">
        <f>IF(AND(COUNTIF(L3512:M3512, "BASE"),COUNTIF(L3512:M3512, "TAXONOMIC")),1,0)</f>
        <v>1</v>
      </c>
      <c r="P3512">
        <f>IF(AND(COUNTIF(L3512:M3512, "BASE"),COUNTIF(L3512:M3512, "THEMATIC")),1,0)</f>
        <v>0</v>
      </c>
      <c r="Q3512" t="s">
        <v>354</v>
      </c>
      <c r="R3512">
        <f>IF(AND(COUNTIF(L3512:M3512, "THEMATIC"),COUNTIF(L3512:M3512, "TAXONOMIC")),1,0)</f>
        <v>0</v>
      </c>
      <c r="S3512">
        <f>IF(COUNTIF(L3512:M3512, "UNRELATED"),1,0)</f>
        <v>0</v>
      </c>
    </row>
    <row r="3513" spans="1:19" x14ac:dyDescent="0.35">
      <c r="A3513">
        <v>4027</v>
      </c>
      <c r="B3513">
        <v>2</v>
      </c>
      <c r="C3513">
        <v>31</v>
      </c>
      <c r="D3513" t="s">
        <v>192</v>
      </c>
      <c r="E3513" t="s">
        <v>193</v>
      </c>
      <c r="F3513" t="s">
        <v>72</v>
      </c>
      <c r="G3513" t="s">
        <v>194</v>
      </c>
      <c r="H3513" t="s">
        <v>195</v>
      </c>
      <c r="I3513" t="s">
        <v>196</v>
      </c>
      <c r="J3513" t="s">
        <v>192</v>
      </c>
      <c r="K3513" t="s">
        <v>72</v>
      </c>
      <c r="L3513" t="s">
        <v>6</v>
      </c>
      <c r="M3513" t="s">
        <v>7</v>
      </c>
      <c r="N3513">
        <v>5.4810130354000002</v>
      </c>
      <c r="O3513">
        <f>IF(AND(COUNTIF(L3513:M3513, "BASE"),COUNTIF(L3513:M3513, "TAXONOMIC")),1,0)</f>
        <v>0</v>
      </c>
      <c r="P3513">
        <f>IF(AND(COUNTIF(L3513:M3513, "BASE"),COUNTIF(L3513:M3513, "THEMATIC")),1,0)</f>
        <v>1</v>
      </c>
      <c r="Q3513" t="s">
        <v>353</v>
      </c>
      <c r="R3513">
        <f>IF(AND(COUNTIF(L3513:M3513, "THEMATIC"),COUNTIF(L3513:M3513, "TAXONOMIC")),1,0)</f>
        <v>0</v>
      </c>
      <c r="S3513">
        <f>IF(COUNTIF(L3513:M3513, "UNRELATED"),1,0)</f>
        <v>0</v>
      </c>
    </row>
    <row r="3514" spans="1:19" x14ac:dyDescent="0.35">
      <c r="A3514">
        <v>4027</v>
      </c>
      <c r="B3514">
        <v>2</v>
      </c>
      <c r="C3514">
        <v>32</v>
      </c>
      <c r="D3514" t="s">
        <v>141</v>
      </c>
      <c r="E3514" t="s">
        <v>157</v>
      </c>
      <c r="F3514" t="s">
        <v>158</v>
      </c>
      <c r="G3514" t="s">
        <v>159</v>
      </c>
      <c r="H3514" t="s">
        <v>160</v>
      </c>
      <c r="I3514" t="s">
        <v>161</v>
      </c>
      <c r="J3514" t="s">
        <v>157</v>
      </c>
      <c r="K3514" t="s">
        <v>141</v>
      </c>
      <c r="L3514" t="s">
        <v>14</v>
      </c>
      <c r="M3514" t="s">
        <v>6</v>
      </c>
      <c r="N3514">
        <v>2.4839340303999999</v>
      </c>
      <c r="O3514">
        <f>IF(AND(COUNTIF(L3514:M3514, "BASE"),COUNTIF(L3514:M3514, "TAXONOMIC")),1,0)</f>
        <v>1</v>
      </c>
      <c r="P3514">
        <f>IF(AND(COUNTIF(L3514:M3514, "BASE"),COUNTIF(L3514:M3514, "THEMATIC")),1,0)</f>
        <v>0</v>
      </c>
      <c r="Q3514" t="s">
        <v>354</v>
      </c>
      <c r="R3514">
        <f>IF(AND(COUNTIF(L3514:M3514, "THEMATIC"),COUNTIF(L3514:M3514, "TAXONOMIC")),1,0)</f>
        <v>0</v>
      </c>
      <c r="S3514">
        <f>IF(COUNTIF(L3514:M3514, "UNRELATED"),1,0)</f>
        <v>0</v>
      </c>
    </row>
    <row r="3515" spans="1:19" x14ac:dyDescent="0.35">
      <c r="A3515">
        <v>4027</v>
      </c>
      <c r="B3515">
        <v>2</v>
      </c>
      <c r="C3515">
        <v>33</v>
      </c>
      <c r="D3515" t="s">
        <v>21</v>
      </c>
      <c r="E3515" t="s">
        <v>22</v>
      </c>
      <c r="F3515" t="s">
        <v>23</v>
      </c>
      <c r="G3515" t="s">
        <v>24</v>
      </c>
      <c r="H3515" t="s">
        <v>25</v>
      </c>
      <c r="I3515" t="s">
        <v>26</v>
      </c>
      <c r="J3515" t="s">
        <v>21</v>
      </c>
      <c r="K3515" t="s">
        <v>22</v>
      </c>
      <c r="L3515" t="s">
        <v>6</v>
      </c>
      <c r="M3515" t="s">
        <v>14</v>
      </c>
      <c r="N3515">
        <v>4.6725568820300003</v>
      </c>
      <c r="O3515">
        <f>IF(AND(COUNTIF(L3515:M3515, "BASE"),COUNTIF(L3515:M3515, "TAXONOMIC")),1,0)</f>
        <v>1</v>
      </c>
      <c r="P3515">
        <f>IF(AND(COUNTIF(L3515:M3515, "BASE"),COUNTIF(L3515:M3515, "THEMATIC")),1,0)</f>
        <v>0</v>
      </c>
      <c r="Q3515" t="s">
        <v>354</v>
      </c>
      <c r="R3515">
        <f>IF(AND(COUNTIF(L3515:M3515, "THEMATIC"),COUNTIF(L3515:M3515, "TAXONOMIC")),1,0)</f>
        <v>0</v>
      </c>
      <c r="S3515">
        <f>IF(COUNTIF(L3515:M3515, "UNRELATED"),1,0)</f>
        <v>0</v>
      </c>
    </row>
    <row r="3516" spans="1:19" x14ac:dyDescent="0.35">
      <c r="A3516">
        <v>4027</v>
      </c>
      <c r="B3516">
        <v>2</v>
      </c>
      <c r="C3516">
        <v>34</v>
      </c>
      <c r="D3516" t="s">
        <v>146</v>
      </c>
      <c r="E3516" t="s">
        <v>147</v>
      </c>
      <c r="F3516" t="s">
        <v>148</v>
      </c>
      <c r="G3516" t="s">
        <v>149</v>
      </c>
      <c r="H3516" t="s">
        <v>150</v>
      </c>
      <c r="I3516" t="s">
        <v>151</v>
      </c>
      <c r="J3516" t="s">
        <v>147</v>
      </c>
      <c r="K3516" t="s">
        <v>146</v>
      </c>
      <c r="L3516" t="s">
        <v>14</v>
      </c>
      <c r="M3516" t="s">
        <v>6</v>
      </c>
      <c r="N3516">
        <v>2.14314133907</v>
      </c>
      <c r="O3516">
        <f>IF(AND(COUNTIF(L3516:M3516, "BASE"),COUNTIF(L3516:M3516, "TAXONOMIC")),1,0)</f>
        <v>1</v>
      </c>
      <c r="P3516">
        <f>IF(AND(COUNTIF(L3516:M3516, "BASE"),COUNTIF(L3516:M3516, "THEMATIC")),1,0)</f>
        <v>0</v>
      </c>
      <c r="Q3516" t="s">
        <v>354</v>
      </c>
      <c r="R3516">
        <f>IF(AND(COUNTIF(L3516:M3516, "THEMATIC"),COUNTIF(L3516:M3516, "TAXONOMIC")),1,0)</f>
        <v>0</v>
      </c>
      <c r="S3516">
        <f>IF(COUNTIF(L3516:M3516, "UNRELATED"),1,0)</f>
        <v>0</v>
      </c>
    </row>
    <row r="3517" spans="1:19" x14ac:dyDescent="0.35">
      <c r="A3517">
        <v>4027</v>
      </c>
      <c r="B3517">
        <v>2</v>
      </c>
      <c r="C3517">
        <v>35</v>
      </c>
      <c r="D3517" t="s">
        <v>181</v>
      </c>
      <c r="E3517" t="s">
        <v>182</v>
      </c>
      <c r="F3517" t="s">
        <v>183</v>
      </c>
      <c r="G3517" t="s">
        <v>184</v>
      </c>
      <c r="H3517" t="s">
        <v>185</v>
      </c>
      <c r="I3517" t="s">
        <v>186</v>
      </c>
      <c r="J3517" t="s">
        <v>182</v>
      </c>
      <c r="K3517" t="s">
        <v>181</v>
      </c>
      <c r="L3517" t="s">
        <v>14</v>
      </c>
      <c r="M3517" t="s">
        <v>6</v>
      </c>
      <c r="N3517">
        <v>2.6100602340900001</v>
      </c>
      <c r="O3517">
        <f>IF(AND(COUNTIF(L3517:M3517, "BASE"),COUNTIF(L3517:M3517, "TAXONOMIC")),1,0)</f>
        <v>1</v>
      </c>
      <c r="P3517">
        <f>IF(AND(COUNTIF(L3517:M3517, "BASE"),COUNTIF(L3517:M3517, "THEMATIC")),1,0)</f>
        <v>0</v>
      </c>
      <c r="Q3517" t="s">
        <v>354</v>
      </c>
      <c r="R3517">
        <f>IF(AND(COUNTIF(L3517:M3517, "THEMATIC"),COUNTIF(L3517:M3517, "TAXONOMIC")),1,0)</f>
        <v>0</v>
      </c>
      <c r="S3517">
        <f>IF(COUNTIF(L3517:M3517, "UNRELATED"),1,0)</f>
        <v>0</v>
      </c>
    </row>
    <row r="3518" spans="1:19" x14ac:dyDescent="0.35">
      <c r="A3518">
        <v>4027</v>
      </c>
      <c r="B3518">
        <v>2</v>
      </c>
      <c r="C3518">
        <v>36</v>
      </c>
      <c r="D3518" t="s">
        <v>74</v>
      </c>
      <c r="E3518" t="s">
        <v>16</v>
      </c>
      <c r="F3518" t="s">
        <v>75</v>
      </c>
      <c r="G3518" t="s">
        <v>76</v>
      </c>
      <c r="H3518" t="s">
        <v>77</v>
      </c>
      <c r="I3518" t="s">
        <v>78</v>
      </c>
      <c r="J3518" t="s">
        <v>74</v>
      </c>
      <c r="K3518" t="s">
        <v>16</v>
      </c>
      <c r="L3518" t="s">
        <v>6</v>
      </c>
      <c r="M3518" t="s">
        <v>14</v>
      </c>
      <c r="N3518">
        <v>5.7220416439199999</v>
      </c>
      <c r="O3518">
        <f>IF(AND(COUNTIF(L3518:M3518, "BASE"),COUNTIF(L3518:M3518, "TAXONOMIC")),1,0)</f>
        <v>1</v>
      </c>
      <c r="P3518">
        <f>IF(AND(COUNTIF(L3518:M3518, "BASE"),COUNTIF(L3518:M3518, "THEMATIC")),1,0)</f>
        <v>0</v>
      </c>
      <c r="Q3518" t="s">
        <v>354</v>
      </c>
      <c r="R3518">
        <f>IF(AND(COUNTIF(L3518:M3518, "THEMATIC"),COUNTIF(L3518:M3518, "TAXONOMIC")),1,0)</f>
        <v>0</v>
      </c>
      <c r="S3518">
        <f>IF(COUNTIF(L3518:M3518, "UNRELATED"),1,0)</f>
        <v>0</v>
      </c>
    </row>
    <row r="3519" spans="1:19" x14ac:dyDescent="0.35">
      <c r="A3519">
        <v>4027</v>
      </c>
      <c r="B3519">
        <v>2</v>
      </c>
      <c r="C3519">
        <v>37</v>
      </c>
      <c r="D3519" t="s">
        <v>0</v>
      </c>
      <c r="E3519" t="s">
        <v>1</v>
      </c>
      <c r="F3519" t="s">
        <v>2</v>
      </c>
      <c r="G3519" t="s">
        <v>3</v>
      </c>
      <c r="H3519" t="s">
        <v>4</v>
      </c>
      <c r="I3519" t="s">
        <v>5</v>
      </c>
      <c r="J3519" t="s">
        <v>0</v>
      </c>
      <c r="K3519" t="s">
        <v>2</v>
      </c>
      <c r="L3519" t="s">
        <v>6</v>
      </c>
      <c r="M3519" t="s">
        <v>7</v>
      </c>
      <c r="N3519">
        <v>10.4196426738</v>
      </c>
      <c r="O3519">
        <f>IF(AND(COUNTIF(L3519:M3519, "BASE"),COUNTIF(L3519:M3519, "TAXONOMIC")),1,0)</f>
        <v>0</v>
      </c>
      <c r="P3519">
        <f>IF(AND(COUNTIF(L3519:M3519, "BASE"),COUNTIF(L3519:M3519, "THEMATIC")),1,0)</f>
        <v>1</v>
      </c>
      <c r="Q3519" t="s">
        <v>353</v>
      </c>
      <c r="R3519">
        <f>IF(AND(COUNTIF(L3519:M3519, "THEMATIC"),COUNTIF(L3519:M3519, "TAXONOMIC")),1,0)</f>
        <v>0</v>
      </c>
      <c r="S3519">
        <f>IF(COUNTIF(L3519:M3519, "UNRELATED"),1,0)</f>
        <v>0</v>
      </c>
    </row>
    <row r="3520" spans="1:19" x14ac:dyDescent="0.35">
      <c r="A3520">
        <v>4027</v>
      </c>
      <c r="B3520">
        <v>2</v>
      </c>
      <c r="C3520">
        <v>38</v>
      </c>
      <c r="D3520" t="s">
        <v>220</v>
      </c>
      <c r="E3520" t="s">
        <v>221</v>
      </c>
      <c r="F3520" t="s">
        <v>222</v>
      </c>
      <c r="G3520" t="s">
        <v>223</v>
      </c>
      <c r="H3520" t="s">
        <v>224</v>
      </c>
      <c r="I3520" t="s">
        <v>225</v>
      </c>
      <c r="J3520" t="s">
        <v>222</v>
      </c>
      <c r="K3520" t="s">
        <v>220</v>
      </c>
      <c r="L3520" t="s">
        <v>7</v>
      </c>
      <c r="M3520" t="s">
        <v>6</v>
      </c>
      <c r="N3520">
        <v>5.1564876020400003</v>
      </c>
      <c r="O3520">
        <f>IF(AND(COUNTIF(L3520:M3520, "BASE"),COUNTIF(L3520:M3520, "TAXONOMIC")),1,0)</f>
        <v>0</v>
      </c>
      <c r="P3520">
        <f>IF(AND(COUNTIF(L3520:M3520, "BASE"),COUNTIF(L3520:M3520, "THEMATIC")),1,0)</f>
        <v>1</v>
      </c>
      <c r="Q3520" t="s">
        <v>353</v>
      </c>
      <c r="R3520">
        <f>IF(AND(COUNTIF(L3520:M3520, "THEMATIC"),COUNTIF(L3520:M3520, "TAXONOMIC")),1,0)</f>
        <v>0</v>
      </c>
      <c r="S3520">
        <f>IF(COUNTIF(L3520:M3520, "UNRELATED"),1,0)</f>
        <v>0</v>
      </c>
    </row>
    <row r="3521" spans="1:19" x14ac:dyDescent="0.35">
      <c r="A3521">
        <v>4027</v>
      </c>
      <c r="B3521">
        <v>2</v>
      </c>
      <c r="C3521">
        <v>39</v>
      </c>
      <c r="D3521" t="s">
        <v>126</v>
      </c>
      <c r="E3521" t="s">
        <v>127</v>
      </c>
      <c r="F3521" t="s">
        <v>12</v>
      </c>
      <c r="G3521" t="s">
        <v>128</v>
      </c>
      <c r="H3521" t="s">
        <v>129</v>
      </c>
      <c r="I3521" t="s">
        <v>130</v>
      </c>
      <c r="J3521" t="s">
        <v>12</v>
      </c>
      <c r="K3521" t="s">
        <v>126</v>
      </c>
      <c r="L3521" t="s">
        <v>7</v>
      </c>
      <c r="M3521" t="s">
        <v>6</v>
      </c>
      <c r="N3521">
        <v>9.5568509800400001</v>
      </c>
      <c r="O3521">
        <f>IF(AND(COUNTIF(L3521:M3521, "BASE"),COUNTIF(L3521:M3521, "TAXONOMIC")),1,0)</f>
        <v>0</v>
      </c>
      <c r="P3521">
        <f>IF(AND(COUNTIF(L3521:M3521, "BASE"),COUNTIF(L3521:M3521, "THEMATIC")),1,0)</f>
        <v>1</v>
      </c>
      <c r="Q3521" t="s">
        <v>353</v>
      </c>
      <c r="R3521">
        <f>IF(AND(COUNTIF(L3521:M3521, "THEMATIC"),COUNTIF(L3521:M3521, "TAXONOMIC")),1,0)</f>
        <v>0</v>
      </c>
      <c r="S3521">
        <f>IF(COUNTIF(L3521:M3521, "UNRELATED"),1,0)</f>
        <v>0</v>
      </c>
    </row>
    <row r="3522" spans="1:19" x14ac:dyDescent="0.35">
      <c r="A3522">
        <v>4027</v>
      </c>
      <c r="B3522">
        <v>2</v>
      </c>
      <c r="C3522">
        <v>40</v>
      </c>
      <c r="D3522" t="s">
        <v>226</v>
      </c>
      <c r="E3522" t="s">
        <v>227</v>
      </c>
      <c r="F3522" t="s">
        <v>228</v>
      </c>
      <c r="G3522" t="s">
        <v>229</v>
      </c>
      <c r="H3522" t="s">
        <v>230</v>
      </c>
      <c r="I3522" t="s">
        <v>231</v>
      </c>
      <c r="J3522" t="s">
        <v>226</v>
      </c>
      <c r="K3522" t="s">
        <v>228</v>
      </c>
      <c r="L3522" t="s">
        <v>6</v>
      </c>
      <c r="M3522" t="s">
        <v>7</v>
      </c>
      <c r="N3522">
        <v>3.2279005183399998</v>
      </c>
      <c r="O3522">
        <f>IF(AND(COUNTIF(L3522:M3522, "BASE"),COUNTIF(L3522:M3522, "TAXONOMIC")),1,0)</f>
        <v>0</v>
      </c>
      <c r="P3522">
        <f>IF(AND(COUNTIF(L3522:M3522, "BASE"),COUNTIF(L3522:M3522, "THEMATIC")),1,0)</f>
        <v>1</v>
      </c>
      <c r="Q3522" t="s">
        <v>353</v>
      </c>
      <c r="R3522">
        <f>IF(AND(COUNTIF(L3522:M3522, "THEMATIC"),COUNTIF(L3522:M3522, "TAXONOMIC")),1,0)</f>
        <v>0</v>
      </c>
      <c r="S3522">
        <f>IF(COUNTIF(L3522:M3522, "UNRELATED"),1,0)</f>
        <v>0</v>
      </c>
    </row>
    <row r="3523" spans="1:19" x14ac:dyDescent="0.35">
      <c r="A3523">
        <v>4027</v>
      </c>
      <c r="B3523">
        <v>2</v>
      </c>
      <c r="C3523">
        <v>41</v>
      </c>
      <c r="D3523" t="s">
        <v>91</v>
      </c>
      <c r="E3523" t="s">
        <v>92</v>
      </c>
      <c r="F3523" t="s">
        <v>93</v>
      </c>
      <c r="G3523" t="s">
        <v>94</v>
      </c>
      <c r="H3523" t="s">
        <v>95</v>
      </c>
      <c r="I3523" t="s">
        <v>96</v>
      </c>
      <c r="J3523" t="s">
        <v>91</v>
      </c>
      <c r="K3523" t="s">
        <v>92</v>
      </c>
      <c r="L3523" t="s">
        <v>6</v>
      </c>
      <c r="M3523" t="s">
        <v>14</v>
      </c>
      <c r="N3523">
        <v>7.6185481036100002</v>
      </c>
      <c r="O3523">
        <f>IF(AND(COUNTIF(L3523:M3523, "BASE"),COUNTIF(L3523:M3523, "TAXONOMIC")),1,0)</f>
        <v>1</v>
      </c>
      <c r="P3523">
        <f>IF(AND(COUNTIF(L3523:M3523, "BASE"),COUNTIF(L3523:M3523, "THEMATIC")),1,0)</f>
        <v>0</v>
      </c>
      <c r="Q3523" t="s">
        <v>354</v>
      </c>
      <c r="R3523">
        <f>IF(AND(COUNTIF(L3523:M3523, "THEMATIC"),COUNTIF(L3523:M3523, "TAXONOMIC")),1,0)</f>
        <v>0</v>
      </c>
      <c r="S3523">
        <f>IF(COUNTIF(L3523:M3523, "UNRELATED"),1,0)</f>
        <v>0</v>
      </c>
    </row>
    <row r="3524" spans="1:19" x14ac:dyDescent="0.35">
      <c r="A3524">
        <v>4027</v>
      </c>
      <c r="B3524">
        <v>2</v>
      </c>
      <c r="C3524">
        <v>42</v>
      </c>
      <c r="D3524" t="s">
        <v>79</v>
      </c>
      <c r="E3524" t="s">
        <v>80</v>
      </c>
      <c r="F3524" t="s">
        <v>81</v>
      </c>
      <c r="G3524" t="s">
        <v>82</v>
      </c>
      <c r="H3524" t="s">
        <v>83</v>
      </c>
      <c r="I3524" t="s">
        <v>84</v>
      </c>
      <c r="J3524" t="s">
        <v>79</v>
      </c>
      <c r="K3524" t="s">
        <v>81</v>
      </c>
      <c r="L3524" t="s">
        <v>6</v>
      </c>
      <c r="M3524" t="s">
        <v>7</v>
      </c>
      <c r="N3524">
        <v>8.43949537608</v>
      </c>
      <c r="O3524">
        <f>IF(AND(COUNTIF(L3524:M3524, "BASE"),COUNTIF(L3524:M3524, "TAXONOMIC")),1,0)</f>
        <v>0</v>
      </c>
      <c r="P3524">
        <f>IF(AND(COUNTIF(L3524:M3524, "BASE"),COUNTIF(L3524:M3524, "THEMATIC")),1,0)</f>
        <v>1</v>
      </c>
      <c r="Q3524" t="s">
        <v>353</v>
      </c>
      <c r="R3524">
        <f>IF(AND(COUNTIF(L3524:M3524, "THEMATIC"),COUNTIF(L3524:M3524, "TAXONOMIC")),1,0)</f>
        <v>0</v>
      </c>
      <c r="S3524">
        <f>IF(COUNTIF(L3524:M3524, "UNRELATED"),1,0)</f>
        <v>0</v>
      </c>
    </row>
    <row r="3525" spans="1:19" x14ac:dyDescent="0.35">
      <c r="A3525">
        <v>4027</v>
      </c>
      <c r="B3525">
        <v>2</v>
      </c>
      <c r="C3525">
        <v>43</v>
      </c>
      <c r="D3525" t="s">
        <v>4</v>
      </c>
      <c r="E3525" t="s">
        <v>236</v>
      </c>
      <c r="F3525" t="s">
        <v>290</v>
      </c>
      <c r="G3525" t="s">
        <v>291</v>
      </c>
      <c r="H3525" t="s">
        <v>292</v>
      </c>
      <c r="I3525" t="s">
        <v>146</v>
      </c>
      <c r="J3525" t="s">
        <v>4</v>
      </c>
      <c r="K3525" t="s">
        <v>236</v>
      </c>
      <c r="L3525" t="s">
        <v>6</v>
      </c>
      <c r="M3525" t="s">
        <v>14</v>
      </c>
      <c r="N3525">
        <v>4.7859579028999999</v>
      </c>
      <c r="O3525">
        <f>IF(AND(COUNTIF(L3525:M3525, "BASE"),COUNTIF(L3525:M3525, "TAXONOMIC")),1,0)</f>
        <v>1</v>
      </c>
      <c r="P3525">
        <f>IF(AND(COUNTIF(L3525:M3525, "BASE"),COUNTIF(L3525:M3525, "THEMATIC")),1,0)</f>
        <v>0</v>
      </c>
      <c r="Q3525" t="s">
        <v>354</v>
      </c>
      <c r="R3525">
        <f>IF(AND(COUNTIF(L3525:M3525, "THEMATIC"),COUNTIF(L3525:M3525, "TAXONOMIC")),1,0)</f>
        <v>0</v>
      </c>
      <c r="S3525">
        <f>IF(COUNTIF(L3525:M3525, "UNRELATED"),1,0)</f>
        <v>0</v>
      </c>
    </row>
    <row r="3526" spans="1:19" x14ac:dyDescent="0.35">
      <c r="A3526">
        <v>4027</v>
      </c>
      <c r="B3526">
        <v>2</v>
      </c>
      <c r="C3526">
        <v>44</v>
      </c>
      <c r="D3526" t="s">
        <v>152</v>
      </c>
      <c r="E3526" t="s">
        <v>50</v>
      </c>
      <c r="F3526" t="s">
        <v>153</v>
      </c>
      <c r="G3526" t="s">
        <v>154</v>
      </c>
      <c r="H3526" t="s">
        <v>155</v>
      </c>
      <c r="I3526" t="s">
        <v>156</v>
      </c>
      <c r="J3526" t="s">
        <v>152</v>
      </c>
      <c r="K3526" t="s">
        <v>153</v>
      </c>
      <c r="L3526" t="s">
        <v>6</v>
      </c>
      <c r="M3526" t="s">
        <v>7</v>
      </c>
      <c r="N3526">
        <v>2.5046544561599999</v>
      </c>
      <c r="O3526">
        <f>IF(AND(COUNTIF(L3526:M3526, "BASE"),COUNTIF(L3526:M3526, "TAXONOMIC")),1,0)</f>
        <v>0</v>
      </c>
      <c r="P3526">
        <f>IF(AND(COUNTIF(L3526:M3526, "BASE"),COUNTIF(L3526:M3526, "THEMATIC")),1,0)</f>
        <v>1</v>
      </c>
      <c r="Q3526" t="s">
        <v>353</v>
      </c>
      <c r="R3526">
        <f>IF(AND(COUNTIF(L3526:M3526, "THEMATIC"),COUNTIF(L3526:M3526, "TAXONOMIC")),1,0)</f>
        <v>0</v>
      </c>
      <c r="S3526">
        <f>IF(COUNTIF(L3526:M3526, "UNRELATED"),1,0)</f>
        <v>0</v>
      </c>
    </row>
    <row r="3527" spans="1:19" x14ac:dyDescent="0.35">
      <c r="A3527">
        <v>4027</v>
      </c>
      <c r="B3527">
        <v>2</v>
      </c>
      <c r="C3527">
        <v>45</v>
      </c>
      <c r="D3527" t="s">
        <v>109</v>
      </c>
      <c r="E3527" t="s">
        <v>110</v>
      </c>
      <c r="F3527" t="s">
        <v>111</v>
      </c>
      <c r="G3527" t="s">
        <v>112</v>
      </c>
      <c r="H3527" t="s">
        <v>113</v>
      </c>
      <c r="I3527" t="s">
        <v>114</v>
      </c>
      <c r="J3527" t="s">
        <v>110</v>
      </c>
      <c r="K3527" t="s">
        <v>109</v>
      </c>
      <c r="L3527" t="s">
        <v>14</v>
      </c>
      <c r="M3527" t="s">
        <v>6</v>
      </c>
      <c r="N3527">
        <v>1.9692886650999999</v>
      </c>
      <c r="O3527">
        <f>IF(AND(COUNTIF(L3527:M3527, "BASE"),COUNTIF(L3527:M3527, "TAXONOMIC")),1,0)</f>
        <v>1</v>
      </c>
      <c r="P3527">
        <f>IF(AND(COUNTIF(L3527:M3527, "BASE"),COUNTIF(L3527:M3527, "THEMATIC")),1,0)</f>
        <v>0</v>
      </c>
      <c r="Q3527" t="s">
        <v>354</v>
      </c>
      <c r="R3527">
        <f>IF(AND(COUNTIF(L3527:M3527, "THEMATIC"),COUNTIF(L3527:M3527, "TAXONOMIC")),1,0)</f>
        <v>0</v>
      </c>
      <c r="S3527">
        <f>IF(COUNTIF(L3527:M3527, "UNRELATED"),1,0)</f>
        <v>0</v>
      </c>
    </row>
    <row r="3528" spans="1:19" x14ac:dyDescent="0.35">
      <c r="A3528">
        <v>4027</v>
      </c>
      <c r="B3528">
        <v>2</v>
      </c>
      <c r="C3528">
        <v>46</v>
      </c>
      <c r="D3528" t="s">
        <v>253</v>
      </c>
      <c r="E3528" t="s">
        <v>275</v>
      </c>
      <c r="F3528" t="s">
        <v>234</v>
      </c>
      <c r="G3528" t="s">
        <v>276</v>
      </c>
      <c r="H3528" t="s">
        <v>277</v>
      </c>
      <c r="I3528" t="s">
        <v>278</v>
      </c>
      <c r="J3528" t="s">
        <v>253</v>
      </c>
      <c r="K3528" t="s">
        <v>234</v>
      </c>
      <c r="L3528" t="s">
        <v>6</v>
      </c>
      <c r="M3528" t="s">
        <v>7</v>
      </c>
      <c r="N3528">
        <v>9.0404453366100004</v>
      </c>
      <c r="O3528">
        <f>IF(AND(COUNTIF(L3528:M3528, "BASE"),COUNTIF(L3528:M3528, "TAXONOMIC")),1,0)</f>
        <v>0</v>
      </c>
      <c r="P3528">
        <f>IF(AND(COUNTIF(L3528:M3528, "BASE"),COUNTIF(L3528:M3528, "THEMATIC")),1,0)</f>
        <v>1</v>
      </c>
      <c r="Q3528" t="s">
        <v>353</v>
      </c>
      <c r="R3528">
        <f>IF(AND(COUNTIF(L3528:M3528, "THEMATIC"),COUNTIF(L3528:M3528, "TAXONOMIC")),1,0)</f>
        <v>0</v>
      </c>
      <c r="S3528">
        <f>IF(COUNTIF(L3528:M3528, "UNRELATED"),1,0)</f>
        <v>0</v>
      </c>
    </row>
    <row r="3529" spans="1:19" x14ac:dyDescent="0.35">
      <c r="A3529">
        <v>4027</v>
      </c>
      <c r="B3529">
        <v>2</v>
      </c>
      <c r="C3529">
        <v>47</v>
      </c>
      <c r="D3529" t="s">
        <v>15</v>
      </c>
      <c r="E3529" t="s">
        <v>16</v>
      </c>
      <c r="F3529" t="s">
        <v>17</v>
      </c>
      <c r="G3529" t="s">
        <v>18</v>
      </c>
      <c r="H3529" t="s">
        <v>19</v>
      </c>
      <c r="I3529" t="s">
        <v>20</v>
      </c>
      <c r="J3529" t="s">
        <v>17</v>
      </c>
      <c r="K3529" t="s">
        <v>15</v>
      </c>
      <c r="L3529" t="s">
        <v>7</v>
      </c>
      <c r="M3529" t="s">
        <v>6</v>
      </c>
      <c r="N3529">
        <v>4.6421564181799999</v>
      </c>
      <c r="O3529">
        <f>IF(AND(COUNTIF(L3529:M3529, "BASE"),COUNTIF(L3529:M3529, "TAXONOMIC")),1,0)</f>
        <v>0</v>
      </c>
      <c r="P3529">
        <f>IF(AND(COUNTIF(L3529:M3529, "BASE"),COUNTIF(L3529:M3529, "THEMATIC")),1,0)</f>
        <v>1</v>
      </c>
      <c r="Q3529" t="s">
        <v>353</v>
      </c>
      <c r="R3529">
        <f>IF(AND(COUNTIF(L3529:M3529, "THEMATIC"),COUNTIF(L3529:M3529, "TAXONOMIC")),1,0)</f>
        <v>0</v>
      </c>
      <c r="S3529">
        <f>IF(COUNTIF(L3529:M3529, "UNRELATED"),1,0)</f>
        <v>0</v>
      </c>
    </row>
    <row r="3530" spans="1:19" x14ac:dyDescent="0.35">
      <c r="A3530">
        <v>4027</v>
      </c>
      <c r="B3530">
        <v>2</v>
      </c>
      <c r="C3530">
        <v>48</v>
      </c>
      <c r="D3530" t="s">
        <v>27</v>
      </c>
      <c r="E3530" t="s">
        <v>28</v>
      </c>
      <c r="F3530" t="s">
        <v>29</v>
      </c>
      <c r="G3530" t="s">
        <v>30</v>
      </c>
      <c r="H3530" t="s">
        <v>31</v>
      </c>
      <c r="I3530" t="s">
        <v>32</v>
      </c>
      <c r="J3530" t="s">
        <v>28</v>
      </c>
      <c r="K3530" t="s">
        <v>27</v>
      </c>
      <c r="L3530" t="s">
        <v>14</v>
      </c>
      <c r="M3530" t="s">
        <v>6</v>
      </c>
      <c r="N3530">
        <v>6.1552159776900002</v>
      </c>
      <c r="O3530">
        <f>IF(AND(COUNTIF(L3530:M3530, "BASE"),COUNTIF(L3530:M3530, "TAXONOMIC")),1,0)</f>
        <v>1</v>
      </c>
      <c r="P3530">
        <f>IF(AND(COUNTIF(L3530:M3530, "BASE"),COUNTIF(L3530:M3530, "THEMATIC")),1,0)</f>
        <v>0</v>
      </c>
      <c r="Q3530" t="s">
        <v>354</v>
      </c>
      <c r="R3530">
        <f>IF(AND(COUNTIF(L3530:M3530, "THEMATIC"),COUNTIF(L3530:M3530, "TAXONOMIC")),1,0)</f>
        <v>0</v>
      </c>
      <c r="S3530">
        <f>IF(COUNTIF(L3530:M3530, "UNRELATED"),1,0)</f>
        <v>0</v>
      </c>
    </row>
    <row r="3531" spans="1:19" x14ac:dyDescent="0.35">
      <c r="A3531">
        <v>4027</v>
      </c>
      <c r="B3531">
        <v>2</v>
      </c>
      <c r="C3531">
        <v>49</v>
      </c>
      <c r="D3531" t="s">
        <v>351</v>
      </c>
      <c r="E3531" t="s">
        <v>304</v>
      </c>
      <c r="F3531" t="s">
        <v>81</v>
      </c>
      <c r="G3531" t="s">
        <v>249</v>
      </c>
      <c r="H3531" t="s">
        <v>305</v>
      </c>
      <c r="I3531" t="s">
        <v>306</v>
      </c>
      <c r="J3531" t="s">
        <v>304</v>
      </c>
      <c r="K3531" t="s">
        <v>175</v>
      </c>
      <c r="L3531" t="s">
        <v>14</v>
      </c>
      <c r="M3531" t="s">
        <v>6</v>
      </c>
      <c r="N3531">
        <v>3.08394442592</v>
      </c>
      <c r="O3531">
        <f>IF(AND(COUNTIF(L3531:M3531, "BASE"),COUNTIF(L3531:M3531, "TAXONOMIC")),1,0)</f>
        <v>1</v>
      </c>
      <c r="P3531">
        <f>IF(AND(COUNTIF(L3531:M3531, "BASE"),COUNTIF(L3531:M3531, "THEMATIC")),1,0)</f>
        <v>0</v>
      </c>
      <c r="Q3531" t="s">
        <v>354</v>
      </c>
      <c r="R3531">
        <f>IF(AND(COUNTIF(L3531:M3531, "THEMATIC"),COUNTIF(L3531:M3531, "TAXONOMIC")),1,0)</f>
        <v>0</v>
      </c>
      <c r="S3531">
        <f>IF(COUNTIF(L3531:M3531, "UNRELATED"),1,0)</f>
        <v>0</v>
      </c>
    </row>
    <row r="3532" spans="1:19" x14ac:dyDescent="0.35">
      <c r="A3532">
        <v>4027</v>
      </c>
      <c r="B3532">
        <v>2</v>
      </c>
      <c r="C3532">
        <v>50</v>
      </c>
      <c r="D3532" t="s">
        <v>131</v>
      </c>
      <c r="E3532" t="s">
        <v>132</v>
      </c>
      <c r="F3532" t="s">
        <v>133</v>
      </c>
      <c r="G3532" t="s">
        <v>134</v>
      </c>
      <c r="H3532" t="s">
        <v>135</v>
      </c>
      <c r="I3532" t="s">
        <v>136</v>
      </c>
      <c r="J3532" t="s">
        <v>132</v>
      </c>
      <c r="K3532" t="s">
        <v>131</v>
      </c>
      <c r="L3532" t="s">
        <v>14</v>
      </c>
      <c r="M3532" t="s">
        <v>6</v>
      </c>
      <c r="N3532">
        <v>3.3713987469700002</v>
      </c>
      <c r="O3532">
        <f>IF(AND(COUNTIF(L3532:M3532, "BASE"),COUNTIF(L3532:M3532, "TAXONOMIC")),1,0)</f>
        <v>1</v>
      </c>
      <c r="P3532">
        <f>IF(AND(COUNTIF(L3532:M3532, "BASE"),COUNTIF(L3532:M3532, "THEMATIC")),1,0)</f>
        <v>0</v>
      </c>
      <c r="Q3532" t="s">
        <v>354</v>
      </c>
      <c r="R3532">
        <f>IF(AND(COUNTIF(L3532:M3532, "THEMATIC"),COUNTIF(L3532:M3532, "TAXONOMIC")),1,0)</f>
        <v>0</v>
      </c>
      <c r="S3532">
        <f>IF(COUNTIF(L3532:M3532, "UNRELATED"),1,0)</f>
        <v>0</v>
      </c>
    </row>
    <row r="3533" spans="1:19" x14ac:dyDescent="0.35">
      <c r="A3533">
        <v>4027</v>
      </c>
      <c r="B3533">
        <v>2</v>
      </c>
      <c r="C3533">
        <v>51</v>
      </c>
      <c r="D3533" t="s">
        <v>59</v>
      </c>
      <c r="E3533" t="s">
        <v>137</v>
      </c>
      <c r="F3533" t="s">
        <v>138</v>
      </c>
      <c r="G3533" t="s">
        <v>139</v>
      </c>
      <c r="H3533" t="s">
        <v>140</v>
      </c>
      <c r="I3533" t="s">
        <v>141</v>
      </c>
      <c r="J3533" t="s">
        <v>59</v>
      </c>
      <c r="K3533" t="s">
        <v>137</v>
      </c>
      <c r="L3533" t="s">
        <v>6</v>
      </c>
      <c r="M3533" t="s">
        <v>14</v>
      </c>
      <c r="N3533">
        <v>9.5491013878499995</v>
      </c>
      <c r="O3533">
        <f>IF(AND(COUNTIF(L3533:M3533, "BASE"),COUNTIF(L3533:M3533, "TAXONOMIC")),1,0)</f>
        <v>1</v>
      </c>
      <c r="P3533">
        <f>IF(AND(COUNTIF(L3533:M3533, "BASE"),COUNTIF(L3533:M3533, "THEMATIC")),1,0)</f>
        <v>0</v>
      </c>
      <c r="Q3533" t="s">
        <v>354</v>
      </c>
      <c r="R3533">
        <f>IF(AND(COUNTIF(L3533:M3533, "THEMATIC"),COUNTIF(L3533:M3533, "TAXONOMIC")),1,0)</f>
        <v>0</v>
      </c>
      <c r="S3533">
        <f>IF(COUNTIF(L3533:M3533, "UNRELATED"),1,0)</f>
        <v>0</v>
      </c>
    </row>
    <row r="3534" spans="1:19" x14ac:dyDescent="0.35">
      <c r="A3534">
        <v>4027</v>
      </c>
      <c r="B3534">
        <v>2</v>
      </c>
      <c r="C3534">
        <v>52</v>
      </c>
      <c r="D3534" t="s">
        <v>187</v>
      </c>
      <c r="E3534" t="s">
        <v>188</v>
      </c>
      <c r="F3534" t="s">
        <v>189</v>
      </c>
      <c r="G3534" t="s">
        <v>190</v>
      </c>
      <c r="H3534" t="s">
        <v>191</v>
      </c>
      <c r="I3534" t="s">
        <v>58</v>
      </c>
      <c r="J3534" t="s">
        <v>187</v>
      </c>
      <c r="K3534" t="s">
        <v>188</v>
      </c>
      <c r="L3534" t="s">
        <v>6</v>
      </c>
      <c r="M3534" t="s">
        <v>14</v>
      </c>
      <c r="N3534">
        <v>5.6841266446300001</v>
      </c>
      <c r="O3534">
        <f>IF(AND(COUNTIF(L3534:M3534, "BASE"),COUNTIF(L3534:M3534, "TAXONOMIC")),1,0)</f>
        <v>1</v>
      </c>
      <c r="P3534">
        <f>IF(AND(COUNTIF(L3534:M3534, "BASE"),COUNTIF(L3534:M3534, "THEMATIC")),1,0)</f>
        <v>0</v>
      </c>
      <c r="Q3534" t="s">
        <v>354</v>
      </c>
      <c r="R3534">
        <f>IF(AND(COUNTIF(L3534:M3534, "THEMATIC"),COUNTIF(L3534:M3534, "TAXONOMIC")),1,0)</f>
        <v>0</v>
      </c>
      <c r="S3534">
        <f>IF(COUNTIF(L3534:M3534, "UNRELATED"),1,0)</f>
        <v>0</v>
      </c>
    </row>
    <row r="3535" spans="1:19" x14ac:dyDescent="0.35">
      <c r="A3535">
        <v>4027</v>
      </c>
      <c r="B3535">
        <v>2</v>
      </c>
      <c r="C3535">
        <v>53</v>
      </c>
      <c r="D3535" t="s">
        <v>293</v>
      </c>
      <c r="E3535" t="s">
        <v>294</v>
      </c>
      <c r="F3535" t="s">
        <v>295</v>
      </c>
      <c r="G3535" t="s">
        <v>296</v>
      </c>
      <c r="H3535" t="s">
        <v>297</v>
      </c>
      <c r="I3535" t="s">
        <v>298</v>
      </c>
      <c r="J3535" t="s">
        <v>293</v>
      </c>
      <c r="K3535" t="s">
        <v>294</v>
      </c>
      <c r="L3535" t="s">
        <v>6</v>
      </c>
      <c r="M3535" t="s">
        <v>14</v>
      </c>
      <c r="N3535">
        <v>4.33646963164</v>
      </c>
      <c r="O3535">
        <f>IF(AND(COUNTIF(L3535:M3535, "BASE"),COUNTIF(L3535:M3535, "TAXONOMIC")),1,0)</f>
        <v>1</v>
      </c>
      <c r="P3535">
        <f>IF(AND(COUNTIF(L3535:M3535, "BASE"),COUNTIF(L3535:M3535, "THEMATIC")),1,0)</f>
        <v>0</v>
      </c>
      <c r="Q3535" t="s">
        <v>354</v>
      </c>
      <c r="R3535">
        <f>IF(AND(COUNTIF(L3535:M3535, "THEMATIC"),COUNTIF(L3535:M3535, "TAXONOMIC")),1,0)</f>
        <v>0</v>
      </c>
      <c r="S3535">
        <f>IF(COUNTIF(L3535:M3535, "UNRELATED"),1,0)</f>
        <v>0</v>
      </c>
    </row>
    <row r="3536" spans="1:19" x14ac:dyDescent="0.35">
      <c r="A3536">
        <v>4027</v>
      </c>
      <c r="B3536">
        <v>2</v>
      </c>
      <c r="C3536">
        <v>54</v>
      </c>
      <c r="D3536" t="s">
        <v>214</v>
      </c>
      <c r="E3536" t="s">
        <v>215</v>
      </c>
      <c r="F3536" t="s">
        <v>216</v>
      </c>
      <c r="G3536" t="s">
        <v>217</v>
      </c>
      <c r="H3536" t="s">
        <v>218</v>
      </c>
      <c r="I3536" t="s">
        <v>219</v>
      </c>
      <c r="J3536" t="s">
        <v>215</v>
      </c>
      <c r="K3536" t="s">
        <v>214</v>
      </c>
      <c r="L3536" t="s">
        <v>14</v>
      </c>
      <c r="M3536" t="s">
        <v>6</v>
      </c>
      <c r="N3536">
        <v>3.31786041334</v>
      </c>
      <c r="O3536">
        <f>IF(AND(COUNTIF(L3536:M3536, "BASE"),COUNTIF(L3536:M3536, "TAXONOMIC")),1,0)</f>
        <v>1</v>
      </c>
      <c r="P3536">
        <f>IF(AND(COUNTIF(L3536:M3536, "BASE"),COUNTIF(L3536:M3536, "THEMATIC")),1,0)</f>
        <v>0</v>
      </c>
      <c r="Q3536" t="s">
        <v>354</v>
      </c>
      <c r="R3536">
        <f>IF(AND(COUNTIF(L3536:M3536, "THEMATIC"),COUNTIF(L3536:M3536, "TAXONOMIC")),1,0)</f>
        <v>0</v>
      </c>
      <c r="S3536">
        <f>IF(COUNTIF(L3536:M3536, "UNRELATED"),1,0)</f>
        <v>0</v>
      </c>
    </row>
    <row r="3537" spans="1:19" x14ac:dyDescent="0.35">
      <c r="A3537">
        <v>4027</v>
      </c>
      <c r="B3537">
        <v>2</v>
      </c>
      <c r="C3537">
        <v>55</v>
      </c>
      <c r="D3537" t="s">
        <v>285</v>
      </c>
      <c r="E3537" t="s">
        <v>286</v>
      </c>
      <c r="F3537" t="s">
        <v>81</v>
      </c>
      <c r="G3537" t="s">
        <v>287</v>
      </c>
      <c r="H3537" t="s">
        <v>288</v>
      </c>
      <c r="I3537" t="s">
        <v>289</v>
      </c>
      <c r="J3537" t="s">
        <v>289</v>
      </c>
      <c r="K3537" t="s">
        <v>286</v>
      </c>
      <c r="L3537" t="s">
        <v>324</v>
      </c>
      <c r="M3537" t="s">
        <v>14</v>
      </c>
      <c r="N3537">
        <v>5.02335935296</v>
      </c>
      <c r="O3537">
        <f>IF(AND(COUNTIF(L3537:M3537, "BASE"),COUNTIF(L3537:M3537, "TAXONOMIC")),1,0)</f>
        <v>0</v>
      </c>
      <c r="P3537">
        <f>IF(AND(COUNTIF(L3537:M3537, "BASE"),COUNTIF(L3537:M3537, "THEMATIC")),1,0)</f>
        <v>0</v>
      </c>
      <c r="Q3537" t="s">
        <v>352</v>
      </c>
      <c r="R3537">
        <f>IF(AND(COUNTIF(L3537:M3537, "THEMATIC"),COUNTIF(L3537:M3537, "TAXONOMIC")),1,0)</f>
        <v>0</v>
      </c>
      <c r="S3537">
        <f>IF(COUNTIF(L3537:M3537, "UNRELATED"),1,0)</f>
        <v>1</v>
      </c>
    </row>
    <row r="3538" spans="1:19" x14ac:dyDescent="0.35">
      <c r="A3538">
        <v>4027</v>
      </c>
      <c r="B3538">
        <v>2</v>
      </c>
      <c r="C3538">
        <v>56</v>
      </c>
      <c r="D3538" t="s">
        <v>265</v>
      </c>
      <c r="E3538" t="s">
        <v>266</v>
      </c>
      <c r="F3538" t="s">
        <v>267</v>
      </c>
      <c r="G3538" t="s">
        <v>268</v>
      </c>
      <c r="H3538" t="s">
        <v>269</v>
      </c>
      <c r="I3538" t="s">
        <v>270</v>
      </c>
      <c r="J3538" t="s">
        <v>266</v>
      </c>
      <c r="K3538" t="s">
        <v>265</v>
      </c>
      <c r="L3538" t="s">
        <v>14</v>
      </c>
      <c r="M3538" t="s">
        <v>6</v>
      </c>
      <c r="N3538">
        <v>10.3481350723</v>
      </c>
      <c r="O3538">
        <f>IF(AND(COUNTIF(L3538:M3538, "BASE"),COUNTIF(L3538:M3538, "TAXONOMIC")),1,0)</f>
        <v>1</v>
      </c>
      <c r="P3538">
        <f>IF(AND(COUNTIF(L3538:M3538, "BASE"),COUNTIF(L3538:M3538, "THEMATIC")),1,0)</f>
        <v>0</v>
      </c>
      <c r="Q3538" t="s">
        <v>354</v>
      </c>
      <c r="R3538">
        <f>IF(AND(COUNTIF(L3538:M3538, "THEMATIC"),COUNTIF(L3538:M3538, "TAXONOMIC")),1,0)</f>
        <v>0</v>
      </c>
      <c r="S3538">
        <f>IF(COUNTIF(L3538:M3538, "UNRELATED"),1,0)</f>
        <v>0</v>
      </c>
    </row>
    <row r="3539" spans="1:19" x14ac:dyDescent="0.35">
      <c r="A3539">
        <v>4027</v>
      </c>
      <c r="B3539">
        <v>2</v>
      </c>
      <c r="C3539">
        <v>57</v>
      </c>
      <c r="D3539" t="s">
        <v>279</v>
      </c>
      <c r="E3539" t="s">
        <v>280</v>
      </c>
      <c r="F3539" t="s">
        <v>281</v>
      </c>
      <c r="G3539" t="s">
        <v>282</v>
      </c>
      <c r="H3539" t="s">
        <v>283</v>
      </c>
      <c r="I3539" t="s">
        <v>284</v>
      </c>
      <c r="J3539" t="s">
        <v>280</v>
      </c>
      <c r="K3539" t="s">
        <v>279</v>
      </c>
      <c r="L3539" t="s">
        <v>14</v>
      </c>
      <c r="M3539" t="s">
        <v>6</v>
      </c>
      <c r="N3539">
        <v>3.7855861161400002</v>
      </c>
      <c r="O3539">
        <f>IF(AND(COUNTIF(L3539:M3539, "BASE"),COUNTIF(L3539:M3539, "TAXONOMIC")),1,0)</f>
        <v>1</v>
      </c>
      <c r="P3539">
        <f>IF(AND(COUNTIF(L3539:M3539, "BASE"),COUNTIF(L3539:M3539, "THEMATIC")),1,0)</f>
        <v>0</v>
      </c>
      <c r="Q3539" t="s">
        <v>354</v>
      </c>
      <c r="R3539">
        <f>IF(AND(COUNTIF(L3539:M3539, "THEMATIC"),COUNTIF(L3539:M3539, "TAXONOMIC")),1,0)</f>
        <v>0</v>
      </c>
      <c r="S3539">
        <f>IF(COUNTIF(L3539:M3539, "UNRELATED"),1,0)</f>
        <v>0</v>
      </c>
    </row>
    <row r="3540" spans="1:19" x14ac:dyDescent="0.35">
      <c r="A3540">
        <v>4027</v>
      </c>
      <c r="B3540">
        <v>2</v>
      </c>
      <c r="C3540">
        <v>58</v>
      </c>
      <c r="D3540" t="s">
        <v>57</v>
      </c>
      <c r="E3540" t="s">
        <v>58</v>
      </c>
      <c r="F3540" t="s">
        <v>59</v>
      </c>
      <c r="G3540" t="s">
        <v>60</v>
      </c>
      <c r="H3540" t="s">
        <v>61</v>
      </c>
      <c r="I3540" t="s">
        <v>62</v>
      </c>
      <c r="J3540" t="s">
        <v>58</v>
      </c>
      <c r="K3540" t="s">
        <v>57</v>
      </c>
      <c r="L3540" t="s">
        <v>14</v>
      </c>
      <c r="M3540" t="s">
        <v>6</v>
      </c>
      <c r="N3540">
        <v>7.1642133572600004</v>
      </c>
      <c r="O3540">
        <f>IF(AND(COUNTIF(L3540:M3540, "BASE"),COUNTIF(L3540:M3540, "TAXONOMIC")),1,0)</f>
        <v>1</v>
      </c>
      <c r="P3540">
        <f>IF(AND(COUNTIF(L3540:M3540, "BASE"),COUNTIF(L3540:M3540, "THEMATIC")),1,0)</f>
        <v>0</v>
      </c>
      <c r="Q3540" t="s">
        <v>354</v>
      </c>
      <c r="R3540">
        <f>IF(AND(COUNTIF(L3540:M3540, "THEMATIC"),COUNTIF(L3540:M3540, "TAXONOMIC")),1,0)</f>
        <v>0</v>
      </c>
      <c r="S3540">
        <f>IF(COUNTIF(L3540:M3540, "UNRELATED"),1,0)</f>
        <v>0</v>
      </c>
    </row>
    <row r="3541" spans="1:19" x14ac:dyDescent="0.35">
      <c r="A3541">
        <v>4027</v>
      </c>
      <c r="B3541">
        <v>2</v>
      </c>
      <c r="C3541">
        <v>59</v>
      </c>
      <c r="D3541" t="s">
        <v>142</v>
      </c>
      <c r="E3541" t="s">
        <v>45</v>
      </c>
      <c r="F3541" t="s">
        <v>143</v>
      </c>
      <c r="G3541" t="s">
        <v>144</v>
      </c>
      <c r="H3541" t="s">
        <v>51</v>
      </c>
      <c r="I3541" t="s">
        <v>145</v>
      </c>
      <c r="J3541" t="s">
        <v>142</v>
      </c>
      <c r="K3541" t="s">
        <v>45</v>
      </c>
      <c r="L3541" t="s">
        <v>6</v>
      </c>
      <c r="M3541" t="s">
        <v>14</v>
      </c>
      <c r="N3541">
        <v>3.9481335496500001</v>
      </c>
      <c r="O3541">
        <f>IF(AND(COUNTIF(L3541:M3541, "BASE"),COUNTIF(L3541:M3541, "TAXONOMIC")),1,0)</f>
        <v>1</v>
      </c>
      <c r="P3541">
        <f>IF(AND(COUNTIF(L3541:M3541, "BASE"),COUNTIF(L3541:M3541, "THEMATIC")),1,0)</f>
        <v>0</v>
      </c>
      <c r="Q3541" t="s">
        <v>354</v>
      </c>
      <c r="R3541">
        <f>IF(AND(COUNTIF(L3541:M3541, "THEMATIC"),COUNTIF(L3541:M3541, "TAXONOMIC")),1,0)</f>
        <v>0</v>
      </c>
      <c r="S3541">
        <f>IF(COUNTIF(L3541:M3541, "UNRELATED"),1,0)</f>
        <v>0</v>
      </c>
    </row>
    <row r="3542" spans="1:19" x14ac:dyDescent="0.35">
      <c r="A3542">
        <v>4029</v>
      </c>
      <c r="B3542">
        <v>2</v>
      </c>
      <c r="C3542">
        <v>1</v>
      </c>
      <c r="D3542" t="s">
        <v>285</v>
      </c>
      <c r="E3542" t="s">
        <v>286</v>
      </c>
      <c r="F3542" t="s">
        <v>81</v>
      </c>
      <c r="G3542" t="s">
        <v>287</v>
      </c>
      <c r="H3542" t="s">
        <v>288</v>
      </c>
      <c r="I3542" t="s">
        <v>289</v>
      </c>
      <c r="J3542" t="s">
        <v>285</v>
      </c>
      <c r="K3542" t="s">
        <v>81</v>
      </c>
      <c r="L3542" t="s">
        <v>6</v>
      </c>
      <c r="M3542" t="s">
        <v>7</v>
      </c>
      <c r="N3542">
        <v>10.666887927599999</v>
      </c>
      <c r="O3542">
        <f>IF(AND(COUNTIF(L3542:M3542, "BASE"),COUNTIF(L3542:M3542, "TAXONOMIC")),1,0)</f>
        <v>0</v>
      </c>
      <c r="P3542">
        <f>IF(AND(COUNTIF(L3542:M3542, "BASE"),COUNTIF(L3542:M3542, "THEMATIC")),1,0)</f>
        <v>1</v>
      </c>
      <c r="Q3542" t="s">
        <v>353</v>
      </c>
      <c r="R3542">
        <f>IF(AND(COUNTIF(L3542:M3542, "THEMATIC"),COUNTIF(L3542:M3542, "TAXONOMIC")),1,0)</f>
        <v>0</v>
      </c>
      <c r="S3542">
        <f>IF(COUNTIF(L3542:M3542, "UNRELATED"),1,0)</f>
        <v>0</v>
      </c>
    </row>
    <row r="3543" spans="1:19" x14ac:dyDescent="0.35">
      <c r="A3543">
        <v>4029</v>
      </c>
      <c r="B3543">
        <v>2</v>
      </c>
      <c r="C3543">
        <v>2</v>
      </c>
      <c r="D3543" t="s">
        <v>33</v>
      </c>
      <c r="E3543" t="s">
        <v>34</v>
      </c>
      <c r="F3543" t="s">
        <v>35</v>
      </c>
      <c r="G3543" t="s">
        <v>36</v>
      </c>
      <c r="H3543" t="s">
        <v>37</v>
      </c>
      <c r="I3543" t="s">
        <v>38</v>
      </c>
      <c r="J3543" t="s">
        <v>33</v>
      </c>
      <c r="K3543" t="s">
        <v>34</v>
      </c>
      <c r="L3543" t="s">
        <v>6</v>
      </c>
      <c r="M3543" t="s">
        <v>14</v>
      </c>
      <c r="N3543">
        <v>7.2926259515799998</v>
      </c>
      <c r="O3543">
        <f>IF(AND(COUNTIF(L3543:M3543, "BASE"),COUNTIF(L3543:M3543, "TAXONOMIC")),1,0)</f>
        <v>1</v>
      </c>
      <c r="P3543">
        <f>IF(AND(COUNTIF(L3543:M3543, "BASE"),COUNTIF(L3543:M3543, "THEMATIC")),1,0)</f>
        <v>0</v>
      </c>
      <c r="Q3543" t="s">
        <v>354</v>
      </c>
      <c r="R3543">
        <f>IF(AND(COUNTIF(L3543:M3543, "THEMATIC"),COUNTIF(L3543:M3543, "TAXONOMIC")),1,0)</f>
        <v>0</v>
      </c>
      <c r="S3543">
        <f>IF(COUNTIF(L3543:M3543, "UNRELATED"),1,0)</f>
        <v>0</v>
      </c>
    </row>
    <row r="3544" spans="1:19" x14ac:dyDescent="0.35">
      <c r="A3544">
        <v>4029</v>
      </c>
      <c r="B3544">
        <v>2</v>
      </c>
      <c r="C3544">
        <v>3</v>
      </c>
      <c r="D3544" t="s">
        <v>103</v>
      </c>
      <c r="E3544" t="s">
        <v>104</v>
      </c>
      <c r="F3544" t="s">
        <v>105</v>
      </c>
      <c r="G3544" t="s">
        <v>106</v>
      </c>
      <c r="H3544" t="s">
        <v>107</v>
      </c>
      <c r="I3544" t="s">
        <v>108</v>
      </c>
      <c r="J3544" t="s">
        <v>108</v>
      </c>
      <c r="K3544" t="s">
        <v>105</v>
      </c>
      <c r="L3544" t="s">
        <v>324</v>
      </c>
      <c r="M3544" t="s">
        <v>7</v>
      </c>
      <c r="N3544">
        <v>7.9892741956300002</v>
      </c>
      <c r="O3544">
        <f>IF(AND(COUNTIF(L3544:M3544, "BASE"),COUNTIF(L3544:M3544, "TAXONOMIC")),1,0)</f>
        <v>0</v>
      </c>
      <c r="P3544">
        <f>IF(AND(COUNTIF(L3544:M3544, "BASE"),COUNTIF(L3544:M3544, "THEMATIC")),1,0)</f>
        <v>0</v>
      </c>
      <c r="Q3544" t="s">
        <v>352</v>
      </c>
      <c r="R3544">
        <f>IF(AND(COUNTIF(L3544:M3544, "THEMATIC"),COUNTIF(L3544:M3544, "TAXONOMIC")),1,0)</f>
        <v>0</v>
      </c>
      <c r="S3544">
        <f>IF(COUNTIF(L3544:M3544, "UNRELATED"),1,0)</f>
        <v>1</v>
      </c>
    </row>
    <row r="3545" spans="1:19" x14ac:dyDescent="0.35">
      <c r="A3545">
        <v>4029</v>
      </c>
      <c r="B3545">
        <v>2</v>
      </c>
      <c r="C3545">
        <v>4</v>
      </c>
      <c r="D3545" t="s">
        <v>109</v>
      </c>
      <c r="E3545" t="s">
        <v>110</v>
      </c>
      <c r="F3545" t="s">
        <v>111</v>
      </c>
      <c r="G3545" t="s">
        <v>112</v>
      </c>
      <c r="H3545" t="s">
        <v>113</v>
      </c>
      <c r="I3545" t="s">
        <v>114</v>
      </c>
      <c r="J3545" t="s">
        <v>109</v>
      </c>
      <c r="K3545" t="s">
        <v>110</v>
      </c>
      <c r="L3545" t="s">
        <v>6</v>
      </c>
      <c r="M3545" t="s">
        <v>14</v>
      </c>
      <c r="N3545">
        <v>10.0669887698</v>
      </c>
      <c r="O3545">
        <f>IF(AND(COUNTIF(L3545:M3545, "BASE"),COUNTIF(L3545:M3545, "TAXONOMIC")),1,0)</f>
        <v>1</v>
      </c>
      <c r="P3545">
        <f>IF(AND(COUNTIF(L3545:M3545, "BASE"),COUNTIF(L3545:M3545, "THEMATIC")),1,0)</f>
        <v>0</v>
      </c>
      <c r="Q3545" t="s">
        <v>354</v>
      </c>
      <c r="R3545">
        <f>IF(AND(COUNTIF(L3545:M3545, "THEMATIC"),COUNTIF(L3545:M3545, "TAXONOMIC")),1,0)</f>
        <v>0</v>
      </c>
      <c r="S3545">
        <f>IF(COUNTIF(L3545:M3545, "UNRELATED"),1,0)</f>
        <v>0</v>
      </c>
    </row>
    <row r="3546" spans="1:19" x14ac:dyDescent="0.35">
      <c r="A3546">
        <v>4029</v>
      </c>
      <c r="B3546">
        <v>2</v>
      </c>
      <c r="C3546">
        <v>5</v>
      </c>
      <c r="D3546" t="s">
        <v>57</v>
      </c>
      <c r="E3546" t="s">
        <v>58</v>
      </c>
      <c r="F3546" t="s">
        <v>59</v>
      </c>
      <c r="G3546" t="s">
        <v>60</v>
      </c>
      <c r="H3546" t="s">
        <v>61</v>
      </c>
      <c r="I3546" t="s">
        <v>62</v>
      </c>
      <c r="J3546" t="s">
        <v>58</v>
      </c>
      <c r="K3546" t="s">
        <v>57</v>
      </c>
      <c r="L3546" t="s">
        <v>14</v>
      </c>
      <c r="M3546" t="s">
        <v>6</v>
      </c>
      <c r="N3546">
        <v>7.8160804961799997</v>
      </c>
      <c r="O3546">
        <f>IF(AND(COUNTIF(L3546:M3546, "BASE"),COUNTIF(L3546:M3546, "TAXONOMIC")),1,0)</f>
        <v>1</v>
      </c>
      <c r="P3546">
        <f>IF(AND(COUNTIF(L3546:M3546, "BASE"),COUNTIF(L3546:M3546, "THEMATIC")),1,0)</f>
        <v>0</v>
      </c>
      <c r="Q3546" t="s">
        <v>354</v>
      </c>
      <c r="R3546">
        <f>IF(AND(COUNTIF(L3546:M3546, "THEMATIC"),COUNTIF(L3546:M3546, "TAXONOMIC")),1,0)</f>
        <v>0</v>
      </c>
      <c r="S3546">
        <f>IF(COUNTIF(L3546:M3546, "UNRELATED"),1,0)</f>
        <v>0</v>
      </c>
    </row>
    <row r="3547" spans="1:19" x14ac:dyDescent="0.35">
      <c r="A3547">
        <v>4029</v>
      </c>
      <c r="B3547">
        <v>2</v>
      </c>
      <c r="C3547">
        <v>6</v>
      </c>
      <c r="D3547" t="s">
        <v>232</v>
      </c>
      <c r="E3547" t="s">
        <v>233</v>
      </c>
      <c r="F3547" t="s">
        <v>234</v>
      </c>
      <c r="G3547" t="s">
        <v>235</v>
      </c>
      <c r="H3547" t="s">
        <v>236</v>
      </c>
      <c r="I3547" t="s">
        <v>237</v>
      </c>
      <c r="J3547" t="s">
        <v>232</v>
      </c>
      <c r="K3547" t="s">
        <v>237</v>
      </c>
      <c r="L3547" t="s">
        <v>6</v>
      </c>
      <c r="M3547" t="s">
        <v>324</v>
      </c>
      <c r="N3547">
        <v>9.1875509424100006</v>
      </c>
      <c r="O3547">
        <f>IF(AND(COUNTIF(L3547:M3547, "BASE"),COUNTIF(L3547:M3547, "TAXONOMIC")),1,0)</f>
        <v>0</v>
      </c>
      <c r="P3547">
        <f>IF(AND(COUNTIF(L3547:M3547, "BASE"),COUNTIF(L3547:M3547, "THEMATIC")),1,0)</f>
        <v>0</v>
      </c>
      <c r="Q3547" t="s">
        <v>352</v>
      </c>
      <c r="R3547">
        <f>IF(AND(COUNTIF(L3547:M3547, "THEMATIC"),COUNTIF(L3547:M3547, "TAXONOMIC")),1,0)</f>
        <v>0</v>
      </c>
      <c r="S3547">
        <f>IF(COUNTIF(L3547:M3547, "UNRELATED"),1,0)</f>
        <v>1</v>
      </c>
    </row>
    <row r="3548" spans="1:19" x14ac:dyDescent="0.35">
      <c r="A3548">
        <v>4029</v>
      </c>
      <c r="B3548">
        <v>2</v>
      </c>
      <c r="C3548">
        <v>7</v>
      </c>
      <c r="D3548" t="s">
        <v>192</v>
      </c>
      <c r="E3548" t="s">
        <v>193</v>
      </c>
      <c r="F3548" t="s">
        <v>72</v>
      </c>
      <c r="G3548" t="s">
        <v>194</v>
      </c>
      <c r="H3548" t="s">
        <v>195</v>
      </c>
      <c r="I3548" t="s">
        <v>196</v>
      </c>
      <c r="J3548" t="s">
        <v>192</v>
      </c>
      <c r="K3548" t="s">
        <v>193</v>
      </c>
      <c r="L3548" t="s">
        <v>6</v>
      </c>
      <c r="M3548" t="s">
        <v>14</v>
      </c>
      <c r="N3548">
        <v>12.9307464231</v>
      </c>
      <c r="O3548">
        <f>IF(AND(COUNTIF(L3548:M3548, "BASE"),COUNTIF(L3548:M3548, "TAXONOMIC")),1,0)</f>
        <v>1</v>
      </c>
      <c r="P3548">
        <f>IF(AND(COUNTIF(L3548:M3548, "BASE"),COUNTIF(L3548:M3548, "THEMATIC")),1,0)</f>
        <v>0</v>
      </c>
      <c r="Q3548" t="s">
        <v>354</v>
      </c>
      <c r="R3548">
        <f>IF(AND(COUNTIF(L3548:M3548, "THEMATIC"),COUNTIF(L3548:M3548, "TAXONOMIC")),1,0)</f>
        <v>0</v>
      </c>
      <c r="S3548">
        <f>IF(COUNTIF(L3548:M3548, "UNRELATED"),1,0)</f>
        <v>0</v>
      </c>
    </row>
    <row r="3549" spans="1:19" x14ac:dyDescent="0.35">
      <c r="A3549">
        <v>4029</v>
      </c>
      <c r="B3549">
        <v>2</v>
      </c>
      <c r="C3549">
        <v>8</v>
      </c>
      <c r="D3549" t="s">
        <v>85</v>
      </c>
      <c r="E3549" t="s">
        <v>86</v>
      </c>
      <c r="F3549" t="s">
        <v>87</v>
      </c>
      <c r="G3549" t="s">
        <v>88</v>
      </c>
      <c r="H3549" t="s">
        <v>89</v>
      </c>
      <c r="I3549" t="s">
        <v>90</v>
      </c>
      <c r="J3549" t="s">
        <v>86</v>
      </c>
      <c r="K3549" t="s">
        <v>85</v>
      </c>
      <c r="L3549" t="s">
        <v>14</v>
      </c>
      <c r="M3549" t="s">
        <v>6</v>
      </c>
      <c r="N3549">
        <v>18.3026124905</v>
      </c>
      <c r="O3549">
        <f>IF(AND(COUNTIF(L3549:M3549, "BASE"),COUNTIF(L3549:M3549, "TAXONOMIC")),1,0)</f>
        <v>1</v>
      </c>
      <c r="P3549">
        <f>IF(AND(COUNTIF(L3549:M3549, "BASE"),COUNTIF(L3549:M3549, "THEMATIC")),1,0)</f>
        <v>0</v>
      </c>
      <c r="Q3549" t="s">
        <v>354</v>
      </c>
      <c r="R3549">
        <f>IF(AND(COUNTIF(L3549:M3549, "THEMATIC"),COUNTIF(L3549:M3549, "TAXONOMIC")),1,0)</f>
        <v>0</v>
      </c>
      <c r="S3549">
        <f>IF(COUNTIF(L3549:M3549, "UNRELATED"),1,0)</f>
        <v>0</v>
      </c>
    </row>
    <row r="3550" spans="1:19" x14ac:dyDescent="0.35">
      <c r="A3550">
        <v>4029</v>
      </c>
      <c r="B3550">
        <v>2</v>
      </c>
      <c r="C3550">
        <v>9</v>
      </c>
      <c r="D3550" t="s">
        <v>238</v>
      </c>
      <c r="E3550" t="s">
        <v>239</v>
      </c>
      <c r="F3550" t="s">
        <v>240</v>
      </c>
      <c r="G3550" t="s">
        <v>241</v>
      </c>
      <c r="H3550" t="s">
        <v>242</v>
      </c>
      <c r="I3550" t="s">
        <v>243</v>
      </c>
      <c r="J3550" t="s">
        <v>239</v>
      </c>
      <c r="K3550" t="s">
        <v>238</v>
      </c>
      <c r="L3550" t="s">
        <v>14</v>
      </c>
      <c r="M3550" t="s">
        <v>6</v>
      </c>
      <c r="N3550">
        <v>7.4418224928700001</v>
      </c>
      <c r="O3550">
        <f>IF(AND(COUNTIF(L3550:M3550, "BASE"),COUNTIF(L3550:M3550, "TAXONOMIC")),1,0)</f>
        <v>1</v>
      </c>
      <c r="P3550">
        <f>IF(AND(COUNTIF(L3550:M3550, "BASE"),COUNTIF(L3550:M3550, "THEMATIC")),1,0)</f>
        <v>0</v>
      </c>
      <c r="Q3550" t="s">
        <v>354</v>
      </c>
      <c r="R3550">
        <f>IF(AND(COUNTIF(L3550:M3550, "THEMATIC"),COUNTIF(L3550:M3550, "TAXONOMIC")),1,0)</f>
        <v>0</v>
      </c>
      <c r="S3550">
        <f>IF(COUNTIF(L3550:M3550, "UNRELATED"),1,0)</f>
        <v>0</v>
      </c>
    </row>
    <row r="3551" spans="1:19" x14ac:dyDescent="0.35">
      <c r="A3551">
        <v>4029</v>
      </c>
      <c r="B3551">
        <v>2</v>
      </c>
      <c r="C3551">
        <v>10</v>
      </c>
      <c r="D3551" t="s">
        <v>175</v>
      </c>
      <c r="E3551" t="s">
        <v>176</v>
      </c>
      <c r="F3551" t="s">
        <v>177</v>
      </c>
      <c r="G3551" t="s">
        <v>178</v>
      </c>
      <c r="H3551" t="s">
        <v>179</v>
      </c>
      <c r="I3551" t="s">
        <v>180</v>
      </c>
      <c r="J3551" t="s">
        <v>176</v>
      </c>
      <c r="K3551" t="s">
        <v>175</v>
      </c>
      <c r="L3551" t="s">
        <v>14</v>
      </c>
      <c r="M3551" t="s">
        <v>6</v>
      </c>
      <c r="N3551">
        <v>8.7030225461300006</v>
      </c>
      <c r="O3551">
        <f>IF(AND(COUNTIF(L3551:M3551, "BASE"),COUNTIF(L3551:M3551, "TAXONOMIC")),1,0)</f>
        <v>1</v>
      </c>
      <c r="P3551">
        <f>IF(AND(COUNTIF(L3551:M3551, "BASE"),COUNTIF(L3551:M3551, "THEMATIC")),1,0)</f>
        <v>0</v>
      </c>
      <c r="Q3551" t="s">
        <v>354</v>
      </c>
      <c r="R3551">
        <f>IF(AND(COUNTIF(L3551:M3551, "THEMATIC"),COUNTIF(L3551:M3551, "TAXONOMIC")),1,0)</f>
        <v>0</v>
      </c>
      <c r="S3551">
        <f>IF(COUNTIF(L3551:M3551, "UNRELATED"),1,0)</f>
        <v>0</v>
      </c>
    </row>
    <row r="3552" spans="1:19" x14ac:dyDescent="0.35">
      <c r="A3552">
        <v>4029</v>
      </c>
      <c r="B3552">
        <v>2</v>
      </c>
      <c r="C3552">
        <v>11</v>
      </c>
      <c r="D3552" t="s">
        <v>181</v>
      </c>
      <c r="E3552" t="s">
        <v>182</v>
      </c>
      <c r="F3552" t="s">
        <v>183</v>
      </c>
      <c r="G3552" t="s">
        <v>184</v>
      </c>
      <c r="H3552" t="s">
        <v>185</v>
      </c>
      <c r="I3552" t="s">
        <v>186</v>
      </c>
      <c r="J3552" t="s">
        <v>181</v>
      </c>
      <c r="K3552" t="s">
        <v>182</v>
      </c>
      <c r="L3552" t="s">
        <v>6</v>
      </c>
      <c r="M3552" t="s">
        <v>14</v>
      </c>
      <c r="N3552">
        <v>6.0458821294599998</v>
      </c>
      <c r="O3552">
        <f>IF(AND(COUNTIF(L3552:M3552, "BASE"),COUNTIF(L3552:M3552, "TAXONOMIC")),1,0)</f>
        <v>1</v>
      </c>
      <c r="P3552">
        <f>IF(AND(COUNTIF(L3552:M3552, "BASE"),COUNTIF(L3552:M3552, "THEMATIC")),1,0)</f>
        <v>0</v>
      </c>
      <c r="Q3552" t="s">
        <v>354</v>
      </c>
      <c r="R3552">
        <f>IF(AND(COUNTIF(L3552:M3552, "THEMATIC"),COUNTIF(L3552:M3552, "TAXONOMIC")),1,0)</f>
        <v>0</v>
      </c>
      <c r="S3552">
        <f>IF(COUNTIF(L3552:M3552, "UNRELATED"),1,0)</f>
        <v>0</v>
      </c>
    </row>
    <row r="3553" spans="1:19" x14ac:dyDescent="0.35">
      <c r="A3553">
        <v>4029</v>
      </c>
      <c r="B3553">
        <v>2</v>
      </c>
      <c r="C3553">
        <v>12</v>
      </c>
      <c r="D3553" t="s">
        <v>97</v>
      </c>
      <c r="E3553" t="s">
        <v>98</v>
      </c>
      <c r="F3553" t="s">
        <v>99</v>
      </c>
      <c r="G3553" t="s">
        <v>100</v>
      </c>
      <c r="H3553" t="s">
        <v>101</v>
      </c>
      <c r="I3553" t="s">
        <v>102</v>
      </c>
      <c r="J3553" t="s">
        <v>98</v>
      </c>
      <c r="K3553" t="s">
        <v>97</v>
      </c>
      <c r="L3553" t="s">
        <v>14</v>
      </c>
      <c r="M3553" t="s">
        <v>6</v>
      </c>
      <c r="N3553">
        <v>7.5578835224700001</v>
      </c>
      <c r="O3553">
        <f>IF(AND(COUNTIF(L3553:M3553, "BASE"),COUNTIF(L3553:M3553, "TAXONOMIC")),1,0)</f>
        <v>1</v>
      </c>
      <c r="P3553">
        <f>IF(AND(COUNTIF(L3553:M3553, "BASE"),COUNTIF(L3553:M3553, "THEMATIC")),1,0)</f>
        <v>0</v>
      </c>
      <c r="Q3553" t="s">
        <v>354</v>
      </c>
      <c r="R3553">
        <f>IF(AND(COUNTIF(L3553:M3553, "THEMATIC"),COUNTIF(L3553:M3553, "TAXONOMIC")),1,0)</f>
        <v>0</v>
      </c>
      <c r="S3553">
        <f>IF(COUNTIF(L3553:M3553, "UNRELATED"),1,0)</f>
        <v>0</v>
      </c>
    </row>
    <row r="3554" spans="1:19" x14ac:dyDescent="0.35">
      <c r="A3554">
        <v>4029</v>
      </c>
      <c r="B3554">
        <v>2</v>
      </c>
      <c r="C3554">
        <v>13</v>
      </c>
      <c r="D3554" t="s">
        <v>293</v>
      </c>
      <c r="E3554" t="s">
        <v>294</v>
      </c>
      <c r="F3554" t="s">
        <v>295</v>
      </c>
      <c r="G3554" t="s">
        <v>296</v>
      </c>
      <c r="H3554" t="s">
        <v>297</v>
      </c>
      <c r="I3554" t="s">
        <v>298</v>
      </c>
      <c r="J3554" t="s">
        <v>294</v>
      </c>
      <c r="K3554" t="s">
        <v>293</v>
      </c>
      <c r="L3554" t="s">
        <v>14</v>
      </c>
      <c r="M3554" t="s">
        <v>6</v>
      </c>
      <c r="N3554">
        <v>3.8906946578100001</v>
      </c>
      <c r="O3554">
        <f>IF(AND(COUNTIF(L3554:M3554, "BASE"),COUNTIF(L3554:M3554, "TAXONOMIC")),1,0)</f>
        <v>1</v>
      </c>
      <c r="P3554">
        <f>IF(AND(COUNTIF(L3554:M3554, "BASE"),COUNTIF(L3554:M3554, "THEMATIC")),1,0)</f>
        <v>0</v>
      </c>
      <c r="Q3554" t="s">
        <v>354</v>
      </c>
      <c r="R3554">
        <f>IF(AND(COUNTIF(L3554:M3554, "THEMATIC"),COUNTIF(L3554:M3554, "TAXONOMIC")),1,0)</f>
        <v>0</v>
      </c>
      <c r="S3554">
        <f>IF(COUNTIF(L3554:M3554, "UNRELATED"),1,0)</f>
        <v>0</v>
      </c>
    </row>
    <row r="3555" spans="1:19" x14ac:dyDescent="0.35">
      <c r="A3555">
        <v>4029</v>
      </c>
      <c r="B3555">
        <v>2</v>
      </c>
      <c r="C3555">
        <v>14</v>
      </c>
      <c r="D3555" t="s">
        <v>152</v>
      </c>
      <c r="E3555" t="s">
        <v>50</v>
      </c>
      <c r="F3555" t="s">
        <v>153</v>
      </c>
      <c r="G3555" t="s">
        <v>154</v>
      </c>
      <c r="H3555" t="s">
        <v>155</v>
      </c>
      <c r="I3555" t="s">
        <v>156</v>
      </c>
      <c r="J3555" t="s">
        <v>50</v>
      </c>
      <c r="K3555" t="s">
        <v>152</v>
      </c>
      <c r="L3555" t="s">
        <v>14</v>
      </c>
      <c r="M3555" t="s">
        <v>6</v>
      </c>
      <c r="N3555">
        <v>3.9947638951700002</v>
      </c>
      <c r="O3555">
        <f>IF(AND(COUNTIF(L3555:M3555, "BASE"),COUNTIF(L3555:M3555, "TAXONOMIC")),1,0)</f>
        <v>1</v>
      </c>
      <c r="P3555">
        <f>IF(AND(COUNTIF(L3555:M3555, "BASE"),COUNTIF(L3555:M3555, "THEMATIC")),1,0)</f>
        <v>0</v>
      </c>
      <c r="Q3555" t="s">
        <v>354</v>
      </c>
      <c r="R3555">
        <f>IF(AND(COUNTIF(L3555:M3555, "THEMATIC"),COUNTIF(L3555:M3555, "TAXONOMIC")),1,0)</f>
        <v>0</v>
      </c>
      <c r="S3555">
        <f>IF(COUNTIF(L3555:M3555, "UNRELATED"),1,0)</f>
        <v>0</v>
      </c>
    </row>
    <row r="3556" spans="1:19" x14ac:dyDescent="0.35">
      <c r="A3556">
        <v>4029</v>
      </c>
      <c r="B3556">
        <v>2</v>
      </c>
      <c r="C3556">
        <v>15</v>
      </c>
      <c r="D3556" t="s">
        <v>208</v>
      </c>
      <c r="E3556" t="s">
        <v>209</v>
      </c>
      <c r="F3556" t="s">
        <v>210</v>
      </c>
      <c r="G3556" t="s">
        <v>211</v>
      </c>
      <c r="H3556" t="s">
        <v>212</v>
      </c>
      <c r="I3556" t="s">
        <v>213</v>
      </c>
      <c r="J3556" t="s">
        <v>209</v>
      </c>
      <c r="K3556" t="s">
        <v>208</v>
      </c>
      <c r="L3556" t="s">
        <v>14</v>
      </c>
      <c r="M3556" t="s">
        <v>6</v>
      </c>
      <c r="N3556">
        <v>9.6159160237299997</v>
      </c>
      <c r="O3556">
        <f>IF(AND(COUNTIF(L3556:M3556, "BASE"),COUNTIF(L3556:M3556, "TAXONOMIC")),1,0)</f>
        <v>1</v>
      </c>
      <c r="P3556">
        <f>IF(AND(COUNTIF(L3556:M3556, "BASE"),COUNTIF(L3556:M3556, "THEMATIC")),1,0)</f>
        <v>0</v>
      </c>
      <c r="Q3556" t="s">
        <v>354</v>
      </c>
      <c r="R3556">
        <f>IF(AND(COUNTIF(L3556:M3556, "THEMATIC"),COUNTIF(L3556:M3556, "TAXONOMIC")),1,0)</f>
        <v>0</v>
      </c>
      <c r="S3556">
        <f>IF(COUNTIF(L3556:M3556, "UNRELATED"),1,0)</f>
        <v>0</v>
      </c>
    </row>
    <row r="3557" spans="1:19" x14ac:dyDescent="0.35">
      <c r="A3557">
        <v>4029</v>
      </c>
      <c r="B3557">
        <v>2</v>
      </c>
      <c r="C3557">
        <v>16</v>
      </c>
      <c r="D3557" t="s">
        <v>74</v>
      </c>
      <c r="E3557" t="s">
        <v>16</v>
      </c>
      <c r="F3557" t="s">
        <v>75</v>
      </c>
      <c r="G3557" t="s">
        <v>76</v>
      </c>
      <c r="H3557" t="s">
        <v>77</v>
      </c>
      <c r="I3557" t="s">
        <v>78</v>
      </c>
      <c r="J3557" t="s">
        <v>77</v>
      </c>
      <c r="K3557" t="s">
        <v>16</v>
      </c>
      <c r="L3557" t="s">
        <v>324</v>
      </c>
      <c r="M3557" t="s">
        <v>14</v>
      </c>
      <c r="N3557">
        <v>5.0792225695899997</v>
      </c>
      <c r="O3557">
        <f>IF(AND(COUNTIF(L3557:M3557, "BASE"),COUNTIF(L3557:M3557, "TAXONOMIC")),1,0)</f>
        <v>0</v>
      </c>
      <c r="P3557">
        <f>IF(AND(COUNTIF(L3557:M3557, "BASE"),COUNTIF(L3557:M3557, "THEMATIC")),1,0)</f>
        <v>0</v>
      </c>
      <c r="Q3557" t="s">
        <v>352</v>
      </c>
      <c r="R3557">
        <f>IF(AND(COUNTIF(L3557:M3557, "THEMATIC"),COUNTIF(L3557:M3557, "TAXONOMIC")),1,0)</f>
        <v>0</v>
      </c>
      <c r="S3557">
        <f>IF(COUNTIF(L3557:M3557, "UNRELATED"),1,0)</f>
        <v>1</v>
      </c>
    </row>
    <row r="3558" spans="1:19" x14ac:dyDescent="0.35">
      <c r="A3558">
        <v>4029</v>
      </c>
      <c r="B3558">
        <v>2</v>
      </c>
      <c r="C3558">
        <v>17</v>
      </c>
      <c r="D3558" t="s">
        <v>91</v>
      </c>
      <c r="E3558" t="s">
        <v>92</v>
      </c>
      <c r="F3558" t="s">
        <v>93</v>
      </c>
      <c r="G3558" t="s">
        <v>94</v>
      </c>
      <c r="H3558" t="s">
        <v>95</v>
      </c>
      <c r="I3558" t="s">
        <v>96</v>
      </c>
      <c r="J3558" t="s">
        <v>96</v>
      </c>
      <c r="K3558" t="s">
        <v>95</v>
      </c>
      <c r="L3558" t="s">
        <v>324</v>
      </c>
      <c r="M3558" t="s">
        <v>324</v>
      </c>
      <c r="N3558">
        <v>15.263718455399999</v>
      </c>
      <c r="O3558">
        <f>IF(AND(COUNTIF(L3558:M3558, "BASE"),COUNTIF(L3558:M3558, "TAXONOMIC")),1,0)</f>
        <v>0</v>
      </c>
      <c r="P3558">
        <f>IF(AND(COUNTIF(L3558:M3558, "BASE"),COUNTIF(L3558:M3558, "THEMATIC")),1,0)</f>
        <v>0</v>
      </c>
      <c r="Q3558" t="s">
        <v>352</v>
      </c>
      <c r="R3558">
        <f>IF(AND(COUNTIF(L3558:M3558, "THEMATIC"),COUNTIF(L3558:M3558, "TAXONOMIC")),1,0)</f>
        <v>0</v>
      </c>
      <c r="S3558">
        <f>IF(COUNTIF(L3558:M3558, "UNRELATED"),1,0)</f>
        <v>1</v>
      </c>
    </row>
    <row r="3559" spans="1:19" x14ac:dyDescent="0.35">
      <c r="A3559">
        <v>4029</v>
      </c>
      <c r="B3559">
        <v>2</v>
      </c>
      <c r="C3559">
        <v>18</v>
      </c>
      <c r="D3559" t="s">
        <v>45</v>
      </c>
      <c r="E3559" t="s">
        <v>46</v>
      </c>
      <c r="F3559" t="s">
        <v>47</v>
      </c>
      <c r="G3559" t="s">
        <v>48</v>
      </c>
      <c r="H3559" t="s">
        <v>49</v>
      </c>
      <c r="I3559" t="s">
        <v>50</v>
      </c>
      <c r="J3559" t="s">
        <v>45</v>
      </c>
      <c r="K3559" t="s">
        <v>46</v>
      </c>
      <c r="L3559" t="s">
        <v>6</v>
      </c>
      <c r="M3559" t="s">
        <v>14</v>
      </c>
      <c r="N3559">
        <v>12.8333252773</v>
      </c>
      <c r="O3559">
        <f>IF(AND(COUNTIF(L3559:M3559, "BASE"),COUNTIF(L3559:M3559, "TAXONOMIC")),1,0)</f>
        <v>1</v>
      </c>
      <c r="P3559">
        <f>IF(AND(COUNTIF(L3559:M3559, "BASE"),COUNTIF(L3559:M3559, "THEMATIC")),1,0)</f>
        <v>0</v>
      </c>
      <c r="Q3559" t="s">
        <v>354</v>
      </c>
      <c r="R3559">
        <f>IF(AND(COUNTIF(L3559:M3559, "THEMATIC"),COUNTIF(L3559:M3559, "TAXONOMIC")),1,0)</f>
        <v>0</v>
      </c>
      <c r="S3559">
        <f>IF(COUNTIF(L3559:M3559, "UNRELATED"),1,0)</f>
        <v>0</v>
      </c>
    </row>
    <row r="3560" spans="1:19" x14ac:dyDescent="0.35">
      <c r="A3560">
        <v>4029</v>
      </c>
      <c r="B3560">
        <v>2</v>
      </c>
      <c r="C3560">
        <v>19</v>
      </c>
      <c r="D3560" t="s">
        <v>115</v>
      </c>
      <c r="E3560" t="s">
        <v>116</v>
      </c>
      <c r="F3560" t="s">
        <v>106</v>
      </c>
      <c r="G3560" t="s">
        <v>117</v>
      </c>
      <c r="H3560" t="s">
        <v>118</v>
      </c>
      <c r="I3560" t="s">
        <v>119</v>
      </c>
      <c r="J3560" t="s">
        <v>115</v>
      </c>
      <c r="K3560" t="s">
        <v>116</v>
      </c>
      <c r="L3560" t="s">
        <v>6</v>
      </c>
      <c r="M3560" t="s">
        <v>14</v>
      </c>
      <c r="N3560">
        <v>13.057253839199999</v>
      </c>
      <c r="O3560">
        <f>IF(AND(COUNTIF(L3560:M3560, "BASE"),COUNTIF(L3560:M3560, "TAXONOMIC")),1,0)</f>
        <v>1</v>
      </c>
      <c r="P3560">
        <f>IF(AND(COUNTIF(L3560:M3560, "BASE"),COUNTIF(L3560:M3560, "THEMATIC")),1,0)</f>
        <v>0</v>
      </c>
      <c r="Q3560" t="s">
        <v>354</v>
      </c>
      <c r="R3560">
        <f>IF(AND(COUNTIF(L3560:M3560, "THEMATIC"),COUNTIF(L3560:M3560, "TAXONOMIC")),1,0)</f>
        <v>0</v>
      </c>
      <c r="S3560">
        <f>IF(COUNTIF(L3560:M3560, "UNRELATED"),1,0)</f>
        <v>0</v>
      </c>
    </row>
    <row r="3561" spans="1:19" x14ac:dyDescent="0.35">
      <c r="A3561">
        <v>4029</v>
      </c>
      <c r="B3561">
        <v>2</v>
      </c>
      <c r="C3561">
        <v>20</v>
      </c>
      <c r="D3561" t="s">
        <v>131</v>
      </c>
      <c r="E3561" t="s">
        <v>132</v>
      </c>
      <c r="F3561" t="s">
        <v>133</v>
      </c>
      <c r="G3561" t="s">
        <v>134</v>
      </c>
      <c r="H3561" t="s">
        <v>135</v>
      </c>
      <c r="I3561" t="s">
        <v>136</v>
      </c>
      <c r="J3561" t="s">
        <v>132</v>
      </c>
      <c r="K3561" t="s">
        <v>131</v>
      </c>
      <c r="L3561" t="s">
        <v>14</v>
      </c>
      <c r="M3561" t="s">
        <v>6</v>
      </c>
      <c r="N3561">
        <v>12.1865494745</v>
      </c>
      <c r="O3561">
        <f>IF(AND(COUNTIF(L3561:M3561, "BASE"),COUNTIF(L3561:M3561, "TAXONOMIC")),1,0)</f>
        <v>1</v>
      </c>
      <c r="P3561">
        <f>IF(AND(COUNTIF(L3561:M3561, "BASE"),COUNTIF(L3561:M3561, "THEMATIC")),1,0)</f>
        <v>0</v>
      </c>
      <c r="Q3561" t="s">
        <v>354</v>
      </c>
      <c r="R3561">
        <f>IF(AND(COUNTIF(L3561:M3561, "THEMATIC"),COUNTIF(L3561:M3561, "TAXONOMIC")),1,0)</f>
        <v>0</v>
      </c>
      <c r="S3561">
        <f>IF(COUNTIF(L3561:M3561, "UNRELATED"),1,0)</f>
        <v>0</v>
      </c>
    </row>
    <row r="3562" spans="1:19" x14ac:dyDescent="0.35">
      <c r="A3562">
        <v>4029</v>
      </c>
      <c r="B3562">
        <v>2</v>
      </c>
      <c r="C3562">
        <v>21</v>
      </c>
      <c r="D3562" t="s">
        <v>265</v>
      </c>
      <c r="E3562" t="s">
        <v>266</v>
      </c>
      <c r="F3562" t="s">
        <v>267</v>
      </c>
      <c r="G3562" t="s">
        <v>268</v>
      </c>
      <c r="H3562" t="s">
        <v>269</v>
      </c>
      <c r="I3562" t="s">
        <v>270</v>
      </c>
      <c r="J3562" t="s">
        <v>265</v>
      </c>
      <c r="K3562" t="s">
        <v>266</v>
      </c>
      <c r="L3562" t="s">
        <v>6</v>
      </c>
      <c r="M3562" t="s">
        <v>14</v>
      </c>
      <c r="N3562">
        <v>7.3082001850699996</v>
      </c>
      <c r="O3562">
        <f>IF(AND(COUNTIF(L3562:M3562, "BASE"),COUNTIF(L3562:M3562, "TAXONOMIC")),1,0)</f>
        <v>1</v>
      </c>
      <c r="P3562">
        <f>IF(AND(COUNTIF(L3562:M3562, "BASE"),COUNTIF(L3562:M3562, "THEMATIC")),1,0)</f>
        <v>0</v>
      </c>
      <c r="Q3562" t="s">
        <v>354</v>
      </c>
      <c r="R3562">
        <f>IF(AND(COUNTIF(L3562:M3562, "THEMATIC"),COUNTIF(L3562:M3562, "TAXONOMIC")),1,0)</f>
        <v>0</v>
      </c>
      <c r="S3562">
        <f>IF(COUNTIF(L3562:M3562, "UNRELATED"),1,0)</f>
        <v>0</v>
      </c>
    </row>
    <row r="3563" spans="1:19" x14ac:dyDescent="0.35">
      <c r="A3563">
        <v>4029</v>
      </c>
      <c r="B3563">
        <v>2</v>
      </c>
      <c r="C3563">
        <v>22</v>
      </c>
      <c r="D3563" t="s">
        <v>146</v>
      </c>
      <c r="E3563" t="s">
        <v>147</v>
      </c>
      <c r="F3563" t="s">
        <v>148</v>
      </c>
      <c r="G3563" t="s">
        <v>149</v>
      </c>
      <c r="H3563" t="s">
        <v>150</v>
      </c>
      <c r="I3563" t="s">
        <v>151</v>
      </c>
      <c r="J3563" t="s">
        <v>147</v>
      </c>
      <c r="K3563" t="s">
        <v>146</v>
      </c>
      <c r="L3563" t="s">
        <v>14</v>
      </c>
      <c r="M3563" t="s">
        <v>6</v>
      </c>
      <c r="N3563">
        <v>7.4702529261099997</v>
      </c>
      <c r="O3563">
        <f>IF(AND(COUNTIF(L3563:M3563, "BASE"),COUNTIF(L3563:M3563, "TAXONOMIC")),1,0)</f>
        <v>1</v>
      </c>
      <c r="P3563">
        <f>IF(AND(COUNTIF(L3563:M3563, "BASE"),COUNTIF(L3563:M3563, "THEMATIC")),1,0)</f>
        <v>0</v>
      </c>
      <c r="Q3563" t="s">
        <v>354</v>
      </c>
      <c r="R3563">
        <f>IF(AND(COUNTIF(L3563:M3563, "THEMATIC"),COUNTIF(L3563:M3563, "TAXONOMIC")),1,0)</f>
        <v>0</v>
      </c>
      <c r="S3563">
        <f>IF(COUNTIF(L3563:M3563, "UNRELATED"),1,0)</f>
        <v>0</v>
      </c>
    </row>
    <row r="3564" spans="1:19" x14ac:dyDescent="0.35">
      <c r="A3564">
        <v>4029</v>
      </c>
      <c r="B3564">
        <v>2</v>
      </c>
      <c r="C3564">
        <v>23</v>
      </c>
      <c r="D3564" t="s">
        <v>4</v>
      </c>
      <c r="E3564" t="s">
        <v>236</v>
      </c>
      <c r="F3564" t="s">
        <v>290</v>
      </c>
      <c r="G3564" t="s">
        <v>291</v>
      </c>
      <c r="H3564" t="s">
        <v>292</v>
      </c>
      <c r="I3564" t="s">
        <v>146</v>
      </c>
      <c r="J3564" t="s">
        <v>236</v>
      </c>
      <c r="K3564" t="s">
        <v>4</v>
      </c>
      <c r="L3564" t="s">
        <v>14</v>
      </c>
      <c r="M3564" t="s">
        <v>6</v>
      </c>
      <c r="N3564">
        <v>5.4271917911200003</v>
      </c>
      <c r="O3564">
        <f>IF(AND(COUNTIF(L3564:M3564, "BASE"),COUNTIF(L3564:M3564, "TAXONOMIC")),1,0)</f>
        <v>1</v>
      </c>
      <c r="P3564">
        <f>IF(AND(COUNTIF(L3564:M3564, "BASE"),COUNTIF(L3564:M3564, "THEMATIC")),1,0)</f>
        <v>0</v>
      </c>
      <c r="Q3564" t="s">
        <v>354</v>
      </c>
      <c r="R3564">
        <f>IF(AND(COUNTIF(L3564:M3564, "THEMATIC"),COUNTIF(L3564:M3564, "TAXONOMIC")),1,0)</f>
        <v>0</v>
      </c>
      <c r="S3564">
        <f>IF(COUNTIF(L3564:M3564, "UNRELATED"),1,0)</f>
        <v>0</v>
      </c>
    </row>
    <row r="3565" spans="1:19" x14ac:dyDescent="0.35">
      <c r="A3565">
        <v>4029</v>
      </c>
      <c r="B3565">
        <v>2</v>
      </c>
      <c r="C3565">
        <v>24</v>
      </c>
      <c r="D3565" t="s">
        <v>260</v>
      </c>
      <c r="E3565" t="s">
        <v>261</v>
      </c>
      <c r="F3565" t="s">
        <v>145</v>
      </c>
      <c r="G3565" t="s">
        <v>262</v>
      </c>
      <c r="H3565" t="s">
        <v>263</v>
      </c>
      <c r="I3565" t="s">
        <v>264</v>
      </c>
      <c r="J3565" t="s">
        <v>261</v>
      </c>
      <c r="K3565" t="s">
        <v>260</v>
      </c>
      <c r="L3565" t="s">
        <v>14</v>
      </c>
      <c r="M3565" t="s">
        <v>6</v>
      </c>
      <c r="N3565">
        <v>6.0792315084300004</v>
      </c>
      <c r="O3565">
        <f>IF(AND(COUNTIF(L3565:M3565, "BASE"),COUNTIF(L3565:M3565, "TAXONOMIC")),1,0)</f>
        <v>1</v>
      </c>
      <c r="P3565">
        <f>IF(AND(COUNTIF(L3565:M3565, "BASE"),COUNTIF(L3565:M3565, "THEMATIC")),1,0)</f>
        <v>0</v>
      </c>
      <c r="Q3565" t="s">
        <v>354</v>
      </c>
      <c r="R3565">
        <f>IF(AND(COUNTIF(L3565:M3565, "THEMATIC"),COUNTIF(L3565:M3565, "TAXONOMIC")),1,0)</f>
        <v>0</v>
      </c>
      <c r="S3565">
        <f>IF(COUNTIF(L3565:M3565, "UNRELATED"),1,0)</f>
        <v>0</v>
      </c>
    </row>
    <row r="3566" spans="1:19" x14ac:dyDescent="0.35">
      <c r="A3566">
        <v>4029</v>
      </c>
      <c r="B3566">
        <v>2</v>
      </c>
      <c r="C3566">
        <v>25</v>
      </c>
      <c r="D3566" t="s">
        <v>307</v>
      </c>
      <c r="E3566" t="s">
        <v>308</v>
      </c>
      <c r="F3566" t="s">
        <v>309</v>
      </c>
      <c r="G3566" t="s">
        <v>310</v>
      </c>
      <c r="H3566" t="s">
        <v>311</v>
      </c>
      <c r="I3566" t="s">
        <v>312</v>
      </c>
      <c r="J3566" t="s">
        <v>307</v>
      </c>
      <c r="K3566" t="s">
        <v>308</v>
      </c>
      <c r="L3566" t="s">
        <v>6</v>
      </c>
      <c r="M3566" t="s">
        <v>14</v>
      </c>
      <c r="N3566">
        <v>4.6367290102599998</v>
      </c>
      <c r="O3566">
        <f>IF(AND(COUNTIF(L3566:M3566, "BASE"),COUNTIF(L3566:M3566, "TAXONOMIC")),1,0)</f>
        <v>1</v>
      </c>
      <c r="P3566">
        <f>IF(AND(COUNTIF(L3566:M3566, "BASE"),COUNTIF(L3566:M3566, "THEMATIC")),1,0)</f>
        <v>0</v>
      </c>
      <c r="Q3566" t="s">
        <v>354</v>
      </c>
      <c r="R3566">
        <f>IF(AND(COUNTIF(L3566:M3566, "THEMATIC"),COUNTIF(L3566:M3566, "TAXONOMIC")),1,0)</f>
        <v>0</v>
      </c>
      <c r="S3566">
        <f>IF(COUNTIF(L3566:M3566, "UNRELATED"),1,0)</f>
        <v>0</v>
      </c>
    </row>
    <row r="3567" spans="1:19" x14ac:dyDescent="0.35">
      <c r="A3567">
        <v>4029</v>
      </c>
      <c r="B3567">
        <v>2</v>
      </c>
      <c r="C3567">
        <v>26</v>
      </c>
      <c r="D3567" t="s">
        <v>132</v>
      </c>
      <c r="E3567" t="s">
        <v>244</v>
      </c>
      <c r="F3567" t="s">
        <v>245</v>
      </c>
      <c r="G3567" t="s">
        <v>246</v>
      </c>
      <c r="H3567" t="s">
        <v>247</v>
      </c>
      <c r="I3567" t="s">
        <v>248</v>
      </c>
      <c r="J3567" t="s">
        <v>244</v>
      </c>
      <c r="K3567" t="s">
        <v>132</v>
      </c>
      <c r="L3567" t="s">
        <v>14</v>
      </c>
      <c r="M3567" t="s">
        <v>6</v>
      </c>
      <c r="N3567">
        <v>10.005595639999999</v>
      </c>
      <c r="O3567">
        <f>IF(AND(COUNTIF(L3567:M3567, "BASE"),COUNTIF(L3567:M3567, "TAXONOMIC")),1,0)</f>
        <v>1</v>
      </c>
      <c r="P3567">
        <f>IF(AND(COUNTIF(L3567:M3567, "BASE"),COUNTIF(L3567:M3567, "THEMATIC")),1,0)</f>
        <v>0</v>
      </c>
      <c r="Q3567" t="s">
        <v>354</v>
      </c>
      <c r="R3567">
        <f>IF(AND(COUNTIF(L3567:M3567, "THEMATIC"),COUNTIF(L3567:M3567, "TAXONOMIC")),1,0)</f>
        <v>0</v>
      </c>
      <c r="S3567">
        <f>IF(COUNTIF(L3567:M3567, "UNRELATED"),1,0)</f>
        <v>0</v>
      </c>
    </row>
    <row r="3568" spans="1:19" x14ac:dyDescent="0.35">
      <c r="A3568">
        <v>4029</v>
      </c>
      <c r="B3568">
        <v>2</v>
      </c>
      <c r="C3568">
        <v>27</v>
      </c>
      <c r="D3568" t="s">
        <v>255</v>
      </c>
      <c r="E3568" t="s">
        <v>256</v>
      </c>
      <c r="F3568" t="s">
        <v>175</v>
      </c>
      <c r="G3568" t="s">
        <v>257</v>
      </c>
      <c r="H3568" t="s">
        <v>258</v>
      </c>
      <c r="I3568" t="s">
        <v>259</v>
      </c>
      <c r="J3568" t="s">
        <v>255</v>
      </c>
      <c r="K3568" t="s">
        <v>256</v>
      </c>
      <c r="L3568" t="s">
        <v>6</v>
      </c>
      <c r="M3568" t="s">
        <v>14</v>
      </c>
      <c r="N3568">
        <v>10.351188816900001</v>
      </c>
      <c r="O3568">
        <f>IF(AND(COUNTIF(L3568:M3568, "BASE"),COUNTIF(L3568:M3568, "TAXONOMIC")),1,0)</f>
        <v>1</v>
      </c>
      <c r="P3568">
        <f>IF(AND(COUNTIF(L3568:M3568, "BASE"),COUNTIF(L3568:M3568, "THEMATIC")),1,0)</f>
        <v>0</v>
      </c>
      <c r="Q3568" t="s">
        <v>354</v>
      </c>
      <c r="R3568">
        <f>IF(AND(COUNTIF(L3568:M3568, "THEMATIC"),COUNTIF(L3568:M3568, "TAXONOMIC")),1,0)</f>
        <v>0</v>
      </c>
      <c r="S3568">
        <f>IF(COUNTIF(L3568:M3568, "UNRELATED"),1,0)</f>
        <v>0</v>
      </c>
    </row>
    <row r="3569" spans="1:19" x14ac:dyDescent="0.35">
      <c r="A3569">
        <v>4029</v>
      </c>
      <c r="B3569">
        <v>2</v>
      </c>
      <c r="C3569">
        <v>28</v>
      </c>
      <c r="D3569" t="s">
        <v>142</v>
      </c>
      <c r="E3569" t="s">
        <v>45</v>
      </c>
      <c r="F3569" t="s">
        <v>143</v>
      </c>
      <c r="G3569" t="s">
        <v>144</v>
      </c>
      <c r="H3569" t="s">
        <v>51</v>
      </c>
      <c r="I3569" t="s">
        <v>145</v>
      </c>
      <c r="J3569" t="s">
        <v>142</v>
      </c>
      <c r="K3569" t="s">
        <v>45</v>
      </c>
      <c r="L3569" t="s">
        <v>6</v>
      </c>
      <c r="M3569" t="s">
        <v>14</v>
      </c>
      <c r="N3569">
        <v>16.203949524599999</v>
      </c>
      <c r="O3569">
        <f>IF(AND(COUNTIF(L3569:M3569, "BASE"),COUNTIF(L3569:M3569, "TAXONOMIC")),1,0)</f>
        <v>1</v>
      </c>
      <c r="P3569">
        <f>IF(AND(COUNTIF(L3569:M3569, "BASE"),COUNTIF(L3569:M3569, "THEMATIC")),1,0)</f>
        <v>0</v>
      </c>
      <c r="Q3569" t="s">
        <v>354</v>
      </c>
      <c r="R3569">
        <f>IF(AND(COUNTIF(L3569:M3569, "THEMATIC"),COUNTIF(L3569:M3569, "TAXONOMIC")),1,0)</f>
        <v>0</v>
      </c>
      <c r="S3569">
        <f>IF(COUNTIF(L3569:M3569, "UNRELATED"),1,0)</f>
        <v>0</v>
      </c>
    </row>
    <row r="3570" spans="1:19" x14ac:dyDescent="0.35">
      <c r="A3570">
        <v>4029</v>
      </c>
      <c r="B3570">
        <v>2</v>
      </c>
      <c r="C3570">
        <v>29</v>
      </c>
      <c r="D3570" t="s">
        <v>120</v>
      </c>
      <c r="E3570" t="s">
        <v>121</v>
      </c>
      <c r="F3570" t="s">
        <v>122</v>
      </c>
      <c r="G3570" t="s">
        <v>123</v>
      </c>
      <c r="H3570" t="s">
        <v>124</v>
      </c>
      <c r="I3570" t="s">
        <v>125</v>
      </c>
      <c r="J3570" t="s">
        <v>120</v>
      </c>
      <c r="K3570" t="s">
        <v>121</v>
      </c>
      <c r="L3570" t="s">
        <v>6</v>
      </c>
      <c r="M3570" t="s">
        <v>14</v>
      </c>
      <c r="N3570">
        <v>5.8145499882499996</v>
      </c>
      <c r="O3570">
        <f>IF(AND(COUNTIF(L3570:M3570, "BASE"),COUNTIF(L3570:M3570, "TAXONOMIC")),1,0)</f>
        <v>1</v>
      </c>
      <c r="P3570">
        <f>IF(AND(COUNTIF(L3570:M3570, "BASE"),COUNTIF(L3570:M3570, "THEMATIC")),1,0)</f>
        <v>0</v>
      </c>
      <c r="Q3570" t="s">
        <v>354</v>
      </c>
      <c r="R3570">
        <f>IF(AND(COUNTIF(L3570:M3570, "THEMATIC"),COUNTIF(L3570:M3570, "TAXONOMIC")),1,0)</f>
        <v>0</v>
      </c>
      <c r="S3570">
        <f>IF(COUNTIF(L3570:M3570, "UNRELATED"),1,0)</f>
        <v>0</v>
      </c>
    </row>
    <row r="3571" spans="1:19" x14ac:dyDescent="0.35">
      <c r="A3571">
        <v>4029</v>
      </c>
      <c r="B3571">
        <v>2</v>
      </c>
      <c r="C3571">
        <v>30</v>
      </c>
      <c r="D3571" t="s">
        <v>318</v>
      </c>
      <c r="E3571" t="s">
        <v>319</v>
      </c>
      <c r="F3571" t="s">
        <v>320</v>
      </c>
      <c r="G3571" t="s">
        <v>321</v>
      </c>
      <c r="H3571" t="s">
        <v>322</v>
      </c>
      <c r="I3571" t="s">
        <v>323</v>
      </c>
      <c r="J3571" t="s">
        <v>320</v>
      </c>
      <c r="K3571" t="s">
        <v>321</v>
      </c>
      <c r="L3571" t="s">
        <v>7</v>
      </c>
      <c r="M3571" t="s">
        <v>324</v>
      </c>
      <c r="N3571">
        <v>23.431376437299999</v>
      </c>
      <c r="O3571">
        <f>IF(AND(COUNTIF(L3571:M3571, "BASE"),COUNTIF(L3571:M3571, "TAXONOMIC")),1,0)</f>
        <v>0</v>
      </c>
      <c r="P3571">
        <f>IF(AND(COUNTIF(L3571:M3571, "BASE"),COUNTIF(L3571:M3571, "THEMATIC")),1,0)</f>
        <v>0</v>
      </c>
      <c r="Q3571" t="s">
        <v>352</v>
      </c>
      <c r="R3571">
        <f>IF(AND(COUNTIF(L3571:M3571, "THEMATIC"),COUNTIF(L3571:M3571, "TAXONOMIC")),1,0)</f>
        <v>0</v>
      </c>
      <c r="S3571">
        <f>IF(COUNTIF(L3571:M3571, "UNRELATED"),1,0)</f>
        <v>1</v>
      </c>
    </row>
    <row r="3572" spans="1:19" x14ac:dyDescent="0.35">
      <c r="A3572">
        <v>4029</v>
      </c>
      <c r="B3572">
        <v>2</v>
      </c>
      <c r="C3572">
        <v>31</v>
      </c>
      <c r="D3572" t="s">
        <v>27</v>
      </c>
      <c r="E3572" t="s">
        <v>28</v>
      </c>
      <c r="F3572" t="s">
        <v>29</v>
      </c>
      <c r="G3572" t="s">
        <v>30</v>
      </c>
      <c r="H3572" t="s">
        <v>31</v>
      </c>
      <c r="I3572" t="s">
        <v>32</v>
      </c>
      <c r="J3572" t="s">
        <v>29</v>
      </c>
      <c r="K3572" t="s">
        <v>27</v>
      </c>
      <c r="L3572" t="s">
        <v>7</v>
      </c>
      <c r="M3572" t="s">
        <v>6</v>
      </c>
      <c r="N3572">
        <v>10.455609313</v>
      </c>
      <c r="O3572">
        <f>IF(AND(COUNTIF(L3572:M3572, "BASE"),COUNTIF(L3572:M3572, "TAXONOMIC")),1,0)</f>
        <v>0</v>
      </c>
      <c r="P3572">
        <f>IF(AND(COUNTIF(L3572:M3572, "BASE"),COUNTIF(L3572:M3572, "THEMATIC")),1,0)</f>
        <v>1</v>
      </c>
      <c r="Q3572" t="s">
        <v>353</v>
      </c>
      <c r="R3572">
        <f>IF(AND(COUNTIF(L3572:M3572, "THEMATIC"),COUNTIF(L3572:M3572, "TAXONOMIC")),1,0)</f>
        <v>0</v>
      </c>
      <c r="S3572">
        <f>IF(COUNTIF(L3572:M3572, "UNRELATED"),1,0)</f>
        <v>0</v>
      </c>
    </row>
    <row r="3573" spans="1:19" x14ac:dyDescent="0.35">
      <c r="A3573">
        <v>4029</v>
      </c>
      <c r="B3573">
        <v>2</v>
      </c>
      <c r="C3573">
        <v>32</v>
      </c>
      <c r="D3573" t="s">
        <v>36</v>
      </c>
      <c r="E3573" t="s">
        <v>271</v>
      </c>
      <c r="F3573" t="s">
        <v>165</v>
      </c>
      <c r="G3573" t="s">
        <v>272</v>
      </c>
      <c r="H3573" t="s">
        <v>273</v>
      </c>
      <c r="I3573" t="s">
        <v>274</v>
      </c>
      <c r="J3573" t="s">
        <v>36</v>
      </c>
      <c r="K3573" t="s">
        <v>271</v>
      </c>
      <c r="L3573" t="s">
        <v>6</v>
      </c>
      <c r="M3573" t="s">
        <v>14</v>
      </c>
      <c r="N3573">
        <v>8.0904396724699996</v>
      </c>
      <c r="O3573">
        <f>IF(AND(COUNTIF(L3573:M3573, "BASE"),COUNTIF(L3573:M3573, "TAXONOMIC")),1,0)</f>
        <v>1</v>
      </c>
      <c r="P3573">
        <f>IF(AND(COUNTIF(L3573:M3573, "BASE"),COUNTIF(L3573:M3573, "THEMATIC")),1,0)</f>
        <v>0</v>
      </c>
      <c r="Q3573" t="s">
        <v>354</v>
      </c>
      <c r="R3573">
        <f>IF(AND(COUNTIF(L3573:M3573, "THEMATIC"),COUNTIF(L3573:M3573, "TAXONOMIC")),1,0)</f>
        <v>0</v>
      </c>
      <c r="S3573">
        <f>IF(COUNTIF(L3573:M3573, "UNRELATED"),1,0)</f>
        <v>0</v>
      </c>
    </row>
    <row r="3574" spans="1:19" x14ac:dyDescent="0.35">
      <c r="A3574">
        <v>4029</v>
      </c>
      <c r="B3574">
        <v>2</v>
      </c>
      <c r="C3574">
        <v>33</v>
      </c>
      <c r="D3574" t="s">
        <v>220</v>
      </c>
      <c r="E3574" t="s">
        <v>221</v>
      </c>
      <c r="F3574" t="s">
        <v>222</v>
      </c>
      <c r="G3574" t="s">
        <v>223</v>
      </c>
      <c r="H3574" t="s">
        <v>224</v>
      </c>
      <c r="I3574" t="s">
        <v>225</v>
      </c>
      <c r="J3574" t="s">
        <v>221</v>
      </c>
      <c r="K3574" t="s">
        <v>220</v>
      </c>
      <c r="L3574" t="s">
        <v>14</v>
      </c>
      <c r="M3574" t="s">
        <v>6</v>
      </c>
      <c r="N3574">
        <v>4.4657296015599997</v>
      </c>
      <c r="O3574">
        <f>IF(AND(COUNTIF(L3574:M3574, "BASE"),COUNTIF(L3574:M3574, "TAXONOMIC")),1,0)</f>
        <v>1</v>
      </c>
      <c r="P3574">
        <f>IF(AND(COUNTIF(L3574:M3574, "BASE"),COUNTIF(L3574:M3574, "THEMATIC")),1,0)</f>
        <v>0</v>
      </c>
      <c r="Q3574" t="s">
        <v>354</v>
      </c>
      <c r="R3574">
        <f>IF(AND(COUNTIF(L3574:M3574, "THEMATIC"),COUNTIF(L3574:M3574, "TAXONOMIC")),1,0)</f>
        <v>0</v>
      </c>
      <c r="S3574">
        <f>IF(COUNTIF(L3574:M3574, "UNRELATED"),1,0)</f>
        <v>0</v>
      </c>
    </row>
    <row r="3575" spans="1:19" x14ac:dyDescent="0.35">
      <c r="A3575">
        <v>4029</v>
      </c>
      <c r="B3575">
        <v>2</v>
      </c>
      <c r="C3575">
        <v>34</v>
      </c>
      <c r="D3575" t="s">
        <v>226</v>
      </c>
      <c r="E3575" t="s">
        <v>227</v>
      </c>
      <c r="F3575" t="s">
        <v>228</v>
      </c>
      <c r="G3575" t="s">
        <v>229</v>
      </c>
      <c r="H3575" t="s">
        <v>230</v>
      </c>
      <c r="I3575" t="s">
        <v>231</v>
      </c>
      <c r="J3575" t="s">
        <v>227</v>
      </c>
      <c r="K3575" t="s">
        <v>226</v>
      </c>
      <c r="L3575" t="s">
        <v>14</v>
      </c>
      <c r="M3575" t="s">
        <v>6</v>
      </c>
      <c r="N3575">
        <v>5.9747067270800001</v>
      </c>
      <c r="O3575">
        <f>IF(AND(COUNTIF(L3575:M3575, "BASE"),COUNTIF(L3575:M3575, "TAXONOMIC")),1,0)</f>
        <v>1</v>
      </c>
      <c r="P3575">
        <f>IF(AND(COUNTIF(L3575:M3575, "BASE"),COUNTIF(L3575:M3575, "THEMATIC")),1,0)</f>
        <v>0</v>
      </c>
      <c r="Q3575" t="s">
        <v>354</v>
      </c>
      <c r="R3575">
        <f>IF(AND(COUNTIF(L3575:M3575, "THEMATIC"),COUNTIF(L3575:M3575, "TAXONOMIC")),1,0)</f>
        <v>0</v>
      </c>
      <c r="S3575">
        <f>IF(COUNTIF(L3575:M3575, "UNRELATED"),1,0)</f>
        <v>0</v>
      </c>
    </row>
    <row r="3576" spans="1:19" x14ac:dyDescent="0.35">
      <c r="A3576">
        <v>4029</v>
      </c>
      <c r="B3576">
        <v>2</v>
      </c>
      <c r="C3576">
        <v>35</v>
      </c>
      <c r="D3576" t="s">
        <v>15</v>
      </c>
      <c r="E3576" t="s">
        <v>16</v>
      </c>
      <c r="F3576" t="s">
        <v>17</v>
      </c>
      <c r="G3576" t="s">
        <v>18</v>
      </c>
      <c r="H3576" t="s">
        <v>19</v>
      </c>
      <c r="I3576" t="s">
        <v>20</v>
      </c>
      <c r="J3576" t="s">
        <v>16</v>
      </c>
      <c r="K3576" t="s">
        <v>15</v>
      </c>
      <c r="L3576" t="s">
        <v>14</v>
      </c>
      <c r="M3576" t="s">
        <v>6</v>
      </c>
      <c r="N3576">
        <v>9.4802454243199996</v>
      </c>
      <c r="O3576">
        <f>IF(AND(COUNTIF(L3576:M3576, "BASE"),COUNTIF(L3576:M3576, "TAXONOMIC")),1,0)</f>
        <v>1</v>
      </c>
      <c r="P3576">
        <f>IF(AND(COUNTIF(L3576:M3576, "BASE"),COUNTIF(L3576:M3576, "THEMATIC")),1,0)</f>
        <v>0</v>
      </c>
      <c r="Q3576" t="s">
        <v>354</v>
      </c>
      <c r="R3576">
        <f>IF(AND(COUNTIF(L3576:M3576, "THEMATIC"),COUNTIF(L3576:M3576, "TAXONOMIC")),1,0)</f>
        <v>0</v>
      </c>
      <c r="S3576">
        <f>IF(COUNTIF(L3576:M3576, "UNRELATED"),1,0)</f>
        <v>0</v>
      </c>
    </row>
    <row r="3577" spans="1:19" x14ac:dyDescent="0.35">
      <c r="A3577">
        <v>4029</v>
      </c>
      <c r="B3577">
        <v>2</v>
      </c>
      <c r="C3577">
        <v>36</v>
      </c>
      <c r="D3577" t="s">
        <v>126</v>
      </c>
      <c r="E3577" t="s">
        <v>127</v>
      </c>
      <c r="F3577" t="s">
        <v>12</v>
      </c>
      <c r="G3577" t="s">
        <v>128</v>
      </c>
      <c r="H3577" t="s">
        <v>129</v>
      </c>
      <c r="I3577" t="s">
        <v>130</v>
      </c>
      <c r="J3577" t="s">
        <v>126</v>
      </c>
      <c r="K3577" t="s">
        <v>127</v>
      </c>
      <c r="L3577" t="s">
        <v>6</v>
      </c>
      <c r="M3577" t="s">
        <v>14</v>
      </c>
      <c r="N3577">
        <v>6.8496278511600002</v>
      </c>
      <c r="O3577">
        <f>IF(AND(COUNTIF(L3577:M3577, "BASE"),COUNTIF(L3577:M3577, "TAXONOMIC")),1,0)</f>
        <v>1</v>
      </c>
      <c r="P3577">
        <f>IF(AND(COUNTIF(L3577:M3577, "BASE"),COUNTIF(L3577:M3577, "THEMATIC")),1,0)</f>
        <v>0</v>
      </c>
      <c r="Q3577" t="s">
        <v>354</v>
      </c>
      <c r="R3577">
        <f>IF(AND(COUNTIF(L3577:M3577, "THEMATIC"),COUNTIF(L3577:M3577, "TAXONOMIC")),1,0)</f>
        <v>0</v>
      </c>
      <c r="S3577">
        <f>IF(COUNTIF(L3577:M3577, "UNRELATED"),1,0)</f>
        <v>0</v>
      </c>
    </row>
    <row r="3578" spans="1:19" x14ac:dyDescent="0.35">
      <c r="A3578">
        <v>4029</v>
      </c>
      <c r="B3578">
        <v>2</v>
      </c>
      <c r="C3578">
        <v>37</v>
      </c>
      <c r="D3578" t="s">
        <v>214</v>
      </c>
      <c r="E3578" t="s">
        <v>215</v>
      </c>
      <c r="F3578" t="s">
        <v>216</v>
      </c>
      <c r="G3578" t="s">
        <v>217</v>
      </c>
      <c r="H3578" t="s">
        <v>218</v>
      </c>
      <c r="I3578" t="s">
        <v>219</v>
      </c>
      <c r="J3578" t="s">
        <v>214</v>
      </c>
      <c r="K3578" t="s">
        <v>215</v>
      </c>
      <c r="L3578" t="s">
        <v>6</v>
      </c>
      <c r="M3578" t="s">
        <v>14</v>
      </c>
      <c r="N3578">
        <v>5.4764712972099998</v>
      </c>
      <c r="O3578">
        <f>IF(AND(COUNTIF(L3578:M3578, "BASE"),COUNTIF(L3578:M3578, "TAXONOMIC")),1,0)</f>
        <v>1</v>
      </c>
      <c r="P3578">
        <f>IF(AND(COUNTIF(L3578:M3578, "BASE"),COUNTIF(L3578:M3578, "THEMATIC")),1,0)</f>
        <v>0</v>
      </c>
      <c r="Q3578" t="s">
        <v>354</v>
      </c>
      <c r="R3578">
        <f>IF(AND(COUNTIF(L3578:M3578, "THEMATIC"),COUNTIF(L3578:M3578, "TAXONOMIC")),1,0)</f>
        <v>0</v>
      </c>
      <c r="S3578">
        <f>IF(COUNTIF(L3578:M3578, "UNRELATED"),1,0)</f>
        <v>0</v>
      </c>
    </row>
    <row r="3579" spans="1:19" x14ac:dyDescent="0.35">
      <c r="A3579">
        <v>4029</v>
      </c>
      <c r="B3579">
        <v>2</v>
      </c>
      <c r="C3579">
        <v>38</v>
      </c>
      <c r="D3579" t="s">
        <v>63</v>
      </c>
      <c r="E3579" t="s">
        <v>64</v>
      </c>
      <c r="F3579" t="s">
        <v>65</v>
      </c>
      <c r="G3579" t="s">
        <v>66</v>
      </c>
      <c r="H3579" t="s">
        <v>67</v>
      </c>
      <c r="I3579" t="s">
        <v>68</v>
      </c>
      <c r="J3579" t="s">
        <v>64</v>
      </c>
      <c r="K3579" t="s">
        <v>63</v>
      </c>
      <c r="L3579" t="s">
        <v>14</v>
      </c>
      <c r="M3579" t="s">
        <v>6</v>
      </c>
      <c r="N3579">
        <v>4.1256330766499998</v>
      </c>
      <c r="O3579">
        <f>IF(AND(COUNTIF(L3579:M3579, "BASE"),COUNTIF(L3579:M3579, "TAXONOMIC")),1,0)</f>
        <v>1</v>
      </c>
      <c r="P3579">
        <f>IF(AND(COUNTIF(L3579:M3579, "BASE"),COUNTIF(L3579:M3579, "THEMATIC")),1,0)</f>
        <v>0</v>
      </c>
      <c r="Q3579" t="s">
        <v>354</v>
      </c>
      <c r="R3579">
        <f>IF(AND(COUNTIF(L3579:M3579, "THEMATIC"),COUNTIF(L3579:M3579, "TAXONOMIC")),1,0)</f>
        <v>0</v>
      </c>
      <c r="S3579">
        <f>IF(COUNTIF(L3579:M3579, "UNRELATED"),1,0)</f>
        <v>0</v>
      </c>
    </row>
    <row r="3580" spans="1:19" x14ac:dyDescent="0.35">
      <c r="A3580">
        <v>4029</v>
      </c>
      <c r="B3580">
        <v>2</v>
      </c>
      <c r="C3580">
        <v>39</v>
      </c>
      <c r="D3580" t="s">
        <v>249</v>
      </c>
      <c r="E3580" t="s">
        <v>250</v>
      </c>
      <c r="F3580" t="s">
        <v>251</v>
      </c>
      <c r="G3580" t="s">
        <v>252</v>
      </c>
      <c r="H3580" t="s">
        <v>253</v>
      </c>
      <c r="I3580" t="s">
        <v>254</v>
      </c>
      <c r="J3580" t="s">
        <v>253</v>
      </c>
      <c r="K3580" t="s">
        <v>254</v>
      </c>
      <c r="L3580" t="s">
        <v>324</v>
      </c>
      <c r="M3580" t="s">
        <v>324</v>
      </c>
      <c r="N3580">
        <v>11.265514145399999</v>
      </c>
      <c r="O3580">
        <f>IF(AND(COUNTIF(L3580:M3580, "BASE"),COUNTIF(L3580:M3580, "TAXONOMIC")),1,0)</f>
        <v>0</v>
      </c>
      <c r="P3580">
        <f>IF(AND(COUNTIF(L3580:M3580, "BASE"),COUNTIF(L3580:M3580, "THEMATIC")),1,0)</f>
        <v>0</v>
      </c>
      <c r="Q3580" t="s">
        <v>352</v>
      </c>
      <c r="R3580">
        <f>IF(AND(COUNTIF(L3580:M3580, "THEMATIC"),COUNTIF(L3580:M3580, "TAXONOMIC")),1,0)</f>
        <v>0</v>
      </c>
      <c r="S3580">
        <f>IF(COUNTIF(L3580:M3580, "UNRELATED"),1,0)</f>
        <v>1</v>
      </c>
    </row>
    <row r="3581" spans="1:19" x14ac:dyDescent="0.35">
      <c r="A3581">
        <v>4029</v>
      </c>
      <c r="B3581">
        <v>2</v>
      </c>
      <c r="C3581">
        <v>40</v>
      </c>
      <c r="D3581" t="s">
        <v>279</v>
      </c>
      <c r="E3581" t="s">
        <v>280</v>
      </c>
      <c r="F3581" t="s">
        <v>281</v>
      </c>
      <c r="G3581" t="s">
        <v>282</v>
      </c>
      <c r="H3581" t="s">
        <v>283</v>
      </c>
      <c r="I3581" t="s">
        <v>284</v>
      </c>
      <c r="J3581" t="s">
        <v>279</v>
      </c>
      <c r="K3581" t="s">
        <v>280</v>
      </c>
      <c r="L3581" t="s">
        <v>6</v>
      </c>
      <c r="M3581" t="s">
        <v>14</v>
      </c>
      <c r="N3581">
        <v>10.6357993834</v>
      </c>
      <c r="O3581">
        <f>IF(AND(COUNTIF(L3581:M3581, "BASE"),COUNTIF(L3581:M3581, "TAXONOMIC")),1,0)</f>
        <v>1</v>
      </c>
      <c r="P3581">
        <f>IF(AND(COUNTIF(L3581:M3581, "BASE"),COUNTIF(L3581:M3581, "THEMATIC")),1,0)</f>
        <v>0</v>
      </c>
      <c r="Q3581" t="s">
        <v>354</v>
      </c>
      <c r="R3581">
        <f>IF(AND(COUNTIF(L3581:M3581, "THEMATIC"),COUNTIF(L3581:M3581, "TAXONOMIC")),1,0)</f>
        <v>0</v>
      </c>
      <c r="S3581">
        <f>IF(COUNTIF(L3581:M3581, "UNRELATED"),1,0)</f>
        <v>0</v>
      </c>
    </row>
    <row r="3582" spans="1:19" x14ac:dyDescent="0.35">
      <c r="A3582">
        <v>4029</v>
      </c>
      <c r="B3582">
        <v>2</v>
      </c>
      <c r="C3582">
        <v>41</v>
      </c>
      <c r="D3582" t="s">
        <v>141</v>
      </c>
      <c r="E3582" t="s">
        <v>157</v>
      </c>
      <c r="F3582" t="s">
        <v>158</v>
      </c>
      <c r="G3582" t="s">
        <v>159</v>
      </c>
      <c r="H3582" t="s">
        <v>160</v>
      </c>
      <c r="I3582" t="s">
        <v>161</v>
      </c>
      <c r="J3582" t="s">
        <v>141</v>
      </c>
      <c r="K3582" t="s">
        <v>157</v>
      </c>
      <c r="L3582" t="s">
        <v>6</v>
      </c>
      <c r="M3582" t="s">
        <v>14</v>
      </c>
      <c r="N3582">
        <v>13.3667206742</v>
      </c>
      <c r="O3582">
        <f>IF(AND(COUNTIF(L3582:M3582, "BASE"),COUNTIF(L3582:M3582, "TAXONOMIC")),1,0)</f>
        <v>1</v>
      </c>
      <c r="P3582">
        <f>IF(AND(COUNTIF(L3582:M3582, "BASE"),COUNTIF(L3582:M3582, "THEMATIC")),1,0)</f>
        <v>0</v>
      </c>
      <c r="Q3582" t="s">
        <v>354</v>
      </c>
      <c r="R3582">
        <f>IF(AND(COUNTIF(L3582:M3582, "THEMATIC"),COUNTIF(L3582:M3582, "TAXONOMIC")),1,0)</f>
        <v>0</v>
      </c>
      <c r="S3582">
        <f>IF(COUNTIF(L3582:M3582, "UNRELATED"),1,0)</f>
        <v>0</v>
      </c>
    </row>
    <row r="3583" spans="1:19" x14ac:dyDescent="0.35">
      <c r="A3583">
        <v>4029</v>
      </c>
      <c r="B3583">
        <v>2</v>
      </c>
      <c r="C3583">
        <v>42</v>
      </c>
      <c r="D3583" t="s">
        <v>299</v>
      </c>
      <c r="E3583" t="s">
        <v>206</v>
      </c>
      <c r="F3583" t="s">
        <v>300</v>
      </c>
      <c r="G3583" t="s">
        <v>301</v>
      </c>
      <c r="H3583" t="s">
        <v>302</v>
      </c>
      <c r="I3583" t="s">
        <v>303</v>
      </c>
      <c r="J3583" t="s">
        <v>299</v>
      </c>
      <c r="K3583" t="s">
        <v>206</v>
      </c>
      <c r="L3583" t="s">
        <v>6</v>
      </c>
      <c r="M3583" t="s">
        <v>14</v>
      </c>
      <c r="N3583">
        <v>4.8265212546100003</v>
      </c>
      <c r="O3583">
        <f>IF(AND(COUNTIF(L3583:M3583, "BASE"),COUNTIF(L3583:M3583, "TAXONOMIC")),1,0)</f>
        <v>1</v>
      </c>
      <c r="P3583">
        <f>IF(AND(COUNTIF(L3583:M3583, "BASE"),COUNTIF(L3583:M3583, "THEMATIC")),1,0)</f>
        <v>0</v>
      </c>
      <c r="Q3583" t="s">
        <v>354</v>
      </c>
      <c r="R3583">
        <f>IF(AND(COUNTIF(L3583:M3583, "THEMATIC"),COUNTIF(L3583:M3583, "TAXONOMIC")),1,0)</f>
        <v>0</v>
      </c>
      <c r="S3583">
        <f>IF(COUNTIF(L3583:M3583, "UNRELATED"),1,0)</f>
        <v>0</v>
      </c>
    </row>
    <row r="3584" spans="1:19" x14ac:dyDescent="0.35">
      <c r="A3584">
        <v>4029</v>
      </c>
      <c r="B3584">
        <v>2</v>
      </c>
      <c r="C3584">
        <v>43</v>
      </c>
      <c r="D3584" t="s">
        <v>313</v>
      </c>
      <c r="E3584" t="s">
        <v>314</v>
      </c>
      <c r="F3584" t="s">
        <v>315</v>
      </c>
      <c r="G3584" t="s">
        <v>267</v>
      </c>
      <c r="H3584" t="s">
        <v>316</v>
      </c>
      <c r="I3584" t="s">
        <v>317</v>
      </c>
      <c r="J3584" t="s">
        <v>313</v>
      </c>
      <c r="K3584" t="s">
        <v>314</v>
      </c>
      <c r="L3584" t="s">
        <v>6</v>
      </c>
      <c r="M3584" t="s">
        <v>14</v>
      </c>
      <c r="N3584">
        <v>7.5106950155499996</v>
      </c>
      <c r="O3584">
        <f>IF(AND(COUNTIF(L3584:M3584, "BASE"),COUNTIF(L3584:M3584, "TAXONOMIC")),1,0)</f>
        <v>1</v>
      </c>
      <c r="P3584">
        <f>IF(AND(COUNTIF(L3584:M3584, "BASE"),COUNTIF(L3584:M3584, "THEMATIC")),1,0)</f>
        <v>0</v>
      </c>
      <c r="Q3584" t="s">
        <v>354</v>
      </c>
      <c r="R3584">
        <f>IF(AND(COUNTIF(L3584:M3584, "THEMATIC"),COUNTIF(L3584:M3584, "TAXONOMIC")),1,0)</f>
        <v>0</v>
      </c>
      <c r="S3584">
        <f>IF(COUNTIF(L3584:M3584, "UNRELATED"),1,0)</f>
        <v>0</v>
      </c>
    </row>
    <row r="3585" spans="1:19" x14ac:dyDescent="0.35">
      <c r="A3585">
        <v>4029</v>
      </c>
      <c r="B3585">
        <v>2</v>
      </c>
      <c r="C3585">
        <v>44</v>
      </c>
      <c r="D3585" t="s">
        <v>69</v>
      </c>
      <c r="E3585" t="s">
        <v>70</v>
      </c>
      <c r="F3585" t="s">
        <v>71</v>
      </c>
      <c r="G3585" t="s">
        <v>38</v>
      </c>
      <c r="H3585" t="s">
        <v>72</v>
      </c>
      <c r="I3585" t="s">
        <v>73</v>
      </c>
      <c r="J3585" t="s">
        <v>70</v>
      </c>
      <c r="K3585" t="s">
        <v>69</v>
      </c>
      <c r="L3585" t="s">
        <v>14</v>
      </c>
      <c r="M3585" t="s">
        <v>6</v>
      </c>
      <c r="N3585">
        <v>9.1016845849799992</v>
      </c>
      <c r="O3585">
        <f>IF(AND(COUNTIF(L3585:M3585, "BASE"),COUNTIF(L3585:M3585, "TAXONOMIC")),1,0)</f>
        <v>1</v>
      </c>
      <c r="P3585">
        <f>IF(AND(COUNTIF(L3585:M3585, "BASE"),COUNTIF(L3585:M3585, "THEMATIC")),1,0)</f>
        <v>0</v>
      </c>
      <c r="Q3585" t="s">
        <v>354</v>
      </c>
      <c r="R3585">
        <f>IF(AND(COUNTIF(L3585:M3585, "THEMATIC"),COUNTIF(L3585:M3585, "TAXONOMIC")),1,0)</f>
        <v>0</v>
      </c>
      <c r="S3585">
        <f>IF(COUNTIF(L3585:M3585, "UNRELATED"),1,0)</f>
        <v>0</v>
      </c>
    </row>
    <row r="3586" spans="1:19" x14ac:dyDescent="0.35">
      <c r="A3586">
        <v>4029</v>
      </c>
      <c r="B3586">
        <v>2</v>
      </c>
      <c r="C3586">
        <v>45</v>
      </c>
      <c r="D3586" t="s">
        <v>187</v>
      </c>
      <c r="E3586" t="s">
        <v>188</v>
      </c>
      <c r="F3586" t="s">
        <v>189</v>
      </c>
      <c r="G3586" t="s">
        <v>190</v>
      </c>
      <c r="H3586" t="s">
        <v>191</v>
      </c>
      <c r="I3586" t="s">
        <v>58</v>
      </c>
      <c r="J3586" t="s">
        <v>187</v>
      </c>
      <c r="K3586" t="s">
        <v>188</v>
      </c>
      <c r="L3586" t="s">
        <v>6</v>
      </c>
      <c r="M3586" t="s">
        <v>14</v>
      </c>
      <c r="N3586">
        <v>6.5731475490599998</v>
      </c>
      <c r="O3586">
        <f>IF(AND(COUNTIF(L3586:M3586, "BASE"),COUNTIF(L3586:M3586, "TAXONOMIC")),1,0)</f>
        <v>1</v>
      </c>
      <c r="P3586">
        <f>IF(AND(COUNTIF(L3586:M3586, "BASE"),COUNTIF(L3586:M3586, "THEMATIC")),1,0)</f>
        <v>0</v>
      </c>
      <c r="Q3586" t="s">
        <v>354</v>
      </c>
      <c r="R3586">
        <f>IF(AND(COUNTIF(L3586:M3586, "THEMATIC"),COUNTIF(L3586:M3586, "TAXONOMIC")),1,0)</f>
        <v>0</v>
      </c>
      <c r="S3586">
        <f>IF(COUNTIF(L3586:M3586, "UNRELATED"),1,0)</f>
        <v>0</v>
      </c>
    </row>
    <row r="3587" spans="1:19" x14ac:dyDescent="0.35">
      <c r="A3587">
        <v>4029</v>
      </c>
      <c r="B3587">
        <v>2</v>
      </c>
      <c r="C3587">
        <v>46</v>
      </c>
      <c r="D3587" t="s">
        <v>3</v>
      </c>
      <c r="E3587" t="s">
        <v>203</v>
      </c>
      <c r="F3587" t="s">
        <v>204</v>
      </c>
      <c r="G3587" t="s">
        <v>205</v>
      </c>
      <c r="H3587" t="s">
        <v>206</v>
      </c>
      <c r="I3587" t="s">
        <v>207</v>
      </c>
      <c r="J3587" t="s">
        <v>3</v>
      </c>
      <c r="K3587" t="s">
        <v>203</v>
      </c>
      <c r="L3587" t="s">
        <v>6</v>
      </c>
      <c r="M3587" t="s">
        <v>14</v>
      </c>
      <c r="N3587">
        <v>7.13304460153</v>
      </c>
      <c r="O3587">
        <f>IF(AND(COUNTIF(L3587:M3587, "BASE"),COUNTIF(L3587:M3587, "TAXONOMIC")),1,0)</f>
        <v>1</v>
      </c>
      <c r="P3587">
        <f>IF(AND(COUNTIF(L3587:M3587, "BASE"),COUNTIF(L3587:M3587, "THEMATIC")),1,0)</f>
        <v>0</v>
      </c>
      <c r="Q3587" t="s">
        <v>354</v>
      </c>
      <c r="R3587">
        <f>IF(AND(COUNTIF(L3587:M3587, "THEMATIC"),COUNTIF(L3587:M3587, "TAXONOMIC")),1,0)</f>
        <v>0</v>
      </c>
      <c r="S3587">
        <f>IF(COUNTIF(L3587:M3587, "UNRELATED"),1,0)</f>
        <v>0</v>
      </c>
    </row>
    <row r="3588" spans="1:19" x14ac:dyDescent="0.35">
      <c r="A3588">
        <v>4029</v>
      </c>
      <c r="B3588">
        <v>2</v>
      </c>
      <c r="C3588">
        <v>47</v>
      </c>
      <c r="D3588" t="s">
        <v>21</v>
      </c>
      <c r="E3588" t="s">
        <v>22</v>
      </c>
      <c r="F3588" t="s">
        <v>23</v>
      </c>
      <c r="G3588" t="s">
        <v>24</v>
      </c>
      <c r="H3588" t="s">
        <v>25</v>
      </c>
      <c r="I3588" t="s">
        <v>26</v>
      </c>
      <c r="J3588" t="s">
        <v>25</v>
      </c>
      <c r="K3588" t="s">
        <v>22</v>
      </c>
      <c r="L3588" t="s">
        <v>324</v>
      </c>
      <c r="M3588" t="s">
        <v>14</v>
      </c>
      <c r="N3588">
        <v>14.494459647699999</v>
      </c>
      <c r="O3588">
        <f>IF(AND(COUNTIF(L3588:M3588, "BASE"),COUNTIF(L3588:M3588, "TAXONOMIC")),1,0)</f>
        <v>0</v>
      </c>
      <c r="P3588">
        <f>IF(AND(COUNTIF(L3588:M3588, "BASE"),COUNTIF(L3588:M3588, "THEMATIC")),1,0)</f>
        <v>0</v>
      </c>
      <c r="Q3588" t="s">
        <v>352</v>
      </c>
      <c r="R3588">
        <f>IF(AND(COUNTIF(L3588:M3588, "THEMATIC"),COUNTIF(L3588:M3588, "TAXONOMIC")),1,0)</f>
        <v>0</v>
      </c>
      <c r="S3588">
        <f>IF(COUNTIF(L3588:M3588, "UNRELATED"),1,0)</f>
        <v>1</v>
      </c>
    </row>
    <row r="3589" spans="1:19" x14ac:dyDescent="0.35">
      <c r="A3589">
        <v>4029</v>
      </c>
      <c r="B3589">
        <v>2</v>
      </c>
      <c r="C3589">
        <v>48</v>
      </c>
      <c r="D3589" t="s">
        <v>351</v>
      </c>
      <c r="E3589" t="s">
        <v>304</v>
      </c>
      <c r="F3589" t="s">
        <v>81</v>
      </c>
      <c r="G3589" t="s">
        <v>249</v>
      </c>
      <c r="H3589" t="s">
        <v>305</v>
      </c>
      <c r="I3589" t="s">
        <v>306</v>
      </c>
      <c r="J3589" t="s">
        <v>304</v>
      </c>
      <c r="K3589" t="s">
        <v>175</v>
      </c>
      <c r="L3589" t="s">
        <v>14</v>
      </c>
      <c r="M3589" t="s">
        <v>6</v>
      </c>
      <c r="N3589">
        <v>3.2044272497300001</v>
      </c>
      <c r="O3589">
        <f>IF(AND(COUNTIF(L3589:M3589, "BASE"),COUNTIF(L3589:M3589, "TAXONOMIC")),1,0)</f>
        <v>1</v>
      </c>
      <c r="P3589">
        <f>IF(AND(COUNTIF(L3589:M3589, "BASE"),COUNTIF(L3589:M3589, "THEMATIC")),1,0)</f>
        <v>0</v>
      </c>
      <c r="Q3589" t="s">
        <v>354</v>
      </c>
      <c r="R3589">
        <f>IF(AND(COUNTIF(L3589:M3589, "THEMATIC"),COUNTIF(L3589:M3589, "TAXONOMIC")),1,0)</f>
        <v>0</v>
      </c>
      <c r="S3589">
        <f>IF(COUNTIF(L3589:M3589, "UNRELATED"),1,0)</f>
        <v>0</v>
      </c>
    </row>
    <row r="3590" spans="1:19" x14ac:dyDescent="0.35">
      <c r="A3590">
        <v>4029</v>
      </c>
      <c r="B3590">
        <v>2</v>
      </c>
      <c r="C3590">
        <v>49</v>
      </c>
      <c r="D3590" t="s">
        <v>8</v>
      </c>
      <c r="E3590" t="s">
        <v>9</v>
      </c>
      <c r="F3590" t="s">
        <v>10</v>
      </c>
      <c r="G3590" t="s">
        <v>11</v>
      </c>
      <c r="H3590" t="s">
        <v>12</v>
      </c>
      <c r="I3590" t="s">
        <v>13</v>
      </c>
      <c r="J3590" t="s">
        <v>8</v>
      </c>
      <c r="K3590" t="s">
        <v>9</v>
      </c>
      <c r="L3590" t="s">
        <v>6</v>
      </c>
      <c r="M3590" t="s">
        <v>14</v>
      </c>
      <c r="N3590">
        <v>4.8254966122300003</v>
      </c>
      <c r="O3590">
        <f>IF(AND(COUNTIF(L3590:M3590, "BASE"),COUNTIF(L3590:M3590, "TAXONOMIC")),1,0)</f>
        <v>1</v>
      </c>
      <c r="P3590">
        <f>IF(AND(COUNTIF(L3590:M3590, "BASE"),COUNTIF(L3590:M3590, "THEMATIC")),1,0)</f>
        <v>0</v>
      </c>
      <c r="Q3590" t="s">
        <v>354</v>
      </c>
      <c r="R3590">
        <f>IF(AND(COUNTIF(L3590:M3590, "THEMATIC"),COUNTIF(L3590:M3590, "TAXONOMIC")),1,0)</f>
        <v>0</v>
      </c>
      <c r="S3590">
        <f>IF(COUNTIF(L3590:M3590, "UNRELATED"),1,0)</f>
        <v>0</v>
      </c>
    </row>
    <row r="3591" spans="1:19" x14ac:dyDescent="0.35">
      <c r="A3591">
        <v>4029</v>
      </c>
      <c r="B3591">
        <v>2</v>
      </c>
      <c r="C3591">
        <v>50</v>
      </c>
      <c r="D3591" t="s">
        <v>162</v>
      </c>
      <c r="E3591" t="s">
        <v>163</v>
      </c>
      <c r="F3591" t="s">
        <v>164</v>
      </c>
      <c r="G3591" t="s">
        <v>165</v>
      </c>
      <c r="H3591" t="s">
        <v>166</v>
      </c>
      <c r="I3591" t="s">
        <v>115</v>
      </c>
      <c r="J3591" t="s">
        <v>163</v>
      </c>
      <c r="K3591" t="s">
        <v>162</v>
      </c>
      <c r="L3591" t="s">
        <v>14</v>
      </c>
      <c r="M3591" t="s">
        <v>6</v>
      </c>
      <c r="N3591">
        <v>5.76602034178</v>
      </c>
      <c r="O3591">
        <f>IF(AND(COUNTIF(L3591:M3591, "BASE"),COUNTIF(L3591:M3591, "TAXONOMIC")),1,0)</f>
        <v>1</v>
      </c>
      <c r="P3591">
        <f>IF(AND(COUNTIF(L3591:M3591, "BASE"),COUNTIF(L3591:M3591, "THEMATIC")),1,0)</f>
        <v>0</v>
      </c>
      <c r="Q3591" t="s">
        <v>354</v>
      </c>
      <c r="R3591">
        <f>IF(AND(COUNTIF(L3591:M3591, "THEMATIC"),COUNTIF(L3591:M3591, "TAXONOMIC")),1,0)</f>
        <v>0</v>
      </c>
      <c r="S3591">
        <f>IF(COUNTIF(L3591:M3591, "UNRELATED"),1,0)</f>
        <v>0</v>
      </c>
    </row>
    <row r="3592" spans="1:19" x14ac:dyDescent="0.35">
      <c r="A3592">
        <v>4029</v>
      </c>
      <c r="B3592">
        <v>2</v>
      </c>
      <c r="C3592">
        <v>51</v>
      </c>
      <c r="D3592" t="s">
        <v>51</v>
      </c>
      <c r="E3592" t="s">
        <v>52</v>
      </c>
      <c r="F3592" t="s">
        <v>53</v>
      </c>
      <c r="G3592" t="s">
        <v>54</v>
      </c>
      <c r="H3592" t="s">
        <v>55</v>
      </c>
      <c r="I3592" t="s">
        <v>56</v>
      </c>
      <c r="J3592" t="s">
        <v>51</v>
      </c>
      <c r="K3592" t="s">
        <v>52</v>
      </c>
      <c r="L3592" t="s">
        <v>6</v>
      </c>
      <c r="M3592" t="s">
        <v>14</v>
      </c>
      <c r="N3592">
        <v>4.6974408109699999</v>
      </c>
      <c r="O3592">
        <f>IF(AND(COUNTIF(L3592:M3592, "BASE"),COUNTIF(L3592:M3592, "TAXONOMIC")),1,0)</f>
        <v>1</v>
      </c>
      <c r="P3592">
        <f>IF(AND(COUNTIF(L3592:M3592, "BASE"),COUNTIF(L3592:M3592, "THEMATIC")),1,0)</f>
        <v>0</v>
      </c>
      <c r="Q3592" t="s">
        <v>354</v>
      </c>
      <c r="R3592">
        <f>IF(AND(COUNTIF(L3592:M3592, "THEMATIC"),COUNTIF(L3592:M3592, "TAXONOMIC")),1,0)</f>
        <v>0</v>
      </c>
      <c r="S3592">
        <f>IF(COUNTIF(L3592:M3592, "UNRELATED"),1,0)</f>
        <v>0</v>
      </c>
    </row>
    <row r="3593" spans="1:19" x14ac:dyDescent="0.35">
      <c r="A3593">
        <v>4029</v>
      </c>
      <c r="B3593">
        <v>2</v>
      </c>
      <c r="C3593">
        <v>52</v>
      </c>
      <c r="D3593" t="s">
        <v>0</v>
      </c>
      <c r="E3593" t="s">
        <v>1</v>
      </c>
      <c r="F3593" t="s">
        <v>2</v>
      </c>
      <c r="G3593" t="s">
        <v>3</v>
      </c>
      <c r="H3593" t="s">
        <v>4</v>
      </c>
      <c r="I3593" t="s">
        <v>5</v>
      </c>
      <c r="J3593" t="s">
        <v>0</v>
      </c>
      <c r="K3593" t="s">
        <v>1</v>
      </c>
      <c r="L3593" t="s">
        <v>6</v>
      </c>
      <c r="M3593" t="s">
        <v>14</v>
      </c>
      <c r="N3593">
        <v>7.19341077132</v>
      </c>
      <c r="O3593">
        <f>IF(AND(COUNTIF(L3593:M3593, "BASE"),COUNTIF(L3593:M3593, "TAXONOMIC")),1,0)</f>
        <v>1</v>
      </c>
      <c r="P3593">
        <f>IF(AND(COUNTIF(L3593:M3593, "BASE"),COUNTIF(L3593:M3593, "THEMATIC")),1,0)</f>
        <v>0</v>
      </c>
      <c r="Q3593" t="s">
        <v>354</v>
      </c>
      <c r="R3593">
        <f>IF(AND(COUNTIF(L3593:M3593, "THEMATIC"),COUNTIF(L3593:M3593, "TAXONOMIC")),1,0)</f>
        <v>0</v>
      </c>
      <c r="S3593">
        <f>IF(COUNTIF(L3593:M3593, "UNRELATED"),1,0)</f>
        <v>0</v>
      </c>
    </row>
    <row r="3594" spans="1:19" x14ac:dyDescent="0.35">
      <c r="A3594">
        <v>4029</v>
      </c>
      <c r="B3594">
        <v>2</v>
      </c>
      <c r="C3594">
        <v>53</v>
      </c>
      <c r="D3594" t="s">
        <v>59</v>
      </c>
      <c r="E3594" t="s">
        <v>137</v>
      </c>
      <c r="F3594" t="s">
        <v>138</v>
      </c>
      <c r="G3594" t="s">
        <v>139</v>
      </c>
      <c r="H3594" t="s">
        <v>140</v>
      </c>
      <c r="I3594" t="s">
        <v>141</v>
      </c>
      <c r="J3594" t="s">
        <v>137</v>
      </c>
      <c r="K3594" t="s">
        <v>59</v>
      </c>
      <c r="L3594" t="s">
        <v>14</v>
      </c>
      <c r="M3594" t="s">
        <v>6</v>
      </c>
      <c r="N3594">
        <v>11.937148865499999</v>
      </c>
      <c r="O3594">
        <f>IF(AND(COUNTIF(L3594:M3594, "BASE"),COUNTIF(L3594:M3594, "TAXONOMIC")),1,0)</f>
        <v>1</v>
      </c>
      <c r="P3594">
        <f>IF(AND(COUNTIF(L3594:M3594, "BASE"),COUNTIF(L3594:M3594, "THEMATIC")),1,0)</f>
        <v>0</v>
      </c>
      <c r="Q3594" t="s">
        <v>354</v>
      </c>
      <c r="R3594">
        <f>IF(AND(COUNTIF(L3594:M3594, "THEMATIC"),COUNTIF(L3594:M3594, "TAXONOMIC")),1,0)</f>
        <v>0</v>
      </c>
      <c r="S3594">
        <f>IF(COUNTIF(L3594:M3594, "UNRELATED"),1,0)</f>
        <v>0</v>
      </c>
    </row>
    <row r="3595" spans="1:19" x14ac:dyDescent="0.35">
      <c r="A3595">
        <v>4029</v>
      </c>
      <c r="B3595">
        <v>2</v>
      </c>
      <c r="C3595">
        <v>54</v>
      </c>
      <c r="D3595" t="s">
        <v>171</v>
      </c>
      <c r="E3595" t="s">
        <v>172</v>
      </c>
      <c r="F3595" t="s">
        <v>140</v>
      </c>
      <c r="G3595" t="s">
        <v>86</v>
      </c>
      <c r="H3595" t="s">
        <v>173</v>
      </c>
      <c r="I3595" t="s">
        <v>174</v>
      </c>
      <c r="J3595" t="s">
        <v>172</v>
      </c>
      <c r="K3595" t="s">
        <v>171</v>
      </c>
      <c r="L3595" t="s">
        <v>14</v>
      </c>
      <c r="M3595" t="s">
        <v>6</v>
      </c>
      <c r="N3595">
        <v>5.3478778480800004</v>
      </c>
      <c r="O3595">
        <f>IF(AND(COUNTIF(L3595:M3595, "BASE"),COUNTIF(L3595:M3595, "TAXONOMIC")),1,0)</f>
        <v>1</v>
      </c>
      <c r="P3595">
        <f>IF(AND(COUNTIF(L3595:M3595, "BASE"),COUNTIF(L3595:M3595, "THEMATIC")),1,0)</f>
        <v>0</v>
      </c>
      <c r="Q3595" t="s">
        <v>354</v>
      </c>
      <c r="R3595">
        <f>IF(AND(COUNTIF(L3595:M3595, "THEMATIC"),COUNTIF(L3595:M3595, "TAXONOMIC")),1,0)</f>
        <v>0</v>
      </c>
      <c r="S3595">
        <f>IF(COUNTIF(L3595:M3595, "UNRELATED"),1,0)</f>
        <v>0</v>
      </c>
    </row>
    <row r="3596" spans="1:19" x14ac:dyDescent="0.35">
      <c r="A3596">
        <v>4029</v>
      </c>
      <c r="B3596">
        <v>2</v>
      </c>
      <c r="C3596">
        <v>55</v>
      </c>
      <c r="D3596" t="s">
        <v>79</v>
      </c>
      <c r="E3596" t="s">
        <v>80</v>
      </c>
      <c r="F3596" t="s">
        <v>81</v>
      </c>
      <c r="G3596" t="s">
        <v>82</v>
      </c>
      <c r="H3596" t="s">
        <v>83</v>
      </c>
      <c r="I3596" t="s">
        <v>84</v>
      </c>
      <c r="J3596" t="s">
        <v>80</v>
      </c>
      <c r="K3596" t="s">
        <v>79</v>
      </c>
      <c r="L3596" t="s">
        <v>14</v>
      </c>
      <c r="M3596" t="s">
        <v>6</v>
      </c>
      <c r="N3596">
        <v>4.8031643738499996</v>
      </c>
      <c r="O3596">
        <f>IF(AND(COUNTIF(L3596:M3596, "BASE"),COUNTIF(L3596:M3596, "TAXONOMIC")),1,0)</f>
        <v>1</v>
      </c>
      <c r="P3596">
        <f>IF(AND(COUNTIF(L3596:M3596, "BASE"),COUNTIF(L3596:M3596, "THEMATIC")),1,0)</f>
        <v>0</v>
      </c>
      <c r="Q3596" t="s">
        <v>354</v>
      </c>
      <c r="R3596">
        <f>IF(AND(COUNTIF(L3596:M3596, "THEMATIC"),COUNTIF(L3596:M3596, "TAXONOMIC")),1,0)</f>
        <v>0</v>
      </c>
      <c r="S3596">
        <f>IF(COUNTIF(L3596:M3596, "UNRELATED"),1,0)</f>
        <v>0</v>
      </c>
    </row>
    <row r="3597" spans="1:19" x14ac:dyDescent="0.35">
      <c r="A3597">
        <v>4029</v>
      </c>
      <c r="B3597">
        <v>2</v>
      </c>
      <c r="C3597">
        <v>56</v>
      </c>
      <c r="D3597" t="s">
        <v>253</v>
      </c>
      <c r="E3597" t="s">
        <v>275</v>
      </c>
      <c r="F3597" t="s">
        <v>234</v>
      </c>
      <c r="G3597" t="s">
        <v>276</v>
      </c>
      <c r="H3597" t="s">
        <v>277</v>
      </c>
      <c r="I3597" t="s">
        <v>278</v>
      </c>
      <c r="J3597" t="s">
        <v>253</v>
      </c>
      <c r="K3597" t="s">
        <v>275</v>
      </c>
      <c r="L3597" t="s">
        <v>6</v>
      </c>
      <c r="M3597" t="s">
        <v>14</v>
      </c>
      <c r="N3597">
        <v>8.4485483845899996</v>
      </c>
      <c r="O3597">
        <f>IF(AND(COUNTIF(L3597:M3597, "BASE"),COUNTIF(L3597:M3597, "TAXONOMIC")),1,0)</f>
        <v>1</v>
      </c>
      <c r="P3597">
        <f>IF(AND(COUNTIF(L3597:M3597, "BASE"),COUNTIF(L3597:M3597, "THEMATIC")),1,0)</f>
        <v>0</v>
      </c>
      <c r="Q3597" t="s">
        <v>354</v>
      </c>
      <c r="R3597">
        <f>IF(AND(COUNTIF(L3597:M3597, "THEMATIC"),COUNTIF(L3597:M3597, "TAXONOMIC")),1,0)</f>
        <v>0</v>
      </c>
      <c r="S3597">
        <f>IF(COUNTIF(L3597:M3597, "UNRELATED"),1,0)</f>
        <v>0</v>
      </c>
    </row>
    <row r="3598" spans="1:19" x14ac:dyDescent="0.35">
      <c r="A3598">
        <v>4029</v>
      </c>
      <c r="B3598">
        <v>2</v>
      </c>
      <c r="C3598">
        <v>57</v>
      </c>
      <c r="D3598" t="s">
        <v>39</v>
      </c>
      <c r="E3598" t="s">
        <v>40</v>
      </c>
      <c r="F3598" t="s">
        <v>41</v>
      </c>
      <c r="G3598" t="s">
        <v>42</v>
      </c>
      <c r="H3598" t="s">
        <v>43</v>
      </c>
      <c r="I3598" t="s">
        <v>44</v>
      </c>
      <c r="J3598" t="s">
        <v>40</v>
      </c>
      <c r="K3598" t="s">
        <v>39</v>
      </c>
      <c r="L3598" t="s">
        <v>14</v>
      </c>
      <c r="M3598" t="s">
        <v>6</v>
      </c>
      <c r="N3598">
        <v>4.6738641034999997</v>
      </c>
      <c r="O3598">
        <f>IF(AND(COUNTIF(L3598:M3598, "BASE"),COUNTIF(L3598:M3598, "TAXONOMIC")),1,0)</f>
        <v>1</v>
      </c>
      <c r="P3598">
        <f>IF(AND(COUNTIF(L3598:M3598, "BASE"),COUNTIF(L3598:M3598, "THEMATIC")),1,0)</f>
        <v>0</v>
      </c>
      <c r="Q3598" t="s">
        <v>354</v>
      </c>
      <c r="R3598">
        <f>IF(AND(COUNTIF(L3598:M3598, "THEMATIC"),COUNTIF(L3598:M3598, "TAXONOMIC")),1,0)</f>
        <v>0</v>
      </c>
      <c r="S3598">
        <f>IF(COUNTIF(L3598:M3598, "UNRELATED"),1,0)</f>
        <v>0</v>
      </c>
    </row>
    <row r="3599" spans="1:19" x14ac:dyDescent="0.35">
      <c r="A3599">
        <v>4029</v>
      </c>
      <c r="B3599">
        <v>2</v>
      </c>
      <c r="C3599">
        <v>58</v>
      </c>
      <c r="D3599" t="s">
        <v>55</v>
      </c>
      <c r="E3599" t="s">
        <v>107</v>
      </c>
      <c r="F3599" t="s">
        <v>167</v>
      </c>
      <c r="G3599" t="s">
        <v>168</v>
      </c>
      <c r="H3599" t="s">
        <v>169</v>
      </c>
      <c r="I3599" t="s">
        <v>170</v>
      </c>
      <c r="J3599" t="s">
        <v>107</v>
      </c>
      <c r="K3599" t="s">
        <v>55</v>
      </c>
      <c r="L3599" t="s">
        <v>14</v>
      </c>
      <c r="M3599" t="s">
        <v>6</v>
      </c>
      <c r="N3599">
        <v>3.0995429334</v>
      </c>
      <c r="O3599">
        <f>IF(AND(COUNTIF(L3599:M3599, "BASE"),COUNTIF(L3599:M3599, "TAXONOMIC")),1,0)</f>
        <v>1</v>
      </c>
      <c r="P3599">
        <f>IF(AND(COUNTIF(L3599:M3599, "BASE"),COUNTIF(L3599:M3599, "THEMATIC")),1,0)</f>
        <v>0</v>
      </c>
      <c r="Q3599" t="s">
        <v>354</v>
      </c>
      <c r="R3599">
        <f>IF(AND(COUNTIF(L3599:M3599, "THEMATIC"),COUNTIF(L3599:M3599, "TAXONOMIC")),1,0)</f>
        <v>0</v>
      </c>
      <c r="S3599">
        <f>IF(COUNTIF(L3599:M3599, "UNRELATED"),1,0)</f>
        <v>0</v>
      </c>
    </row>
    <row r="3600" spans="1:19" x14ac:dyDescent="0.35">
      <c r="A3600">
        <v>4029</v>
      </c>
      <c r="B3600">
        <v>2</v>
      </c>
      <c r="C3600">
        <v>59</v>
      </c>
      <c r="D3600" t="s">
        <v>197</v>
      </c>
      <c r="E3600" t="s">
        <v>198</v>
      </c>
      <c r="F3600" t="s">
        <v>199</v>
      </c>
      <c r="G3600" t="s">
        <v>200</v>
      </c>
      <c r="H3600" t="s">
        <v>201</v>
      </c>
      <c r="I3600" t="s">
        <v>202</v>
      </c>
      <c r="J3600" t="s">
        <v>197</v>
      </c>
      <c r="K3600" t="s">
        <v>198</v>
      </c>
      <c r="L3600" t="s">
        <v>6</v>
      </c>
      <c r="M3600" t="s">
        <v>14</v>
      </c>
      <c r="N3600">
        <v>4.1355196344699996</v>
      </c>
      <c r="O3600">
        <f>IF(AND(COUNTIF(L3600:M3600, "BASE"),COUNTIF(L3600:M3600, "TAXONOMIC")),1,0)</f>
        <v>1</v>
      </c>
      <c r="P3600">
        <f>IF(AND(COUNTIF(L3600:M3600, "BASE"),COUNTIF(L3600:M3600, "THEMATIC")),1,0)</f>
        <v>0</v>
      </c>
      <c r="Q3600" t="s">
        <v>354</v>
      </c>
      <c r="R3600">
        <f>IF(AND(COUNTIF(L3600:M3600, "THEMATIC"),COUNTIF(L3600:M3600, "TAXONOMIC")),1,0)</f>
        <v>0</v>
      </c>
      <c r="S3600">
        <f>IF(COUNTIF(L3600:M3600, "UNRELATED"),1,0)</f>
        <v>0</v>
      </c>
    </row>
    <row r="3601" spans="1:19" x14ac:dyDescent="0.35">
      <c r="A3601">
        <v>4031</v>
      </c>
      <c r="B3601">
        <v>2</v>
      </c>
      <c r="C3601">
        <v>1</v>
      </c>
      <c r="D3601" t="s">
        <v>142</v>
      </c>
      <c r="E3601" t="s">
        <v>45</v>
      </c>
      <c r="F3601" t="s">
        <v>143</v>
      </c>
      <c r="G3601" t="s">
        <v>144</v>
      </c>
      <c r="H3601" t="s">
        <v>51</v>
      </c>
      <c r="I3601" t="s">
        <v>145</v>
      </c>
      <c r="J3601" t="s">
        <v>142</v>
      </c>
      <c r="K3601" t="s">
        <v>45</v>
      </c>
      <c r="L3601" t="s">
        <v>6</v>
      </c>
      <c r="M3601" t="s">
        <v>14</v>
      </c>
      <c r="N3601">
        <v>23.823837982699999</v>
      </c>
      <c r="O3601">
        <f>IF(AND(COUNTIF(L3601:M3601, "BASE"),COUNTIF(L3601:M3601, "TAXONOMIC")),1,0)</f>
        <v>1</v>
      </c>
      <c r="P3601">
        <f>IF(AND(COUNTIF(L3601:M3601, "BASE"),COUNTIF(L3601:M3601, "THEMATIC")),1,0)</f>
        <v>0</v>
      </c>
      <c r="Q3601" t="s">
        <v>354</v>
      </c>
      <c r="R3601">
        <f>IF(AND(COUNTIF(L3601:M3601, "THEMATIC"),COUNTIF(L3601:M3601, "TAXONOMIC")),1,0)</f>
        <v>0</v>
      </c>
      <c r="S3601">
        <f>IF(COUNTIF(L3601:M3601, "UNRELATED"),1,0)</f>
        <v>0</v>
      </c>
    </row>
    <row r="3602" spans="1:19" x14ac:dyDescent="0.35">
      <c r="A3602">
        <v>4031</v>
      </c>
      <c r="B3602">
        <v>2</v>
      </c>
      <c r="C3602">
        <v>2</v>
      </c>
      <c r="D3602" t="s">
        <v>307</v>
      </c>
      <c r="E3602" t="s">
        <v>308</v>
      </c>
      <c r="F3602" t="s">
        <v>309</v>
      </c>
      <c r="G3602" t="s">
        <v>310</v>
      </c>
      <c r="H3602" t="s">
        <v>311</v>
      </c>
      <c r="I3602" t="s">
        <v>312</v>
      </c>
      <c r="J3602" t="s">
        <v>307</v>
      </c>
      <c r="K3602" t="s">
        <v>308</v>
      </c>
      <c r="L3602" t="s">
        <v>6</v>
      </c>
      <c r="M3602" t="s">
        <v>14</v>
      </c>
      <c r="N3602">
        <v>14.4225843766</v>
      </c>
      <c r="O3602">
        <f>IF(AND(COUNTIF(L3602:M3602, "BASE"),COUNTIF(L3602:M3602, "TAXONOMIC")),1,0)</f>
        <v>1</v>
      </c>
      <c r="P3602">
        <f>IF(AND(COUNTIF(L3602:M3602, "BASE"),COUNTIF(L3602:M3602, "THEMATIC")),1,0)</f>
        <v>0</v>
      </c>
      <c r="Q3602" t="s">
        <v>354</v>
      </c>
      <c r="R3602">
        <f>IF(AND(COUNTIF(L3602:M3602, "THEMATIC"),COUNTIF(L3602:M3602, "TAXONOMIC")),1,0)</f>
        <v>0</v>
      </c>
      <c r="S3602">
        <f>IF(COUNTIF(L3602:M3602, "UNRELATED"),1,0)</f>
        <v>0</v>
      </c>
    </row>
    <row r="3603" spans="1:19" x14ac:dyDescent="0.35">
      <c r="A3603">
        <v>4031</v>
      </c>
      <c r="B3603">
        <v>2</v>
      </c>
      <c r="C3603">
        <v>3</v>
      </c>
      <c r="D3603" t="s">
        <v>39</v>
      </c>
      <c r="E3603" t="s">
        <v>40</v>
      </c>
      <c r="F3603" t="s">
        <v>41</v>
      </c>
      <c r="G3603" t="s">
        <v>42</v>
      </c>
      <c r="H3603" t="s">
        <v>43</v>
      </c>
      <c r="I3603" t="s">
        <v>44</v>
      </c>
      <c r="J3603" t="s">
        <v>40</v>
      </c>
      <c r="K3603" t="s">
        <v>39</v>
      </c>
      <c r="L3603" t="s">
        <v>14</v>
      </c>
      <c r="M3603" t="s">
        <v>6</v>
      </c>
      <c r="N3603">
        <v>13.8494288818</v>
      </c>
      <c r="O3603">
        <f>IF(AND(COUNTIF(L3603:M3603, "BASE"),COUNTIF(L3603:M3603, "TAXONOMIC")),1,0)</f>
        <v>1</v>
      </c>
      <c r="P3603">
        <f>IF(AND(COUNTIF(L3603:M3603, "BASE"),COUNTIF(L3603:M3603, "THEMATIC")),1,0)</f>
        <v>0</v>
      </c>
      <c r="Q3603" t="s">
        <v>354</v>
      </c>
      <c r="R3603">
        <f>IF(AND(COUNTIF(L3603:M3603, "THEMATIC"),COUNTIF(L3603:M3603, "TAXONOMIC")),1,0)</f>
        <v>0</v>
      </c>
      <c r="S3603">
        <f>IF(COUNTIF(L3603:M3603, "UNRELATED"),1,0)</f>
        <v>0</v>
      </c>
    </row>
    <row r="3604" spans="1:19" x14ac:dyDescent="0.35">
      <c r="A3604">
        <v>4031</v>
      </c>
      <c r="B3604">
        <v>2</v>
      </c>
      <c r="C3604">
        <v>4</v>
      </c>
      <c r="D3604" t="s">
        <v>214</v>
      </c>
      <c r="E3604" t="s">
        <v>215</v>
      </c>
      <c r="F3604" t="s">
        <v>216</v>
      </c>
      <c r="G3604" t="s">
        <v>217</v>
      </c>
      <c r="H3604" t="s">
        <v>218</v>
      </c>
      <c r="I3604" t="s">
        <v>219</v>
      </c>
      <c r="J3604" t="s">
        <v>215</v>
      </c>
      <c r="K3604" t="s">
        <v>214</v>
      </c>
      <c r="L3604" t="s">
        <v>14</v>
      </c>
      <c r="M3604" t="s">
        <v>6</v>
      </c>
      <c r="N3604">
        <v>29.771545465500001</v>
      </c>
      <c r="O3604">
        <f>IF(AND(COUNTIF(L3604:M3604, "BASE"),COUNTIF(L3604:M3604, "TAXONOMIC")),1,0)</f>
        <v>1</v>
      </c>
      <c r="P3604">
        <f>IF(AND(COUNTIF(L3604:M3604, "BASE"),COUNTIF(L3604:M3604, "THEMATIC")),1,0)</f>
        <v>0</v>
      </c>
      <c r="Q3604" t="s">
        <v>354</v>
      </c>
      <c r="R3604">
        <f>IF(AND(COUNTIF(L3604:M3604, "THEMATIC"),COUNTIF(L3604:M3604, "TAXONOMIC")),1,0)</f>
        <v>0</v>
      </c>
      <c r="S3604">
        <f>IF(COUNTIF(L3604:M3604, "UNRELATED"),1,0)</f>
        <v>0</v>
      </c>
    </row>
    <row r="3605" spans="1:19" x14ac:dyDescent="0.35">
      <c r="A3605">
        <v>4031</v>
      </c>
      <c r="B3605">
        <v>2</v>
      </c>
      <c r="C3605">
        <v>5</v>
      </c>
      <c r="D3605" t="s">
        <v>351</v>
      </c>
      <c r="E3605" t="s">
        <v>304</v>
      </c>
      <c r="F3605" t="s">
        <v>81</v>
      </c>
      <c r="G3605" t="s">
        <v>249</v>
      </c>
      <c r="H3605" t="s">
        <v>305</v>
      </c>
      <c r="I3605" t="s">
        <v>306</v>
      </c>
      <c r="J3605" t="s">
        <v>304</v>
      </c>
      <c r="K3605" t="s">
        <v>175</v>
      </c>
      <c r="L3605" t="s">
        <v>14</v>
      </c>
      <c r="M3605" t="s">
        <v>6</v>
      </c>
      <c r="N3605">
        <v>14.8374255025</v>
      </c>
      <c r="O3605">
        <f>IF(AND(COUNTIF(L3605:M3605, "BASE"),COUNTIF(L3605:M3605, "TAXONOMIC")),1,0)</f>
        <v>1</v>
      </c>
      <c r="P3605">
        <f>IF(AND(COUNTIF(L3605:M3605, "BASE"),COUNTIF(L3605:M3605, "THEMATIC")),1,0)</f>
        <v>0</v>
      </c>
      <c r="Q3605" t="s">
        <v>354</v>
      </c>
      <c r="R3605">
        <f>IF(AND(COUNTIF(L3605:M3605, "THEMATIC"),COUNTIF(L3605:M3605, "TAXONOMIC")),1,0)</f>
        <v>0</v>
      </c>
      <c r="S3605">
        <f>IF(COUNTIF(L3605:M3605, "UNRELATED"),1,0)</f>
        <v>0</v>
      </c>
    </row>
    <row r="3606" spans="1:19" x14ac:dyDescent="0.35">
      <c r="A3606">
        <v>4031</v>
      </c>
      <c r="B3606">
        <v>2</v>
      </c>
      <c r="C3606">
        <v>6</v>
      </c>
      <c r="D3606" t="s">
        <v>69</v>
      </c>
      <c r="E3606" t="s">
        <v>70</v>
      </c>
      <c r="F3606" t="s">
        <v>71</v>
      </c>
      <c r="G3606" t="s">
        <v>38</v>
      </c>
      <c r="H3606" t="s">
        <v>72</v>
      </c>
      <c r="I3606" t="s">
        <v>73</v>
      </c>
      <c r="J3606" t="s">
        <v>69</v>
      </c>
      <c r="K3606" t="s">
        <v>70</v>
      </c>
      <c r="L3606" t="s">
        <v>6</v>
      </c>
      <c r="M3606" t="s">
        <v>14</v>
      </c>
      <c r="N3606">
        <v>7.3277564536500002</v>
      </c>
      <c r="O3606">
        <f>IF(AND(COUNTIF(L3606:M3606, "BASE"),COUNTIF(L3606:M3606, "TAXONOMIC")),1,0)</f>
        <v>1</v>
      </c>
      <c r="P3606">
        <f>IF(AND(COUNTIF(L3606:M3606, "BASE"),COUNTIF(L3606:M3606, "THEMATIC")),1,0)</f>
        <v>0</v>
      </c>
      <c r="Q3606" t="s">
        <v>354</v>
      </c>
      <c r="R3606">
        <f>IF(AND(COUNTIF(L3606:M3606, "THEMATIC"),COUNTIF(L3606:M3606, "TAXONOMIC")),1,0)</f>
        <v>0</v>
      </c>
      <c r="S3606">
        <f>IF(COUNTIF(L3606:M3606, "UNRELATED"),1,0)</f>
        <v>0</v>
      </c>
    </row>
    <row r="3607" spans="1:19" x14ac:dyDescent="0.35">
      <c r="A3607">
        <v>4031</v>
      </c>
      <c r="B3607">
        <v>2</v>
      </c>
      <c r="C3607">
        <v>7</v>
      </c>
      <c r="D3607" t="s">
        <v>226</v>
      </c>
      <c r="E3607" t="s">
        <v>227</v>
      </c>
      <c r="F3607" t="s">
        <v>228</v>
      </c>
      <c r="G3607" t="s">
        <v>229</v>
      </c>
      <c r="H3607" t="s">
        <v>230</v>
      </c>
      <c r="I3607" t="s">
        <v>231</v>
      </c>
      <c r="J3607" t="s">
        <v>228</v>
      </c>
      <c r="K3607" t="s">
        <v>226</v>
      </c>
      <c r="L3607" t="s">
        <v>7</v>
      </c>
      <c r="M3607" t="s">
        <v>6</v>
      </c>
      <c r="N3607">
        <v>9.8434074938999991</v>
      </c>
      <c r="O3607">
        <f>IF(AND(COUNTIF(L3607:M3607, "BASE"),COUNTIF(L3607:M3607, "TAXONOMIC")),1,0)</f>
        <v>0</v>
      </c>
      <c r="P3607">
        <f>IF(AND(COUNTIF(L3607:M3607, "BASE"),COUNTIF(L3607:M3607, "THEMATIC")),1,0)</f>
        <v>1</v>
      </c>
      <c r="Q3607" t="s">
        <v>353</v>
      </c>
      <c r="R3607">
        <f>IF(AND(COUNTIF(L3607:M3607, "THEMATIC"),COUNTIF(L3607:M3607, "TAXONOMIC")),1,0)</f>
        <v>0</v>
      </c>
      <c r="S3607">
        <f>IF(COUNTIF(L3607:M3607, "UNRELATED"),1,0)</f>
        <v>0</v>
      </c>
    </row>
    <row r="3608" spans="1:19" x14ac:dyDescent="0.35">
      <c r="A3608">
        <v>4031</v>
      </c>
      <c r="B3608">
        <v>2</v>
      </c>
      <c r="C3608">
        <v>8</v>
      </c>
      <c r="D3608" t="s">
        <v>265</v>
      </c>
      <c r="E3608" t="s">
        <v>266</v>
      </c>
      <c r="F3608" t="s">
        <v>267</v>
      </c>
      <c r="G3608" t="s">
        <v>268</v>
      </c>
      <c r="H3608" t="s">
        <v>269</v>
      </c>
      <c r="I3608" t="s">
        <v>270</v>
      </c>
      <c r="J3608" t="s">
        <v>266</v>
      </c>
      <c r="K3608" t="s">
        <v>265</v>
      </c>
      <c r="L3608" t="s">
        <v>14</v>
      </c>
      <c r="M3608" t="s">
        <v>6</v>
      </c>
      <c r="N3608">
        <v>9.3300669476200007</v>
      </c>
      <c r="O3608">
        <f>IF(AND(COUNTIF(L3608:M3608, "BASE"),COUNTIF(L3608:M3608, "TAXONOMIC")),1,0)</f>
        <v>1</v>
      </c>
      <c r="P3608">
        <f>IF(AND(COUNTIF(L3608:M3608, "BASE"),COUNTIF(L3608:M3608, "THEMATIC")),1,0)</f>
        <v>0</v>
      </c>
      <c r="Q3608" t="s">
        <v>354</v>
      </c>
      <c r="R3608">
        <f>IF(AND(COUNTIF(L3608:M3608, "THEMATIC"),COUNTIF(L3608:M3608, "TAXONOMIC")),1,0)</f>
        <v>0</v>
      </c>
      <c r="S3608">
        <f>IF(COUNTIF(L3608:M3608, "UNRELATED"),1,0)</f>
        <v>0</v>
      </c>
    </row>
    <row r="3609" spans="1:19" x14ac:dyDescent="0.35">
      <c r="A3609">
        <v>4031</v>
      </c>
      <c r="B3609">
        <v>2</v>
      </c>
      <c r="C3609">
        <v>9</v>
      </c>
      <c r="D3609" t="s">
        <v>33</v>
      </c>
      <c r="E3609" t="s">
        <v>34</v>
      </c>
      <c r="F3609" t="s">
        <v>35</v>
      </c>
      <c r="G3609" t="s">
        <v>36</v>
      </c>
      <c r="H3609" t="s">
        <v>37</v>
      </c>
      <c r="I3609" t="s">
        <v>38</v>
      </c>
      <c r="J3609" t="s">
        <v>34</v>
      </c>
      <c r="K3609" t="s">
        <v>33</v>
      </c>
      <c r="L3609" t="s">
        <v>14</v>
      </c>
      <c r="M3609" t="s">
        <v>6</v>
      </c>
      <c r="N3609">
        <v>8.5192874446500007</v>
      </c>
      <c r="O3609">
        <f>IF(AND(COUNTIF(L3609:M3609, "BASE"),COUNTIF(L3609:M3609, "TAXONOMIC")),1,0)</f>
        <v>1</v>
      </c>
      <c r="P3609">
        <f>IF(AND(COUNTIF(L3609:M3609, "BASE"),COUNTIF(L3609:M3609, "THEMATIC")),1,0)</f>
        <v>0</v>
      </c>
      <c r="Q3609" t="s">
        <v>354</v>
      </c>
      <c r="R3609">
        <f>IF(AND(COUNTIF(L3609:M3609, "THEMATIC"),COUNTIF(L3609:M3609, "TAXONOMIC")),1,0)</f>
        <v>0</v>
      </c>
      <c r="S3609">
        <f>IF(COUNTIF(L3609:M3609, "UNRELATED"),1,0)</f>
        <v>0</v>
      </c>
    </row>
    <row r="3610" spans="1:19" x14ac:dyDescent="0.35">
      <c r="A3610">
        <v>4031</v>
      </c>
      <c r="B3610">
        <v>2</v>
      </c>
      <c r="C3610">
        <v>10</v>
      </c>
      <c r="D3610" t="s">
        <v>181</v>
      </c>
      <c r="E3610" t="s">
        <v>182</v>
      </c>
      <c r="F3610" t="s">
        <v>183</v>
      </c>
      <c r="G3610" t="s">
        <v>184</v>
      </c>
      <c r="H3610" t="s">
        <v>185</v>
      </c>
      <c r="I3610" t="s">
        <v>186</v>
      </c>
      <c r="J3610" t="s">
        <v>181</v>
      </c>
      <c r="K3610" t="s">
        <v>182</v>
      </c>
      <c r="L3610" t="s">
        <v>6</v>
      </c>
      <c r="M3610" t="s">
        <v>14</v>
      </c>
      <c r="N3610">
        <v>14.346616495099999</v>
      </c>
      <c r="O3610">
        <f>IF(AND(COUNTIF(L3610:M3610, "BASE"),COUNTIF(L3610:M3610, "TAXONOMIC")),1,0)</f>
        <v>1</v>
      </c>
      <c r="P3610">
        <f>IF(AND(COUNTIF(L3610:M3610, "BASE"),COUNTIF(L3610:M3610, "THEMATIC")),1,0)</f>
        <v>0</v>
      </c>
      <c r="Q3610" t="s">
        <v>354</v>
      </c>
      <c r="R3610">
        <f>IF(AND(COUNTIF(L3610:M3610, "THEMATIC"),COUNTIF(L3610:M3610, "TAXONOMIC")),1,0)</f>
        <v>0</v>
      </c>
      <c r="S3610">
        <f>IF(COUNTIF(L3610:M3610, "UNRELATED"),1,0)</f>
        <v>0</v>
      </c>
    </row>
    <row r="3611" spans="1:19" x14ac:dyDescent="0.35">
      <c r="A3611">
        <v>4031</v>
      </c>
      <c r="B3611">
        <v>2</v>
      </c>
      <c r="C3611">
        <v>11</v>
      </c>
      <c r="D3611" t="s">
        <v>27</v>
      </c>
      <c r="E3611" t="s">
        <v>28</v>
      </c>
      <c r="F3611" t="s">
        <v>29</v>
      </c>
      <c r="G3611" t="s">
        <v>30</v>
      </c>
      <c r="H3611" t="s">
        <v>31</v>
      </c>
      <c r="I3611" t="s">
        <v>32</v>
      </c>
      <c r="J3611" t="s">
        <v>29</v>
      </c>
      <c r="K3611" t="s">
        <v>27</v>
      </c>
      <c r="L3611" t="s">
        <v>7</v>
      </c>
      <c r="M3611" t="s">
        <v>6</v>
      </c>
      <c r="N3611">
        <v>16.6950568205</v>
      </c>
      <c r="O3611">
        <f>IF(AND(COUNTIF(L3611:M3611, "BASE"),COUNTIF(L3611:M3611, "TAXONOMIC")),1,0)</f>
        <v>0</v>
      </c>
      <c r="P3611">
        <f>IF(AND(COUNTIF(L3611:M3611, "BASE"),COUNTIF(L3611:M3611, "THEMATIC")),1,0)</f>
        <v>1</v>
      </c>
      <c r="Q3611" t="s">
        <v>353</v>
      </c>
      <c r="R3611">
        <f>IF(AND(COUNTIF(L3611:M3611, "THEMATIC"),COUNTIF(L3611:M3611, "TAXONOMIC")),1,0)</f>
        <v>0</v>
      </c>
      <c r="S3611">
        <f>IF(COUNTIF(L3611:M3611, "UNRELATED"),1,0)</f>
        <v>0</v>
      </c>
    </row>
    <row r="3612" spans="1:19" x14ac:dyDescent="0.35">
      <c r="A3612">
        <v>4031</v>
      </c>
      <c r="B3612">
        <v>2</v>
      </c>
      <c r="C3612">
        <v>12</v>
      </c>
      <c r="D3612" t="s">
        <v>141</v>
      </c>
      <c r="E3612" t="s">
        <v>157</v>
      </c>
      <c r="F3612" t="s">
        <v>158</v>
      </c>
      <c r="G3612" t="s">
        <v>159</v>
      </c>
      <c r="H3612" t="s">
        <v>160</v>
      </c>
      <c r="I3612" t="s">
        <v>161</v>
      </c>
      <c r="J3612" t="s">
        <v>157</v>
      </c>
      <c r="K3612" t="s">
        <v>141</v>
      </c>
      <c r="L3612" t="s">
        <v>14</v>
      </c>
      <c r="M3612" t="s">
        <v>6</v>
      </c>
      <c r="N3612">
        <v>8.9095765496600006</v>
      </c>
      <c r="O3612">
        <f>IF(AND(COUNTIF(L3612:M3612, "BASE"),COUNTIF(L3612:M3612, "TAXONOMIC")),1,0)</f>
        <v>1</v>
      </c>
      <c r="P3612">
        <f>IF(AND(COUNTIF(L3612:M3612, "BASE"),COUNTIF(L3612:M3612, "THEMATIC")),1,0)</f>
        <v>0</v>
      </c>
      <c r="Q3612" t="s">
        <v>354</v>
      </c>
      <c r="R3612">
        <f>IF(AND(COUNTIF(L3612:M3612, "THEMATIC"),COUNTIF(L3612:M3612, "TAXONOMIC")),1,0)</f>
        <v>0</v>
      </c>
      <c r="S3612">
        <f>IF(COUNTIF(L3612:M3612, "UNRELATED"),1,0)</f>
        <v>0</v>
      </c>
    </row>
    <row r="3613" spans="1:19" x14ac:dyDescent="0.35">
      <c r="A3613">
        <v>4031</v>
      </c>
      <c r="B3613">
        <v>2</v>
      </c>
      <c r="C3613">
        <v>13</v>
      </c>
      <c r="D3613" t="s">
        <v>299</v>
      </c>
      <c r="E3613" t="s">
        <v>206</v>
      </c>
      <c r="F3613" t="s">
        <v>300</v>
      </c>
      <c r="G3613" t="s">
        <v>301</v>
      </c>
      <c r="H3613" t="s">
        <v>302</v>
      </c>
      <c r="I3613" t="s">
        <v>303</v>
      </c>
      <c r="J3613" t="s">
        <v>299</v>
      </c>
      <c r="K3613" t="s">
        <v>206</v>
      </c>
      <c r="L3613" t="s">
        <v>6</v>
      </c>
      <c r="M3613" t="s">
        <v>14</v>
      </c>
      <c r="N3613">
        <v>8.84127908468</v>
      </c>
      <c r="O3613">
        <f>IF(AND(COUNTIF(L3613:M3613, "BASE"),COUNTIF(L3613:M3613, "TAXONOMIC")),1,0)</f>
        <v>1</v>
      </c>
      <c r="P3613">
        <f>IF(AND(COUNTIF(L3613:M3613, "BASE"),COUNTIF(L3613:M3613, "THEMATIC")),1,0)</f>
        <v>0</v>
      </c>
      <c r="Q3613" t="s">
        <v>354</v>
      </c>
      <c r="R3613">
        <f>IF(AND(COUNTIF(L3613:M3613, "THEMATIC"),COUNTIF(L3613:M3613, "TAXONOMIC")),1,0)</f>
        <v>0</v>
      </c>
      <c r="S3613">
        <f>IF(COUNTIF(L3613:M3613, "UNRELATED"),1,0)</f>
        <v>0</v>
      </c>
    </row>
    <row r="3614" spans="1:19" x14ac:dyDescent="0.35">
      <c r="A3614">
        <v>4031</v>
      </c>
      <c r="B3614">
        <v>2</v>
      </c>
      <c r="C3614">
        <v>14</v>
      </c>
      <c r="D3614" t="s">
        <v>171</v>
      </c>
      <c r="E3614" t="s">
        <v>172</v>
      </c>
      <c r="F3614" t="s">
        <v>140</v>
      </c>
      <c r="G3614" t="s">
        <v>86</v>
      </c>
      <c r="H3614" t="s">
        <v>173</v>
      </c>
      <c r="I3614" t="s">
        <v>174</v>
      </c>
      <c r="J3614" t="s">
        <v>171</v>
      </c>
      <c r="K3614" t="s">
        <v>172</v>
      </c>
      <c r="L3614" t="s">
        <v>6</v>
      </c>
      <c r="M3614" t="s">
        <v>14</v>
      </c>
      <c r="N3614">
        <v>14.448899643500001</v>
      </c>
      <c r="O3614">
        <f>IF(AND(COUNTIF(L3614:M3614, "BASE"),COUNTIF(L3614:M3614, "TAXONOMIC")),1,0)</f>
        <v>1</v>
      </c>
      <c r="P3614">
        <f>IF(AND(COUNTIF(L3614:M3614, "BASE"),COUNTIF(L3614:M3614, "THEMATIC")),1,0)</f>
        <v>0</v>
      </c>
      <c r="Q3614" t="s">
        <v>354</v>
      </c>
      <c r="R3614">
        <f>IF(AND(COUNTIF(L3614:M3614, "THEMATIC"),COUNTIF(L3614:M3614, "TAXONOMIC")),1,0)</f>
        <v>0</v>
      </c>
      <c r="S3614">
        <f>IF(COUNTIF(L3614:M3614, "UNRELATED"),1,0)</f>
        <v>0</v>
      </c>
    </row>
    <row r="3615" spans="1:19" x14ac:dyDescent="0.35">
      <c r="A3615">
        <v>4031</v>
      </c>
      <c r="B3615">
        <v>2</v>
      </c>
      <c r="C3615">
        <v>15</v>
      </c>
      <c r="D3615" t="s">
        <v>253</v>
      </c>
      <c r="E3615" t="s">
        <v>275</v>
      </c>
      <c r="F3615" t="s">
        <v>234</v>
      </c>
      <c r="G3615" t="s">
        <v>276</v>
      </c>
      <c r="H3615" t="s">
        <v>277</v>
      </c>
      <c r="I3615" t="s">
        <v>278</v>
      </c>
      <c r="J3615" t="s">
        <v>253</v>
      </c>
      <c r="K3615" t="s">
        <v>275</v>
      </c>
      <c r="L3615" t="s">
        <v>6</v>
      </c>
      <c r="M3615" t="s">
        <v>14</v>
      </c>
      <c r="N3615">
        <v>9.1551659521600008</v>
      </c>
      <c r="O3615">
        <f>IF(AND(COUNTIF(L3615:M3615, "BASE"),COUNTIF(L3615:M3615, "TAXONOMIC")),1,0)</f>
        <v>1</v>
      </c>
      <c r="P3615">
        <f>IF(AND(COUNTIF(L3615:M3615, "BASE"),COUNTIF(L3615:M3615, "THEMATIC")),1,0)</f>
        <v>0</v>
      </c>
      <c r="Q3615" t="s">
        <v>354</v>
      </c>
      <c r="R3615">
        <f>IF(AND(COUNTIF(L3615:M3615, "THEMATIC"),COUNTIF(L3615:M3615, "TAXONOMIC")),1,0)</f>
        <v>0</v>
      </c>
      <c r="S3615">
        <f>IF(COUNTIF(L3615:M3615, "UNRELATED"),1,0)</f>
        <v>0</v>
      </c>
    </row>
    <row r="3616" spans="1:19" x14ac:dyDescent="0.35">
      <c r="A3616">
        <v>4031</v>
      </c>
      <c r="B3616">
        <v>2</v>
      </c>
      <c r="C3616">
        <v>16</v>
      </c>
      <c r="D3616" t="s">
        <v>162</v>
      </c>
      <c r="E3616" t="s">
        <v>163</v>
      </c>
      <c r="F3616" t="s">
        <v>164</v>
      </c>
      <c r="G3616" t="s">
        <v>165</v>
      </c>
      <c r="H3616" t="s">
        <v>166</v>
      </c>
      <c r="I3616" t="s">
        <v>115</v>
      </c>
      <c r="J3616" t="s">
        <v>163</v>
      </c>
      <c r="K3616" t="s">
        <v>162</v>
      </c>
      <c r="L3616" t="s">
        <v>14</v>
      </c>
      <c r="M3616" t="s">
        <v>6</v>
      </c>
      <c r="N3616">
        <v>16.1784178861</v>
      </c>
      <c r="O3616">
        <f>IF(AND(COUNTIF(L3616:M3616, "BASE"),COUNTIF(L3616:M3616, "TAXONOMIC")),1,0)</f>
        <v>1</v>
      </c>
      <c r="P3616">
        <f>IF(AND(COUNTIF(L3616:M3616, "BASE"),COUNTIF(L3616:M3616, "THEMATIC")),1,0)</f>
        <v>0</v>
      </c>
      <c r="Q3616" t="s">
        <v>354</v>
      </c>
      <c r="R3616">
        <f>IF(AND(COUNTIF(L3616:M3616, "THEMATIC"),COUNTIF(L3616:M3616, "TAXONOMIC")),1,0)</f>
        <v>0</v>
      </c>
      <c r="S3616">
        <f>IF(COUNTIF(L3616:M3616, "UNRELATED"),1,0)</f>
        <v>0</v>
      </c>
    </row>
    <row r="3617" spans="1:19" x14ac:dyDescent="0.35">
      <c r="A3617">
        <v>4031</v>
      </c>
      <c r="B3617">
        <v>2</v>
      </c>
      <c r="C3617">
        <v>17</v>
      </c>
      <c r="D3617" t="s">
        <v>285</v>
      </c>
      <c r="E3617" t="s">
        <v>286</v>
      </c>
      <c r="F3617" t="s">
        <v>81</v>
      </c>
      <c r="G3617" t="s">
        <v>287</v>
      </c>
      <c r="H3617" t="s">
        <v>288</v>
      </c>
      <c r="I3617" t="s">
        <v>289</v>
      </c>
      <c r="J3617" t="s">
        <v>286</v>
      </c>
      <c r="K3617" t="s">
        <v>285</v>
      </c>
      <c r="L3617" t="s">
        <v>14</v>
      </c>
      <c r="M3617" t="s">
        <v>6</v>
      </c>
      <c r="N3617">
        <v>8.4195822902300002</v>
      </c>
      <c r="O3617">
        <f>IF(AND(COUNTIF(L3617:M3617, "BASE"),COUNTIF(L3617:M3617, "TAXONOMIC")),1,0)</f>
        <v>1</v>
      </c>
      <c r="P3617">
        <f>IF(AND(COUNTIF(L3617:M3617, "BASE"),COUNTIF(L3617:M3617, "THEMATIC")),1,0)</f>
        <v>0</v>
      </c>
      <c r="Q3617" t="s">
        <v>354</v>
      </c>
      <c r="R3617">
        <f>IF(AND(COUNTIF(L3617:M3617, "THEMATIC"),COUNTIF(L3617:M3617, "TAXONOMIC")),1,0)</f>
        <v>0</v>
      </c>
      <c r="S3617">
        <f>IF(COUNTIF(L3617:M3617, "UNRELATED"),1,0)</f>
        <v>0</v>
      </c>
    </row>
    <row r="3618" spans="1:19" x14ac:dyDescent="0.35">
      <c r="A3618">
        <v>4031</v>
      </c>
      <c r="B3618">
        <v>2</v>
      </c>
      <c r="C3618">
        <v>18</v>
      </c>
      <c r="D3618" t="s">
        <v>132</v>
      </c>
      <c r="E3618" t="s">
        <v>244</v>
      </c>
      <c r="F3618" t="s">
        <v>245</v>
      </c>
      <c r="G3618" t="s">
        <v>246</v>
      </c>
      <c r="H3618" t="s">
        <v>247</v>
      </c>
      <c r="I3618" t="s">
        <v>248</v>
      </c>
      <c r="J3618" t="s">
        <v>132</v>
      </c>
      <c r="K3618" t="s">
        <v>244</v>
      </c>
      <c r="L3618" t="s">
        <v>6</v>
      </c>
      <c r="M3618" t="s">
        <v>14</v>
      </c>
      <c r="N3618">
        <v>8.4792317069400003</v>
      </c>
      <c r="O3618">
        <f>IF(AND(COUNTIF(L3618:M3618, "BASE"),COUNTIF(L3618:M3618, "TAXONOMIC")),1,0)</f>
        <v>1</v>
      </c>
      <c r="P3618">
        <f>IF(AND(COUNTIF(L3618:M3618, "BASE"),COUNTIF(L3618:M3618, "THEMATIC")),1,0)</f>
        <v>0</v>
      </c>
      <c r="Q3618" t="s">
        <v>354</v>
      </c>
      <c r="R3618">
        <f>IF(AND(COUNTIF(L3618:M3618, "THEMATIC"),COUNTIF(L3618:M3618, "TAXONOMIC")),1,0)</f>
        <v>0</v>
      </c>
      <c r="S3618">
        <f>IF(COUNTIF(L3618:M3618, "UNRELATED"),1,0)</f>
        <v>0</v>
      </c>
    </row>
    <row r="3619" spans="1:19" x14ac:dyDescent="0.35">
      <c r="A3619">
        <v>4031</v>
      </c>
      <c r="B3619">
        <v>2</v>
      </c>
      <c r="C3619">
        <v>19</v>
      </c>
      <c r="D3619" t="s">
        <v>8</v>
      </c>
      <c r="E3619" t="s">
        <v>9</v>
      </c>
      <c r="F3619" t="s">
        <v>10</v>
      </c>
      <c r="G3619" t="s">
        <v>11</v>
      </c>
      <c r="H3619" t="s">
        <v>12</v>
      </c>
      <c r="I3619" t="s">
        <v>13</v>
      </c>
      <c r="J3619" t="s">
        <v>9</v>
      </c>
      <c r="K3619" t="s">
        <v>8</v>
      </c>
      <c r="L3619" t="s">
        <v>14</v>
      </c>
      <c r="M3619" t="s">
        <v>6</v>
      </c>
      <c r="N3619">
        <v>6.0392459558800002</v>
      </c>
      <c r="O3619">
        <f>IF(AND(COUNTIF(L3619:M3619, "BASE"),COUNTIF(L3619:M3619, "TAXONOMIC")),1,0)</f>
        <v>1</v>
      </c>
      <c r="P3619">
        <f>IF(AND(COUNTIF(L3619:M3619, "BASE"),COUNTIF(L3619:M3619, "THEMATIC")),1,0)</f>
        <v>0</v>
      </c>
      <c r="Q3619" t="s">
        <v>354</v>
      </c>
      <c r="R3619">
        <f>IF(AND(COUNTIF(L3619:M3619, "THEMATIC"),COUNTIF(L3619:M3619, "TAXONOMIC")),1,0)</f>
        <v>0</v>
      </c>
      <c r="S3619">
        <f>IF(COUNTIF(L3619:M3619, "UNRELATED"),1,0)</f>
        <v>0</v>
      </c>
    </row>
    <row r="3620" spans="1:19" x14ac:dyDescent="0.35">
      <c r="A3620">
        <v>4031</v>
      </c>
      <c r="B3620">
        <v>2</v>
      </c>
      <c r="C3620">
        <v>20</v>
      </c>
      <c r="D3620" t="s">
        <v>79</v>
      </c>
      <c r="E3620" t="s">
        <v>80</v>
      </c>
      <c r="F3620" t="s">
        <v>81</v>
      </c>
      <c r="G3620" t="s">
        <v>82</v>
      </c>
      <c r="H3620" t="s">
        <v>83</v>
      </c>
      <c r="I3620" t="s">
        <v>84</v>
      </c>
      <c r="J3620" t="s">
        <v>79</v>
      </c>
      <c r="K3620" t="s">
        <v>80</v>
      </c>
      <c r="L3620" t="s">
        <v>6</v>
      </c>
      <c r="M3620" t="s">
        <v>14</v>
      </c>
      <c r="N3620">
        <v>29.1545538154</v>
      </c>
      <c r="O3620">
        <f>IF(AND(COUNTIF(L3620:M3620, "BASE"),COUNTIF(L3620:M3620, "TAXONOMIC")),1,0)</f>
        <v>1</v>
      </c>
      <c r="P3620">
        <f>IF(AND(COUNTIF(L3620:M3620, "BASE"),COUNTIF(L3620:M3620, "THEMATIC")),1,0)</f>
        <v>0</v>
      </c>
      <c r="Q3620" t="s">
        <v>354</v>
      </c>
      <c r="R3620">
        <f>IF(AND(COUNTIF(L3620:M3620, "THEMATIC"),COUNTIF(L3620:M3620, "TAXONOMIC")),1,0)</f>
        <v>0</v>
      </c>
      <c r="S3620">
        <f>IF(COUNTIF(L3620:M3620, "UNRELATED"),1,0)</f>
        <v>0</v>
      </c>
    </row>
    <row r="3621" spans="1:19" x14ac:dyDescent="0.35">
      <c r="A3621">
        <v>4031</v>
      </c>
      <c r="B3621">
        <v>2</v>
      </c>
      <c r="C3621">
        <v>21</v>
      </c>
      <c r="D3621" t="s">
        <v>55</v>
      </c>
      <c r="E3621" t="s">
        <v>107</v>
      </c>
      <c r="F3621" t="s">
        <v>167</v>
      </c>
      <c r="G3621" t="s">
        <v>168</v>
      </c>
      <c r="H3621" t="s">
        <v>169</v>
      </c>
      <c r="I3621" t="s">
        <v>170</v>
      </c>
      <c r="J3621" t="s">
        <v>55</v>
      </c>
      <c r="K3621" t="s">
        <v>107</v>
      </c>
      <c r="L3621" t="s">
        <v>6</v>
      </c>
      <c r="M3621" t="s">
        <v>14</v>
      </c>
      <c r="N3621">
        <v>15.879650701099999</v>
      </c>
      <c r="O3621">
        <f>IF(AND(COUNTIF(L3621:M3621, "BASE"),COUNTIF(L3621:M3621, "TAXONOMIC")),1,0)</f>
        <v>1</v>
      </c>
      <c r="P3621">
        <f>IF(AND(COUNTIF(L3621:M3621, "BASE"),COUNTIF(L3621:M3621, "THEMATIC")),1,0)</f>
        <v>0</v>
      </c>
      <c r="Q3621" t="s">
        <v>354</v>
      </c>
      <c r="R3621">
        <f>IF(AND(COUNTIF(L3621:M3621, "THEMATIC"),COUNTIF(L3621:M3621, "TAXONOMIC")),1,0)</f>
        <v>0</v>
      </c>
      <c r="S3621">
        <f>IF(COUNTIF(L3621:M3621, "UNRELATED"),1,0)</f>
        <v>0</v>
      </c>
    </row>
    <row r="3622" spans="1:19" x14ac:dyDescent="0.35">
      <c r="A3622">
        <v>4031</v>
      </c>
      <c r="B3622">
        <v>2</v>
      </c>
      <c r="C3622">
        <v>22</v>
      </c>
      <c r="D3622" t="s">
        <v>152</v>
      </c>
      <c r="E3622" t="s">
        <v>50</v>
      </c>
      <c r="F3622" t="s">
        <v>153</v>
      </c>
      <c r="G3622" t="s">
        <v>154</v>
      </c>
      <c r="H3622" t="s">
        <v>155</v>
      </c>
      <c r="I3622" t="s">
        <v>156</v>
      </c>
      <c r="J3622" t="s">
        <v>50</v>
      </c>
      <c r="K3622" t="s">
        <v>152</v>
      </c>
      <c r="L3622" t="s">
        <v>14</v>
      </c>
      <c r="M3622" t="s">
        <v>6</v>
      </c>
      <c r="N3622">
        <v>7.67128942057</v>
      </c>
      <c r="O3622">
        <f>IF(AND(COUNTIF(L3622:M3622, "BASE"),COUNTIF(L3622:M3622, "TAXONOMIC")),1,0)</f>
        <v>1</v>
      </c>
      <c r="P3622">
        <f>IF(AND(COUNTIF(L3622:M3622, "BASE"),COUNTIF(L3622:M3622, "THEMATIC")),1,0)</f>
        <v>0</v>
      </c>
      <c r="Q3622" t="s">
        <v>354</v>
      </c>
      <c r="R3622">
        <f>IF(AND(COUNTIF(L3622:M3622, "THEMATIC"),COUNTIF(L3622:M3622, "TAXONOMIC")),1,0)</f>
        <v>0</v>
      </c>
      <c r="S3622">
        <f>IF(COUNTIF(L3622:M3622, "UNRELATED"),1,0)</f>
        <v>0</v>
      </c>
    </row>
    <row r="3623" spans="1:19" x14ac:dyDescent="0.35">
      <c r="A3623">
        <v>4031</v>
      </c>
      <c r="B3623">
        <v>2</v>
      </c>
      <c r="C3623">
        <v>23</v>
      </c>
      <c r="D3623" t="s">
        <v>249</v>
      </c>
      <c r="E3623" t="s">
        <v>250</v>
      </c>
      <c r="F3623" t="s">
        <v>251</v>
      </c>
      <c r="G3623" t="s">
        <v>252</v>
      </c>
      <c r="H3623" t="s">
        <v>253</v>
      </c>
      <c r="I3623" t="s">
        <v>254</v>
      </c>
      <c r="J3623" t="s">
        <v>249</v>
      </c>
      <c r="K3623" t="s">
        <v>253</v>
      </c>
      <c r="L3623" t="s">
        <v>6</v>
      </c>
      <c r="M3623" t="s">
        <v>324</v>
      </c>
      <c r="N3623">
        <v>20.5870234255</v>
      </c>
      <c r="O3623">
        <f>IF(AND(COUNTIF(L3623:M3623, "BASE"),COUNTIF(L3623:M3623, "TAXONOMIC")),1,0)</f>
        <v>0</v>
      </c>
      <c r="P3623">
        <f>IF(AND(COUNTIF(L3623:M3623, "BASE"),COUNTIF(L3623:M3623, "THEMATIC")),1,0)</f>
        <v>0</v>
      </c>
      <c r="Q3623" t="s">
        <v>352</v>
      </c>
      <c r="R3623">
        <f>IF(AND(COUNTIF(L3623:M3623, "THEMATIC"),COUNTIF(L3623:M3623, "TAXONOMIC")),1,0)</f>
        <v>0</v>
      </c>
      <c r="S3623">
        <f>IF(COUNTIF(L3623:M3623, "UNRELATED"),1,0)</f>
        <v>1</v>
      </c>
    </row>
    <row r="3624" spans="1:19" x14ac:dyDescent="0.35">
      <c r="A3624">
        <v>4031</v>
      </c>
      <c r="B3624">
        <v>2</v>
      </c>
      <c r="C3624">
        <v>24</v>
      </c>
      <c r="D3624" t="s">
        <v>197</v>
      </c>
      <c r="E3624" t="s">
        <v>198</v>
      </c>
      <c r="F3624" t="s">
        <v>199</v>
      </c>
      <c r="G3624" t="s">
        <v>200</v>
      </c>
      <c r="H3624" t="s">
        <v>201</v>
      </c>
      <c r="I3624" t="s">
        <v>202</v>
      </c>
      <c r="J3624" t="s">
        <v>197</v>
      </c>
      <c r="K3624" t="s">
        <v>198</v>
      </c>
      <c r="L3624" t="s">
        <v>6</v>
      </c>
      <c r="M3624" t="s">
        <v>14</v>
      </c>
      <c r="N3624">
        <v>7.80723712046</v>
      </c>
      <c r="O3624">
        <f>IF(AND(COUNTIF(L3624:M3624, "BASE"),COUNTIF(L3624:M3624, "TAXONOMIC")),1,0)</f>
        <v>1</v>
      </c>
      <c r="P3624">
        <f>IF(AND(COUNTIF(L3624:M3624, "BASE"),COUNTIF(L3624:M3624, "THEMATIC")),1,0)</f>
        <v>0</v>
      </c>
      <c r="Q3624" t="s">
        <v>354</v>
      </c>
      <c r="R3624">
        <f>IF(AND(COUNTIF(L3624:M3624, "THEMATIC"),COUNTIF(L3624:M3624, "TAXONOMIC")),1,0)</f>
        <v>0</v>
      </c>
      <c r="S3624">
        <f>IF(COUNTIF(L3624:M3624, "UNRELATED"),1,0)</f>
        <v>0</v>
      </c>
    </row>
    <row r="3625" spans="1:19" x14ac:dyDescent="0.35">
      <c r="A3625">
        <v>4031</v>
      </c>
      <c r="B3625">
        <v>2</v>
      </c>
      <c r="C3625">
        <v>25</v>
      </c>
      <c r="D3625" t="s">
        <v>63</v>
      </c>
      <c r="E3625" t="s">
        <v>64</v>
      </c>
      <c r="F3625" t="s">
        <v>65</v>
      </c>
      <c r="G3625" t="s">
        <v>66</v>
      </c>
      <c r="H3625" t="s">
        <v>67</v>
      </c>
      <c r="I3625" t="s">
        <v>68</v>
      </c>
      <c r="J3625" t="s">
        <v>64</v>
      </c>
      <c r="K3625" t="s">
        <v>63</v>
      </c>
      <c r="L3625" t="s">
        <v>14</v>
      </c>
      <c r="M3625" t="s">
        <v>6</v>
      </c>
      <c r="N3625">
        <v>7.9934985694699998</v>
      </c>
      <c r="O3625">
        <f>IF(AND(COUNTIF(L3625:M3625, "BASE"),COUNTIF(L3625:M3625, "TAXONOMIC")),1,0)</f>
        <v>1</v>
      </c>
      <c r="P3625">
        <f>IF(AND(COUNTIF(L3625:M3625, "BASE"),COUNTIF(L3625:M3625, "THEMATIC")),1,0)</f>
        <v>0</v>
      </c>
      <c r="Q3625" t="s">
        <v>354</v>
      </c>
      <c r="R3625">
        <f>IF(AND(COUNTIF(L3625:M3625, "THEMATIC"),COUNTIF(L3625:M3625, "TAXONOMIC")),1,0)</f>
        <v>0</v>
      </c>
      <c r="S3625">
        <f>IF(COUNTIF(L3625:M3625, "UNRELATED"),1,0)</f>
        <v>0</v>
      </c>
    </row>
    <row r="3626" spans="1:19" x14ac:dyDescent="0.35">
      <c r="A3626">
        <v>4031</v>
      </c>
      <c r="B3626">
        <v>2</v>
      </c>
      <c r="C3626">
        <v>26</v>
      </c>
      <c r="D3626" t="s">
        <v>131</v>
      </c>
      <c r="E3626" t="s">
        <v>132</v>
      </c>
      <c r="F3626" t="s">
        <v>133</v>
      </c>
      <c r="G3626" t="s">
        <v>134</v>
      </c>
      <c r="H3626" t="s">
        <v>135</v>
      </c>
      <c r="I3626" t="s">
        <v>136</v>
      </c>
      <c r="J3626" t="s">
        <v>131</v>
      </c>
      <c r="K3626" t="s">
        <v>132</v>
      </c>
      <c r="L3626" t="s">
        <v>6</v>
      </c>
      <c r="M3626" t="s">
        <v>14</v>
      </c>
      <c r="N3626">
        <v>10.761718499200001</v>
      </c>
      <c r="O3626">
        <f>IF(AND(COUNTIF(L3626:M3626, "BASE"),COUNTIF(L3626:M3626, "TAXONOMIC")),1,0)</f>
        <v>1</v>
      </c>
      <c r="P3626">
        <f>IF(AND(COUNTIF(L3626:M3626, "BASE"),COUNTIF(L3626:M3626, "THEMATIC")),1,0)</f>
        <v>0</v>
      </c>
      <c r="Q3626" t="s">
        <v>354</v>
      </c>
      <c r="R3626">
        <f>IF(AND(COUNTIF(L3626:M3626, "THEMATIC"),COUNTIF(L3626:M3626, "TAXONOMIC")),1,0)</f>
        <v>0</v>
      </c>
      <c r="S3626">
        <f>IF(COUNTIF(L3626:M3626, "UNRELATED"),1,0)</f>
        <v>0</v>
      </c>
    </row>
    <row r="3627" spans="1:19" x14ac:dyDescent="0.35">
      <c r="A3627">
        <v>4031</v>
      </c>
      <c r="B3627">
        <v>2</v>
      </c>
      <c r="C3627">
        <v>27</v>
      </c>
      <c r="D3627" t="s">
        <v>57</v>
      </c>
      <c r="E3627" t="s">
        <v>58</v>
      </c>
      <c r="F3627" t="s">
        <v>59</v>
      </c>
      <c r="G3627" t="s">
        <v>60</v>
      </c>
      <c r="H3627" t="s">
        <v>61</v>
      </c>
      <c r="I3627" t="s">
        <v>62</v>
      </c>
      <c r="J3627" t="s">
        <v>58</v>
      </c>
      <c r="K3627" t="s">
        <v>57</v>
      </c>
      <c r="L3627" t="s">
        <v>14</v>
      </c>
      <c r="M3627" t="s">
        <v>6</v>
      </c>
      <c r="N3627">
        <v>15.582305766599999</v>
      </c>
      <c r="O3627">
        <f>IF(AND(COUNTIF(L3627:M3627, "BASE"),COUNTIF(L3627:M3627, "TAXONOMIC")),1,0)</f>
        <v>1</v>
      </c>
      <c r="P3627">
        <f>IF(AND(COUNTIF(L3627:M3627, "BASE"),COUNTIF(L3627:M3627, "THEMATIC")),1,0)</f>
        <v>0</v>
      </c>
      <c r="Q3627" t="s">
        <v>354</v>
      </c>
      <c r="R3627">
        <f>IF(AND(COUNTIF(L3627:M3627, "THEMATIC"),COUNTIF(L3627:M3627, "TAXONOMIC")),1,0)</f>
        <v>0</v>
      </c>
      <c r="S3627">
        <f>IF(COUNTIF(L3627:M3627, "UNRELATED"),1,0)</f>
        <v>0</v>
      </c>
    </row>
    <row r="3628" spans="1:19" x14ac:dyDescent="0.35">
      <c r="A3628">
        <v>4031</v>
      </c>
      <c r="B3628">
        <v>2</v>
      </c>
      <c r="C3628">
        <v>28</v>
      </c>
      <c r="D3628" t="s">
        <v>255</v>
      </c>
      <c r="E3628" t="s">
        <v>256</v>
      </c>
      <c r="F3628" t="s">
        <v>175</v>
      </c>
      <c r="G3628" t="s">
        <v>257</v>
      </c>
      <c r="H3628" t="s">
        <v>258</v>
      </c>
      <c r="I3628" t="s">
        <v>259</v>
      </c>
      <c r="J3628" t="s">
        <v>256</v>
      </c>
      <c r="K3628" t="s">
        <v>255</v>
      </c>
      <c r="L3628" t="s">
        <v>14</v>
      </c>
      <c r="M3628" t="s">
        <v>6</v>
      </c>
      <c r="N3628">
        <v>12.0735987892</v>
      </c>
      <c r="O3628">
        <f>IF(AND(COUNTIF(L3628:M3628, "BASE"),COUNTIF(L3628:M3628, "TAXONOMIC")),1,0)</f>
        <v>1</v>
      </c>
      <c r="P3628">
        <f>IF(AND(COUNTIF(L3628:M3628, "BASE"),COUNTIF(L3628:M3628, "THEMATIC")),1,0)</f>
        <v>0</v>
      </c>
      <c r="Q3628" t="s">
        <v>354</v>
      </c>
      <c r="R3628">
        <f>IF(AND(COUNTIF(L3628:M3628, "THEMATIC"),COUNTIF(L3628:M3628, "TAXONOMIC")),1,0)</f>
        <v>0</v>
      </c>
      <c r="S3628">
        <f>IF(COUNTIF(L3628:M3628, "UNRELATED"),1,0)</f>
        <v>0</v>
      </c>
    </row>
    <row r="3629" spans="1:19" x14ac:dyDescent="0.35">
      <c r="A3629">
        <v>4031</v>
      </c>
      <c r="B3629">
        <v>2</v>
      </c>
      <c r="C3629">
        <v>29</v>
      </c>
      <c r="D3629" t="s">
        <v>15</v>
      </c>
      <c r="E3629" t="s">
        <v>16</v>
      </c>
      <c r="F3629" t="s">
        <v>17</v>
      </c>
      <c r="G3629" t="s">
        <v>18</v>
      </c>
      <c r="H3629" t="s">
        <v>19</v>
      </c>
      <c r="I3629" t="s">
        <v>20</v>
      </c>
      <c r="J3629" t="s">
        <v>16</v>
      </c>
      <c r="K3629" t="s">
        <v>17</v>
      </c>
      <c r="L3629" t="s">
        <v>14</v>
      </c>
      <c r="M3629" t="s">
        <v>7</v>
      </c>
      <c r="N3629">
        <v>13.3659390326</v>
      </c>
      <c r="O3629">
        <f>IF(AND(COUNTIF(L3629:M3629, "BASE"),COUNTIF(L3629:M3629, "TAXONOMIC")),1,0)</f>
        <v>0</v>
      </c>
      <c r="P3629">
        <f>IF(AND(COUNTIF(L3629:M3629, "BASE"),COUNTIF(L3629:M3629, "THEMATIC")),1,0)</f>
        <v>0</v>
      </c>
      <c r="Q3629" t="s">
        <v>352</v>
      </c>
      <c r="R3629">
        <f>IF(AND(COUNTIF(L3629:M3629, "THEMATIC"),COUNTIF(L3629:M3629, "TAXONOMIC")),1,0)</f>
        <v>1</v>
      </c>
      <c r="S3629">
        <f>IF(COUNTIF(L3629:M3629, "UNRELATED"),1,0)</f>
        <v>0</v>
      </c>
    </row>
    <row r="3630" spans="1:19" x14ac:dyDescent="0.35">
      <c r="A3630">
        <v>4031</v>
      </c>
      <c r="B3630">
        <v>2</v>
      </c>
      <c r="C3630">
        <v>30</v>
      </c>
      <c r="D3630" t="s">
        <v>293</v>
      </c>
      <c r="E3630" t="s">
        <v>294</v>
      </c>
      <c r="F3630" t="s">
        <v>295</v>
      </c>
      <c r="G3630" t="s">
        <v>296</v>
      </c>
      <c r="H3630" t="s">
        <v>297</v>
      </c>
      <c r="I3630" t="s">
        <v>298</v>
      </c>
      <c r="J3630" t="s">
        <v>293</v>
      </c>
      <c r="K3630" t="s">
        <v>294</v>
      </c>
      <c r="L3630" t="s">
        <v>6</v>
      </c>
      <c r="M3630" t="s">
        <v>14</v>
      </c>
      <c r="N3630">
        <v>6.8778404445600003</v>
      </c>
      <c r="O3630">
        <f>IF(AND(COUNTIF(L3630:M3630, "BASE"),COUNTIF(L3630:M3630, "TAXONOMIC")),1,0)</f>
        <v>1</v>
      </c>
      <c r="P3630">
        <f>IF(AND(COUNTIF(L3630:M3630, "BASE"),COUNTIF(L3630:M3630, "THEMATIC")),1,0)</f>
        <v>0</v>
      </c>
      <c r="Q3630" t="s">
        <v>354</v>
      </c>
      <c r="R3630">
        <f>IF(AND(COUNTIF(L3630:M3630, "THEMATIC"),COUNTIF(L3630:M3630, "TAXONOMIC")),1,0)</f>
        <v>0</v>
      </c>
      <c r="S3630">
        <f>IF(COUNTIF(L3630:M3630, "UNRELATED"),1,0)</f>
        <v>0</v>
      </c>
    </row>
    <row r="3631" spans="1:19" x14ac:dyDescent="0.35">
      <c r="A3631">
        <v>4031</v>
      </c>
      <c r="B3631">
        <v>2</v>
      </c>
      <c r="C3631">
        <v>31</v>
      </c>
      <c r="D3631" t="s">
        <v>146</v>
      </c>
      <c r="E3631" t="s">
        <v>147</v>
      </c>
      <c r="F3631" t="s">
        <v>148</v>
      </c>
      <c r="G3631" t="s">
        <v>149</v>
      </c>
      <c r="H3631" t="s">
        <v>150</v>
      </c>
      <c r="I3631" t="s">
        <v>151</v>
      </c>
      <c r="J3631" t="s">
        <v>147</v>
      </c>
      <c r="K3631" t="s">
        <v>146</v>
      </c>
      <c r="L3631" t="s">
        <v>14</v>
      </c>
      <c r="M3631" t="s">
        <v>6</v>
      </c>
      <c r="N3631">
        <v>9.0651702362800002</v>
      </c>
      <c r="O3631">
        <f>IF(AND(COUNTIF(L3631:M3631, "BASE"),COUNTIF(L3631:M3631, "TAXONOMIC")),1,0)</f>
        <v>1</v>
      </c>
      <c r="P3631">
        <f>IF(AND(COUNTIF(L3631:M3631, "BASE"),COUNTIF(L3631:M3631, "THEMATIC")),1,0)</f>
        <v>0</v>
      </c>
      <c r="Q3631" t="s">
        <v>354</v>
      </c>
      <c r="R3631">
        <f>IF(AND(COUNTIF(L3631:M3631, "THEMATIC"),COUNTIF(L3631:M3631, "TAXONOMIC")),1,0)</f>
        <v>0</v>
      </c>
      <c r="S3631">
        <f>IF(COUNTIF(L3631:M3631, "UNRELATED"),1,0)</f>
        <v>0</v>
      </c>
    </row>
    <row r="3632" spans="1:19" x14ac:dyDescent="0.35">
      <c r="A3632">
        <v>4031</v>
      </c>
      <c r="B3632">
        <v>2</v>
      </c>
      <c r="C3632">
        <v>32</v>
      </c>
      <c r="D3632" t="s">
        <v>175</v>
      </c>
      <c r="E3632" t="s">
        <v>176</v>
      </c>
      <c r="F3632" t="s">
        <v>177</v>
      </c>
      <c r="G3632" t="s">
        <v>178</v>
      </c>
      <c r="H3632" t="s">
        <v>179</v>
      </c>
      <c r="I3632" t="s">
        <v>180</v>
      </c>
      <c r="J3632" t="s">
        <v>176</v>
      </c>
      <c r="K3632" t="s">
        <v>175</v>
      </c>
      <c r="L3632" t="s">
        <v>14</v>
      </c>
      <c r="M3632" t="s">
        <v>6</v>
      </c>
      <c r="N3632">
        <v>6.2402735117399999</v>
      </c>
      <c r="O3632">
        <f>IF(AND(COUNTIF(L3632:M3632, "BASE"),COUNTIF(L3632:M3632, "TAXONOMIC")),1,0)</f>
        <v>1</v>
      </c>
      <c r="P3632">
        <f>IF(AND(COUNTIF(L3632:M3632, "BASE"),COUNTIF(L3632:M3632, "THEMATIC")),1,0)</f>
        <v>0</v>
      </c>
      <c r="Q3632" t="s">
        <v>354</v>
      </c>
      <c r="R3632">
        <f>IF(AND(COUNTIF(L3632:M3632, "THEMATIC"),COUNTIF(L3632:M3632, "TAXONOMIC")),1,0)</f>
        <v>0</v>
      </c>
      <c r="S3632">
        <f>IF(COUNTIF(L3632:M3632, "UNRELATED"),1,0)</f>
        <v>0</v>
      </c>
    </row>
    <row r="3633" spans="1:19" x14ac:dyDescent="0.35">
      <c r="A3633">
        <v>4031</v>
      </c>
      <c r="B3633">
        <v>2</v>
      </c>
      <c r="C3633">
        <v>33</v>
      </c>
      <c r="D3633" t="s">
        <v>120</v>
      </c>
      <c r="E3633" t="s">
        <v>121</v>
      </c>
      <c r="F3633" t="s">
        <v>122</v>
      </c>
      <c r="G3633" t="s">
        <v>123</v>
      </c>
      <c r="H3633" t="s">
        <v>124</v>
      </c>
      <c r="I3633" t="s">
        <v>125</v>
      </c>
      <c r="J3633" t="s">
        <v>120</v>
      </c>
      <c r="K3633" t="s">
        <v>121</v>
      </c>
      <c r="L3633" t="s">
        <v>6</v>
      </c>
      <c r="M3633" t="s">
        <v>14</v>
      </c>
      <c r="N3633">
        <v>8.1773465635499996</v>
      </c>
      <c r="O3633">
        <f>IF(AND(COUNTIF(L3633:M3633, "BASE"),COUNTIF(L3633:M3633, "TAXONOMIC")),1,0)</f>
        <v>1</v>
      </c>
      <c r="P3633">
        <f>IF(AND(COUNTIF(L3633:M3633, "BASE"),COUNTIF(L3633:M3633, "THEMATIC")),1,0)</f>
        <v>0</v>
      </c>
      <c r="Q3633" t="s">
        <v>354</v>
      </c>
      <c r="R3633">
        <f>IF(AND(COUNTIF(L3633:M3633, "THEMATIC"),COUNTIF(L3633:M3633, "TAXONOMIC")),1,0)</f>
        <v>0</v>
      </c>
      <c r="S3633">
        <f>IF(COUNTIF(L3633:M3633, "UNRELATED"),1,0)</f>
        <v>0</v>
      </c>
    </row>
    <row r="3634" spans="1:19" x14ac:dyDescent="0.35">
      <c r="A3634">
        <v>4031</v>
      </c>
      <c r="B3634">
        <v>2</v>
      </c>
      <c r="C3634">
        <v>34</v>
      </c>
      <c r="D3634" t="s">
        <v>318</v>
      </c>
      <c r="E3634" t="s">
        <v>319</v>
      </c>
      <c r="F3634" t="s">
        <v>320</v>
      </c>
      <c r="G3634" t="s">
        <v>321</v>
      </c>
      <c r="H3634" t="s">
        <v>322</v>
      </c>
      <c r="I3634" t="s">
        <v>323</v>
      </c>
      <c r="J3634" t="s">
        <v>318</v>
      </c>
      <c r="K3634" t="s">
        <v>319</v>
      </c>
      <c r="L3634" t="s">
        <v>6</v>
      </c>
      <c r="M3634" t="s">
        <v>14</v>
      </c>
      <c r="N3634">
        <v>8.7205980601699995</v>
      </c>
      <c r="O3634">
        <f>IF(AND(COUNTIF(L3634:M3634, "BASE"),COUNTIF(L3634:M3634, "TAXONOMIC")),1,0)</f>
        <v>1</v>
      </c>
      <c r="P3634">
        <f>IF(AND(COUNTIF(L3634:M3634, "BASE"),COUNTIF(L3634:M3634, "THEMATIC")),1,0)</f>
        <v>0</v>
      </c>
      <c r="Q3634" t="s">
        <v>354</v>
      </c>
      <c r="R3634">
        <f>IF(AND(COUNTIF(L3634:M3634, "THEMATIC"),COUNTIF(L3634:M3634, "TAXONOMIC")),1,0)</f>
        <v>0</v>
      </c>
      <c r="S3634">
        <f>IF(COUNTIF(L3634:M3634, "UNRELATED"),1,0)</f>
        <v>0</v>
      </c>
    </row>
    <row r="3635" spans="1:19" x14ac:dyDescent="0.35">
      <c r="A3635">
        <v>4031</v>
      </c>
      <c r="B3635">
        <v>2</v>
      </c>
      <c r="C3635">
        <v>35</v>
      </c>
      <c r="D3635" t="s">
        <v>97</v>
      </c>
      <c r="E3635" t="s">
        <v>98</v>
      </c>
      <c r="F3635" t="s">
        <v>99</v>
      </c>
      <c r="G3635" t="s">
        <v>100</v>
      </c>
      <c r="H3635" t="s">
        <v>101</v>
      </c>
      <c r="I3635" t="s">
        <v>102</v>
      </c>
      <c r="J3635" t="s">
        <v>98</v>
      </c>
      <c r="K3635" t="s">
        <v>97</v>
      </c>
      <c r="L3635" t="s">
        <v>14</v>
      </c>
      <c r="M3635" t="s">
        <v>6</v>
      </c>
      <c r="N3635">
        <v>5.0549380481200004</v>
      </c>
      <c r="O3635">
        <f>IF(AND(COUNTIF(L3635:M3635, "BASE"),COUNTIF(L3635:M3635, "TAXONOMIC")),1,0)</f>
        <v>1</v>
      </c>
      <c r="P3635">
        <f>IF(AND(COUNTIF(L3635:M3635, "BASE"),COUNTIF(L3635:M3635, "THEMATIC")),1,0)</f>
        <v>0</v>
      </c>
      <c r="Q3635" t="s">
        <v>354</v>
      </c>
      <c r="R3635">
        <f>IF(AND(COUNTIF(L3635:M3635, "THEMATIC"),COUNTIF(L3635:M3635, "TAXONOMIC")),1,0)</f>
        <v>0</v>
      </c>
      <c r="S3635">
        <f>IF(COUNTIF(L3635:M3635, "UNRELATED"),1,0)</f>
        <v>0</v>
      </c>
    </row>
    <row r="3636" spans="1:19" x14ac:dyDescent="0.35">
      <c r="A3636">
        <v>4031</v>
      </c>
      <c r="B3636">
        <v>2</v>
      </c>
      <c r="C3636">
        <v>36</v>
      </c>
      <c r="D3636" t="s">
        <v>51</v>
      </c>
      <c r="E3636" t="s">
        <v>52</v>
      </c>
      <c r="F3636" t="s">
        <v>53</v>
      </c>
      <c r="G3636" t="s">
        <v>54</v>
      </c>
      <c r="H3636" t="s">
        <v>55</v>
      </c>
      <c r="I3636" t="s">
        <v>56</v>
      </c>
      <c r="J3636" t="s">
        <v>51</v>
      </c>
      <c r="K3636" t="s">
        <v>52</v>
      </c>
      <c r="L3636" t="s">
        <v>6</v>
      </c>
      <c r="M3636" t="s">
        <v>14</v>
      </c>
      <c r="N3636">
        <v>6.7737904088600001</v>
      </c>
      <c r="O3636">
        <f>IF(AND(COUNTIF(L3636:M3636, "BASE"),COUNTIF(L3636:M3636, "TAXONOMIC")),1,0)</f>
        <v>1</v>
      </c>
      <c r="P3636">
        <f>IF(AND(COUNTIF(L3636:M3636, "BASE"),COUNTIF(L3636:M3636, "THEMATIC")),1,0)</f>
        <v>0</v>
      </c>
      <c r="Q3636" t="s">
        <v>354</v>
      </c>
      <c r="R3636">
        <f>IF(AND(COUNTIF(L3636:M3636, "THEMATIC"),COUNTIF(L3636:M3636, "TAXONOMIC")),1,0)</f>
        <v>0</v>
      </c>
      <c r="S3636">
        <f>IF(COUNTIF(L3636:M3636, "UNRELATED"),1,0)</f>
        <v>0</v>
      </c>
    </row>
    <row r="3637" spans="1:19" x14ac:dyDescent="0.35">
      <c r="A3637">
        <v>4031</v>
      </c>
      <c r="B3637">
        <v>2</v>
      </c>
      <c r="C3637">
        <v>37</v>
      </c>
      <c r="D3637" t="s">
        <v>115</v>
      </c>
      <c r="E3637" t="s">
        <v>116</v>
      </c>
      <c r="F3637" t="s">
        <v>106</v>
      </c>
      <c r="G3637" t="s">
        <v>117</v>
      </c>
      <c r="H3637" t="s">
        <v>118</v>
      </c>
      <c r="I3637" t="s">
        <v>119</v>
      </c>
      <c r="J3637" t="s">
        <v>115</v>
      </c>
      <c r="K3637" t="s">
        <v>116</v>
      </c>
      <c r="L3637" t="s">
        <v>6</v>
      </c>
      <c r="M3637" t="s">
        <v>14</v>
      </c>
      <c r="N3637">
        <v>4.1134419840499996</v>
      </c>
      <c r="O3637">
        <f>IF(AND(COUNTIF(L3637:M3637, "BASE"),COUNTIF(L3637:M3637, "TAXONOMIC")),1,0)</f>
        <v>1</v>
      </c>
      <c r="P3637">
        <f>IF(AND(COUNTIF(L3637:M3637, "BASE"),COUNTIF(L3637:M3637, "THEMATIC")),1,0)</f>
        <v>0</v>
      </c>
      <c r="Q3637" t="s">
        <v>354</v>
      </c>
      <c r="R3637">
        <f>IF(AND(COUNTIF(L3637:M3637, "THEMATIC"),COUNTIF(L3637:M3637, "TAXONOMIC")),1,0)</f>
        <v>0</v>
      </c>
      <c r="S3637">
        <f>IF(COUNTIF(L3637:M3637, "UNRELATED"),1,0)</f>
        <v>0</v>
      </c>
    </row>
    <row r="3638" spans="1:19" x14ac:dyDescent="0.35">
      <c r="A3638">
        <v>4031</v>
      </c>
      <c r="B3638">
        <v>2</v>
      </c>
      <c r="C3638">
        <v>38</v>
      </c>
      <c r="D3638" t="s">
        <v>279</v>
      </c>
      <c r="E3638" t="s">
        <v>280</v>
      </c>
      <c r="F3638" t="s">
        <v>281</v>
      </c>
      <c r="G3638" t="s">
        <v>282</v>
      </c>
      <c r="H3638" t="s">
        <v>283</v>
      </c>
      <c r="I3638" t="s">
        <v>284</v>
      </c>
      <c r="J3638" t="s">
        <v>280</v>
      </c>
      <c r="K3638" t="s">
        <v>279</v>
      </c>
      <c r="L3638" t="s">
        <v>14</v>
      </c>
      <c r="M3638" t="s">
        <v>6</v>
      </c>
      <c r="N3638">
        <v>8.8271734503800001</v>
      </c>
      <c r="O3638">
        <f>IF(AND(COUNTIF(L3638:M3638, "BASE"),COUNTIF(L3638:M3638, "TAXONOMIC")),1,0)</f>
        <v>1</v>
      </c>
      <c r="P3638">
        <f>IF(AND(COUNTIF(L3638:M3638, "BASE"),COUNTIF(L3638:M3638, "THEMATIC")),1,0)</f>
        <v>0</v>
      </c>
      <c r="Q3638" t="s">
        <v>354</v>
      </c>
      <c r="R3638">
        <f>IF(AND(COUNTIF(L3638:M3638, "THEMATIC"),COUNTIF(L3638:M3638, "TAXONOMIC")),1,0)</f>
        <v>0</v>
      </c>
      <c r="S3638">
        <f>IF(COUNTIF(L3638:M3638, "UNRELATED"),1,0)</f>
        <v>0</v>
      </c>
    </row>
    <row r="3639" spans="1:19" x14ac:dyDescent="0.35">
      <c r="A3639">
        <v>4031</v>
      </c>
      <c r="B3639">
        <v>2</v>
      </c>
      <c r="C3639">
        <v>39</v>
      </c>
      <c r="D3639" t="s">
        <v>187</v>
      </c>
      <c r="E3639" t="s">
        <v>188</v>
      </c>
      <c r="F3639" t="s">
        <v>189</v>
      </c>
      <c r="G3639" t="s">
        <v>190</v>
      </c>
      <c r="H3639" t="s">
        <v>191</v>
      </c>
      <c r="I3639" t="s">
        <v>58</v>
      </c>
      <c r="J3639" t="s">
        <v>188</v>
      </c>
      <c r="K3639" t="s">
        <v>187</v>
      </c>
      <c r="L3639" t="s">
        <v>14</v>
      </c>
      <c r="M3639" t="s">
        <v>6</v>
      </c>
      <c r="N3639">
        <v>18.5635003507</v>
      </c>
      <c r="O3639">
        <f>IF(AND(COUNTIF(L3639:M3639, "BASE"),COUNTIF(L3639:M3639, "TAXONOMIC")),1,0)</f>
        <v>1</v>
      </c>
      <c r="P3639">
        <f>IF(AND(COUNTIF(L3639:M3639, "BASE"),COUNTIF(L3639:M3639, "THEMATIC")),1,0)</f>
        <v>0</v>
      </c>
      <c r="Q3639" t="s">
        <v>354</v>
      </c>
      <c r="R3639">
        <f>IF(AND(COUNTIF(L3639:M3639, "THEMATIC"),COUNTIF(L3639:M3639, "TAXONOMIC")),1,0)</f>
        <v>0</v>
      </c>
      <c r="S3639">
        <f>IF(COUNTIF(L3639:M3639, "UNRELATED"),1,0)</f>
        <v>0</v>
      </c>
    </row>
    <row r="3640" spans="1:19" x14ac:dyDescent="0.35">
      <c r="A3640">
        <v>4031</v>
      </c>
      <c r="B3640">
        <v>2</v>
      </c>
      <c r="C3640">
        <v>40</v>
      </c>
      <c r="D3640" t="s">
        <v>313</v>
      </c>
      <c r="E3640" t="s">
        <v>314</v>
      </c>
      <c r="F3640" t="s">
        <v>315</v>
      </c>
      <c r="G3640" t="s">
        <v>267</v>
      </c>
      <c r="H3640" t="s">
        <v>316</v>
      </c>
      <c r="I3640" t="s">
        <v>317</v>
      </c>
      <c r="J3640" t="s">
        <v>313</v>
      </c>
      <c r="K3640" t="s">
        <v>314</v>
      </c>
      <c r="L3640" t="s">
        <v>6</v>
      </c>
      <c r="M3640" t="s">
        <v>14</v>
      </c>
      <c r="N3640">
        <v>9.5255134301299993</v>
      </c>
      <c r="O3640">
        <f>IF(AND(COUNTIF(L3640:M3640, "BASE"),COUNTIF(L3640:M3640, "TAXONOMIC")),1,0)</f>
        <v>1</v>
      </c>
      <c r="P3640">
        <f>IF(AND(COUNTIF(L3640:M3640, "BASE"),COUNTIF(L3640:M3640, "THEMATIC")),1,0)</f>
        <v>0</v>
      </c>
      <c r="Q3640" t="s">
        <v>354</v>
      </c>
      <c r="R3640">
        <f>IF(AND(COUNTIF(L3640:M3640, "THEMATIC"),COUNTIF(L3640:M3640, "TAXONOMIC")),1,0)</f>
        <v>0</v>
      </c>
      <c r="S3640">
        <f>IF(COUNTIF(L3640:M3640, "UNRELATED"),1,0)</f>
        <v>0</v>
      </c>
    </row>
    <row r="3641" spans="1:19" x14ac:dyDescent="0.35">
      <c r="A3641">
        <v>4031</v>
      </c>
      <c r="B3641">
        <v>2</v>
      </c>
      <c r="C3641">
        <v>41</v>
      </c>
      <c r="D3641" t="s">
        <v>36</v>
      </c>
      <c r="E3641" t="s">
        <v>271</v>
      </c>
      <c r="F3641" t="s">
        <v>165</v>
      </c>
      <c r="G3641" t="s">
        <v>272</v>
      </c>
      <c r="H3641" t="s">
        <v>273</v>
      </c>
      <c r="I3641" t="s">
        <v>274</v>
      </c>
      <c r="J3641" t="s">
        <v>36</v>
      </c>
      <c r="K3641" t="s">
        <v>271</v>
      </c>
      <c r="L3641" t="s">
        <v>6</v>
      </c>
      <c r="M3641" t="s">
        <v>14</v>
      </c>
      <c r="N3641">
        <v>9.0301910304700002</v>
      </c>
      <c r="O3641">
        <f>IF(AND(COUNTIF(L3641:M3641, "BASE"),COUNTIF(L3641:M3641, "TAXONOMIC")),1,0)</f>
        <v>1</v>
      </c>
      <c r="P3641">
        <f>IF(AND(COUNTIF(L3641:M3641, "BASE"),COUNTIF(L3641:M3641, "THEMATIC")),1,0)</f>
        <v>0</v>
      </c>
      <c r="Q3641" t="s">
        <v>354</v>
      </c>
      <c r="R3641">
        <f>IF(AND(COUNTIF(L3641:M3641, "THEMATIC"),COUNTIF(L3641:M3641, "TAXONOMIC")),1,0)</f>
        <v>0</v>
      </c>
      <c r="S3641">
        <f>IF(COUNTIF(L3641:M3641, "UNRELATED"),1,0)</f>
        <v>0</v>
      </c>
    </row>
    <row r="3642" spans="1:19" x14ac:dyDescent="0.35">
      <c r="A3642">
        <v>4031</v>
      </c>
      <c r="B3642">
        <v>2</v>
      </c>
      <c r="C3642">
        <v>42</v>
      </c>
      <c r="D3642" t="s">
        <v>59</v>
      </c>
      <c r="E3642" t="s">
        <v>137</v>
      </c>
      <c r="F3642" t="s">
        <v>138</v>
      </c>
      <c r="G3642" t="s">
        <v>139</v>
      </c>
      <c r="H3642" t="s">
        <v>140</v>
      </c>
      <c r="I3642" t="s">
        <v>141</v>
      </c>
      <c r="J3642" t="s">
        <v>59</v>
      </c>
      <c r="K3642" t="s">
        <v>137</v>
      </c>
      <c r="L3642" t="s">
        <v>6</v>
      </c>
      <c r="M3642" t="s">
        <v>14</v>
      </c>
      <c r="N3642">
        <v>17.670291263399999</v>
      </c>
      <c r="O3642">
        <f>IF(AND(COUNTIF(L3642:M3642, "BASE"),COUNTIF(L3642:M3642, "TAXONOMIC")),1,0)</f>
        <v>1</v>
      </c>
      <c r="P3642">
        <f>IF(AND(COUNTIF(L3642:M3642, "BASE"),COUNTIF(L3642:M3642, "THEMATIC")),1,0)</f>
        <v>0</v>
      </c>
      <c r="Q3642" t="s">
        <v>354</v>
      </c>
      <c r="R3642">
        <f>IF(AND(COUNTIF(L3642:M3642, "THEMATIC"),COUNTIF(L3642:M3642, "TAXONOMIC")),1,0)</f>
        <v>0</v>
      </c>
      <c r="S3642">
        <f>IF(COUNTIF(L3642:M3642, "UNRELATED"),1,0)</f>
        <v>0</v>
      </c>
    </row>
    <row r="3643" spans="1:19" x14ac:dyDescent="0.35">
      <c r="A3643">
        <v>4031</v>
      </c>
      <c r="B3643">
        <v>2</v>
      </c>
      <c r="C3643">
        <v>43</v>
      </c>
      <c r="D3643" t="s">
        <v>3</v>
      </c>
      <c r="E3643" t="s">
        <v>203</v>
      </c>
      <c r="F3643" t="s">
        <v>204</v>
      </c>
      <c r="G3643" t="s">
        <v>205</v>
      </c>
      <c r="H3643" t="s">
        <v>206</v>
      </c>
      <c r="I3643" t="s">
        <v>207</v>
      </c>
      <c r="J3643" t="s">
        <v>3</v>
      </c>
      <c r="K3643" t="s">
        <v>203</v>
      </c>
      <c r="L3643" t="s">
        <v>6</v>
      </c>
      <c r="M3643" t="s">
        <v>14</v>
      </c>
      <c r="N3643">
        <v>11.543836817400001</v>
      </c>
      <c r="O3643">
        <f>IF(AND(COUNTIF(L3643:M3643, "BASE"),COUNTIF(L3643:M3643, "TAXONOMIC")),1,0)</f>
        <v>1</v>
      </c>
      <c r="P3643">
        <f>IF(AND(COUNTIF(L3643:M3643, "BASE"),COUNTIF(L3643:M3643, "THEMATIC")),1,0)</f>
        <v>0</v>
      </c>
      <c r="Q3643" t="s">
        <v>354</v>
      </c>
      <c r="R3643">
        <f>IF(AND(COUNTIF(L3643:M3643, "THEMATIC"),COUNTIF(L3643:M3643, "TAXONOMIC")),1,0)</f>
        <v>0</v>
      </c>
      <c r="S3643">
        <f>IF(COUNTIF(L3643:M3643, "UNRELATED"),1,0)</f>
        <v>0</v>
      </c>
    </row>
    <row r="3644" spans="1:19" x14ac:dyDescent="0.35">
      <c r="A3644">
        <v>4031</v>
      </c>
      <c r="B3644">
        <v>2</v>
      </c>
      <c r="C3644">
        <v>44</v>
      </c>
      <c r="D3644" t="s">
        <v>21</v>
      </c>
      <c r="E3644" t="s">
        <v>22</v>
      </c>
      <c r="F3644" t="s">
        <v>23</v>
      </c>
      <c r="G3644" t="s">
        <v>24</v>
      </c>
      <c r="H3644" t="s">
        <v>25</v>
      </c>
      <c r="I3644" t="s">
        <v>26</v>
      </c>
      <c r="J3644" t="s">
        <v>21</v>
      </c>
      <c r="K3644" t="s">
        <v>22</v>
      </c>
      <c r="L3644" t="s">
        <v>6</v>
      </c>
      <c r="M3644" t="s">
        <v>14</v>
      </c>
      <c r="N3644">
        <v>6.7492827501799999</v>
      </c>
      <c r="O3644">
        <f>IF(AND(COUNTIF(L3644:M3644, "BASE"),COUNTIF(L3644:M3644, "TAXONOMIC")),1,0)</f>
        <v>1</v>
      </c>
      <c r="P3644">
        <f>IF(AND(COUNTIF(L3644:M3644, "BASE"),COUNTIF(L3644:M3644, "THEMATIC")),1,0)</f>
        <v>0</v>
      </c>
      <c r="Q3644" t="s">
        <v>354</v>
      </c>
      <c r="R3644">
        <f>IF(AND(COUNTIF(L3644:M3644, "THEMATIC"),COUNTIF(L3644:M3644, "TAXONOMIC")),1,0)</f>
        <v>0</v>
      </c>
      <c r="S3644">
        <f>IF(COUNTIF(L3644:M3644, "UNRELATED"),1,0)</f>
        <v>0</v>
      </c>
    </row>
    <row r="3645" spans="1:19" x14ac:dyDescent="0.35">
      <c r="A3645">
        <v>4031</v>
      </c>
      <c r="B3645">
        <v>2</v>
      </c>
      <c r="C3645">
        <v>45</v>
      </c>
      <c r="D3645" t="s">
        <v>74</v>
      </c>
      <c r="E3645" t="s">
        <v>16</v>
      </c>
      <c r="F3645" t="s">
        <v>75</v>
      </c>
      <c r="G3645" t="s">
        <v>76</v>
      </c>
      <c r="H3645" t="s">
        <v>77</v>
      </c>
      <c r="I3645" t="s">
        <v>78</v>
      </c>
      <c r="J3645" t="s">
        <v>75</v>
      </c>
      <c r="K3645" t="s">
        <v>74</v>
      </c>
      <c r="L3645" t="s">
        <v>7</v>
      </c>
      <c r="M3645" t="s">
        <v>6</v>
      </c>
      <c r="N3645">
        <v>13.6971643727</v>
      </c>
      <c r="O3645">
        <f>IF(AND(COUNTIF(L3645:M3645, "BASE"),COUNTIF(L3645:M3645, "TAXONOMIC")),1,0)</f>
        <v>0</v>
      </c>
      <c r="P3645">
        <f>IF(AND(COUNTIF(L3645:M3645, "BASE"),COUNTIF(L3645:M3645, "THEMATIC")),1,0)</f>
        <v>1</v>
      </c>
      <c r="Q3645" t="s">
        <v>353</v>
      </c>
      <c r="R3645">
        <f>IF(AND(COUNTIF(L3645:M3645, "THEMATIC"),COUNTIF(L3645:M3645, "TAXONOMIC")),1,0)</f>
        <v>0</v>
      </c>
      <c r="S3645">
        <f>IF(COUNTIF(L3645:M3645, "UNRELATED"),1,0)</f>
        <v>0</v>
      </c>
    </row>
    <row r="3646" spans="1:19" x14ac:dyDescent="0.35">
      <c r="A3646">
        <v>4031</v>
      </c>
      <c r="B3646">
        <v>2</v>
      </c>
      <c r="C3646">
        <v>46</v>
      </c>
      <c r="D3646" t="s">
        <v>232</v>
      </c>
      <c r="E3646" t="s">
        <v>233</v>
      </c>
      <c r="F3646" t="s">
        <v>234</v>
      </c>
      <c r="G3646" t="s">
        <v>235</v>
      </c>
      <c r="H3646" t="s">
        <v>236</v>
      </c>
      <c r="I3646" t="s">
        <v>237</v>
      </c>
      <c r="J3646" t="s">
        <v>232</v>
      </c>
      <c r="K3646" t="s">
        <v>233</v>
      </c>
      <c r="L3646" t="s">
        <v>6</v>
      </c>
      <c r="M3646" t="s">
        <v>14</v>
      </c>
      <c r="N3646">
        <v>5.14034819952</v>
      </c>
      <c r="O3646">
        <f>IF(AND(COUNTIF(L3646:M3646, "BASE"),COUNTIF(L3646:M3646, "TAXONOMIC")),1,0)</f>
        <v>1</v>
      </c>
      <c r="P3646">
        <f>IF(AND(COUNTIF(L3646:M3646, "BASE"),COUNTIF(L3646:M3646, "THEMATIC")),1,0)</f>
        <v>0</v>
      </c>
      <c r="Q3646" t="s">
        <v>354</v>
      </c>
      <c r="R3646">
        <f>IF(AND(COUNTIF(L3646:M3646, "THEMATIC"),COUNTIF(L3646:M3646, "TAXONOMIC")),1,0)</f>
        <v>0</v>
      </c>
      <c r="S3646">
        <f>IF(COUNTIF(L3646:M3646, "UNRELATED"),1,0)</f>
        <v>0</v>
      </c>
    </row>
    <row r="3647" spans="1:19" x14ac:dyDescent="0.35">
      <c r="A3647">
        <v>4031</v>
      </c>
      <c r="B3647">
        <v>2</v>
      </c>
      <c r="C3647">
        <v>47</v>
      </c>
      <c r="D3647" t="s">
        <v>260</v>
      </c>
      <c r="E3647" t="s">
        <v>261</v>
      </c>
      <c r="F3647" t="s">
        <v>145</v>
      </c>
      <c r="G3647" t="s">
        <v>262</v>
      </c>
      <c r="H3647" t="s">
        <v>263</v>
      </c>
      <c r="I3647" t="s">
        <v>264</v>
      </c>
      <c r="J3647" t="s">
        <v>261</v>
      </c>
      <c r="K3647" t="s">
        <v>260</v>
      </c>
      <c r="L3647" t="s">
        <v>14</v>
      </c>
      <c r="M3647" t="s">
        <v>6</v>
      </c>
      <c r="N3647">
        <v>15.095254995199999</v>
      </c>
      <c r="O3647">
        <f>IF(AND(COUNTIF(L3647:M3647, "BASE"),COUNTIF(L3647:M3647, "TAXONOMIC")),1,0)</f>
        <v>1</v>
      </c>
      <c r="P3647">
        <f>IF(AND(COUNTIF(L3647:M3647, "BASE"),COUNTIF(L3647:M3647, "THEMATIC")),1,0)</f>
        <v>0</v>
      </c>
      <c r="Q3647" t="s">
        <v>354</v>
      </c>
      <c r="R3647">
        <f>IF(AND(COUNTIF(L3647:M3647, "THEMATIC"),COUNTIF(L3647:M3647, "TAXONOMIC")),1,0)</f>
        <v>0</v>
      </c>
      <c r="S3647">
        <f>IF(COUNTIF(L3647:M3647, "UNRELATED"),1,0)</f>
        <v>0</v>
      </c>
    </row>
    <row r="3648" spans="1:19" x14ac:dyDescent="0.35">
      <c r="A3648">
        <v>4031</v>
      </c>
      <c r="B3648">
        <v>2</v>
      </c>
      <c r="C3648">
        <v>48</v>
      </c>
      <c r="D3648" t="s">
        <v>220</v>
      </c>
      <c r="E3648" t="s">
        <v>221</v>
      </c>
      <c r="F3648" t="s">
        <v>222</v>
      </c>
      <c r="G3648" t="s">
        <v>223</v>
      </c>
      <c r="H3648" t="s">
        <v>224</v>
      </c>
      <c r="I3648" t="s">
        <v>225</v>
      </c>
      <c r="J3648" t="s">
        <v>221</v>
      </c>
      <c r="K3648" t="s">
        <v>220</v>
      </c>
      <c r="L3648" t="s">
        <v>14</v>
      </c>
      <c r="M3648" t="s">
        <v>6</v>
      </c>
      <c r="N3648">
        <v>6.7133586885199996</v>
      </c>
      <c r="O3648">
        <f>IF(AND(COUNTIF(L3648:M3648, "BASE"),COUNTIF(L3648:M3648, "TAXONOMIC")),1,0)</f>
        <v>1</v>
      </c>
      <c r="P3648">
        <f>IF(AND(COUNTIF(L3648:M3648, "BASE"),COUNTIF(L3648:M3648, "THEMATIC")),1,0)</f>
        <v>0</v>
      </c>
      <c r="Q3648" t="s">
        <v>354</v>
      </c>
      <c r="R3648">
        <f>IF(AND(COUNTIF(L3648:M3648, "THEMATIC"),COUNTIF(L3648:M3648, "TAXONOMIC")),1,0)</f>
        <v>0</v>
      </c>
      <c r="S3648">
        <f>IF(COUNTIF(L3648:M3648, "UNRELATED"),1,0)</f>
        <v>0</v>
      </c>
    </row>
    <row r="3649" spans="1:19" x14ac:dyDescent="0.35">
      <c r="A3649">
        <v>4031</v>
      </c>
      <c r="B3649">
        <v>2</v>
      </c>
      <c r="C3649">
        <v>49</v>
      </c>
      <c r="D3649" t="s">
        <v>91</v>
      </c>
      <c r="E3649" t="s">
        <v>92</v>
      </c>
      <c r="F3649" t="s">
        <v>93</v>
      </c>
      <c r="G3649" t="s">
        <v>94</v>
      </c>
      <c r="H3649" t="s">
        <v>95</v>
      </c>
      <c r="I3649" t="s">
        <v>96</v>
      </c>
      <c r="J3649" t="s">
        <v>91</v>
      </c>
      <c r="K3649" t="s">
        <v>92</v>
      </c>
      <c r="L3649" t="s">
        <v>6</v>
      </c>
      <c r="M3649" t="s">
        <v>14</v>
      </c>
      <c r="N3649">
        <v>12.300989615800001</v>
      </c>
      <c r="O3649">
        <f>IF(AND(COUNTIF(L3649:M3649, "BASE"),COUNTIF(L3649:M3649, "TAXONOMIC")),1,0)</f>
        <v>1</v>
      </c>
      <c r="P3649">
        <f>IF(AND(COUNTIF(L3649:M3649, "BASE"),COUNTIF(L3649:M3649, "THEMATIC")),1,0)</f>
        <v>0</v>
      </c>
      <c r="Q3649" t="s">
        <v>354</v>
      </c>
      <c r="R3649">
        <f>IF(AND(COUNTIF(L3649:M3649, "THEMATIC"),COUNTIF(L3649:M3649, "TAXONOMIC")),1,0)</f>
        <v>0</v>
      </c>
      <c r="S3649">
        <f>IF(COUNTIF(L3649:M3649, "UNRELATED"),1,0)</f>
        <v>0</v>
      </c>
    </row>
    <row r="3650" spans="1:19" x14ac:dyDescent="0.35">
      <c r="A3650">
        <v>4031</v>
      </c>
      <c r="B3650">
        <v>2</v>
      </c>
      <c r="C3650">
        <v>50</v>
      </c>
      <c r="D3650" t="s">
        <v>192</v>
      </c>
      <c r="E3650" t="s">
        <v>193</v>
      </c>
      <c r="F3650" t="s">
        <v>72</v>
      </c>
      <c r="G3650" t="s">
        <v>194</v>
      </c>
      <c r="H3650" t="s">
        <v>195</v>
      </c>
      <c r="I3650" t="s">
        <v>196</v>
      </c>
      <c r="J3650" t="s">
        <v>192</v>
      </c>
      <c r="K3650" t="s">
        <v>193</v>
      </c>
      <c r="L3650" t="s">
        <v>6</v>
      </c>
      <c r="M3650" t="s">
        <v>14</v>
      </c>
      <c r="N3650">
        <v>15.172610365000001</v>
      </c>
      <c r="O3650">
        <f>IF(AND(COUNTIF(L3650:M3650, "BASE"),COUNTIF(L3650:M3650, "TAXONOMIC")),1,0)</f>
        <v>1</v>
      </c>
      <c r="P3650">
        <f>IF(AND(COUNTIF(L3650:M3650, "BASE"),COUNTIF(L3650:M3650, "THEMATIC")),1,0)</f>
        <v>0</v>
      </c>
      <c r="Q3650" t="s">
        <v>354</v>
      </c>
      <c r="R3650">
        <f>IF(AND(COUNTIF(L3650:M3650, "THEMATIC"),COUNTIF(L3650:M3650, "TAXONOMIC")),1,0)</f>
        <v>0</v>
      </c>
      <c r="S3650">
        <f>IF(COUNTIF(L3650:M3650, "UNRELATED"),1,0)</f>
        <v>0</v>
      </c>
    </row>
    <row r="3651" spans="1:19" x14ac:dyDescent="0.35">
      <c r="A3651">
        <v>4031</v>
      </c>
      <c r="B3651">
        <v>2</v>
      </c>
      <c r="C3651">
        <v>51</v>
      </c>
      <c r="D3651" t="s">
        <v>103</v>
      </c>
      <c r="E3651" t="s">
        <v>104</v>
      </c>
      <c r="F3651" t="s">
        <v>105</v>
      </c>
      <c r="G3651" t="s">
        <v>106</v>
      </c>
      <c r="H3651" t="s">
        <v>107</v>
      </c>
      <c r="I3651" t="s">
        <v>108</v>
      </c>
      <c r="J3651" t="s">
        <v>103</v>
      </c>
      <c r="K3651" t="s">
        <v>104</v>
      </c>
      <c r="L3651" t="s">
        <v>6</v>
      </c>
      <c r="M3651" t="s">
        <v>14</v>
      </c>
      <c r="N3651">
        <v>9.0179463053400006</v>
      </c>
      <c r="O3651">
        <f>IF(AND(COUNTIF(L3651:M3651, "BASE"),COUNTIF(L3651:M3651, "TAXONOMIC")),1,0)</f>
        <v>1</v>
      </c>
      <c r="P3651">
        <f>IF(AND(COUNTIF(L3651:M3651, "BASE"),COUNTIF(L3651:M3651, "THEMATIC")),1,0)</f>
        <v>0</v>
      </c>
      <c r="Q3651" t="s">
        <v>354</v>
      </c>
      <c r="R3651">
        <f>IF(AND(COUNTIF(L3651:M3651, "THEMATIC"),COUNTIF(L3651:M3651, "TAXONOMIC")),1,0)</f>
        <v>0</v>
      </c>
      <c r="S3651">
        <f>IF(COUNTIF(L3651:M3651, "UNRELATED"),1,0)</f>
        <v>0</v>
      </c>
    </row>
    <row r="3652" spans="1:19" x14ac:dyDescent="0.35">
      <c r="A3652">
        <v>4031</v>
      </c>
      <c r="B3652">
        <v>2</v>
      </c>
      <c r="C3652">
        <v>52</v>
      </c>
      <c r="D3652" t="s">
        <v>45</v>
      </c>
      <c r="E3652" t="s">
        <v>46</v>
      </c>
      <c r="F3652" t="s">
        <v>47</v>
      </c>
      <c r="G3652" t="s">
        <v>48</v>
      </c>
      <c r="H3652" t="s">
        <v>49</v>
      </c>
      <c r="I3652" t="s">
        <v>50</v>
      </c>
      <c r="J3652" t="s">
        <v>45</v>
      </c>
      <c r="K3652" t="s">
        <v>46</v>
      </c>
      <c r="L3652" t="s">
        <v>6</v>
      </c>
      <c r="M3652" t="s">
        <v>14</v>
      </c>
      <c r="N3652">
        <v>9.5294997693300001</v>
      </c>
      <c r="O3652">
        <f>IF(AND(COUNTIF(L3652:M3652, "BASE"),COUNTIF(L3652:M3652, "TAXONOMIC")),1,0)</f>
        <v>1</v>
      </c>
      <c r="P3652">
        <f>IF(AND(COUNTIF(L3652:M3652, "BASE"),COUNTIF(L3652:M3652, "THEMATIC")),1,0)</f>
        <v>0</v>
      </c>
      <c r="Q3652" t="s">
        <v>354</v>
      </c>
      <c r="R3652">
        <f>IF(AND(COUNTIF(L3652:M3652, "THEMATIC"),COUNTIF(L3652:M3652, "TAXONOMIC")),1,0)</f>
        <v>0</v>
      </c>
      <c r="S3652">
        <f>IF(COUNTIF(L3652:M3652, "UNRELATED"),1,0)</f>
        <v>0</v>
      </c>
    </row>
    <row r="3653" spans="1:19" x14ac:dyDescent="0.35">
      <c r="A3653">
        <v>4031</v>
      </c>
      <c r="B3653">
        <v>2</v>
      </c>
      <c r="C3653">
        <v>53</v>
      </c>
      <c r="D3653" t="s">
        <v>4</v>
      </c>
      <c r="E3653" t="s">
        <v>236</v>
      </c>
      <c r="F3653" t="s">
        <v>290</v>
      </c>
      <c r="G3653" t="s">
        <v>291</v>
      </c>
      <c r="H3653" t="s">
        <v>292</v>
      </c>
      <c r="I3653" t="s">
        <v>146</v>
      </c>
      <c r="J3653" t="s">
        <v>236</v>
      </c>
      <c r="K3653" t="s">
        <v>4</v>
      </c>
      <c r="L3653" t="s">
        <v>14</v>
      </c>
      <c r="M3653" t="s">
        <v>6</v>
      </c>
      <c r="N3653">
        <v>14.7085043</v>
      </c>
      <c r="O3653">
        <f>IF(AND(COUNTIF(L3653:M3653, "BASE"),COUNTIF(L3653:M3653, "TAXONOMIC")),1,0)</f>
        <v>1</v>
      </c>
      <c r="P3653">
        <f>IF(AND(COUNTIF(L3653:M3653, "BASE"),COUNTIF(L3653:M3653, "THEMATIC")),1,0)</f>
        <v>0</v>
      </c>
      <c r="Q3653" t="s">
        <v>354</v>
      </c>
      <c r="R3653">
        <f>IF(AND(COUNTIF(L3653:M3653, "THEMATIC"),COUNTIF(L3653:M3653, "TAXONOMIC")),1,0)</f>
        <v>0</v>
      </c>
      <c r="S3653">
        <f>IF(COUNTIF(L3653:M3653, "UNRELATED"),1,0)</f>
        <v>0</v>
      </c>
    </row>
    <row r="3654" spans="1:19" x14ac:dyDescent="0.35">
      <c r="A3654">
        <v>4031</v>
      </c>
      <c r="B3654">
        <v>2</v>
      </c>
      <c r="C3654">
        <v>54</v>
      </c>
      <c r="D3654" t="s">
        <v>208</v>
      </c>
      <c r="E3654" t="s">
        <v>209</v>
      </c>
      <c r="F3654" t="s">
        <v>210</v>
      </c>
      <c r="G3654" t="s">
        <v>211</v>
      </c>
      <c r="H3654" t="s">
        <v>212</v>
      </c>
      <c r="I3654" t="s">
        <v>213</v>
      </c>
      <c r="J3654" t="s">
        <v>208</v>
      </c>
      <c r="K3654" t="s">
        <v>209</v>
      </c>
      <c r="L3654" t="s">
        <v>6</v>
      </c>
      <c r="M3654" t="s">
        <v>14</v>
      </c>
      <c r="N3654">
        <v>3.8525031402200001</v>
      </c>
      <c r="O3654">
        <f>IF(AND(COUNTIF(L3654:M3654, "BASE"),COUNTIF(L3654:M3654, "TAXONOMIC")),1,0)</f>
        <v>1</v>
      </c>
      <c r="P3654">
        <f>IF(AND(COUNTIF(L3654:M3654, "BASE"),COUNTIF(L3654:M3654, "THEMATIC")),1,0)</f>
        <v>0</v>
      </c>
      <c r="Q3654" t="s">
        <v>354</v>
      </c>
      <c r="R3654">
        <f>IF(AND(COUNTIF(L3654:M3654, "THEMATIC"),COUNTIF(L3654:M3654, "TAXONOMIC")),1,0)</f>
        <v>0</v>
      </c>
      <c r="S3654">
        <f>IF(COUNTIF(L3654:M3654, "UNRELATED"),1,0)</f>
        <v>0</v>
      </c>
    </row>
    <row r="3655" spans="1:19" x14ac:dyDescent="0.35">
      <c r="A3655">
        <v>4031</v>
      </c>
      <c r="B3655">
        <v>2</v>
      </c>
      <c r="C3655">
        <v>55</v>
      </c>
      <c r="D3655" t="s">
        <v>0</v>
      </c>
      <c r="E3655" t="s">
        <v>1</v>
      </c>
      <c r="F3655" t="s">
        <v>2</v>
      </c>
      <c r="G3655" t="s">
        <v>3</v>
      </c>
      <c r="H3655" t="s">
        <v>4</v>
      </c>
      <c r="I3655" t="s">
        <v>5</v>
      </c>
      <c r="J3655" t="s">
        <v>0</v>
      </c>
      <c r="K3655" t="s">
        <v>1</v>
      </c>
      <c r="L3655" t="s">
        <v>6</v>
      </c>
      <c r="M3655" t="s">
        <v>14</v>
      </c>
      <c r="N3655">
        <v>14.4765289023</v>
      </c>
      <c r="O3655">
        <f>IF(AND(COUNTIF(L3655:M3655, "BASE"),COUNTIF(L3655:M3655, "TAXONOMIC")),1,0)</f>
        <v>1</v>
      </c>
      <c r="P3655">
        <f>IF(AND(COUNTIF(L3655:M3655, "BASE"),COUNTIF(L3655:M3655, "THEMATIC")),1,0)</f>
        <v>0</v>
      </c>
      <c r="Q3655" t="s">
        <v>354</v>
      </c>
      <c r="R3655">
        <f>IF(AND(COUNTIF(L3655:M3655, "THEMATIC"),COUNTIF(L3655:M3655, "TAXONOMIC")),1,0)</f>
        <v>0</v>
      </c>
      <c r="S3655">
        <f>IF(COUNTIF(L3655:M3655, "UNRELATED"),1,0)</f>
        <v>0</v>
      </c>
    </row>
    <row r="3656" spans="1:19" x14ac:dyDescent="0.35">
      <c r="A3656">
        <v>4031</v>
      </c>
      <c r="B3656">
        <v>2</v>
      </c>
      <c r="C3656">
        <v>56</v>
      </c>
      <c r="D3656" t="s">
        <v>109</v>
      </c>
      <c r="E3656" t="s">
        <v>110</v>
      </c>
      <c r="F3656" t="s">
        <v>111</v>
      </c>
      <c r="G3656" t="s">
        <v>112</v>
      </c>
      <c r="H3656" t="s">
        <v>113</v>
      </c>
      <c r="I3656" t="s">
        <v>114</v>
      </c>
      <c r="J3656" t="s">
        <v>110</v>
      </c>
      <c r="K3656" t="s">
        <v>109</v>
      </c>
      <c r="L3656" t="s">
        <v>14</v>
      </c>
      <c r="M3656" t="s">
        <v>6</v>
      </c>
      <c r="N3656">
        <v>10.6952773089</v>
      </c>
      <c r="O3656">
        <f>IF(AND(COUNTIF(L3656:M3656, "BASE"),COUNTIF(L3656:M3656, "TAXONOMIC")),1,0)</f>
        <v>1</v>
      </c>
      <c r="P3656">
        <f>IF(AND(COUNTIF(L3656:M3656, "BASE"),COUNTIF(L3656:M3656, "THEMATIC")),1,0)</f>
        <v>0</v>
      </c>
      <c r="Q3656" t="s">
        <v>354</v>
      </c>
      <c r="R3656">
        <f>IF(AND(COUNTIF(L3656:M3656, "THEMATIC"),COUNTIF(L3656:M3656, "TAXONOMIC")),1,0)</f>
        <v>0</v>
      </c>
      <c r="S3656">
        <f>IF(COUNTIF(L3656:M3656, "UNRELATED"),1,0)</f>
        <v>0</v>
      </c>
    </row>
    <row r="3657" spans="1:19" x14ac:dyDescent="0.35">
      <c r="A3657">
        <v>4031</v>
      </c>
      <c r="B3657">
        <v>2</v>
      </c>
      <c r="C3657">
        <v>57</v>
      </c>
      <c r="D3657" t="s">
        <v>126</v>
      </c>
      <c r="E3657" t="s">
        <v>127</v>
      </c>
      <c r="F3657" t="s">
        <v>12</v>
      </c>
      <c r="G3657" t="s">
        <v>128</v>
      </c>
      <c r="H3657" t="s">
        <v>129</v>
      </c>
      <c r="I3657" t="s">
        <v>130</v>
      </c>
      <c r="J3657" t="s">
        <v>127</v>
      </c>
      <c r="K3657" t="s">
        <v>126</v>
      </c>
      <c r="L3657" t="s">
        <v>14</v>
      </c>
      <c r="M3657" t="s">
        <v>6</v>
      </c>
      <c r="N3657">
        <v>13.364574387399999</v>
      </c>
      <c r="O3657">
        <f>IF(AND(COUNTIF(L3657:M3657, "BASE"),COUNTIF(L3657:M3657, "TAXONOMIC")),1,0)</f>
        <v>1</v>
      </c>
      <c r="P3657">
        <f>IF(AND(COUNTIF(L3657:M3657, "BASE"),COUNTIF(L3657:M3657, "THEMATIC")),1,0)</f>
        <v>0</v>
      </c>
      <c r="Q3657" t="s">
        <v>354</v>
      </c>
      <c r="R3657">
        <f>IF(AND(COUNTIF(L3657:M3657, "THEMATIC"),COUNTIF(L3657:M3657, "TAXONOMIC")),1,0)</f>
        <v>0</v>
      </c>
      <c r="S3657">
        <f>IF(COUNTIF(L3657:M3657, "UNRELATED"),1,0)</f>
        <v>0</v>
      </c>
    </row>
    <row r="3658" spans="1:19" x14ac:dyDescent="0.35">
      <c r="A3658">
        <v>4031</v>
      </c>
      <c r="B3658">
        <v>2</v>
      </c>
      <c r="C3658">
        <v>58</v>
      </c>
      <c r="D3658" t="s">
        <v>238</v>
      </c>
      <c r="E3658" t="s">
        <v>239</v>
      </c>
      <c r="F3658" t="s">
        <v>240</v>
      </c>
      <c r="G3658" t="s">
        <v>241</v>
      </c>
      <c r="H3658" t="s">
        <v>242</v>
      </c>
      <c r="I3658" t="s">
        <v>243</v>
      </c>
      <c r="J3658" t="s">
        <v>242</v>
      </c>
      <c r="K3658" t="s">
        <v>241</v>
      </c>
      <c r="L3658" t="s">
        <v>324</v>
      </c>
      <c r="M3658" t="s">
        <v>324</v>
      </c>
      <c r="N3658">
        <v>15.0843292281</v>
      </c>
      <c r="O3658">
        <f>IF(AND(COUNTIF(L3658:M3658, "BASE"),COUNTIF(L3658:M3658, "TAXONOMIC")),1,0)</f>
        <v>0</v>
      </c>
      <c r="P3658">
        <f>IF(AND(COUNTIF(L3658:M3658, "BASE"),COUNTIF(L3658:M3658, "THEMATIC")),1,0)</f>
        <v>0</v>
      </c>
      <c r="Q3658" t="s">
        <v>352</v>
      </c>
      <c r="R3658">
        <f>IF(AND(COUNTIF(L3658:M3658, "THEMATIC"),COUNTIF(L3658:M3658, "TAXONOMIC")),1,0)</f>
        <v>0</v>
      </c>
      <c r="S3658">
        <f>IF(COUNTIF(L3658:M3658, "UNRELATED"),1,0)</f>
        <v>1</v>
      </c>
    </row>
    <row r="3659" spans="1:19" x14ac:dyDescent="0.35">
      <c r="A3659">
        <v>4031</v>
      </c>
      <c r="B3659">
        <v>2</v>
      </c>
      <c r="C3659">
        <v>59</v>
      </c>
      <c r="D3659" t="s">
        <v>85</v>
      </c>
      <c r="E3659" t="s">
        <v>86</v>
      </c>
      <c r="F3659" t="s">
        <v>87</v>
      </c>
      <c r="G3659" t="s">
        <v>88</v>
      </c>
      <c r="H3659" t="s">
        <v>89</v>
      </c>
      <c r="I3659" t="s">
        <v>90</v>
      </c>
      <c r="J3659" t="s">
        <v>85</v>
      </c>
      <c r="K3659" t="s">
        <v>86</v>
      </c>
      <c r="L3659" t="s">
        <v>6</v>
      </c>
      <c r="M3659" t="s">
        <v>14</v>
      </c>
      <c r="N3659">
        <v>6.4200994118599999</v>
      </c>
      <c r="O3659">
        <f>IF(AND(COUNTIF(L3659:M3659, "BASE"),COUNTIF(L3659:M3659, "TAXONOMIC")),1,0)</f>
        <v>1</v>
      </c>
      <c r="P3659">
        <f>IF(AND(COUNTIF(L3659:M3659, "BASE"),COUNTIF(L3659:M3659, "THEMATIC")),1,0)</f>
        <v>0</v>
      </c>
      <c r="Q3659" t="s">
        <v>354</v>
      </c>
      <c r="R3659">
        <f>IF(AND(COUNTIF(L3659:M3659, "THEMATIC"),COUNTIF(L3659:M3659, "TAXONOMIC")),1,0)</f>
        <v>0</v>
      </c>
      <c r="S3659">
        <f>IF(COUNTIF(L3659:M3659, "UNRELATED"),1,0)</f>
        <v>0</v>
      </c>
    </row>
    <row r="3660" spans="1:19" x14ac:dyDescent="0.35">
      <c r="A3660">
        <v>4033</v>
      </c>
      <c r="B3660">
        <v>2</v>
      </c>
      <c r="C3660">
        <v>1</v>
      </c>
      <c r="D3660" t="s">
        <v>249</v>
      </c>
      <c r="E3660" t="s">
        <v>250</v>
      </c>
      <c r="F3660" t="s">
        <v>251</v>
      </c>
      <c r="G3660" t="s">
        <v>252</v>
      </c>
      <c r="H3660" t="s">
        <v>253</v>
      </c>
      <c r="I3660" t="s">
        <v>254</v>
      </c>
      <c r="J3660" t="s">
        <v>249</v>
      </c>
      <c r="K3660" t="s">
        <v>250</v>
      </c>
      <c r="L3660" t="s">
        <v>6</v>
      </c>
      <c r="M3660" t="s">
        <v>14</v>
      </c>
      <c r="N3660">
        <v>8.3370410515900009</v>
      </c>
      <c r="O3660">
        <f>IF(AND(COUNTIF(L3660:M3660, "BASE"),COUNTIF(L3660:M3660, "TAXONOMIC")),1,0)</f>
        <v>1</v>
      </c>
      <c r="P3660">
        <f>IF(AND(COUNTIF(L3660:M3660, "BASE"),COUNTIF(L3660:M3660, "THEMATIC")),1,0)</f>
        <v>0</v>
      </c>
      <c r="Q3660" t="s">
        <v>354</v>
      </c>
      <c r="R3660">
        <f>IF(AND(COUNTIF(L3660:M3660, "THEMATIC"),COUNTIF(L3660:M3660, "TAXONOMIC")),1,0)</f>
        <v>0</v>
      </c>
      <c r="S3660">
        <f>IF(COUNTIF(L3660:M3660, "UNRELATED"),1,0)</f>
        <v>0</v>
      </c>
    </row>
    <row r="3661" spans="1:19" x14ac:dyDescent="0.35">
      <c r="A3661">
        <v>4033</v>
      </c>
      <c r="B3661">
        <v>2</v>
      </c>
      <c r="C3661">
        <v>2</v>
      </c>
      <c r="D3661" t="s">
        <v>3</v>
      </c>
      <c r="E3661" t="s">
        <v>203</v>
      </c>
      <c r="F3661" t="s">
        <v>204</v>
      </c>
      <c r="G3661" t="s">
        <v>205</v>
      </c>
      <c r="H3661" t="s">
        <v>206</v>
      </c>
      <c r="I3661" t="s">
        <v>207</v>
      </c>
      <c r="J3661" t="s">
        <v>3</v>
      </c>
      <c r="K3661" t="s">
        <v>203</v>
      </c>
      <c r="L3661" t="s">
        <v>6</v>
      </c>
      <c r="M3661" t="s">
        <v>14</v>
      </c>
      <c r="N3661">
        <v>3.10169221065</v>
      </c>
      <c r="O3661">
        <f>IF(AND(COUNTIF(L3661:M3661, "BASE"),COUNTIF(L3661:M3661, "TAXONOMIC")),1,0)</f>
        <v>1</v>
      </c>
      <c r="P3661">
        <f>IF(AND(COUNTIF(L3661:M3661, "BASE"),COUNTIF(L3661:M3661, "THEMATIC")),1,0)</f>
        <v>0</v>
      </c>
      <c r="Q3661" t="s">
        <v>354</v>
      </c>
      <c r="R3661">
        <f>IF(AND(COUNTIF(L3661:M3661, "THEMATIC"),COUNTIF(L3661:M3661, "TAXONOMIC")),1,0)</f>
        <v>0</v>
      </c>
      <c r="S3661">
        <f>IF(COUNTIF(L3661:M3661, "UNRELATED"),1,0)</f>
        <v>0</v>
      </c>
    </row>
    <row r="3662" spans="1:19" x14ac:dyDescent="0.35">
      <c r="A3662">
        <v>4033</v>
      </c>
      <c r="B3662">
        <v>2</v>
      </c>
      <c r="C3662">
        <v>3</v>
      </c>
      <c r="D3662" t="s">
        <v>299</v>
      </c>
      <c r="E3662" t="s">
        <v>206</v>
      </c>
      <c r="F3662" t="s">
        <v>300</v>
      </c>
      <c r="G3662" t="s">
        <v>301</v>
      </c>
      <c r="H3662" t="s">
        <v>302</v>
      </c>
      <c r="I3662" t="s">
        <v>303</v>
      </c>
      <c r="J3662" t="s">
        <v>206</v>
      </c>
      <c r="K3662" t="s">
        <v>299</v>
      </c>
      <c r="L3662" t="s">
        <v>14</v>
      </c>
      <c r="M3662" t="s">
        <v>6</v>
      </c>
      <c r="N3662">
        <v>9.7394567073800005</v>
      </c>
      <c r="O3662">
        <f>IF(AND(COUNTIF(L3662:M3662, "BASE"),COUNTIF(L3662:M3662, "TAXONOMIC")),1,0)</f>
        <v>1</v>
      </c>
      <c r="P3662">
        <f>IF(AND(COUNTIF(L3662:M3662, "BASE"),COUNTIF(L3662:M3662, "THEMATIC")),1,0)</f>
        <v>0</v>
      </c>
      <c r="Q3662" t="s">
        <v>354</v>
      </c>
      <c r="R3662">
        <f>IF(AND(COUNTIF(L3662:M3662, "THEMATIC"),COUNTIF(L3662:M3662, "TAXONOMIC")),1,0)</f>
        <v>0</v>
      </c>
      <c r="S3662">
        <f>IF(COUNTIF(L3662:M3662, "UNRELATED"),1,0)</f>
        <v>0</v>
      </c>
    </row>
    <row r="3663" spans="1:19" x14ac:dyDescent="0.35">
      <c r="A3663">
        <v>4033</v>
      </c>
      <c r="B3663">
        <v>2</v>
      </c>
      <c r="C3663">
        <v>4</v>
      </c>
      <c r="D3663" t="s">
        <v>279</v>
      </c>
      <c r="E3663" t="s">
        <v>280</v>
      </c>
      <c r="F3663" t="s">
        <v>281</v>
      </c>
      <c r="G3663" t="s">
        <v>282</v>
      </c>
      <c r="H3663" t="s">
        <v>283</v>
      </c>
      <c r="I3663" t="s">
        <v>284</v>
      </c>
      <c r="J3663" t="s">
        <v>279</v>
      </c>
      <c r="K3663" t="s">
        <v>280</v>
      </c>
      <c r="L3663" t="s">
        <v>6</v>
      </c>
      <c r="M3663" t="s">
        <v>14</v>
      </c>
      <c r="N3663">
        <v>6.3477308407899997</v>
      </c>
      <c r="O3663">
        <f>IF(AND(COUNTIF(L3663:M3663, "BASE"),COUNTIF(L3663:M3663, "TAXONOMIC")),1,0)</f>
        <v>1</v>
      </c>
      <c r="P3663">
        <f>IF(AND(COUNTIF(L3663:M3663, "BASE"),COUNTIF(L3663:M3663, "THEMATIC")),1,0)</f>
        <v>0</v>
      </c>
      <c r="Q3663" t="s">
        <v>354</v>
      </c>
      <c r="R3663">
        <f>IF(AND(COUNTIF(L3663:M3663, "THEMATIC"),COUNTIF(L3663:M3663, "TAXONOMIC")),1,0)</f>
        <v>0</v>
      </c>
      <c r="S3663">
        <f>IF(COUNTIF(L3663:M3663, "UNRELATED"),1,0)</f>
        <v>0</v>
      </c>
    </row>
    <row r="3664" spans="1:19" x14ac:dyDescent="0.35">
      <c r="A3664">
        <v>4033</v>
      </c>
      <c r="B3664">
        <v>2</v>
      </c>
      <c r="C3664">
        <v>5</v>
      </c>
      <c r="D3664" t="s">
        <v>214</v>
      </c>
      <c r="E3664" t="s">
        <v>215</v>
      </c>
      <c r="F3664" t="s">
        <v>216</v>
      </c>
      <c r="G3664" t="s">
        <v>217</v>
      </c>
      <c r="H3664" t="s">
        <v>218</v>
      </c>
      <c r="I3664" t="s">
        <v>219</v>
      </c>
      <c r="J3664" t="s">
        <v>215</v>
      </c>
      <c r="K3664" t="s">
        <v>214</v>
      </c>
      <c r="L3664" t="s">
        <v>14</v>
      </c>
      <c r="M3664" t="s">
        <v>6</v>
      </c>
      <c r="N3664">
        <v>10.2388813149</v>
      </c>
      <c r="O3664">
        <f>IF(AND(COUNTIF(L3664:M3664, "BASE"),COUNTIF(L3664:M3664, "TAXONOMIC")),1,0)</f>
        <v>1</v>
      </c>
      <c r="P3664">
        <f>IF(AND(COUNTIF(L3664:M3664, "BASE"),COUNTIF(L3664:M3664, "THEMATIC")),1,0)</f>
        <v>0</v>
      </c>
      <c r="Q3664" t="s">
        <v>354</v>
      </c>
      <c r="R3664">
        <f>IF(AND(COUNTIF(L3664:M3664, "THEMATIC"),COUNTIF(L3664:M3664, "TAXONOMIC")),1,0)</f>
        <v>0</v>
      </c>
      <c r="S3664">
        <f>IF(COUNTIF(L3664:M3664, "UNRELATED"),1,0)</f>
        <v>0</v>
      </c>
    </row>
    <row r="3665" spans="1:19" x14ac:dyDescent="0.35">
      <c r="A3665">
        <v>4033</v>
      </c>
      <c r="B3665">
        <v>2</v>
      </c>
      <c r="C3665">
        <v>6</v>
      </c>
      <c r="D3665" t="s">
        <v>103</v>
      </c>
      <c r="E3665" t="s">
        <v>104</v>
      </c>
      <c r="F3665" t="s">
        <v>105</v>
      </c>
      <c r="G3665" t="s">
        <v>106</v>
      </c>
      <c r="H3665" t="s">
        <v>107</v>
      </c>
      <c r="I3665" t="s">
        <v>108</v>
      </c>
      <c r="J3665" t="s">
        <v>103</v>
      </c>
      <c r="K3665" t="s">
        <v>104</v>
      </c>
      <c r="L3665" t="s">
        <v>6</v>
      </c>
      <c r="M3665" t="s">
        <v>14</v>
      </c>
      <c r="N3665">
        <v>4.5232646681800004</v>
      </c>
      <c r="O3665">
        <f>IF(AND(COUNTIF(L3665:M3665, "BASE"),COUNTIF(L3665:M3665, "TAXONOMIC")),1,0)</f>
        <v>1</v>
      </c>
      <c r="P3665">
        <f>IF(AND(COUNTIF(L3665:M3665, "BASE"),COUNTIF(L3665:M3665, "THEMATIC")),1,0)</f>
        <v>0</v>
      </c>
      <c r="Q3665" t="s">
        <v>354</v>
      </c>
      <c r="R3665">
        <f>IF(AND(COUNTIF(L3665:M3665, "THEMATIC"),COUNTIF(L3665:M3665, "TAXONOMIC")),1,0)</f>
        <v>0</v>
      </c>
      <c r="S3665">
        <f>IF(COUNTIF(L3665:M3665, "UNRELATED"),1,0)</f>
        <v>0</v>
      </c>
    </row>
    <row r="3666" spans="1:19" x14ac:dyDescent="0.35">
      <c r="A3666">
        <v>4033</v>
      </c>
      <c r="B3666">
        <v>2</v>
      </c>
      <c r="C3666">
        <v>7</v>
      </c>
      <c r="D3666" t="s">
        <v>27</v>
      </c>
      <c r="E3666" t="s">
        <v>28</v>
      </c>
      <c r="F3666" t="s">
        <v>29</v>
      </c>
      <c r="G3666" t="s">
        <v>30</v>
      </c>
      <c r="H3666" t="s">
        <v>31</v>
      </c>
      <c r="I3666" t="s">
        <v>32</v>
      </c>
      <c r="J3666" t="s">
        <v>28</v>
      </c>
      <c r="K3666" t="s">
        <v>27</v>
      </c>
      <c r="L3666" t="s">
        <v>14</v>
      </c>
      <c r="M3666" t="s">
        <v>6</v>
      </c>
      <c r="N3666">
        <v>12.997679889700001</v>
      </c>
      <c r="O3666">
        <f>IF(AND(COUNTIF(L3666:M3666, "BASE"),COUNTIF(L3666:M3666, "TAXONOMIC")),1,0)</f>
        <v>1</v>
      </c>
      <c r="P3666">
        <f>IF(AND(COUNTIF(L3666:M3666, "BASE"),COUNTIF(L3666:M3666, "THEMATIC")),1,0)</f>
        <v>0</v>
      </c>
      <c r="Q3666" t="s">
        <v>354</v>
      </c>
      <c r="R3666">
        <f>IF(AND(COUNTIF(L3666:M3666, "THEMATIC"),COUNTIF(L3666:M3666, "TAXONOMIC")),1,0)</f>
        <v>0</v>
      </c>
      <c r="S3666">
        <f>IF(COUNTIF(L3666:M3666, "UNRELATED"),1,0)</f>
        <v>0</v>
      </c>
    </row>
    <row r="3667" spans="1:19" x14ac:dyDescent="0.35">
      <c r="A3667">
        <v>4033</v>
      </c>
      <c r="B3667">
        <v>2</v>
      </c>
      <c r="C3667">
        <v>8</v>
      </c>
      <c r="D3667" t="s">
        <v>120</v>
      </c>
      <c r="E3667" t="s">
        <v>121</v>
      </c>
      <c r="F3667" t="s">
        <v>122</v>
      </c>
      <c r="G3667" t="s">
        <v>123</v>
      </c>
      <c r="H3667" t="s">
        <v>124</v>
      </c>
      <c r="I3667" t="s">
        <v>125</v>
      </c>
      <c r="J3667" t="s">
        <v>121</v>
      </c>
      <c r="K3667" t="s">
        <v>120</v>
      </c>
      <c r="L3667" t="s">
        <v>14</v>
      </c>
      <c r="M3667" t="s">
        <v>6</v>
      </c>
      <c r="N3667">
        <v>5.6943598941399998</v>
      </c>
      <c r="O3667">
        <f>IF(AND(COUNTIF(L3667:M3667, "BASE"),COUNTIF(L3667:M3667, "TAXONOMIC")),1,0)</f>
        <v>1</v>
      </c>
      <c r="P3667">
        <f>IF(AND(COUNTIF(L3667:M3667, "BASE"),COUNTIF(L3667:M3667, "THEMATIC")),1,0)</f>
        <v>0</v>
      </c>
      <c r="Q3667" t="s">
        <v>354</v>
      </c>
      <c r="R3667">
        <f>IF(AND(COUNTIF(L3667:M3667, "THEMATIC"),COUNTIF(L3667:M3667, "TAXONOMIC")),1,0)</f>
        <v>0</v>
      </c>
      <c r="S3667">
        <f>IF(COUNTIF(L3667:M3667, "UNRELATED"),1,0)</f>
        <v>0</v>
      </c>
    </row>
    <row r="3668" spans="1:19" x14ac:dyDescent="0.35">
      <c r="A3668">
        <v>4033</v>
      </c>
      <c r="B3668">
        <v>2</v>
      </c>
      <c r="C3668">
        <v>9</v>
      </c>
      <c r="D3668" t="s">
        <v>8</v>
      </c>
      <c r="E3668" t="s">
        <v>9</v>
      </c>
      <c r="F3668" t="s">
        <v>10</v>
      </c>
      <c r="G3668" t="s">
        <v>11</v>
      </c>
      <c r="H3668" t="s">
        <v>12</v>
      </c>
      <c r="I3668" t="s">
        <v>13</v>
      </c>
      <c r="J3668" t="s">
        <v>8</v>
      </c>
      <c r="K3668" t="s">
        <v>9</v>
      </c>
      <c r="L3668" t="s">
        <v>6</v>
      </c>
      <c r="M3668" t="s">
        <v>14</v>
      </c>
      <c r="N3668">
        <v>4.7876294553300003</v>
      </c>
      <c r="O3668">
        <f>IF(AND(COUNTIF(L3668:M3668, "BASE"),COUNTIF(L3668:M3668, "TAXONOMIC")),1,0)</f>
        <v>1</v>
      </c>
      <c r="P3668">
        <f>IF(AND(COUNTIF(L3668:M3668, "BASE"),COUNTIF(L3668:M3668, "THEMATIC")),1,0)</f>
        <v>0</v>
      </c>
      <c r="Q3668" t="s">
        <v>354</v>
      </c>
      <c r="R3668">
        <f>IF(AND(COUNTIF(L3668:M3668, "THEMATIC"),COUNTIF(L3668:M3668, "TAXONOMIC")),1,0)</f>
        <v>0</v>
      </c>
      <c r="S3668">
        <f>IF(COUNTIF(L3668:M3668, "UNRELATED"),1,0)</f>
        <v>0</v>
      </c>
    </row>
    <row r="3669" spans="1:19" x14ac:dyDescent="0.35">
      <c r="A3669">
        <v>4033</v>
      </c>
      <c r="B3669">
        <v>2</v>
      </c>
      <c r="C3669">
        <v>10</v>
      </c>
      <c r="D3669" t="s">
        <v>126</v>
      </c>
      <c r="E3669" t="s">
        <v>127</v>
      </c>
      <c r="F3669" t="s">
        <v>12</v>
      </c>
      <c r="G3669" t="s">
        <v>128</v>
      </c>
      <c r="H3669" t="s">
        <v>129</v>
      </c>
      <c r="I3669" t="s">
        <v>130</v>
      </c>
      <c r="J3669" t="s">
        <v>126</v>
      </c>
      <c r="K3669" t="s">
        <v>127</v>
      </c>
      <c r="L3669" t="s">
        <v>6</v>
      </c>
      <c r="M3669" t="s">
        <v>14</v>
      </c>
      <c r="N3669">
        <v>7.7492479835600001</v>
      </c>
      <c r="O3669">
        <f>IF(AND(COUNTIF(L3669:M3669, "BASE"),COUNTIF(L3669:M3669, "TAXONOMIC")),1,0)</f>
        <v>1</v>
      </c>
      <c r="P3669">
        <f>IF(AND(COUNTIF(L3669:M3669, "BASE"),COUNTIF(L3669:M3669, "THEMATIC")),1,0)</f>
        <v>0</v>
      </c>
      <c r="Q3669" t="s">
        <v>354</v>
      </c>
      <c r="R3669">
        <f>IF(AND(COUNTIF(L3669:M3669, "THEMATIC"),COUNTIF(L3669:M3669, "TAXONOMIC")),1,0)</f>
        <v>0</v>
      </c>
      <c r="S3669">
        <f>IF(COUNTIF(L3669:M3669, "UNRELATED"),1,0)</f>
        <v>0</v>
      </c>
    </row>
    <row r="3670" spans="1:19" x14ac:dyDescent="0.35">
      <c r="A3670">
        <v>4033</v>
      </c>
      <c r="B3670">
        <v>2</v>
      </c>
      <c r="C3670">
        <v>11</v>
      </c>
      <c r="D3670" t="s">
        <v>208</v>
      </c>
      <c r="E3670" t="s">
        <v>209</v>
      </c>
      <c r="F3670" t="s">
        <v>210</v>
      </c>
      <c r="G3670" t="s">
        <v>211</v>
      </c>
      <c r="H3670" t="s">
        <v>212</v>
      </c>
      <c r="I3670" t="s">
        <v>213</v>
      </c>
      <c r="J3670" t="s">
        <v>209</v>
      </c>
      <c r="K3670" t="s">
        <v>208</v>
      </c>
      <c r="L3670" t="s">
        <v>14</v>
      </c>
      <c r="M3670" t="s">
        <v>6</v>
      </c>
      <c r="N3670">
        <v>5.62261293177</v>
      </c>
      <c r="O3670">
        <f>IF(AND(COUNTIF(L3670:M3670, "BASE"),COUNTIF(L3670:M3670, "TAXONOMIC")),1,0)</f>
        <v>1</v>
      </c>
      <c r="P3670">
        <f>IF(AND(COUNTIF(L3670:M3670, "BASE"),COUNTIF(L3670:M3670, "THEMATIC")),1,0)</f>
        <v>0</v>
      </c>
      <c r="Q3670" t="s">
        <v>354</v>
      </c>
      <c r="R3670">
        <f>IF(AND(COUNTIF(L3670:M3670, "THEMATIC"),COUNTIF(L3670:M3670, "TAXONOMIC")),1,0)</f>
        <v>0</v>
      </c>
      <c r="S3670">
        <f>IF(COUNTIF(L3670:M3670, "UNRELATED"),1,0)</f>
        <v>0</v>
      </c>
    </row>
    <row r="3671" spans="1:19" x14ac:dyDescent="0.35">
      <c r="A3671">
        <v>4033</v>
      </c>
      <c r="B3671">
        <v>2</v>
      </c>
      <c r="C3671">
        <v>12</v>
      </c>
      <c r="D3671" t="s">
        <v>293</v>
      </c>
      <c r="E3671" t="s">
        <v>294</v>
      </c>
      <c r="F3671" t="s">
        <v>295</v>
      </c>
      <c r="G3671" t="s">
        <v>296</v>
      </c>
      <c r="H3671" t="s">
        <v>297</v>
      </c>
      <c r="I3671" t="s">
        <v>298</v>
      </c>
      <c r="J3671" t="s">
        <v>293</v>
      </c>
      <c r="K3671" t="s">
        <v>295</v>
      </c>
      <c r="L3671" t="s">
        <v>6</v>
      </c>
      <c r="M3671" t="s">
        <v>7</v>
      </c>
      <c r="N3671">
        <v>17.965423138599999</v>
      </c>
      <c r="O3671">
        <f>IF(AND(COUNTIF(L3671:M3671, "BASE"),COUNTIF(L3671:M3671, "TAXONOMIC")),1,0)</f>
        <v>0</v>
      </c>
      <c r="P3671">
        <f>IF(AND(COUNTIF(L3671:M3671, "BASE"),COUNTIF(L3671:M3671, "THEMATIC")),1,0)</f>
        <v>1</v>
      </c>
      <c r="Q3671" t="s">
        <v>353</v>
      </c>
      <c r="R3671">
        <f>IF(AND(COUNTIF(L3671:M3671, "THEMATIC"),COUNTIF(L3671:M3671, "TAXONOMIC")),1,0)</f>
        <v>0</v>
      </c>
      <c r="S3671">
        <f>IF(COUNTIF(L3671:M3671, "UNRELATED"),1,0)</f>
        <v>0</v>
      </c>
    </row>
    <row r="3672" spans="1:19" x14ac:dyDescent="0.35">
      <c r="A3672">
        <v>4033</v>
      </c>
      <c r="B3672">
        <v>2</v>
      </c>
      <c r="C3672">
        <v>13</v>
      </c>
      <c r="D3672" t="s">
        <v>51</v>
      </c>
      <c r="E3672" t="s">
        <v>52</v>
      </c>
      <c r="F3672" t="s">
        <v>53</v>
      </c>
      <c r="G3672" t="s">
        <v>54</v>
      </c>
      <c r="H3672" t="s">
        <v>55</v>
      </c>
      <c r="I3672" t="s">
        <v>56</v>
      </c>
      <c r="J3672" t="s">
        <v>51</v>
      </c>
      <c r="K3672" t="s">
        <v>52</v>
      </c>
      <c r="L3672" t="s">
        <v>6</v>
      </c>
      <c r="M3672" t="s">
        <v>14</v>
      </c>
      <c r="N3672">
        <v>13.2712890317</v>
      </c>
      <c r="O3672">
        <f>IF(AND(COUNTIF(L3672:M3672, "BASE"),COUNTIF(L3672:M3672, "TAXONOMIC")),1,0)</f>
        <v>1</v>
      </c>
      <c r="P3672">
        <f>IF(AND(COUNTIF(L3672:M3672, "BASE"),COUNTIF(L3672:M3672, "THEMATIC")),1,0)</f>
        <v>0</v>
      </c>
      <c r="Q3672" t="s">
        <v>354</v>
      </c>
      <c r="R3672">
        <f>IF(AND(COUNTIF(L3672:M3672, "THEMATIC"),COUNTIF(L3672:M3672, "TAXONOMIC")),1,0)</f>
        <v>0</v>
      </c>
      <c r="S3672">
        <f>IF(COUNTIF(L3672:M3672, "UNRELATED"),1,0)</f>
        <v>0</v>
      </c>
    </row>
    <row r="3673" spans="1:19" x14ac:dyDescent="0.35">
      <c r="A3673">
        <v>4033</v>
      </c>
      <c r="B3673">
        <v>2</v>
      </c>
      <c r="C3673">
        <v>14</v>
      </c>
      <c r="D3673" t="s">
        <v>171</v>
      </c>
      <c r="E3673" t="s">
        <v>172</v>
      </c>
      <c r="F3673" t="s">
        <v>140</v>
      </c>
      <c r="G3673" t="s">
        <v>86</v>
      </c>
      <c r="H3673" t="s">
        <v>173</v>
      </c>
      <c r="I3673" t="s">
        <v>174</v>
      </c>
      <c r="J3673" t="s">
        <v>172</v>
      </c>
      <c r="K3673" t="s">
        <v>171</v>
      </c>
      <c r="L3673" t="s">
        <v>14</v>
      </c>
      <c r="M3673" t="s">
        <v>6</v>
      </c>
      <c r="N3673">
        <v>5.9567415954099996</v>
      </c>
      <c r="O3673">
        <f>IF(AND(COUNTIF(L3673:M3673, "BASE"),COUNTIF(L3673:M3673, "TAXONOMIC")),1,0)</f>
        <v>1</v>
      </c>
      <c r="P3673">
        <f>IF(AND(COUNTIF(L3673:M3673, "BASE"),COUNTIF(L3673:M3673, "THEMATIC")),1,0)</f>
        <v>0</v>
      </c>
      <c r="Q3673" t="s">
        <v>354</v>
      </c>
      <c r="R3673">
        <f>IF(AND(COUNTIF(L3673:M3673, "THEMATIC"),COUNTIF(L3673:M3673, "TAXONOMIC")),1,0)</f>
        <v>0</v>
      </c>
      <c r="S3673">
        <f>IF(COUNTIF(L3673:M3673, "UNRELATED"),1,0)</f>
        <v>0</v>
      </c>
    </row>
    <row r="3674" spans="1:19" x14ac:dyDescent="0.35">
      <c r="A3674">
        <v>4033</v>
      </c>
      <c r="B3674">
        <v>2</v>
      </c>
      <c r="C3674">
        <v>15</v>
      </c>
      <c r="D3674" t="s">
        <v>226</v>
      </c>
      <c r="E3674" t="s">
        <v>227</v>
      </c>
      <c r="F3674" t="s">
        <v>228</v>
      </c>
      <c r="G3674" t="s">
        <v>229</v>
      </c>
      <c r="H3674" t="s">
        <v>230</v>
      </c>
      <c r="I3674" t="s">
        <v>231</v>
      </c>
      <c r="J3674" t="s">
        <v>228</v>
      </c>
      <c r="K3674" t="s">
        <v>226</v>
      </c>
      <c r="L3674" t="s">
        <v>7</v>
      </c>
      <c r="M3674" t="s">
        <v>6</v>
      </c>
      <c r="N3674">
        <v>5.0161023868700001</v>
      </c>
      <c r="O3674">
        <f>IF(AND(COUNTIF(L3674:M3674, "BASE"),COUNTIF(L3674:M3674, "TAXONOMIC")),1,0)</f>
        <v>0</v>
      </c>
      <c r="P3674">
        <f>IF(AND(COUNTIF(L3674:M3674, "BASE"),COUNTIF(L3674:M3674, "THEMATIC")),1,0)</f>
        <v>1</v>
      </c>
      <c r="Q3674" t="s">
        <v>353</v>
      </c>
      <c r="R3674">
        <f>IF(AND(COUNTIF(L3674:M3674, "THEMATIC"),COUNTIF(L3674:M3674, "TAXONOMIC")),1,0)</f>
        <v>0</v>
      </c>
      <c r="S3674">
        <f>IF(COUNTIF(L3674:M3674, "UNRELATED"),1,0)</f>
        <v>0</v>
      </c>
    </row>
    <row r="3675" spans="1:19" x14ac:dyDescent="0.35">
      <c r="A3675">
        <v>4033</v>
      </c>
      <c r="B3675">
        <v>2</v>
      </c>
      <c r="C3675">
        <v>16</v>
      </c>
      <c r="D3675" t="s">
        <v>220</v>
      </c>
      <c r="E3675" t="s">
        <v>221</v>
      </c>
      <c r="F3675" t="s">
        <v>222</v>
      </c>
      <c r="G3675" t="s">
        <v>223</v>
      </c>
      <c r="H3675" t="s">
        <v>224</v>
      </c>
      <c r="I3675" t="s">
        <v>225</v>
      </c>
      <c r="J3675" t="s">
        <v>220</v>
      </c>
      <c r="K3675" t="s">
        <v>221</v>
      </c>
      <c r="L3675" t="s">
        <v>6</v>
      </c>
      <c r="M3675" t="s">
        <v>14</v>
      </c>
      <c r="N3675">
        <v>2.7398390888700002</v>
      </c>
      <c r="O3675">
        <f>IF(AND(COUNTIF(L3675:M3675, "BASE"),COUNTIF(L3675:M3675, "TAXONOMIC")),1,0)</f>
        <v>1</v>
      </c>
      <c r="P3675">
        <f>IF(AND(COUNTIF(L3675:M3675, "BASE"),COUNTIF(L3675:M3675, "THEMATIC")),1,0)</f>
        <v>0</v>
      </c>
      <c r="Q3675" t="s">
        <v>354</v>
      </c>
      <c r="R3675">
        <f>IF(AND(COUNTIF(L3675:M3675, "THEMATIC"),COUNTIF(L3675:M3675, "TAXONOMIC")),1,0)</f>
        <v>0</v>
      </c>
      <c r="S3675">
        <f>IF(COUNTIF(L3675:M3675, "UNRELATED"),1,0)</f>
        <v>0</v>
      </c>
    </row>
    <row r="3676" spans="1:19" x14ac:dyDescent="0.35">
      <c r="A3676">
        <v>4033</v>
      </c>
      <c r="B3676">
        <v>2</v>
      </c>
      <c r="C3676">
        <v>17</v>
      </c>
      <c r="D3676" t="s">
        <v>33</v>
      </c>
      <c r="E3676" t="s">
        <v>34</v>
      </c>
      <c r="F3676" t="s">
        <v>35</v>
      </c>
      <c r="G3676" t="s">
        <v>36</v>
      </c>
      <c r="H3676" t="s">
        <v>37</v>
      </c>
      <c r="I3676" t="s">
        <v>38</v>
      </c>
      <c r="J3676" t="s">
        <v>33</v>
      </c>
      <c r="K3676" t="s">
        <v>34</v>
      </c>
      <c r="L3676" t="s">
        <v>6</v>
      </c>
      <c r="M3676" t="s">
        <v>14</v>
      </c>
      <c r="N3676">
        <v>11.2594338905</v>
      </c>
      <c r="O3676">
        <f>IF(AND(COUNTIF(L3676:M3676, "BASE"),COUNTIF(L3676:M3676, "TAXONOMIC")),1,0)</f>
        <v>1</v>
      </c>
      <c r="P3676">
        <f>IF(AND(COUNTIF(L3676:M3676, "BASE"),COUNTIF(L3676:M3676, "THEMATIC")),1,0)</f>
        <v>0</v>
      </c>
      <c r="Q3676" t="s">
        <v>354</v>
      </c>
      <c r="R3676">
        <f>IF(AND(COUNTIF(L3676:M3676, "THEMATIC"),COUNTIF(L3676:M3676, "TAXONOMIC")),1,0)</f>
        <v>0</v>
      </c>
      <c r="S3676">
        <f>IF(COUNTIF(L3676:M3676, "UNRELATED"),1,0)</f>
        <v>0</v>
      </c>
    </row>
    <row r="3677" spans="1:19" x14ac:dyDescent="0.35">
      <c r="A3677">
        <v>4033</v>
      </c>
      <c r="B3677">
        <v>2</v>
      </c>
      <c r="C3677">
        <v>18</v>
      </c>
      <c r="D3677" t="s">
        <v>91</v>
      </c>
      <c r="E3677" t="s">
        <v>92</v>
      </c>
      <c r="F3677" t="s">
        <v>93</v>
      </c>
      <c r="G3677" t="s">
        <v>94</v>
      </c>
      <c r="H3677" t="s">
        <v>95</v>
      </c>
      <c r="I3677" t="s">
        <v>96</v>
      </c>
      <c r="J3677" t="s">
        <v>92</v>
      </c>
      <c r="K3677" t="s">
        <v>91</v>
      </c>
      <c r="L3677" t="s">
        <v>14</v>
      </c>
      <c r="M3677" t="s">
        <v>6</v>
      </c>
      <c r="N3677">
        <v>6.0519796751900001</v>
      </c>
      <c r="O3677">
        <f>IF(AND(COUNTIF(L3677:M3677, "BASE"),COUNTIF(L3677:M3677, "TAXONOMIC")),1,0)</f>
        <v>1</v>
      </c>
      <c r="P3677">
        <f>IF(AND(COUNTIF(L3677:M3677, "BASE"),COUNTIF(L3677:M3677, "THEMATIC")),1,0)</f>
        <v>0</v>
      </c>
      <c r="Q3677" t="s">
        <v>354</v>
      </c>
      <c r="R3677">
        <f>IF(AND(COUNTIF(L3677:M3677, "THEMATIC"),COUNTIF(L3677:M3677, "TAXONOMIC")),1,0)</f>
        <v>0</v>
      </c>
      <c r="S3677">
        <f>IF(COUNTIF(L3677:M3677, "UNRELATED"),1,0)</f>
        <v>0</v>
      </c>
    </row>
    <row r="3678" spans="1:19" x14ac:dyDescent="0.35">
      <c r="A3678">
        <v>4033</v>
      </c>
      <c r="B3678">
        <v>2</v>
      </c>
      <c r="C3678">
        <v>19</v>
      </c>
      <c r="D3678" t="s">
        <v>109</v>
      </c>
      <c r="E3678" t="s">
        <v>110</v>
      </c>
      <c r="F3678" t="s">
        <v>111</v>
      </c>
      <c r="G3678" t="s">
        <v>112</v>
      </c>
      <c r="H3678" t="s">
        <v>113</v>
      </c>
      <c r="I3678" t="s">
        <v>114</v>
      </c>
      <c r="J3678" t="s">
        <v>110</v>
      </c>
      <c r="K3678" t="s">
        <v>109</v>
      </c>
      <c r="L3678" t="s">
        <v>14</v>
      </c>
      <c r="M3678" t="s">
        <v>6</v>
      </c>
      <c r="N3678">
        <v>5.1221285820900002</v>
      </c>
      <c r="O3678">
        <f>IF(AND(COUNTIF(L3678:M3678, "BASE"),COUNTIF(L3678:M3678, "TAXONOMIC")),1,0)</f>
        <v>1</v>
      </c>
      <c r="P3678">
        <f>IF(AND(COUNTIF(L3678:M3678, "BASE"),COUNTIF(L3678:M3678, "THEMATIC")),1,0)</f>
        <v>0</v>
      </c>
      <c r="Q3678" t="s">
        <v>354</v>
      </c>
      <c r="R3678">
        <f>IF(AND(COUNTIF(L3678:M3678, "THEMATIC"),COUNTIF(L3678:M3678, "TAXONOMIC")),1,0)</f>
        <v>0</v>
      </c>
      <c r="S3678">
        <f>IF(COUNTIF(L3678:M3678, "UNRELATED"),1,0)</f>
        <v>0</v>
      </c>
    </row>
    <row r="3679" spans="1:19" x14ac:dyDescent="0.35">
      <c r="A3679">
        <v>4033</v>
      </c>
      <c r="B3679">
        <v>2</v>
      </c>
      <c r="C3679">
        <v>20</v>
      </c>
      <c r="D3679" t="s">
        <v>36</v>
      </c>
      <c r="E3679" t="s">
        <v>271</v>
      </c>
      <c r="F3679" t="s">
        <v>165</v>
      </c>
      <c r="G3679" t="s">
        <v>272</v>
      </c>
      <c r="H3679" t="s">
        <v>273</v>
      </c>
      <c r="I3679" t="s">
        <v>274</v>
      </c>
      <c r="J3679" t="s">
        <v>36</v>
      </c>
      <c r="K3679" t="s">
        <v>271</v>
      </c>
      <c r="L3679" t="s">
        <v>6</v>
      </c>
      <c r="M3679" t="s">
        <v>14</v>
      </c>
      <c r="N3679">
        <v>13.478764766099999</v>
      </c>
      <c r="O3679">
        <f>IF(AND(COUNTIF(L3679:M3679, "BASE"),COUNTIF(L3679:M3679, "TAXONOMIC")),1,0)</f>
        <v>1</v>
      </c>
      <c r="P3679">
        <f>IF(AND(COUNTIF(L3679:M3679, "BASE"),COUNTIF(L3679:M3679, "THEMATIC")),1,0)</f>
        <v>0</v>
      </c>
      <c r="Q3679" t="s">
        <v>354</v>
      </c>
      <c r="R3679">
        <f>IF(AND(COUNTIF(L3679:M3679, "THEMATIC"),COUNTIF(L3679:M3679, "TAXONOMIC")),1,0)</f>
        <v>0</v>
      </c>
      <c r="S3679">
        <f>IF(COUNTIF(L3679:M3679, "UNRELATED"),1,0)</f>
        <v>0</v>
      </c>
    </row>
    <row r="3680" spans="1:19" x14ac:dyDescent="0.35">
      <c r="A3680">
        <v>4033</v>
      </c>
      <c r="B3680">
        <v>2</v>
      </c>
      <c r="C3680">
        <v>21</v>
      </c>
      <c r="D3680" t="s">
        <v>142</v>
      </c>
      <c r="E3680" t="s">
        <v>45</v>
      </c>
      <c r="F3680" t="s">
        <v>143</v>
      </c>
      <c r="G3680" t="s">
        <v>144</v>
      </c>
      <c r="H3680" t="s">
        <v>51</v>
      </c>
      <c r="I3680" t="s">
        <v>145</v>
      </c>
      <c r="J3680" t="s">
        <v>45</v>
      </c>
      <c r="K3680" t="s">
        <v>142</v>
      </c>
      <c r="L3680" t="s">
        <v>14</v>
      </c>
      <c r="M3680" t="s">
        <v>6</v>
      </c>
      <c r="N3680">
        <v>11.6586636987</v>
      </c>
      <c r="O3680">
        <f>IF(AND(COUNTIF(L3680:M3680, "BASE"),COUNTIF(L3680:M3680, "TAXONOMIC")),1,0)</f>
        <v>1</v>
      </c>
      <c r="P3680">
        <f>IF(AND(COUNTIF(L3680:M3680, "BASE"),COUNTIF(L3680:M3680, "THEMATIC")),1,0)</f>
        <v>0</v>
      </c>
      <c r="Q3680" t="s">
        <v>354</v>
      </c>
      <c r="R3680">
        <f>IF(AND(COUNTIF(L3680:M3680, "THEMATIC"),COUNTIF(L3680:M3680, "TAXONOMIC")),1,0)</f>
        <v>0</v>
      </c>
      <c r="S3680">
        <f>IF(COUNTIF(L3680:M3680, "UNRELATED"),1,0)</f>
        <v>0</v>
      </c>
    </row>
    <row r="3681" spans="1:19" x14ac:dyDescent="0.35">
      <c r="A3681">
        <v>4033</v>
      </c>
      <c r="B3681">
        <v>2</v>
      </c>
      <c r="C3681">
        <v>22</v>
      </c>
      <c r="D3681" t="s">
        <v>238</v>
      </c>
      <c r="E3681" t="s">
        <v>239</v>
      </c>
      <c r="F3681" t="s">
        <v>240</v>
      </c>
      <c r="G3681" t="s">
        <v>241</v>
      </c>
      <c r="H3681" t="s">
        <v>242</v>
      </c>
      <c r="I3681" t="s">
        <v>243</v>
      </c>
      <c r="J3681" t="s">
        <v>238</v>
      </c>
      <c r="K3681" t="s">
        <v>239</v>
      </c>
      <c r="L3681" t="s">
        <v>6</v>
      </c>
      <c r="M3681" t="s">
        <v>14</v>
      </c>
      <c r="N3681">
        <v>10.668143110600001</v>
      </c>
      <c r="O3681">
        <f>IF(AND(COUNTIF(L3681:M3681, "BASE"),COUNTIF(L3681:M3681, "TAXONOMIC")),1,0)</f>
        <v>1</v>
      </c>
      <c r="P3681">
        <f>IF(AND(COUNTIF(L3681:M3681, "BASE"),COUNTIF(L3681:M3681, "THEMATIC")),1,0)</f>
        <v>0</v>
      </c>
      <c r="Q3681" t="s">
        <v>354</v>
      </c>
      <c r="R3681">
        <f>IF(AND(COUNTIF(L3681:M3681, "THEMATIC"),COUNTIF(L3681:M3681, "TAXONOMIC")),1,0)</f>
        <v>0</v>
      </c>
      <c r="S3681">
        <f>IF(COUNTIF(L3681:M3681, "UNRELATED"),1,0)</f>
        <v>0</v>
      </c>
    </row>
    <row r="3682" spans="1:19" x14ac:dyDescent="0.35">
      <c r="A3682">
        <v>4033</v>
      </c>
      <c r="B3682">
        <v>2</v>
      </c>
      <c r="C3682">
        <v>23</v>
      </c>
      <c r="D3682" t="s">
        <v>132</v>
      </c>
      <c r="E3682" t="s">
        <v>244</v>
      </c>
      <c r="F3682" t="s">
        <v>245</v>
      </c>
      <c r="G3682" t="s">
        <v>246</v>
      </c>
      <c r="H3682" t="s">
        <v>247</v>
      </c>
      <c r="I3682" t="s">
        <v>248</v>
      </c>
      <c r="J3682" t="s">
        <v>244</v>
      </c>
      <c r="K3682" t="s">
        <v>132</v>
      </c>
      <c r="L3682" t="s">
        <v>14</v>
      </c>
      <c r="M3682" t="s">
        <v>6</v>
      </c>
      <c r="N3682">
        <v>9.3056218975699991</v>
      </c>
      <c r="O3682">
        <f>IF(AND(COUNTIF(L3682:M3682, "BASE"),COUNTIF(L3682:M3682, "TAXONOMIC")),1,0)</f>
        <v>1</v>
      </c>
      <c r="P3682">
        <f>IF(AND(COUNTIF(L3682:M3682, "BASE"),COUNTIF(L3682:M3682, "THEMATIC")),1,0)</f>
        <v>0</v>
      </c>
      <c r="Q3682" t="s">
        <v>354</v>
      </c>
      <c r="R3682">
        <f>IF(AND(COUNTIF(L3682:M3682, "THEMATIC"),COUNTIF(L3682:M3682, "TAXONOMIC")),1,0)</f>
        <v>0</v>
      </c>
      <c r="S3682">
        <f>IF(COUNTIF(L3682:M3682, "UNRELATED"),1,0)</f>
        <v>0</v>
      </c>
    </row>
    <row r="3683" spans="1:19" x14ac:dyDescent="0.35">
      <c r="A3683">
        <v>4033</v>
      </c>
      <c r="B3683">
        <v>2</v>
      </c>
      <c r="C3683">
        <v>24</v>
      </c>
      <c r="D3683" t="s">
        <v>21</v>
      </c>
      <c r="E3683" t="s">
        <v>22</v>
      </c>
      <c r="F3683" t="s">
        <v>23</v>
      </c>
      <c r="G3683" t="s">
        <v>24</v>
      </c>
      <c r="H3683" t="s">
        <v>25</v>
      </c>
      <c r="I3683" t="s">
        <v>26</v>
      </c>
      <c r="J3683" t="s">
        <v>21</v>
      </c>
      <c r="K3683" t="s">
        <v>22</v>
      </c>
      <c r="L3683" t="s">
        <v>6</v>
      </c>
      <c r="M3683" t="s">
        <v>14</v>
      </c>
      <c r="N3683">
        <v>13.838072984</v>
      </c>
      <c r="O3683">
        <f>IF(AND(COUNTIF(L3683:M3683, "BASE"),COUNTIF(L3683:M3683, "TAXONOMIC")),1,0)</f>
        <v>1</v>
      </c>
      <c r="P3683">
        <f>IF(AND(COUNTIF(L3683:M3683, "BASE"),COUNTIF(L3683:M3683, "THEMATIC")),1,0)</f>
        <v>0</v>
      </c>
      <c r="Q3683" t="s">
        <v>354</v>
      </c>
      <c r="R3683">
        <f>IF(AND(COUNTIF(L3683:M3683, "THEMATIC"),COUNTIF(L3683:M3683, "TAXONOMIC")),1,0)</f>
        <v>0</v>
      </c>
      <c r="S3683">
        <f>IF(COUNTIF(L3683:M3683, "UNRELATED"),1,0)</f>
        <v>0</v>
      </c>
    </row>
    <row r="3684" spans="1:19" x14ac:dyDescent="0.35">
      <c r="A3684">
        <v>4033</v>
      </c>
      <c r="B3684">
        <v>2</v>
      </c>
      <c r="C3684">
        <v>25</v>
      </c>
      <c r="D3684" t="s">
        <v>197</v>
      </c>
      <c r="E3684" t="s">
        <v>198</v>
      </c>
      <c r="F3684" t="s">
        <v>199</v>
      </c>
      <c r="G3684" t="s">
        <v>200</v>
      </c>
      <c r="H3684" t="s">
        <v>201</v>
      </c>
      <c r="I3684" t="s">
        <v>202</v>
      </c>
      <c r="J3684" t="s">
        <v>197</v>
      </c>
      <c r="K3684" t="s">
        <v>198</v>
      </c>
      <c r="L3684" t="s">
        <v>6</v>
      </c>
      <c r="M3684" t="s">
        <v>14</v>
      </c>
      <c r="N3684">
        <v>9.1557582633100001</v>
      </c>
      <c r="O3684">
        <f>IF(AND(COUNTIF(L3684:M3684, "BASE"),COUNTIF(L3684:M3684, "TAXONOMIC")),1,0)</f>
        <v>1</v>
      </c>
      <c r="P3684">
        <f>IF(AND(COUNTIF(L3684:M3684, "BASE"),COUNTIF(L3684:M3684, "THEMATIC")),1,0)</f>
        <v>0</v>
      </c>
      <c r="Q3684" t="s">
        <v>354</v>
      </c>
      <c r="R3684">
        <f>IF(AND(COUNTIF(L3684:M3684, "THEMATIC"),COUNTIF(L3684:M3684, "TAXONOMIC")),1,0)</f>
        <v>0</v>
      </c>
      <c r="S3684">
        <f>IF(COUNTIF(L3684:M3684, "UNRELATED"),1,0)</f>
        <v>0</v>
      </c>
    </row>
    <row r="3685" spans="1:19" x14ac:dyDescent="0.35">
      <c r="A3685">
        <v>4033</v>
      </c>
      <c r="B3685">
        <v>2</v>
      </c>
      <c r="C3685">
        <v>26</v>
      </c>
      <c r="D3685" t="s">
        <v>131</v>
      </c>
      <c r="E3685" t="s">
        <v>132</v>
      </c>
      <c r="F3685" t="s">
        <v>133</v>
      </c>
      <c r="G3685" t="s">
        <v>134</v>
      </c>
      <c r="H3685" t="s">
        <v>135</v>
      </c>
      <c r="I3685" t="s">
        <v>136</v>
      </c>
      <c r="J3685" t="s">
        <v>131</v>
      </c>
      <c r="K3685" t="s">
        <v>132</v>
      </c>
      <c r="L3685" t="s">
        <v>6</v>
      </c>
      <c r="M3685" t="s">
        <v>14</v>
      </c>
      <c r="N3685">
        <v>5.4896101565100004</v>
      </c>
      <c r="O3685">
        <f>IF(AND(COUNTIF(L3685:M3685, "BASE"),COUNTIF(L3685:M3685, "TAXONOMIC")),1,0)</f>
        <v>1</v>
      </c>
      <c r="P3685">
        <f>IF(AND(COUNTIF(L3685:M3685, "BASE"),COUNTIF(L3685:M3685, "THEMATIC")),1,0)</f>
        <v>0</v>
      </c>
      <c r="Q3685" t="s">
        <v>354</v>
      </c>
      <c r="R3685">
        <f>IF(AND(COUNTIF(L3685:M3685, "THEMATIC"),COUNTIF(L3685:M3685, "TAXONOMIC")),1,0)</f>
        <v>0</v>
      </c>
      <c r="S3685">
        <f>IF(COUNTIF(L3685:M3685, "UNRELATED"),1,0)</f>
        <v>0</v>
      </c>
    </row>
    <row r="3686" spans="1:19" x14ac:dyDescent="0.35">
      <c r="A3686">
        <v>4033</v>
      </c>
      <c r="B3686">
        <v>2</v>
      </c>
      <c r="C3686">
        <v>27</v>
      </c>
      <c r="D3686" t="s">
        <v>175</v>
      </c>
      <c r="E3686" t="s">
        <v>176</v>
      </c>
      <c r="F3686" t="s">
        <v>177</v>
      </c>
      <c r="G3686" t="s">
        <v>178</v>
      </c>
      <c r="H3686" t="s">
        <v>179</v>
      </c>
      <c r="I3686" t="s">
        <v>180</v>
      </c>
      <c r="J3686" t="s">
        <v>176</v>
      </c>
      <c r="K3686" t="s">
        <v>175</v>
      </c>
      <c r="L3686" t="s">
        <v>14</v>
      </c>
      <c r="M3686" t="s">
        <v>6</v>
      </c>
      <c r="N3686">
        <v>4.5328026786400004</v>
      </c>
      <c r="O3686">
        <f>IF(AND(COUNTIF(L3686:M3686, "BASE"),COUNTIF(L3686:M3686, "TAXONOMIC")),1,0)</f>
        <v>1</v>
      </c>
      <c r="P3686">
        <f>IF(AND(COUNTIF(L3686:M3686, "BASE"),COUNTIF(L3686:M3686, "THEMATIC")),1,0)</f>
        <v>0</v>
      </c>
      <c r="Q3686" t="s">
        <v>354</v>
      </c>
      <c r="R3686">
        <f>IF(AND(COUNTIF(L3686:M3686, "THEMATIC"),COUNTIF(L3686:M3686, "TAXONOMIC")),1,0)</f>
        <v>0</v>
      </c>
      <c r="S3686">
        <f>IF(COUNTIF(L3686:M3686, "UNRELATED"),1,0)</f>
        <v>0</v>
      </c>
    </row>
    <row r="3687" spans="1:19" x14ac:dyDescent="0.35">
      <c r="A3687">
        <v>4033</v>
      </c>
      <c r="B3687">
        <v>2</v>
      </c>
      <c r="C3687">
        <v>28</v>
      </c>
      <c r="D3687" t="s">
        <v>318</v>
      </c>
      <c r="E3687" t="s">
        <v>319</v>
      </c>
      <c r="F3687" t="s">
        <v>320</v>
      </c>
      <c r="G3687" t="s">
        <v>321</v>
      </c>
      <c r="H3687" t="s">
        <v>322</v>
      </c>
      <c r="I3687" t="s">
        <v>323</v>
      </c>
      <c r="J3687" t="s">
        <v>318</v>
      </c>
      <c r="K3687" t="s">
        <v>319</v>
      </c>
      <c r="L3687" t="s">
        <v>6</v>
      </c>
      <c r="M3687" t="s">
        <v>14</v>
      </c>
      <c r="N3687">
        <v>4.8530590163999996</v>
      </c>
      <c r="O3687">
        <f>IF(AND(COUNTIF(L3687:M3687, "BASE"),COUNTIF(L3687:M3687, "TAXONOMIC")),1,0)</f>
        <v>1</v>
      </c>
      <c r="P3687">
        <f>IF(AND(COUNTIF(L3687:M3687, "BASE"),COUNTIF(L3687:M3687, "THEMATIC")),1,0)</f>
        <v>0</v>
      </c>
      <c r="Q3687" t="s">
        <v>354</v>
      </c>
      <c r="R3687">
        <f>IF(AND(COUNTIF(L3687:M3687, "THEMATIC"),COUNTIF(L3687:M3687, "TAXONOMIC")),1,0)</f>
        <v>0</v>
      </c>
      <c r="S3687">
        <f>IF(COUNTIF(L3687:M3687, "UNRELATED"),1,0)</f>
        <v>0</v>
      </c>
    </row>
    <row r="3688" spans="1:19" x14ac:dyDescent="0.35">
      <c r="A3688">
        <v>4033</v>
      </c>
      <c r="B3688">
        <v>2</v>
      </c>
      <c r="C3688">
        <v>29</v>
      </c>
      <c r="D3688" t="s">
        <v>285</v>
      </c>
      <c r="E3688" t="s">
        <v>286</v>
      </c>
      <c r="F3688" t="s">
        <v>81</v>
      </c>
      <c r="G3688" t="s">
        <v>287</v>
      </c>
      <c r="H3688" t="s">
        <v>288</v>
      </c>
      <c r="I3688" t="s">
        <v>289</v>
      </c>
      <c r="J3688" t="s">
        <v>81</v>
      </c>
      <c r="K3688" t="s">
        <v>285</v>
      </c>
      <c r="L3688" t="s">
        <v>7</v>
      </c>
      <c r="M3688" t="s">
        <v>6</v>
      </c>
      <c r="N3688">
        <v>4.7105817953100004</v>
      </c>
      <c r="O3688">
        <f>IF(AND(COUNTIF(L3688:M3688, "BASE"),COUNTIF(L3688:M3688, "TAXONOMIC")),1,0)</f>
        <v>0</v>
      </c>
      <c r="P3688">
        <f>IF(AND(COUNTIF(L3688:M3688, "BASE"),COUNTIF(L3688:M3688, "THEMATIC")),1,0)</f>
        <v>1</v>
      </c>
      <c r="Q3688" t="s">
        <v>353</v>
      </c>
      <c r="R3688">
        <f>IF(AND(COUNTIF(L3688:M3688, "THEMATIC"),COUNTIF(L3688:M3688, "TAXONOMIC")),1,0)</f>
        <v>0</v>
      </c>
      <c r="S3688">
        <f>IF(COUNTIF(L3688:M3688, "UNRELATED"),1,0)</f>
        <v>0</v>
      </c>
    </row>
    <row r="3689" spans="1:19" x14ac:dyDescent="0.35">
      <c r="A3689">
        <v>4033</v>
      </c>
      <c r="B3689">
        <v>2</v>
      </c>
      <c r="C3689">
        <v>30</v>
      </c>
      <c r="D3689" t="s">
        <v>260</v>
      </c>
      <c r="E3689" t="s">
        <v>261</v>
      </c>
      <c r="F3689" t="s">
        <v>145</v>
      </c>
      <c r="G3689" t="s">
        <v>262</v>
      </c>
      <c r="H3689" t="s">
        <v>263</v>
      </c>
      <c r="I3689" t="s">
        <v>264</v>
      </c>
      <c r="J3689" t="s">
        <v>260</v>
      </c>
      <c r="K3689" t="s">
        <v>261</v>
      </c>
      <c r="L3689" t="s">
        <v>6</v>
      </c>
      <c r="M3689" t="s">
        <v>14</v>
      </c>
      <c r="N3689">
        <v>3.8738552569400002</v>
      </c>
      <c r="O3689">
        <f>IF(AND(COUNTIF(L3689:M3689, "BASE"),COUNTIF(L3689:M3689, "TAXONOMIC")),1,0)</f>
        <v>1</v>
      </c>
      <c r="P3689">
        <f>IF(AND(COUNTIF(L3689:M3689, "BASE"),COUNTIF(L3689:M3689, "THEMATIC")),1,0)</f>
        <v>0</v>
      </c>
      <c r="Q3689" t="s">
        <v>354</v>
      </c>
      <c r="R3689">
        <f>IF(AND(COUNTIF(L3689:M3689, "THEMATIC"),COUNTIF(L3689:M3689, "TAXONOMIC")),1,0)</f>
        <v>0</v>
      </c>
      <c r="S3689">
        <f>IF(COUNTIF(L3689:M3689, "UNRELATED"),1,0)</f>
        <v>0</v>
      </c>
    </row>
    <row r="3690" spans="1:19" x14ac:dyDescent="0.35">
      <c r="A3690">
        <v>4033</v>
      </c>
      <c r="B3690">
        <v>2</v>
      </c>
      <c r="C3690">
        <v>31</v>
      </c>
      <c r="D3690" t="s">
        <v>313</v>
      </c>
      <c r="E3690" t="s">
        <v>314</v>
      </c>
      <c r="F3690" t="s">
        <v>315</v>
      </c>
      <c r="G3690" t="s">
        <v>267</v>
      </c>
      <c r="H3690" t="s">
        <v>316</v>
      </c>
      <c r="I3690" t="s">
        <v>317</v>
      </c>
      <c r="J3690" t="s">
        <v>313</v>
      </c>
      <c r="K3690" t="s">
        <v>315</v>
      </c>
      <c r="L3690" t="s">
        <v>6</v>
      </c>
      <c r="M3690" t="s">
        <v>7</v>
      </c>
      <c r="N3690">
        <v>4.6339923311</v>
      </c>
      <c r="O3690">
        <f>IF(AND(COUNTIF(L3690:M3690, "BASE"),COUNTIF(L3690:M3690, "TAXONOMIC")),1,0)</f>
        <v>0</v>
      </c>
      <c r="P3690">
        <f>IF(AND(COUNTIF(L3690:M3690, "BASE"),COUNTIF(L3690:M3690, "THEMATIC")),1,0)</f>
        <v>1</v>
      </c>
      <c r="Q3690" t="s">
        <v>353</v>
      </c>
      <c r="R3690">
        <f>IF(AND(COUNTIF(L3690:M3690, "THEMATIC"),COUNTIF(L3690:M3690, "TAXONOMIC")),1,0)</f>
        <v>0</v>
      </c>
      <c r="S3690">
        <f>IF(COUNTIF(L3690:M3690, "UNRELATED"),1,0)</f>
        <v>0</v>
      </c>
    </row>
    <row r="3691" spans="1:19" x14ac:dyDescent="0.35">
      <c r="A3691">
        <v>4033</v>
      </c>
      <c r="B3691">
        <v>2</v>
      </c>
      <c r="C3691">
        <v>32</v>
      </c>
      <c r="D3691" t="s">
        <v>181</v>
      </c>
      <c r="E3691" t="s">
        <v>182</v>
      </c>
      <c r="F3691" t="s">
        <v>183</v>
      </c>
      <c r="G3691" t="s">
        <v>184</v>
      </c>
      <c r="H3691" t="s">
        <v>185</v>
      </c>
      <c r="I3691" t="s">
        <v>186</v>
      </c>
      <c r="J3691" t="s">
        <v>182</v>
      </c>
      <c r="K3691" t="s">
        <v>181</v>
      </c>
      <c r="L3691" t="s">
        <v>14</v>
      </c>
      <c r="M3691" t="s">
        <v>6</v>
      </c>
      <c r="N3691">
        <v>7.13890932291</v>
      </c>
      <c r="O3691">
        <f>IF(AND(COUNTIF(L3691:M3691, "BASE"),COUNTIF(L3691:M3691, "TAXONOMIC")),1,0)</f>
        <v>1</v>
      </c>
      <c r="P3691">
        <f>IF(AND(COUNTIF(L3691:M3691, "BASE"),COUNTIF(L3691:M3691, "THEMATIC")),1,0)</f>
        <v>0</v>
      </c>
      <c r="Q3691" t="s">
        <v>354</v>
      </c>
      <c r="R3691">
        <f>IF(AND(COUNTIF(L3691:M3691, "THEMATIC"),COUNTIF(L3691:M3691, "TAXONOMIC")),1,0)</f>
        <v>0</v>
      </c>
      <c r="S3691">
        <f>IF(COUNTIF(L3691:M3691, "UNRELATED"),1,0)</f>
        <v>0</v>
      </c>
    </row>
    <row r="3692" spans="1:19" x14ac:dyDescent="0.35">
      <c r="A3692">
        <v>4033</v>
      </c>
      <c r="B3692">
        <v>2</v>
      </c>
      <c r="C3692">
        <v>33</v>
      </c>
      <c r="D3692" t="s">
        <v>45</v>
      </c>
      <c r="E3692" t="s">
        <v>46</v>
      </c>
      <c r="F3692" t="s">
        <v>47</v>
      </c>
      <c r="G3692" t="s">
        <v>48</v>
      </c>
      <c r="H3692" t="s">
        <v>49</v>
      </c>
      <c r="I3692" t="s">
        <v>50</v>
      </c>
      <c r="J3692" t="s">
        <v>46</v>
      </c>
      <c r="K3692" t="s">
        <v>45</v>
      </c>
      <c r="L3692" t="s">
        <v>14</v>
      </c>
      <c r="M3692" t="s">
        <v>6</v>
      </c>
      <c r="N3692">
        <v>3.1609036908500001</v>
      </c>
      <c r="O3692">
        <f>IF(AND(COUNTIF(L3692:M3692, "BASE"),COUNTIF(L3692:M3692, "TAXONOMIC")),1,0)</f>
        <v>1</v>
      </c>
      <c r="P3692">
        <f>IF(AND(COUNTIF(L3692:M3692, "BASE"),COUNTIF(L3692:M3692, "THEMATIC")),1,0)</f>
        <v>0</v>
      </c>
      <c r="Q3692" t="s">
        <v>354</v>
      </c>
      <c r="R3692">
        <f>IF(AND(COUNTIF(L3692:M3692, "THEMATIC"),COUNTIF(L3692:M3692, "TAXONOMIC")),1,0)</f>
        <v>0</v>
      </c>
      <c r="S3692">
        <f>IF(COUNTIF(L3692:M3692, "UNRELATED"),1,0)</f>
        <v>0</v>
      </c>
    </row>
    <row r="3693" spans="1:19" x14ac:dyDescent="0.35">
      <c r="A3693">
        <v>4033</v>
      </c>
      <c r="B3693">
        <v>2</v>
      </c>
      <c r="C3693">
        <v>34</v>
      </c>
      <c r="D3693" t="s">
        <v>4</v>
      </c>
      <c r="E3693" t="s">
        <v>236</v>
      </c>
      <c r="F3693" t="s">
        <v>290</v>
      </c>
      <c r="G3693" t="s">
        <v>291</v>
      </c>
      <c r="H3693" t="s">
        <v>292</v>
      </c>
      <c r="I3693" t="s">
        <v>146</v>
      </c>
      <c r="J3693" t="s">
        <v>4</v>
      </c>
      <c r="K3693" t="s">
        <v>236</v>
      </c>
      <c r="L3693" t="s">
        <v>6</v>
      </c>
      <c r="M3693" t="s">
        <v>14</v>
      </c>
      <c r="N3693">
        <v>4.5714715153399998</v>
      </c>
      <c r="O3693">
        <f>IF(AND(COUNTIF(L3693:M3693, "BASE"),COUNTIF(L3693:M3693, "TAXONOMIC")),1,0)</f>
        <v>1</v>
      </c>
      <c r="P3693">
        <f>IF(AND(COUNTIF(L3693:M3693, "BASE"),COUNTIF(L3693:M3693, "THEMATIC")),1,0)</f>
        <v>0</v>
      </c>
      <c r="Q3693" t="s">
        <v>354</v>
      </c>
      <c r="R3693">
        <f>IF(AND(COUNTIF(L3693:M3693, "THEMATIC"),COUNTIF(L3693:M3693, "TAXONOMIC")),1,0)</f>
        <v>0</v>
      </c>
      <c r="S3693">
        <f>IF(COUNTIF(L3693:M3693, "UNRELATED"),1,0)</f>
        <v>0</v>
      </c>
    </row>
    <row r="3694" spans="1:19" x14ac:dyDescent="0.35">
      <c r="A3694">
        <v>4033</v>
      </c>
      <c r="B3694">
        <v>2</v>
      </c>
      <c r="C3694">
        <v>35</v>
      </c>
      <c r="D3694" t="s">
        <v>255</v>
      </c>
      <c r="E3694" t="s">
        <v>256</v>
      </c>
      <c r="F3694" t="s">
        <v>175</v>
      </c>
      <c r="G3694" t="s">
        <v>257</v>
      </c>
      <c r="H3694" t="s">
        <v>258</v>
      </c>
      <c r="I3694" t="s">
        <v>259</v>
      </c>
      <c r="J3694" t="s">
        <v>255</v>
      </c>
      <c r="K3694" t="s">
        <v>256</v>
      </c>
      <c r="L3694" t="s">
        <v>6</v>
      </c>
      <c r="M3694" t="s">
        <v>14</v>
      </c>
      <c r="N3694">
        <v>4.2191381955100002</v>
      </c>
      <c r="O3694">
        <f>IF(AND(COUNTIF(L3694:M3694, "BASE"),COUNTIF(L3694:M3694, "TAXONOMIC")),1,0)</f>
        <v>1</v>
      </c>
      <c r="P3694">
        <f>IF(AND(COUNTIF(L3694:M3694, "BASE"),COUNTIF(L3694:M3694, "THEMATIC")),1,0)</f>
        <v>0</v>
      </c>
      <c r="Q3694" t="s">
        <v>354</v>
      </c>
      <c r="R3694">
        <f>IF(AND(COUNTIF(L3694:M3694, "THEMATIC"),COUNTIF(L3694:M3694, "TAXONOMIC")),1,0)</f>
        <v>0</v>
      </c>
      <c r="S3694">
        <f>IF(COUNTIF(L3694:M3694, "UNRELATED"),1,0)</f>
        <v>0</v>
      </c>
    </row>
    <row r="3695" spans="1:19" x14ac:dyDescent="0.35">
      <c r="A3695">
        <v>4033</v>
      </c>
      <c r="B3695">
        <v>2</v>
      </c>
      <c r="C3695">
        <v>36</v>
      </c>
      <c r="D3695" t="s">
        <v>232</v>
      </c>
      <c r="E3695" t="s">
        <v>233</v>
      </c>
      <c r="F3695" t="s">
        <v>234</v>
      </c>
      <c r="G3695" t="s">
        <v>235</v>
      </c>
      <c r="H3695" t="s">
        <v>236</v>
      </c>
      <c r="I3695" t="s">
        <v>237</v>
      </c>
      <c r="J3695" t="s">
        <v>232</v>
      </c>
      <c r="K3695" t="s">
        <v>233</v>
      </c>
      <c r="L3695" t="s">
        <v>6</v>
      </c>
      <c r="M3695" t="s">
        <v>14</v>
      </c>
      <c r="N3695">
        <v>2.8609794387599998</v>
      </c>
      <c r="O3695">
        <f>IF(AND(COUNTIF(L3695:M3695, "BASE"),COUNTIF(L3695:M3695, "TAXONOMIC")),1,0)</f>
        <v>1</v>
      </c>
      <c r="P3695">
        <f>IF(AND(COUNTIF(L3695:M3695, "BASE"),COUNTIF(L3695:M3695, "THEMATIC")),1,0)</f>
        <v>0</v>
      </c>
      <c r="Q3695" t="s">
        <v>354</v>
      </c>
      <c r="R3695">
        <f>IF(AND(COUNTIF(L3695:M3695, "THEMATIC"),COUNTIF(L3695:M3695, "TAXONOMIC")),1,0)</f>
        <v>0</v>
      </c>
      <c r="S3695">
        <f>IF(COUNTIF(L3695:M3695, "UNRELATED"),1,0)</f>
        <v>0</v>
      </c>
    </row>
    <row r="3696" spans="1:19" x14ac:dyDescent="0.35">
      <c r="A3696">
        <v>4033</v>
      </c>
      <c r="B3696">
        <v>2</v>
      </c>
      <c r="C3696">
        <v>37</v>
      </c>
      <c r="D3696" t="s">
        <v>57</v>
      </c>
      <c r="E3696" t="s">
        <v>58</v>
      </c>
      <c r="F3696" t="s">
        <v>59</v>
      </c>
      <c r="G3696" t="s">
        <v>60</v>
      </c>
      <c r="H3696" t="s">
        <v>61</v>
      </c>
      <c r="I3696" t="s">
        <v>62</v>
      </c>
      <c r="J3696" t="s">
        <v>58</v>
      </c>
      <c r="K3696" t="s">
        <v>57</v>
      </c>
      <c r="L3696" t="s">
        <v>14</v>
      </c>
      <c r="M3696" t="s">
        <v>6</v>
      </c>
      <c r="N3696">
        <v>3.4963847596700002</v>
      </c>
      <c r="O3696">
        <f>IF(AND(COUNTIF(L3696:M3696, "BASE"),COUNTIF(L3696:M3696, "TAXONOMIC")),1,0)</f>
        <v>1</v>
      </c>
      <c r="P3696">
        <f>IF(AND(COUNTIF(L3696:M3696, "BASE"),COUNTIF(L3696:M3696, "THEMATIC")),1,0)</f>
        <v>0</v>
      </c>
      <c r="Q3696" t="s">
        <v>354</v>
      </c>
      <c r="R3696">
        <f>IF(AND(COUNTIF(L3696:M3696, "THEMATIC"),COUNTIF(L3696:M3696, "TAXONOMIC")),1,0)</f>
        <v>0</v>
      </c>
      <c r="S3696">
        <f>IF(COUNTIF(L3696:M3696, "UNRELATED"),1,0)</f>
        <v>0</v>
      </c>
    </row>
    <row r="3697" spans="1:19" x14ac:dyDescent="0.35">
      <c r="A3697">
        <v>4033</v>
      </c>
      <c r="B3697">
        <v>2</v>
      </c>
      <c r="C3697">
        <v>38</v>
      </c>
      <c r="D3697" t="s">
        <v>141</v>
      </c>
      <c r="E3697" t="s">
        <v>157</v>
      </c>
      <c r="F3697" t="s">
        <v>158</v>
      </c>
      <c r="G3697" t="s">
        <v>159</v>
      </c>
      <c r="H3697" t="s">
        <v>160</v>
      </c>
      <c r="I3697" t="s">
        <v>161</v>
      </c>
      <c r="J3697" t="s">
        <v>157</v>
      </c>
      <c r="K3697" t="s">
        <v>141</v>
      </c>
      <c r="L3697" t="s">
        <v>14</v>
      </c>
      <c r="M3697" t="s">
        <v>6</v>
      </c>
      <c r="N3697">
        <v>3.55036903918</v>
      </c>
      <c r="O3697">
        <f>IF(AND(COUNTIF(L3697:M3697, "BASE"),COUNTIF(L3697:M3697, "TAXONOMIC")),1,0)</f>
        <v>1</v>
      </c>
      <c r="P3697">
        <f>IF(AND(COUNTIF(L3697:M3697, "BASE"),COUNTIF(L3697:M3697, "THEMATIC")),1,0)</f>
        <v>0</v>
      </c>
      <c r="Q3697" t="s">
        <v>354</v>
      </c>
      <c r="R3697">
        <f>IF(AND(COUNTIF(L3697:M3697, "THEMATIC"),COUNTIF(L3697:M3697, "TAXONOMIC")),1,0)</f>
        <v>0</v>
      </c>
      <c r="S3697">
        <f>IF(COUNTIF(L3697:M3697, "UNRELATED"),1,0)</f>
        <v>0</v>
      </c>
    </row>
    <row r="3698" spans="1:19" x14ac:dyDescent="0.35">
      <c r="A3698">
        <v>4033</v>
      </c>
      <c r="B3698">
        <v>2</v>
      </c>
      <c r="C3698">
        <v>39</v>
      </c>
      <c r="D3698" t="s">
        <v>253</v>
      </c>
      <c r="E3698" t="s">
        <v>275</v>
      </c>
      <c r="F3698" t="s">
        <v>234</v>
      </c>
      <c r="G3698" t="s">
        <v>276</v>
      </c>
      <c r="H3698" t="s">
        <v>277</v>
      </c>
      <c r="I3698" t="s">
        <v>278</v>
      </c>
      <c r="J3698" t="s">
        <v>278</v>
      </c>
      <c r="K3698" t="s">
        <v>276</v>
      </c>
      <c r="L3698" t="s">
        <v>324</v>
      </c>
      <c r="M3698" t="s">
        <v>324</v>
      </c>
      <c r="N3698">
        <v>10.9049420205</v>
      </c>
      <c r="O3698">
        <f>IF(AND(COUNTIF(L3698:M3698, "BASE"),COUNTIF(L3698:M3698, "TAXONOMIC")),1,0)</f>
        <v>0</v>
      </c>
      <c r="P3698">
        <f>IF(AND(COUNTIF(L3698:M3698, "BASE"),COUNTIF(L3698:M3698, "THEMATIC")),1,0)</f>
        <v>0</v>
      </c>
      <c r="Q3698" t="s">
        <v>352</v>
      </c>
      <c r="R3698">
        <f>IF(AND(COUNTIF(L3698:M3698, "THEMATIC"),COUNTIF(L3698:M3698, "TAXONOMIC")),1,0)</f>
        <v>0</v>
      </c>
      <c r="S3698">
        <f>IF(COUNTIF(L3698:M3698, "UNRELATED"),1,0)</f>
        <v>1</v>
      </c>
    </row>
    <row r="3699" spans="1:19" x14ac:dyDescent="0.35">
      <c r="A3699">
        <v>4033</v>
      </c>
      <c r="B3699">
        <v>2</v>
      </c>
      <c r="C3699">
        <v>40</v>
      </c>
      <c r="D3699" t="s">
        <v>55</v>
      </c>
      <c r="E3699" t="s">
        <v>107</v>
      </c>
      <c r="F3699" t="s">
        <v>167</v>
      </c>
      <c r="G3699" t="s">
        <v>168</v>
      </c>
      <c r="H3699" t="s">
        <v>169</v>
      </c>
      <c r="I3699" t="s">
        <v>170</v>
      </c>
      <c r="J3699" t="s">
        <v>55</v>
      </c>
      <c r="K3699" t="s">
        <v>107</v>
      </c>
      <c r="L3699" t="s">
        <v>6</v>
      </c>
      <c r="M3699" t="s">
        <v>14</v>
      </c>
      <c r="N3699">
        <v>5.01961830724</v>
      </c>
      <c r="O3699">
        <f>IF(AND(COUNTIF(L3699:M3699, "BASE"),COUNTIF(L3699:M3699, "TAXONOMIC")),1,0)</f>
        <v>1</v>
      </c>
      <c r="P3699">
        <f>IF(AND(COUNTIF(L3699:M3699, "BASE"),COUNTIF(L3699:M3699, "THEMATIC")),1,0)</f>
        <v>0</v>
      </c>
      <c r="Q3699" t="s">
        <v>354</v>
      </c>
      <c r="R3699">
        <f>IF(AND(COUNTIF(L3699:M3699, "THEMATIC"),COUNTIF(L3699:M3699, "TAXONOMIC")),1,0)</f>
        <v>0</v>
      </c>
      <c r="S3699">
        <f>IF(COUNTIF(L3699:M3699, "UNRELATED"),1,0)</f>
        <v>0</v>
      </c>
    </row>
    <row r="3700" spans="1:19" x14ac:dyDescent="0.35">
      <c r="A3700">
        <v>4033</v>
      </c>
      <c r="B3700">
        <v>2</v>
      </c>
      <c r="C3700">
        <v>41</v>
      </c>
      <c r="D3700" t="s">
        <v>69</v>
      </c>
      <c r="E3700" t="s">
        <v>70</v>
      </c>
      <c r="F3700" t="s">
        <v>71</v>
      </c>
      <c r="G3700" t="s">
        <v>38</v>
      </c>
      <c r="H3700" t="s">
        <v>72</v>
      </c>
      <c r="I3700" t="s">
        <v>73</v>
      </c>
      <c r="J3700" t="s">
        <v>70</v>
      </c>
      <c r="K3700" t="s">
        <v>69</v>
      </c>
      <c r="L3700" t="s">
        <v>14</v>
      </c>
      <c r="M3700" t="s">
        <v>6</v>
      </c>
      <c r="N3700">
        <v>3.4368177147100001</v>
      </c>
      <c r="O3700">
        <f>IF(AND(COUNTIF(L3700:M3700, "BASE"),COUNTIF(L3700:M3700, "TAXONOMIC")),1,0)</f>
        <v>1</v>
      </c>
      <c r="P3700">
        <f>IF(AND(COUNTIF(L3700:M3700, "BASE"),COUNTIF(L3700:M3700, "THEMATIC")),1,0)</f>
        <v>0</v>
      </c>
      <c r="Q3700" t="s">
        <v>354</v>
      </c>
      <c r="R3700">
        <f>IF(AND(COUNTIF(L3700:M3700, "THEMATIC"),COUNTIF(L3700:M3700, "TAXONOMIC")),1,0)</f>
        <v>0</v>
      </c>
      <c r="S3700">
        <f>IF(COUNTIF(L3700:M3700, "UNRELATED"),1,0)</f>
        <v>0</v>
      </c>
    </row>
    <row r="3701" spans="1:19" x14ac:dyDescent="0.35">
      <c r="A3701">
        <v>4033</v>
      </c>
      <c r="B3701">
        <v>2</v>
      </c>
      <c r="C3701">
        <v>42</v>
      </c>
      <c r="D3701" t="s">
        <v>307</v>
      </c>
      <c r="E3701" t="s">
        <v>308</v>
      </c>
      <c r="F3701" t="s">
        <v>309</v>
      </c>
      <c r="G3701" t="s">
        <v>310</v>
      </c>
      <c r="H3701" t="s">
        <v>311</v>
      </c>
      <c r="I3701" t="s">
        <v>312</v>
      </c>
      <c r="J3701" t="s">
        <v>307</v>
      </c>
      <c r="K3701" t="s">
        <v>308</v>
      </c>
      <c r="L3701" t="s">
        <v>6</v>
      </c>
      <c r="M3701" t="s">
        <v>14</v>
      </c>
      <c r="N3701">
        <v>6.3426592410499998</v>
      </c>
      <c r="O3701">
        <f>IF(AND(COUNTIF(L3701:M3701, "BASE"),COUNTIF(L3701:M3701, "TAXONOMIC")),1,0)</f>
        <v>1</v>
      </c>
      <c r="P3701">
        <f>IF(AND(COUNTIF(L3701:M3701, "BASE"),COUNTIF(L3701:M3701, "THEMATIC")),1,0)</f>
        <v>0</v>
      </c>
      <c r="Q3701" t="s">
        <v>354</v>
      </c>
      <c r="R3701">
        <f>IF(AND(COUNTIF(L3701:M3701, "THEMATIC"),COUNTIF(L3701:M3701, "TAXONOMIC")),1,0)</f>
        <v>0</v>
      </c>
      <c r="S3701">
        <f>IF(COUNTIF(L3701:M3701, "UNRELATED"),1,0)</f>
        <v>0</v>
      </c>
    </row>
    <row r="3702" spans="1:19" x14ac:dyDescent="0.35">
      <c r="A3702">
        <v>4033</v>
      </c>
      <c r="B3702">
        <v>2</v>
      </c>
      <c r="C3702">
        <v>43</v>
      </c>
      <c r="D3702" t="s">
        <v>187</v>
      </c>
      <c r="E3702" t="s">
        <v>188</v>
      </c>
      <c r="F3702" t="s">
        <v>189</v>
      </c>
      <c r="G3702" t="s">
        <v>190</v>
      </c>
      <c r="H3702" t="s">
        <v>191</v>
      </c>
      <c r="I3702" t="s">
        <v>58</v>
      </c>
      <c r="J3702" t="s">
        <v>188</v>
      </c>
      <c r="K3702" t="s">
        <v>187</v>
      </c>
      <c r="L3702" t="s">
        <v>14</v>
      </c>
      <c r="M3702" t="s">
        <v>6</v>
      </c>
      <c r="N3702">
        <v>3.1154264824000002</v>
      </c>
      <c r="O3702">
        <f>IF(AND(COUNTIF(L3702:M3702, "BASE"),COUNTIF(L3702:M3702, "TAXONOMIC")),1,0)</f>
        <v>1</v>
      </c>
      <c r="P3702">
        <f>IF(AND(COUNTIF(L3702:M3702, "BASE"),COUNTIF(L3702:M3702, "THEMATIC")),1,0)</f>
        <v>0</v>
      </c>
      <c r="Q3702" t="s">
        <v>354</v>
      </c>
      <c r="R3702">
        <f>IF(AND(COUNTIF(L3702:M3702, "THEMATIC"),COUNTIF(L3702:M3702, "TAXONOMIC")),1,0)</f>
        <v>0</v>
      </c>
      <c r="S3702">
        <f>IF(COUNTIF(L3702:M3702, "UNRELATED"),1,0)</f>
        <v>0</v>
      </c>
    </row>
    <row r="3703" spans="1:19" x14ac:dyDescent="0.35">
      <c r="A3703">
        <v>4033</v>
      </c>
      <c r="B3703">
        <v>2</v>
      </c>
      <c r="C3703">
        <v>44</v>
      </c>
      <c r="D3703" t="s">
        <v>162</v>
      </c>
      <c r="E3703" t="s">
        <v>163</v>
      </c>
      <c r="F3703" t="s">
        <v>164</v>
      </c>
      <c r="G3703" t="s">
        <v>165</v>
      </c>
      <c r="H3703" t="s">
        <v>166</v>
      </c>
      <c r="I3703" t="s">
        <v>115</v>
      </c>
      <c r="J3703" t="s">
        <v>163</v>
      </c>
      <c r="K3703" t="s">
        <v>162</v>
      </c>
      <c r="L3703" t="s">
        <v>14</v>
      </c>
      <c r="M3703" t="s">
        <v>6</v>
      </c>
      <c r="N3703">
        <v>2.3577277085300001</v>
      </c>
      <c r="O3703">
        <f>IF(AND(COUNTIF(L3703:M3703, "BASE"),COUNTIF(L3703:M3703, "TAXONOMIC")),1,0)</f>
        <v>1</v>
      </c>
      <c r="P3703">
        <f>IF(AND(COUNTIF(L3703:M3703, "BASE"),COUNTIF(L3703:M3703, "THEMATIC")),1,0)</f>
        <v>0</v>
      </c>
      <c r="Q3703" t="s">
        <v>354</v>
      </c>
      <c r="R3703">
        <f>IF(AND(COUNTIF(L3703:M3703, "THEMATIC"),COUNTIF(L3703:M3703, "TAXONOMIC")),1,0)</f>
        <v>0</v>
      </c>
      <c r="S3703">
        <f>IF(COUNTIF(L3703:M3703, "UNRELATED"),1,0)</f>
        <v>0</v>
      </c>
    </row>
    <row r="3704" spans="1:19" x14ac:dyDescent="0.35">
      <c r="A3704">
        <v>4033</v>
      </c>
      <c r="B3704">
        <v>2</v>
      </c>
      <c r="C3704">
        <v>45</v>
      </c>
      <c r="D3704" t="s">
        <v>115</v>
      </c>
      <c r="E3704" t="s">
        <v>116</v>
      </c>
      <c r="F3704" t="s">
        <v>106</v>
      </c>
      <c r="G3704" t="s">
        <v>117</v>
      </c>
      <c r="H3704" t="s">
        <v>118</v>
      </c>
      <c r="I3704" t="s">
        <v>119</v>
      </c>
      <c r="J3704" t="s">
        <v>115</v>
      </c>
      <c r="K3704" t="s">
        <v>116</v>
      </c>
      <c r="L3704" t="s">
        <v>6</v>
      </c>
      <c r="M3704" t="s">
        <v>14</v>
      </c>
      <c r="N3704">
        <v>2.8527891975799999</v>
      </c>
      <c r="O3704">
        <f>IF(AND(COUNTIF(L3704:M3704, "BASE"),COUNTIF(L3704:M3704, "TAXONOMIC")),1,0)</f>
        <v>1</v>
      </c>
      <c r="P3704">
        <f>IF(AND(COUNTIF(L3704:M3704, "BASE"),COUNTIF(L3704:M3704, "THEMATIC")),1,0)</f>
        <v>0</v>
      </c>
      <c r="Q3704" t="s">
        <v>354</v>
      </c>
      <c r="R3704">
        <f>IF(AND(COUNTIF(L3704:M3704, "THEMATIC"),COUNTIF(L3704:M3704, "TAXONOMIC")),1,0)</f>
        <v>0</v>
      </c>
      <c r="S3704">
        <f>IF(COUNTIF(L3704:M3704, "UNRELATED"),1,0)</f>
        <v>0</v>
      </c>
    </row>
    <row r="3705" spans="1:19" x14ac:dyDescent="0.35">
      <c r="A3705">
        <v>4033</v>
      </c>
      <c r="B3705">
        <v>2</v>
      </c>
      <c r="C3705">
        <v>46</v>
      </c>
      <c r="D3705" t="s">
        <v>63</v>
      </c>
      <c r="E3705" t="s">
        <v>64</v>
      </c>
      <c r="F3705" t="s">
        <v>65</v>
      </c>
      <c r="G3705" t="s">
        <v>66</v>
      </c>
      <c r="H3705" t="s">
        <v>67</v>
      </c>
      <c r="I3705" t="s">
        <v>68</v>
      </c>
      <c r="J3705" t="s">
        <v>63</v>
      </c>
      <c r="K3705" t="s">
        <v>64</v>
      </c>
      <c r="L3705" t="s">
        <v>6</v>
      </c>
      <c r="M3705" t="s">
        <v>14</v>
      </c>
      <c r="N3705">
        <v>10.2432196031</v>
      </c>
      <c r="O3705">
        <f>IF(AND(COUNTIF(L3705:M3705, "BASE"),COUNTIF(L3705:M3705, "TAXONOMIC")),1,0)</f>
        <v>1</v>
      </c>
      <c r="P3705">
        <f>IF(AND(COUNTIF(L3705:M3705, "BASE"),COUNTIF(L3705:M3705, "THEMATIC")),1,0)</f>
        <v>0</v>
      </c>
      <c r="Q3705" t="s">
        <v>354</v>
      </c>
      <c r="R3705">
        <f>IF(AND(COUNTIF(L3705:M3705, "THEMATIC"),COUNTIF(L3705:M3705, "TAXONOMIC")),1,0)</f>
        <v>0</v>
      </c>
      <c r="S3705">
        <f>IF(COUNTIF(L3705:M3705, "UNRELATED"),1,0)</f>
        <v>0</v>
      </c>
    </row>
    <row r="3706" spans="1:19" x14ac:dyDescent="0.35">
      <c r="A3706">
        <v>4033</v>
      </c>
      <c r="B3706">
        <v>2</v>
      </c>
      <c r="C3706">
        <v>47</v>
      </c>
      <c r="D3706" t="s">
        <v>0</v>
      </c>
      <c r="E3706" t="s">
        <v>1</v>
      </c>
      <c r="F3706" t="s">
        <v>2</v>
      </c>
      <c r="G3706" t="s">
        <v>3</v>
      </c>
      <c r="H3706" t="s">
        <v>4</v>
      </c>
      <c r="I3706" t="s">
        <v>5</v>
      </c>
      <c r="J3706" t="s">
        <v>1</v>
      </c>
      <c r="K3706" t="s">
        <v>0</v>
      </c>
      <c r="L3706" t="s">
        <v>14</v>
      </c>
      <c r="M3706" t="s">
        <v>6</v>
      </c>
      <c r="N3706">
        <v>8.4769607877799995</v>
      </c>
      <c r="O3706">
        <f>IF(AND(COUNTIF(L3706:M3706, "BASE"),COUNTIF(L3706:M3706, "TAXONOMIC")),1,0)</f>
        <v>1</v>
      </c>
      <c r="P3706">
        <f>IF(AND(COUNTIF(L3706:M3706, "BASE"),COUNTIF(L3706:M3706, "THEMATIC")),1,0)</f>
        <v>0</v>
      </c>
      <c r="Q3706" t="s">
        <v>354</v>
      </c>
      <c r="R3706">
        <f>IF(AND(COUNTIF(L3706:M3706, "THEMATIC"),COUNTIF(L3706:M3706, "TAXONOMIC")),1,0)</f>
        <v>0</v>
      </c>
      <c r="S3706">
        <f>IF(COUNTIF(L3706:M3706, "UNRELATED"),1,0)</f>
        <v>0</v>
      </c>
    </row>
    <row r="3707" spans="1:19" x14ac:dyDescent="0.35">
      <c r="A3707">
        <v>4033</v>
      </c>
      <c r="B3707">
        <v>2</v>
      </c>
      <c r="C3707">
        <v>48</v>
      </c>
      <c r="D3707" t="s">
        <v>74</v>
      </c>
      <c r="E3707" t="s">
        <v>16</v>
      </c>
      <c r="F3707" t="s">
        <v>75</v>
      </c>
      <c r="G3707" t="s">
        <v>76</v>
      </c>
      <c r="H3707" t="s">
        <v>77</v>
      </c>
      <c r="I3707" t="s">
        <v>78</v>
      </c>
      <c r="J3707" t="s">
        <v>16</v>
      </c>
      <c r="K3707" t="s">
        <v>74</v>
      </c>
      <c r="L3707" t="s">
        <v>14</v>
      </c>
      <c r="M3707" t="s">
        <v>6</v>
      </c>
      <c r="N3707">
        <v>6.3994728105599998</v>
      </c>
      <c r="O3707">
        <f>IF(AND(COUNTIF(L3707:M3707, "BASE"),COUNTIF(L3707:M3707, "TAXONOMIC")),1,0)</f>
        <v>1</v>
      </c>
      <c r="P3707">
        <f>IF(AND(COUNTIF(L3707:M3707, "BASE"),COUNTIF(L3707:M3707, "THEMATIC")),1,0)</f>
        <v>0</v>
      </c>
      <c r="Q3707" t="s">
        <v>354</v>
      </c>
      <c r="R3707">
        <f>IF(AND(COUNTIF(L3707:M3707, "THEMATIC"),COUNTIF(L3707:M3707, "TAXONOMIC")),1,0)</f>
        <v>0</v>
      </c>
      <c r="S3707">
        <f>IF(COUNTIF(L3707:M3707, "UNRELATED"),1,0)</f>
        <v>0</v>
      </c>
    </row>
    <row r="3708" spans="1:19" x14ac:dyDescent="0.35">
      <c r="A3708">
        <v>4033</v>
      </c>
      <c r="B3708">
        <v>2</v>
      </c>
      <c r="C3708">
        <v>49</v>
      </c>
      <c r="D3708" t="s">
        <v>97</v>
      </c>
      <c r="E3708" t="s">
        <v>98</v>
      </c>
      <c r="F3708" t="s">
        <v>99</v>
      </c>
      <c r="G3708" t="s">
        <v>100</v>
      </c>
      <c r="H3708" t="s">
        <v>101</v>
      </c>
      <c r="I3708" t="s">
        <v>102</v>
      </c>
      <c r="J3708" t="s">
        <v>98</v>
      </c>
      <c r="K3708" t="s">
        <v>97</v>
      </c>
      <c r="L3708" t="s">
        <v>14</v>
      </c>
      <c r="M3708" t="s">
        <v>6</v>
      </c>
      <c r="N3708">
        <v>7.8180203179400003</v>
      </c>
      <c r="O3708">
        <f>IF(AND(COUNTIF(L3708:M3708, "BASE"),COUNTIF(L3708:M3708, "TAXONOMIC")),1,0)</f>
        <v>1</v>
      </c>
      <c r="P3708">
        <f>IF(AND(COUNTIF(L3708:M3708, "BASE"),COUNTIF(L3708:M3708, "THEMATIC")),1,0)</f>
        <v>0</v>
      </c>
      <c r="Q3708" t="s">
        <v>354</v>
      </c>
      <c r="R3708">
        <f>IF(AND(COUNTIF(L3708:M3708, "THEMATIC"),COUNTIF(L3708:M3708, "TAXONOMIC")),1,0)</f>
        <v>0</v>
      </c>
      <c r="S3708">
        <f>IF(COUNTIF(L3708:M3708, "UNRELATED"),1,0)</f>
        <v>0</v>
      </c>
    </row>
    <row r="3709" spans="1:19" x14ac:dyDescent="0.35">
      <c r="A3709">
        <v>4033</v>
      </c>
      <c r="B3709">
        <v>2</v>
      </c>
      <c r="C3709">
        <v>50</v>
      </c>
      <c r="D3709" t="s">
        <v>265</v>
      </c>
      <c r="E3709" t="s">
        <v>266</v>
      </c>
      <c r="F3709" t="s">
        <v>267</v>
      </c>
      <c r="G3709" t="s">
        <v>268</v>
      </c>
      <c r="H3709" t="s">
        <v>269</v>
      </c>
      <c r="I3709" t="s">
        <v>270</v>
      </c>
      <c r="J3709" t="s">
        <v>266</v>
      </c>
      <c r="K3709" t="s">
        <v>265</v>
      </c>
      <c r="L3709" t="s">
        <v>14</v>
      </c>
      <c r="M3709" t="s">
        <v>6</v>
      </c>
      <c r="N3709">
        <v>3.6181385752300002</v>
      </c>
      <c r="O3709">
        <f>IF(AND(COUNTIF(L3709:M3709, "BASE"),COUNTIF(L3709:M3709, "TAXONOMIC")),1,0)</f>
        <v>1</v>
      </c>
      <c r="P3709">
        <f>IF(AND(COUNTIF(L3709:M3709, "BASE"),COUNTIF(L3709:M3709, "THEMATIC")),1,0)</f>
        <v>0</v>
      </c>
      <c r="Q3709" t="s">
        <v>354</v>
      </c>
      <c r="R3709">
        <f>IF(AND(COUNTIF(L3709:M3709, "THEMATIC"),COUNTIF(L3709:M3709, "TAXONOMIC")),1,0)</f>
        <v>0</v>
      </c>
      <c r="S3709">
        <f>IF(COUNTIF(L3709:M3709, "UNRELATED"),1,0)</f>
        <v>0</v>
      </c>
    </row>
    <row r="3710" spans="1:19" x14ac:dyDescent="0.35">
      <c r="A3710">
        <v>4033</v>
      </c>
      <c r="B3710">
        <v>2</v>
      </c>
      <c r="C3710">
        <v>51</v>
      </c>
      <c r="D3710" t="s">
        <v>146</v>
      </c>
      <c r="E3710" t="s">
        <v>147</v>
      </c>
      <c r="F3710" t="s">
        <v>148</v>
      </c>
      <c r="G3710" t="s">
        <v>149</v>
      </c>
      <c r="H3710" t="s">
        <v>150</v>
      </c>
      <c r="I3710" t="s">
        <v>151</v>
      </c>
      <c r="J3710" t="s">
        <v>147</v>
      </c>
      <c r="K3710" t="s">
        <v>146</v>
      </c>
      <c r="L3710" t="s">
        <v>14</v>
      </c>
      <c r="M3710" t="s">
        <v>6</v>
      </c>
      <c r="N3710">
        <v>4.0300541690099996</v>
      </c>
      <c r="O3710">
        <f>IF(AND(COUNTIF(L3710:M3710, "BASE"),COUNTIF(L3710:M3710, "TAXONOMIC")),1,0)</f>
        <v>1</v>
      </c>
      <c r="P3710">
        <f>IF(AND(COUNTIF(L3710:M3710, "BASE"),COUNTIF(L3710:M3710, "THEMATIC")),1,0)</f>
        <v>0</v>
      </c>
      <c r="Q3710" t="s">
        <v>354</v>
      </c>
      <c r="R3710">
        <f>IF(AND(COUNTIF(L3710:M3710, "THEMATIC"),COUNTIF(L3710:M3710, "TAXONOMIC")),1,0)</f>
        <v>0</v>
      </c>
      <c r="S3710">
        <f>IF(COUNTIF(L3710:M3710, "UNRELATED"),1,0)</f>
        <v>0</v>
      </c>
    </row>
    <row r="3711" spans="1:19" x14ac:dyDescent="0.35">
      <c r="A3711">
        <v>4033</v>
      </c>
      <c r="B3711">
        <v>2</v>
      </c>
      <c r="C3711">
        <v>52</v>
      </c>
      <c r="D3711" t="s">
        <v>351</v>
      </c>
      <c r="E3711" t="s">
        <v>304</v>
      </c>
      <c r="F3711" t="s">
        <v>81</v>
      </c>
      <c r="G3711" t="s">
        <v>249</v>
      </c>
      <c r="H3711" t="s">
        <v>305</v>
      </c>
      <c r="I3711" t="s">
        <v>306</v>
      </c>
      <c r="J3711" t="s">
        <v>304</v>
      </c>
      <c r="K3711" t="s">
        <v>175</v>
      </c>
      <c r="L3711" t="s">
        <v>14</v>
      </c>
      <c r="M3711" t="s">
        <v>6</v>
      </c>
      <c r="N3711">
        <v>4.1243202386000002</v>
      </c>
      <c r="O3711">
        <f>IF(AND(COUNTIF(L3711:M3711, "BASE"),COUNTIF(L3711:M3711, "TAXONOMIC")),1,0)</f>
        <v>1</v>
      </c>
      <c r="P3711">
        <f>IF(AND(COUNTIF(L3711:M3711, "BASE"),COUNTIF(L3711:M3711, "THEMATIC")),1,0)</f>
        <v>0</v>
      </c>
      <c r="Q3711" t="s">
        <v>354</v>
      </c>
      <c r="R3711">
        <f>IF(AND(COUNTIF(L3711:M3711, "THEMATIC"),COUNTIF(L3711:M3711, "TAXONOMIC")),1,0)</f>
        <v>0</v>
      </c>
      <c r="S3711">
        <f>IF(COUNTIF(L3711:M3711, "UNRELATED"),1,0)</f>
        <v>0</v>
      </c>
    </row>
    <row r="3712" spans="1:19" x14ac:dyDescent="0.35">
      <c r="A3712">
        <v>4033</v>
      </c>
      <c r="B3712">
        <v>2</v>
      </c>
      <c r="C3712">
        <v>53</v>
      </c>
      <c r="D3712" t="s">
        <v>59</v>
      </c>
      <c r="E3712" t="s">
        <v>137</v>
      </c>
      <c r="F3712" t="s">
        <v>138</v>
      </c>
      <c r="G3712" t="s">
        <v>139</v>
      </c>
      <c r="H3712" t="s">
        <v>140</v>
      </c>
      <c r="I3712" t="s">
        <v>141</v>
      </c>
      <c r="J3712" t="s">
        <v>59</v>
      </c>
      <c r="K3712" t="s">
        <v>137</v>
      </c>
      <c r="L3712" t="s">
        <v>6</v>
      </c>
      <c r="M3712" t="s">
        <v>14</v>
      </c>
      <c r="N3712">
        <v>3.2978454884100001</v>
      </c>
      <c r="O3712">
        <f>IF(AND(COUNTIF(L3712:M3712, "BASE"),COUNTIF(L3712:M3712, "TAXONOMIC")),1,0)</f>
        <v>1</v>
      </c>
      <c r="P3712">
        <f>IF(AND(COUNTIF(L3712:M3712, "BASE"),COUNTIF(L3712:M3712, "THEMATIC")),1,0)</f>
        <v>0</v>
      </c>
      <c r="Q3712" t="s">
        <v>354</v>
      </c>
      <c r="R3712">
        <f>IF(AND(COUNTIF(L3712:M3712, "THEMATIC"),COUNTIF(L3712:M3712, "TAXONOMIC")),1,0)</f>
        <v>0</v>
      </c>
      <c r="S3712">
        <f>IF(COUNTIF(L3712:M3712, "UNRELATED"),1,0)</f>
        <v>0</v>
      </c>
    </row>
    <row r="3713" spans="1:19" x14ac:dyDescent="0.35">
      <c r="A3713">
        <v>4033</v>
      </c>
      <c r="B3713">
        <v>2</v>
      </c>
      <c r="C3713">
        <v>54</v>
      </c>
      <c r="D3713" t="s">
        <v>39</v>
      </c>
      <c r="E3713" t="s">
        <v>40</v>
      </c>
      <c r="F3713" t="s">
        <v>41</v>
      </c>
      <c r="G3713" t="s">
        <v>42</v>
      </c>
      <c r="H3713" t="s">
        <v>43</v>
      </c>
      <c r="I3713" t="s">
        <v>44</v>
      </c>
      <c r="J3713" t="s">
        <v>40</v>
      </c>
      <c r="K3713" t="s">
        <v>39</v>
      </c>
      <c r="L3713" t="s">
        <v>14</v>
      </c>
      <c r="M3713" t="s">
        <v>6</v>
      </c>
      <c r="N3713">
        <v>10.3104067941</v>
      </c>
      <c r="O3713">
        <f>IF(AND(COUNTIF(L3713:M3713, "BASE"),COUNTIF(L3713:M3713, "TAXONOMIC")),1,0)</f>
        <v>1</v>
      </c>
      <c r="P3713">
        <f>IF(AND(COUNTIF(L3713:M3713, "BASE"),COUNTIF(L3713:M3713, "THEMATIC")),1,0)</f>
        <v>0</v>
      </c>
      <c r="Q3713" t="s">
        <v>354</v>
      </c>
      <c r="R3713">
        <f>IF(AND(COUNTIF(L3713:M3713, "THEMATIC"),COUNTIF(L3713:M3713, "TAXONOMIC")),1,0)</f>
        <v>0</v>
      </c>
      <c r="S3713">
        <f>IF(COUNTIF(L3713:M3713, "UNRELATED"),1,0)</f>
        <v>0</v>
      </c>
    </row>
    <row r="3714" spans="1:19" x14ac:dyDescent="0.35">
      <c r="A3714">
        <v>4033</v>
      </c>
      <c r="B3714">
        <v>2</v>
      </c>
      <c r="C3714">
        <v>55</v>
      </c>
      <c r="D3714" t="s">
        <v>192</v>
      </c>
      <c r="E3714" t="s">
        <v>193</v>
      </c>
      <c r="F3714" t="s">
        <v>72</v>
      </c>
      <c r="G3714" t="s">
        <v>194</v>
      </c>
      <c r="H3714" t="s">
        <v>195</v>
      </c>
      <c r="I3714" t="s">
        <v>196</v>
      </c>
      <c r="J3714" t="s">
        <v>193</v>
      </c>
      <c r="K3714" t="s">
        <v>192</v>
      </c>
      <c r="L3714" t="s">
        <v>14</v>
      </c>
      <c r="M3714" t="s">
        <v>6</v>
      </c>
      <c r="N3714">
        <v>12.3364136813</v>
      </c>
      <c r="O3714">
        <f>IF(AND(COUNTIF(L3714:M3714, "BASE"),COUNTIF(L3714:M3714, "TAXONOMIC")),1,0)</f>
        <v>1</v>
      </c>
      <c r="P3714">
        <f>IF(AND(COUNTIF(L3714:M3714, "BASE"),COUNTIF(L3714:M3714, "THEMATIC")),1,0)</f>
        <v>0</v>
      </c>
      <c r="Q3714" t="s">
        <v>354</v>
      </c>
      <c r="R3714">
        <f>IF(AND(COUNTIF(L3714:M3714, "THEMATIC"),COUNTIF(L3714:M3714, "TAXONOMIC")),1,0)</f>
        <v>0</v>
      </c>
      <c r="S3714">
        <f>IF(COUNTIF(L3714:M3714, "UNRELATED"),1,0)</f>
        <v>0</v>
      </c>
    </row>
    <row r="3715" spans="1:19" x14ac:dyDescent="0.35">
      <c r="A3715">
        <v>4033</v>
      </c>
      <c r="B3715">
        <v>2</v>
      </c>
      <c r="C3715">
        <v>56</v>
      </c>
      <c r="D3715" t="s">
        <v>85</v>
      </c>
      <c r="E3715" t="s">
        <v>86</v>
      </c>
      <c r="F3715" t="s">
        <v>87</v>
      </c>
      <c r="G3715" t="s">
        <v>88</v>
      </c>
      <c r="H3715" t="s">
        <v>89</v>
      </c>
      <c r="I3715" t="s">
        <v>90</v>
      </c>
      <c r="J3715" t="s">
        <v>86</v>
      </c>
      <c r="K3715" t="s">
        <v>85</v>
      </c>
      <c r="L3715" t="s">
        <v>14</v>
      </c>
      <c r="M3715" t="s">
        <v>6</v>
      </c>
      <c r="N3715">
        <v>6.4487453592000001</v>
      </c>
      <c r="O3715">
        <f>IF(AND(COUNTIF(L3715:M3715, "BASE"),COUNTIF(L3715:M3715, "TAXONOMIC")),1,0)</f>
        <v>1</v>
      </c>
      <c r="P3715">
        <f>IF(AND(COUNTIF(L3715:M3715, "BASE"),COUNTIF(L3715:M3715, "THEMATIC")),1,0)</f>
        <v>0</v>
      </c>
      <c r="Q3715" t="s">
        <v>354</v>
      </c>
      <c r="R3715">
        <f>IF(AND(COUNTIF(L3715:M3715, "THEMATIC"),COUNTIF(L3715:M3715, "TAXONOMIC")),1,0)</f>
        <v>0</v>
      </c>
      <c r="S3715">
        <f>IF(COUNTIF(L3715:M3715, "UNRELATED"),1,0)</f>
        <v>0</v>
      </c>
    </row>
    <row r="3716" spans="1:19" x14ac:dyDescent="0.35">
      <c r="A3716">
        <v>4033</v>
      </c>
      <c r="B3716">
        <v>2</v>
      </c>
      <c r="C3716">
        <v>57</v>
      </c>
      <c r="D3716" t="s">
        <v>79</v>
      </c>
      <c r="E3716" t="s">
        <v>80</v>
      </c>
      <c r="F3716" t="s">
        <v>81</v>
      </c>
      <c r="G3716" t="s">
        <v>82</v>
      </c>
      <c r="H3716" t="s">
        <v>83</v>
      </c>
      <c r="I3716" t="s">
        <v>84</v>
      </c>
      <c r="J3716" t="s">
        <v>80</v>
      </c>
      <c r="K3716" t="s">
        <v>79</v>
      </c>
      <c r="L3716" t="s">
        <v>14</v>
      </c>
      <c r="M3716" t="s">
        <v>6</v>
      </c>
      <c r="N3716">
        <v>10.4032701373</v>
      </c>
      <c r="O3716">
        <f>IF(AND(COUNTIF(L3716:M3716, "BASE"),COUNTIF(L3716:M3716, "TAXONOMIC")),1,0)</f>
        <v>1</v>
      </c>
      <c r="P3716">
        <f>IF(AND(COUNTIF(L3716:M3716, "BASE"),COUNTIF(L3716:M3716, "THEMATIC")),1,0)</f>
        <v>0</v>
      </c>
      <c r="Q3716" t="s">
        <v>354</v>
      </c>
      <c r="R3716">
        <f>IF(AND(COUNTIF(L3716:M3716, "THEMATIC"),COUNTIF(L3716:M3716, "TAXONOMIC")),1,0)</f>
        <v>0</v>
      </c>
      <c r="S3716">
        <f>IF(COUNTIF(L3716:M3716, "UNRELATED"),1,0)</f>
        <v>0</v>
      </c>
    </row>
    <row r="3717" spans="1:19" x14ac:dyDescent="0.35">
      <c r="A3717">
        <v>4033</v>
      </c>
      <c r="B3717">
        <v>2</v>
      </c>
      <c r="C3717">
        <v>58</v>
      </c>
      <c r="D3717" t="s">
        <v>15</v>
      </c>
      <c r="E3717" t="s">
        <v>16</v>
      </c>
      <c r="F3717" t="s">
        <v>17</v>
      </c>
      <c r="G3717" t="s">
        <v>18</v>
      </c>
      <c r="H3717" t="s">
        <v>19</v>
      </c>
      <c r="I3717" t="s">
        <v>20</v>
      </c>
      <c r="J3717" t="s">
        <v>16</v>
      </c>
      <c r="K3717" t="s">
        <v>15</v>
      </c>
      <c r="L3717" t="s">
        <v>14</v>
      </c>
      <c r="M3717" t="s">
        <v>6</v>
      </c>
      <c r="N3717">
        <v>9.8996227835300008</v>
      </c>
      <c r="O3717">
        <f>IF(AND(COUNTIF(L3717:M3717, "BASE"),COUNTIF(L3717:M3717, "TAXONOMIC")),1,0)</f>
        <v>1</v>
      </c>
      <c r="P3717">
        <f>IF(AND(COUNTIF(L3717:M3717, "BASE"),COUNTIF(L3717:M3717, "THEMATIC")),1,0)</f>
        <v>0</v>
      </c>
      <c r="Q3717" t="s">
        <v>354</v>
      </c>
      <c r="R3717">
        <f>IF(AND(COUNTIF(L3717:M3717, "THEMATIC"),COUNTIF(L3717:M3717, "TAXONOMIC")),1,0)</f>
        <v>0</v>
      </c>
      <c r="S3717">
        <f>IF(COUNTIF(L3717:M3717, "UNRELATED"),1,0)</f>
        <v>0</v>
      </c>
    </row>
    <row r="3718" spans="1:19" x14ac:dyDescent="0.35">
      <c r="A3718">
        <v>4033</v>
      </c>
      <c r="B3718">
        <v>2</v>
      </c>
      <c r="C3718">
        <v>59</v>
      </c>
      <c r="D3718" t="s">
        <v>152</v>
      </c>
      <c r="E3718" t="s">
        <v>50</v>
      </c>
      <c r="F3718" t="s">
        <v>153</v>
      </c>
      <c r="G3718" t="s">
        <v>154</v>
      </c>
      <c r="H3718" t="s">
        <v>155</v>
      </c>
      <c r="I3718" t="s">
        <v>156</v>
      </c>
      <c r="J3718" t="s">
        <v>50</v>
      </c>
      <c r="K3718" t="s">
        <v>152</v>
      </c>
      <c r="L3718" t="s">
        <v>14</v>
      </c>
      <c r="M3718" t="s">
        <v>6</v>
      </c>
      <c r="N3718">
        <v>2.5571833699900002</v>
      </c>
      <c r="O3718">
        <f>IF(AND(COUNTIF(L3718:M3718, "BASE"),COUNTIF(L3718:M3718, "TAXONOMIC")),1,0)</f>
        <v>1</v>
      </c>
      <c r="P3718">
        <f>IF(AND(COUNTIF(L3718:M3718, "BASE"),COUNTIF(L3718:M3718, "THEMATIC")),1,0)</f>
        <v>0</v>
      </c>
      <c r="Q3718" t="s">
        <v>354</v>
      </c>
      <c r="R3718">
        <f>IF(AND(COUNTIF(L3718:M3718, "THEMATIC"),COUNTIF(L3718:M3718, "TAXONOMIC")),1,0)</f>
        <v>0</v>
      </c>
      <c r="S3718">
        <f>IF(COUNTIF(L3718:M3718, "UNRELATED"),1,0)</f>
        <v>0</v>
      </c>
    </row>
    <row r="3719" spans="1:19" x14ac:dyDescent="0.35">
      <c r="A3719">
        <v>4035</v>
      </c>
      <c r="B3719">
        <v>2</v>
      </c>
      <c r="C3719">
        <v>1</v>
      </c>
      <c r="D3719" t="s">
        <v>253</v>
      </c>
      <c r="E3719" t="s">
        <v>275</v>
      </c>
      <c r="F3719" t="s">
        <v>234</v>
      </c>
      <c r="G3719" t="s">
        <v>276</v>
      </c>
      <c r="H3719" t="s">
        <v>277</v>
      </c>
      <c r="I3719" t="s">
        <v>278</v>
      </c>
      <c r="J3719" t="s">
        <v>275</v>
      </c>
      <c r="K3719" t="s">
        <v>253</v>
      </c>
      <c r="L3719" t="s">
        <v>14</v>
      </c>
      <c r="M3719" t="s">
        <v>6</v>
      </c>
      <c r="N3719">
        <v>15.2297145633</v>
      </c>
      <c r="O3719">
        <f>IF(AND(COUNTIF(L3719:M3719, "BASE"),COUNTIF(L3719:M3719, "TAXONOMIC")),1,0)</f>
        <v>1</v>
      </c>
      <c r="P3719">
        <f>IF(AND(COUNTIF(L3719:M3719, "BASE"),COUNTIF(L3719:M3719, "THEMATIC")),1,0)</f>
        <v>0</v>
      </c>
      <c r="Q3719" t="s">
        <v>354</v>
      </c>
      <c r="R3719">
        <f>IF(AND(COUNTIF(L3719:M3719, "THEMATIC"),COUNTIF(L3719:M3719, "TAXONOMIC")),1,0)</f>
        <v>0</v>
      </c>
      <c r="S3719">
        <f>IF(COUNTIF(L3719:M3719, "UNRELATED"),1,0)</f>
        <v>0</v>
      </c>
    </row>
    <row r="3720" spans="1:19" x14ac:dyDescent="0.35">
      <c r="A3720">
        <v>4035</v>
      </c>
      <c r="B3720">
        <v>2</v>
      </c>
      <c r="C3720">
        <v>2</v>
      </c>
      <c r="D3720" t="s">
        <v>126</v>
      </c>
      <c r="E3720" t="s">
        <v>127</v>
      </c>
      <c r="F3720" t="s">
        <v>12</v>
      </c>
      <c r="G3720" t="s">
        <v>128</v>
      </c>
      <c r="H3720" t="s">
        <v>129</v>
      </c>
      <c r="I3720" t="s">
        <v>130</v>
      </c>
      <c r="J3720" t="s">
        <v>126</v>
      </c>
      <c r="K3720" t="s">
        <v>127</v>
      </c>
      <c r="L3720" t="s">
        <v>6</v>
      </c>
      <c r="M3720" t="s">
        <v>14</v>
      </c>
      <c r="N3720">
        <v>6.4916439502300003</v>
      </c>
      <c r="O3720">
        <f>IF(AND(COUNTIF(L3720:M3720, "BASE"),COUNTIF(L3720:M3720, "TAXONOMIC")),1,0)</f>
        <v>1</v>
      </c>
      <c r="P3720">
        <f>IF(AND(COUNTIF(L3720:M3720, "BASE"),COUNTIF(L3720:M3720, "THEMATIC")),1,0)</f>
        <v>0</v>
      </c>
      <c r="Q3720" t="s">
        <v>354</v>
      </c>
      <c r="R3720">
        <f>IF(AND(COUNTIF(L3720:M3720, "THEMATIC"),COUNTIF(L3720:M3720, "TAXONOMIC")),1,0)</f>
        <v>0</v>
      </c>
      <c r="S3720">
        <f>IF(COUNTIF(L3720:M3720, "UNRELATED"),1,0)</f>
        <v>0</v>
      </c>
    </row>
    <row r="3721" spans="1:19" x14ac:dyDescent="0.35">
      <c r="A3721">
        <v>4035</v>
      </c>
      <c r="B3721">
        <v>2</v>
      </c>
      <c r="C3721">
        <v>3</v>
      </c>
      <c r="D3721" t="s">
        <v>57</v>
      </c>
      <c r="E3721" t="s">
        <v>58</v>
      </c>
      <c r="F3721" t="s">
        <v>59</v>
      </c>
      <c r="G3721" t="s">
        <v>60</v>
      </c>
      <c r="H3721" t="s">
        <v>61</v>
      </c>
      <c r="I3721" t="s">
        <v>62</v>
      </c>
      <c r="J3721" t="s">
        <v>57</v>
      </c>
      <c r="K3721" t="s">
        <v>59</v>
      </c>
      <c r="L3721" t="s">
        <v>6</v>
      </c>
      <c r="M3721" t="s">
        <v>7</v>
      </c>
      <c r="N3721">
        <v>9.2534680586500002</v>
      </c>
      <c r="O3721">
        <f>IF(AND(COUNTIF(L3721:M3721, "BASE"),COUNTIF(L3721:M3721, "TAXONOMIC")),1,0)</f>
        <v>0</v>
      </c>
      <c r="P3721">
        <f>IF(AND(COUNTIF(L3721:M3721, "BASE"),COUNTIF(L3721:M3721, "THEMATIC")),1,0)</f>
        <v>1</v>
      </c>
      <c r="Q3721" t="s">
        <v>353</v>
      </c>
      <c r="R3721">
        <f>IF(AND(COUNTIF(L3721:M3721, "THEMATIC"),COUNTIF(L3721:M3721, "TAXONOMIC")),1,0)</f>
        <v>0</v>
      </c>
      <c r="S3721">
        <f>IF(COUNTIF(L3721:M3721, "UNRELATED"),1,0)</f>
        <v>0</v>
      </c>
    </row>
    <row r="3722" spans="1:19" x14ac:dyDescent="0.35">
      <c r="A3722">
        <v>4035</v>
      </c>
      <c r="B3722">
        <v>2</v>
      </c>
      <c r="C3722">
        <v>4</v>
      </c>
      <c r="D3722" t="s">
        <v>33</v>
      </c>
      <c r="E3722" t="s">
        <v>34</v>
      </c>
      <c r="F3722" t="s">
        <v>35</v>
      </c>
      <c r="G3722" t="s">
        <v>36</v>
      </c>
      <c r="H3722" t="s">
        <v>37</v>
      </c>
      <c r="I3722" t="s">
        <v>38</v>
      </c>
      <c r="J3722" t="s">
        <v>33</v>
      </c>
      <c r="K3722" t="s">
        <v>35</v>
      </c>
      <c r="L3722" t="s">
        <v>6</v>
      </c>
      <c r="M3722" t="s">
        <v>7</v>
      </c>
      <c r="N3722">
        <v>8.0849036239099998</v>
      </c>
      <c r="O3722">
        <f>IF(AND(COUNTIF(L3722:M3722, "BASE"),COUNTIF(L3722:M3722, "TAXONOMIC")),1,0)</f>
        <v>0</v>
      </c>
      <c r="P3722">
        <f>IF(AND(COUNTIF(L3722:M3722, "BASE"),COUNTIF(L3722:M3722, "THEMATIC")),1,0)</f>
        <v>1</v>
      </c>
      <c r="Q3722" t="s">
        <v>353</v>
      </c>
      <c r="R3722">
        <f>IF(AND(COUNTIF(L3722:M3722, "THEMATIC"),COUNTIF(L3722:M3722, "TAXONOMIC")),1,0)</f>
        <v>0</v>
      </c>
      <c r="S3722">
        <f>IF(COUNTIF(L3722:M3722, "UNRELATED"),1,0)</f>
        <v>0</v>
      </c>
    </row>
    <row r="3723" spans="1:19" x14ac:dyDescent="0.35">
      <c r="A3723">
        <v>4035</v>
      </c>
      <c r="B3723">
        <v>2</v>
      </c>
      <c r="C3723">
        <v>5</v>
      </c>
      <c r="D3723" t="s">
        <v>146</v>
      </c>
      <c r="E3723" t="s">
        <v>147</v>
      </c>
      <c r="F3723" t="s">
        <v>148</v>
      </c>
      <c r="G3723" t="s">
        <v>149</v>
      </c>
      <c r="H3723" t="s">
        <v>150</v>
      </c>
      <c r="I3723" t="s">
        <v>151</v>
      </c>
      <c r="J3723" t="s">
        <v>147</v>
      </c>
      <c r="K3723" t="s">
        <v>146</v>
      </c>
      <c r="L3723" t="s">
        <v>14</v>
      </c>
      <c r="M3723" t="s">
        <v>6</v>
      </c>
      <c r="N3723">
        <v>7.2731772785800004</v>
      </c>
      <c r="O3723">
        <f>IF(AND(COUNTIF(L3723:M3723, "BASE"),COUNTIF(L3723:M3723, "TAXONOMIC")),1,0)</f>
        <v>1</v>
      </c>
      <c r="P3723">
        <f>IF(AND(COUNTIF(L3723:M3723, "BASE"),COUNTIF(L3723:M3723, "THEMATIC")),1,0)</f>
        <v>0</v>
      </c>
      <c r="Q3723" t="s">
        <v>354</v>
      </c>
      <c r="R3723">
        <f>IF(AND(COUNTIF(L3723:M3723, "THEMATIC"),COUNTIF(L3723:M3723, "TAXONOMIC")),1,0)</f>
        <v>0</v>
      </c>
      <c r="S3723">
        <f>IF(COUNTIF(L3723:M3723, "UNRELATED"),1,0)</f>
        <v>0</v>
      </c>
    </row>
    <row r="3724" spans="1:19" x14ac:dyDescent="0.35">
      <c r="A3724">
        <v>4035</v>
      </c>
      <c r="B3724">
        <v>2</v>
      </c>
      <c r="C3724">
        <v>6</v>
      </c>
      <c r="D3724" t="s">
        <v>59</v>
      </c>
      <c r="E3724" t="s">
        <v>137</v>
      </c>
      <c r="F3724" t="s">
        <v>138</v>
      </c>
      <c r="G3724" t="s">
        <v>139</v>
      </c>
      <c r="H3724" t="s">
        <v>140</v>
      </c>
      <c r="I3724" t="s">
        <v>141</v>
      </c>
      <c r="J3724" t="s">
        <v>59</v>
      </c>
      <c r="K3724" t="s">
        <v>138</v>
      </c>
      <c r="L3724" t="s">
        <v>6</v>
      </c>
      <c r="M3724" t="s">
        <v>7</v>
      </c>
      <c r="N3724">
        <v>7.9006576912900002</v>
      </c>
      <c r="O3724">
        <f>IF(AND(COUNTIF(L3724:M3724, "BASE"),COUNTIF(L3724:M3724, "TAXONOMIC")),1,0)</f>
        <v>0</v>
      </c>
      <c r="P3724">
        <f>IF(AND(COUNTIF(L3724:M3724, "BASE"),COUNTIF(L3724:M3724, "THEMATIC")),1,0)</f>
        <v>1</v>
      </c>
      <c r="Q3724" t="s">
        <v>353</v>
      </c>
      <c r="R3724">
        <f>IF(AND(COUNTIF(L3724:M3724, "THEMATIC"),COUNTIF(L3724:M3724, "TAXONOMIC")),1,0)</f>
        <v>0</v>
      </c>
      <c r="S3724">
        <f>IF(COUNTIF(L3724:M3724, "UNRELATED"),1,0)</f>
        <v>0</v>
      </c>
    </row>
    <row r="3725" spans="1:19" x14ac:dyDescent="0.35">
      <c r="A3725">
        <v>4035</v>
      </c>
      <c r="B3725">
        <v>2</v>
      </c>
      <c r="C3725">
        <v>7</v>
      </c>
      <c r="D3725" t="s">
        <v>187</v>
      </c>
      <c r="E3725" t="s">
        <v>188</v>
      </c>
      <c r="F3725" t="s">
        <v>189</v>
      </c>
      <c r="G3725" t="s">
        <v>190</v>
      </c>
      <c r="H3725" t="s">
        <v>191</v>
      </c>
      <c r="I3725" t="s">
        <v>58</v>
      </c>
      <c r="J3725" t="s">
        <v>187</v>
      </c>
      <c r="K3725" t="s">
        <v>189</v>
      </c>
      <c r="L3725" t="s">
        <v>6</v>
      </c>
      <c r="M3725" t="s">
        <v>7</v>
      </c>
      <c r="N3725">
        <v>4.15707155562</v>
      </c>
      <c r="O3725">
        <f>IF(AND(COUNTIF(L3725:M3725, "BASE"),COUNTIF(L3725:M3725, "TAXONOMIC")),1,0)</f>
        <v>0</v>
      </c>
      <c r="P3725">
        <f>IF(AND(COUNTIF(L3725:M3725, "BASE"),COUNTIF(L3725:M3725, "THEMATIC")),1,0)</f>
        <v>1</v>
      </c>
      <c r="Q3725" t="s">
        <v>353</v>
      </c>
      <c r="R3725">
        <f>IF(AND(COUNTIF(L3725:M3725, "THEMATIC"),COUNTIF(L3725:M3725, "TAXONOMIC")),1,0)</f>
        <v>0</v>
      </c>
      <c r="S3725">
        <f>IF(COUNTIF(L3725:M3725, "UNRELATED"),1,0)</f>
        <v>0</v>
      </c>
    </row>
    <row r="3726" spans="1:19" x14ac:dyDescent="0.35">
      <c r="A3726">
        <v>4035</v>
      </c>
      <c r="B3726">
        <v>2</v>
      </c>
      <c r="C3726">
        <v>8</v>
      </c>
      <c r="D3726" t="s">
        <v>197</v>
      </c>
      <c r="E3726" t="s">
        <v>198</v>
      </c>
      <c r="F3726" t="s">
        <v>199</v>
      </c>
      <c r="G3726" t="s">
        <v>200</v>
      </c>
      <c r="H3726" t="s">
        <v>201</v>
      </c>
      <c r="I3726" t="s">
        <v>202</v>
      </c>
      <c r="J3726" t="s">
        <v>197</v>
      </c>
      <c r="K3726" t="s">
        <v>198</v>
      </c>
      <c r="L3726" t="s">
        <v>6</v>
      </c>
      <c r="M3726" t="s">
        <v>14</v>
      </c>
      <c r="N3726">
        <v>4.8226299311499998</v>
      </c>
      <c r="O3726">
        <f>IF(AND(COUNTIF(L3726:M3726, "BASE"),COUNTIF(L3726:M3726, "TAXONOMIC")),1,0)</f>
        <v>1</v>
      </c>
      <c r="P3726">
        <f>IF(AND(COUNTIF(L3726:M3726, "BASE"),COUNTIF(L3726:M3726, "THEMATIC")),1,0)</f>
        <v>0</v>
      </c>
      <c r="Q3726" t="s">
        <v>354</v>
      </c>
      <c r="R3726">
        <f>IF(AND(COUNTIF(L3726:M3726, "THEMATIC"),COUNTIF(L3726:M3726, "TAXONOMIC")),1,0)</f>
        <v>0</v>
      </c>
      <c r="S3726">
        <f>IF(COUNTIF(L3726:M3726, "UNRELATED"),1,0)</f>
        <v>0</v>
      </c>
    </row>
    <row r="3727" spans="1:19" x14ac:dyDescent="0.35">
      <c r="A3727">
        <v>4035</v>
      </c>
      <c r="B3727">
        <v>2</v>
      </c>
      <c r="C3727">
        <v>9</v>
      </c>
      <c r="D3727" t="s">
        <v>39</v>
      </c>
      <c r="E3727" t="s">
        <v>40</v>
      </c>
      <c r="F3727" t="s">
        <v>41</v>
      </c>
      <c r="G3727" t="s">
        <v>42</v>
      </c>
      <c r="H3727" t="s">
        <v>43</v>
      </c>
      <c r="I3727" t="s">
        <v>44</v>
      </c>
      <c r="J3727" t="s">
        <v>39</v>
      </c>
      <c r="K3727" t="s">
        <v>41</v>
      </c>
      <c r="L3727" t="s">
        <v>6</v>
      </c>
      <c r="M3727" t="s">
        <v>7</v>
      </c>
      <c r="N3727">
        <v>5.9439896363800004</v>
      </c>
      <c r="O3727">
        <f>IF(AND(COUNTIF(L3727:M3727, "BASE"),COUNTIF(L3727:M3727, "TAXONOMIC")),1,0)</f>
        <v>0</v>
      </c>
      <c r="P3727">
        <f>IF(AND(COUNTIF(L3727:M3727, "BASE"),COUNTIF(L3727:M3727, "THEMATIC")),1,0)</f>
        <v>1</v>
      </c>
      <c r="Q3727" t="s">
        <v>353</v>
      </c>
      <c r="R3727">
        <f>IF(AND(COUNTIF(L3727:M3727, "THEMATIC"),COUNTIF(L3727:M3727, "TAXONOMIC")),1,0)</f>
        <v>0</v>
      </c>
      <c r="S3727">
        <f>IF(COUNTIF(L3727:M3727, "UNRELATED"),1,0)</f>
        <v>0</v>
      </c>
    </row>
    <row r="3728" spans="1:19" x14ac:dyDescent="0.35">
      <c r="A3728">
        <v>4035</v>
      </c>
      <c r="B3728">
        <v>2</v>
      </c>
      <c r="C3728">
        <v>10</v>
      </c>
      <c r="D3728" t="s">
        <v>103</v>
      </c>
      <c r="E3728" t="s">
        <v>104</v>
      </c>
      <c r="F3728" t="s">
        <v>105</v>
      </c>
      <c r="G3728" t="s">
        <v>106</v>
      </c>
      <c r="H3728" t="s">
        <v>107</v>
      </c>
      <c r="I3728" t="s">
        <v>108</v>
      </c>
      <c r="J3728" t="s">
        <v>104</v>
      </c>
      <c r="K3728" t="s">
        <v>103</v>
      </c>
      <c r="L3728" t="s">
        <v>14</v>
      </c>
      <c r="M3728" t="s">
        <v>6</v>
      </c>
      <c r="N3728">
        <v>8.3257356401300004</v>
      </c>
      <c r="O3728">
        <f>IF(AND(COUNTIF(L3728:M3728, "BASE"),COUNTIF(L3728:M3728, "TAXONOMIC")),1,0)</f>
        <v>1</v>
      </c>
      <c r="P3728">
        <f>IF(AND(COUNTIF(L3728:M3728, "BASE"),COUNTIF(L3728:M3728, "THEMATIC")),1,0)</f>
        <v>0</v>
      </c>
      <c r="Q3728" t="s">
        <v>354</v>
      </c>
      <c r="R3728">
        <f>IF(AND(COUNTIF(L3728:M3728, "THEMATIC"),COUNTIF(L3728:M3728, "TAXONOMIC")),1,0)</f>
        <v>0</v>
      </c>
      <c r="S3728">
        <f>IF(COUNTIF(L3728:M3728, "UNRELATED"),1,0)</f>
        <v>0</v>
      </c>
    </row>
    <row r="3729" spans="1:19" x14ac:dyDescent="0.35">
      <c r="A3729">
        <v>4035</v>
      </c>
      <c r="B3729">
        <v>2</v>
      </c>
      <c r="C3729">
        <v>11</v>
      </c>
      <c r="D3729" t="s">
        <v>132</v>
      </c>
      <c r="E3729" t="s">
        <v>244</v>
      </c>
      <c r="F3729" t="s">
        <v>245</v>
      </c>
      <c r="G3729" t="s">
        <v>246</v>
      </c>
      <c r="H3729" t="s">
        <v>247</v>
      </c>
      <c r="I3729" t="s">
        <v>248</v>
      </c>
      <c r="J3729" t="s">
        <v>132</v>
      </c>
      <c r="K3729" t="s">
        <v>245</v>
      </c>
      <c r="L3729" t="s">
        <v>6</v>
      </c>
      <c r="M3729" t="s">
        <v>7</v>
      </c>
      <c r="N3729">
        <v>3.52639074926</v>
      </c>
      <c r="O3729">
        <f>IF(AND(COUNTIF(L3729:M3729, "BASE"),COUNTIF(L3729:M3729, "TAXONOMIC")),1,0)</f>
        <v>0</v>
      </c>
      <c r="P3729">
        <f>IF(AND(COUNTIF(L3729:M3729, "BASE"),COUNTIF(L3729:M3729, "THEMATIC")),1,0)</f>
        <v>1</v>
      </c>
      <c r="Q3729" t="s">
        <v>353</v>
      </c>
      <c r="R3729">
        <f>IF(AND(COUNTIF(L3729:M3729, "THEMATIC"),COUNTIF(L3729:M3729, "TAXONOMIC")),1,0)</f>
        <v>0</v>
      </c>
      <c r="S3729">
        <f>IF(COUNTIF(L3729:M3729, "UNRELATED"),1,0)</f>
        <v>0</v>
      </c>
    </row>
    <row r="3730" spans="1:19" x14ac:dyDescent="0.35">
      <c r="A3730">
        <v>4035</v>
      </c>
      <c r="B3730">
        <v>2</v>
      </c>
      <c r="C3730">
        <v>12</v>
      </c>
      <c r="D3730" t="s">
        <v>21</v>
      </c>
      <c r="E3730" t="s">
        <v>22</v>
      </c>
      <c r="F3730" t="s">
        <v>23</v>
      </c>
      <c r="G3730" t="s">
        <v>24</v>
      </c>
      <c r="H3730" t="s">
        <v>25</v>
      </c>
      <c r="I3730" t="s">
        <v>26</v>
      </c>
      <c r="J3730" t="s">
        <v>23</v>
      </c>
      <c r="K3730" t="s">
        <v>21</v>
      </c>
      <c r="L3730" t="s">
        <v>7</v>
      </c>
      <c r="M3730" t="s">
        <v>6</v>
      </c>
      <c r="N3730">
        <v>5.5265029800400001</v>
      </c>
      <c r="O3730">
        <f>IF(AND(COUNTIF(L3730:M3730, "BASE"),COUNTIF(L3730:M3730, "TAXONOMIC")),1,0)</f>
        <v>0</v>
      </c>
      <c r="P3730">
        <f>IF(AND(COUNTIF(L3730:M3730, "BASE"),COUNTIF(L3730:M3730, "THEMATIC")),1,0)</f>
        <v>1</v>
      </c>
      <c r="Q3730" t="s">
        <v>353</v>
      </c>
      <c r="R3730">
        <f>IF(AND(COUNTIF(L3730:M3730, "THEMATIC"),COUNTIF(L3730:M3730, "TAXONOMIC")),1,0)</f>
        <v>0</v>
      </c>
      <c r="S3730">
        <f>IF(COUNTIF(L3730:M3730, "UNRELATED"),1,0)</f>
        <v>0</v>
      </c>
    </row>
    <row r="3731" spans="1:19" x14ac:dyDescent="0.35">
      <c r="A3731">
        <v>4035</v>
      </c>
      <c r="B3731">
        <v>2</v>
      </c>
      <c r="C3731">
        <v>13</v>
      </c>
      <c r="D3731" t="s">
        <v>15</v>
      </c>
      <c r="E3731" t="s">
        <v>16</v>
      </c>
      <c r="F3731" t="s">
        <v>17</v>
      </c>
      <c r="G3731" t="s">
        <v>18</v>
      </c>
      <c r="H3731" t="s">
        <v>19</v>
      </c>
      <c r="I3731" t="s">
        <v>20</v>
      </c>
      <c r="J3731" t="s">
        <v>15</v>
      </c>
      <c r="K3731" t="s">
        <v>17</v>
      </c>
      <c r="L3731" t="s">
        <v>6</v>
      </c>
      <c r="M3731" t="s">
        <v>7</v>
      </c>
      <c r="N3731">
        <v>4.8566222357299997</v>
      </c>
      <c r="O3731">
        <f>IF(AND(COUNTIF(L3731:M3731, "BASE"),COUNTIF(L3731:M3731, "TAXONOMIC")),1,0)</f>
        <v>0</v>
      </c>
      <c r="P3731">
        <f>IF(AND(COUNTIF(L3731:M3731, "BASE"),COUNTIF(L3731:M3731, "THEMATIC")),1,0)</f>
        <v>1</v>
      </c>
      <c r="Q3731" t="s">
        <v>353</v>
      </c>
      <c r="R3731">
        <f>IF(AND(COUNTIF(L3731:M3731, "THEMATIC"),COUNTIF(L3731:M3731, "TAXONOMIC")),1,0)</f>
        <v>0</v>
      </c>
      <c r="S3731">
        <f>IF(COUNTIF(L3731:M3731, "UNRELATED"),1,0)</f>
        <v>0</v>
      </c>
    </row>
    <row r="3732" spans="1:19" x14ac:dyDescent="0.35">
      <c r="A3732">
        <v>4035</v>
      </c>
      <c r="B3732">
        <v>2</v>
      </c>
      <c r="C3732">
        <v>14</v>
      </c>
      <c r="D3732" t="s">
        <v>162</v>
      </c>
      <c r="E3732" t="s">
        <v>163</v>
      </c>
      <c r="F3732" t="s">
        <v>164</v>
      </c>
      <c r="G3732" t="s">
        <v>165</v>
      </c>
      <c r="H3732" t="s">
        <v>166</v>
      </c>
      <c r="I3732" t="s">
        <v>115</v>
      </c>
      <c r="J3732" t="s">
        <v>164</v>
      </c>
      <c r="K3732" t="s">
        <v>162</v>
      </c>
      <c r="L3732" t="s">
        <v>7</v>
      </c>
      <c r="M3732" t="s">
        <v>6</v>
      </c>
      <c r="N3732">
        <v>5.9930383908799998</v>
      </c>
      <c r="O3732">
        <f>IF(AND(COUNTIF(L3732:M3732, "BASE"),COUNTIF(L3732:M3732, "TAXONOMIC")),1,0)</f>
        <v>0</v>
      </c>
      <c r="P3732">
        <f>IF(AND(COUNTIF(L3732:M3732, "BASE"),COUNTIF(L3732:M3732, "THEMATIC")),1,0)</f>
        <v>1</v>
      </c>
      <c r="Q3732" t="s">
        <v>353</v>
      </c>
      <c r="R3732">
        <f>IF(AND(COUNTIF(L3732:M3732, "THEMATIC"),COUNTIF(L3732:M3732, "TAXONOMIC")),1,0)</f>
        <v>0</v>
      </c>
      <c r="S3732">
        <f>IF(COUNTIF(L3732:M3732, "UNRELATED"),1,0)</f>
        <v>0</v>
      </c>
    </row>
    <row r="3733" spans="1:19" x14ac:dyDescent="0.35">
      <c r="A3733">
        <v>4035</v>
      </c>
      <c r="B3733">
        <v>2</v>
      </c>
      <c r="C3733">
        <v>15</v>
      </c>
      <c r="D3733" t="s">
        <v>97</v>
      </c>
      <c r="E3733" t="s">
        <v>98</v>
      </c>
      <c r="F3733" t="s">
        <v>99</v>
      </c>
      <c r="G3733" t="s">
        <v>100</v>
      </c>
      <c r="H3733" t="s">
        <v>101</v>
      </c>
      <c r="I3733" t="s">
        <v>102</v>
      </c>
      <c r="J3733" t="s">
        <v>99</v>
      </c>
      <c r="K3733" t="s">
        <v>97</v>
      </c>
      <c r="L3733" t="s">
        <v>7</v>
      </c>
      <c r="M3733" t="s">
        <v>6</v>
      </c>
      <c r="N3733">
        <v>3.79509237676</v>
      </c>
      <c r="O3733">
        <f>IF(AND(COUNTIF(L3733:M3733, "BASE"),COUNTIF(L3733:M3733, "TAXONOMIC")),1,0)</f>
        <v>0</v>
      </c>
      <c r="P3733">
        <f>IF(AND(COUNTIF(L3733:M3733, "BASE"),COUNTIF(L3733:M3733, "THEMATIC")),1,0)</f>
        <v>1</v>
      </c>
      <c r="Q3733" t="s">
        <v>353</v>
      </c>
      <c r="R3733">
        <f>IF(AND(COUNTIF(L3733:M3733, "THEMATIC"),COUNTIF(L3733:M3733, "TAXONOMIC")),1,0)</f>
        <v>0</v>
      </c>
      <c r="S3733">
        <f>IF(COUNTIF(L3733:M3733, "UNRELATED"),1,0)</f>
        <v>0</v>
      </c>
    </row>
    <row r="3734" spans="1:19" x14ac:dyDescent="0.35">
      <c r="A3734">
        <v>4035</v>
      </c>
      <c r="B3734">
        <v>2</v>
      </c>
      <c r="C3734">
        <v>16</v>
      </c>
      <c r="D3734" t="s">
        <v>299</v>
      </c>
      <c r="E3734" t="s">
        <v>206</v>
      </c>
      <c r="F3734" t="s">
        <v>300</v>
      </c>
      <c r="G3734" t="s">
        <v>301</v>
      </c>
      <c r="H3734" t="s">
        <v>302</v>
      </c>
      <c r="I3734" t="s">
        <v>303</v>
      </c>
      <c r="J3734" t="s">
        <v>299</v>
      </c>
      <c r="K3734" t="s">
        <v>206</v>
      </c>
      <c r="L3734" t="s">
        <v>6</v>
      </c>
      <c r="M3734" t="s">
        <v>14</v>
      </c>
      <c r="N3734">
        <v>2.94909728831</v>
      </c>
      <c r="O3734">
        <f>IF(AND(COUNTIF(L3734:M3734, "BASE"),COUNTIF(L3734:M3734, "TAXONOMIC")),1,0)</f>
        <v>1</v>
      </c>
      <c r="P3734">
        <f>IF(AND(COUNTIF(L3734:M3734, "BASE"),COUNTIF(L3734:M3734, "THEMATIC")),1,0)</f>
        <v>0</v>
      </c>
      <c r="Q3734" t="s">
        <v>354</v>
      </c>
      <c r="R3734">
        <f>IF(AND(COUNTIF(L3734:M3734, "THEMATIC"),COUNTIF(L3734:M3734, "TAXONOMIC")),1,0)</f>
        <v>0</v>
      </c>
      <c r="S3734">
        <f>IF(COUNTIF(L3734:M3734, "UNRELATED"),1,0)</f>
        <v>0</v>
      </c>
    </row>
    <row r="3735" spans="1:19" x14ac:dyDescent="0.35">
      <c r="A3735">
        <v>4035</v>
      </c>
      <c r="B3735">
        <v>2</v>
      </c>
      <c r="C3735">
        <v>17</v>
      </c>
      <c r="D3735" t="s">
        <v>214</v>
      </c>
      <c r="E3735" t="s">
        <v>215</v>
      </c>
      <c r="F3735" t="s">
        <v>216</v>
      </c>
      <c r="G3735" t="s">
        <v>217</v>
      </c>
      <c r="H3735" t="s">
        <v>218</v>
      </c>
      <c r="I3735" t="s">
        <v>219</v>
      </c>
      <c r="J3735" t="s">
        <v>214</v>
      </c>
      <c r="K3735" t="s">
        <v>215</v>
      </c>
      <c r="L3735" t="s">
        <v>6</v>
      </c>
      <c r="M3735" t="s">
        <v>14</v>
      </c>
      <c r="N3735">
        <v>7.0640797122599999</v>
      </c>
      <c r="O3735">
        <f>IF(AND(COUNTIF(L3735:M3735, "BASE"),COUNTIF(L3735:M3735, "TAXONOMIC")),1,0)</f>
        <v>1</v>
      </c>
      <c r="P3735">
        <f>IF(AND(COUNTIF(L3735:M3735, "BASE"),COUNTIF(L3735:M3735, "THEMATIC")),1,0)</f>
        <v>0</v>
      </c>
      <c r="Q3735" t="s">
        <v>354</v>
      </c>
      <c r="R3735">
        <f>IF(AND(COUNTIF(L3735:M3735, "THEMATIC"),COUNTIF(L3735:M3735, "TAXONOMIC")),1,0)</f>
        <v>0</v>
      </c>
      <c r="S3735">
        <f>IF(COUNTIF(L3735:M3735, "UNRELATED"),1,0)</f>
        <v>0</v>
      </c>
    </row>
    <row r="3736" spans="1:19" x14ac:dyDescent="0.35">
      <c r="A3736">
        <v>4035</v>
      </c>
      <c r="B3736">
        <v>2</v>
      </c>
      <c r="C3736">
        <v>18</v>
      </c>
      <c r="D3736" t="s">
        <v>351</v>
      </c>
      <c r="E3736" t="s">
        <v>304</v>
      </c>
      <c r="F3736" t="s">
        <v>81</v>
      </c>
      <c r="G3736" t="s">
        <v>249</v>
      </c>
      <c r="H3736" t="s">
        <v>305</v>
      </c>
      <c r="I3736" t="s">
        <v>306</v>
      </c>
      <c r="J3736" t="s">
        <v>175</v>
      </c>
      <c r="K3736" t="s">
        <v>304</v>
      </c>
      <c r="L3736" t="s">
        <v>6</v>
      </c>
      <c r="M3736" t="s">
        <v>14</v>
      </c>
      <c r="N3736">
        <v>5.0661124439199998</v>
      </c>
      <c r="O3736">
        <f>IF(AND(COUNTIF(L3736:M3736, "BASE"),COUNTIF(L3736:M3736, "TAXONOMIC")),1,0)</f>
        <v>1</v>
      </c>
      <c r="P3736">
        <f>IF(AND(COUNTIF(L3736:M3736, "BASE"),COUNTIF(L3736:M3736, "THEMATIC")),1,0)</f>
        <v>0</v>
      </c>
      <c r="Q3736" t="s">
        <v>354</v>
      </c>
      <c r="R3736">
        <f>IF(AND(COUNTIF(L3736:M3736, "THEMATIC"),COUNTIF(L3736:M3736, "TAXONOMIC")),1,0)</f>
        <v>0</v>
      </c>
      <c r="S3736">
        <f>IF(COUNTIF(L3736:M3736, "UNRELATED"),1,0)</f>
        <v>0</v>
      </c>
    </row>
    <row r="3737" spans="1:19" x14ac:dyDescent="0.35">
      <c r="A3737">
        <v>4035</v>
      </c>
      <c r="B3737">
        <v>2</v>
      </c>
      <c r="C3737">
        <v>19</v>
      </c>
      <c r="D3737" t="s">
        <v>260</v>
      </c>
      <c r="E3737" t="s">
        <v>261</v>
      </c>
      <c r="F3737" t="s">
        <v>145</v>
      </c>
      <c r="G3737" t="s">
        <v>262</v>
      </c>
      <c r="H3737" t="s">
        <v>263</v>
      </c>
      <c r="I3737" t="s">
        <v>264</v>
      </c>
      <c r="J3737" t="s">
        <v>260</v>
      </c>
      <c r="K3737" t="s">
        <v>261</v>
      </c>
      <c r="L3737" t="s">
        <v>6</v>
      </c>
      <c r="M3737" t="s">
        <v>14</v>
      </c>
      <c r="N3737">
        <v>5.7292712691699998</v>
      </c>
      <c r="O3737">
        <f>IF(AND(COUNTIF(L3737:M3737, "BASE"),COUNTIF(L3737:M3737, "TAXONOMIC")),1,0)</f>
        <v>1</v>
      </c>
      <c r="P3737">
        <f>IF(AND(COUNTIF(L3737:M3737, "BASE"),COUNTIF(L3737:M3737, "THEMATIC")),1,0)</f>
        <v>0</v>
      </c>
      <c r="Q3737" t="s">
        <v>354</v>
      </c>
      <c r="R3737">
        <f>IF(AND(COUNTIF(L3737:M3737, "THEMATIC"),COUNTIF(L3737:M3737, "TAXONOMIC")),1,0)</f>
        <v>0</v>
      </c>
      <c r="S3737">
        <f>IF(COUNTIF(L3737:M3737, "UNRELATED"),1,0)</f>
        <v>0</v>
      </c>
    </row>
    <row r="3738" spans="1:19" x14ac:dyDescent="0.35">
      <c r="A3738">
        <v>4035</v>
      </c>
      <c r="B3738">
        <v>2</v>
      </c>
      <c r="C3738">
        <v>20</v>
      </c>
      <c r="D3738" t="s">
        <v>85</v>
      </c>
      <c r="E3738" t="s">
        <v>86</v>
      </c>
      <c r="F3738" t="s">
        <v>87</v>
      </c>
      <c r="G3738" t="s">
        <v>88</v>
      </c>
      <c r="H3738" t="s">
        <v>89</v>
      </c>
      <c r="I3738" t="s">
        <v>90</v>
      </c>
      <c r="J3738" t="s">
        <v>86</v>
      </c>
      <c r="K3738" t="s">
        <v>85</v>
      </c>
      <c r="L3738" t="s">
        <v>14</v>
      </c>
      <c r="M3738" t="s">
        <v>6</v>
      </c>
      <c r="N3738">
        <v>5.5280646077600002</v>
      </c>
      <c r="O3738">
        <f>IF(AND(COUNTIF(L3738:M3738, "BASE"),COUNTIF(L3738:M3738, "TAXONOMIC")),1,0)</f>
        <v>1</v>
      </c>
      <c r="P3738">
        <f>IF(AND(COUNTIF(L3738:M3738, "BASE"),COUNTIF(L3738:M3738, "THEMATIC")),1,0)</f>
        <v>0</v>
      </c>
      <c r="Q3738" t="s">
        <v>354</v>
      </c>
      <c r="R3738">
        <f>IF(AND(COUNTIF(L3738:M3738, "THEMATIC"),COUNTIF(L3738:M3738, "TAXONOMIC")),1,0)</f>
        <v>0</v>
      </c>
      <c r="S3738">
        <f>IF(COUNTIF(L3738:M3738, "UNRELATED"),1,0)</f>
        <v>0</v>
      </c>
    </row>
    <row r="3739" spans="1:19" x14ac:dyDescent="0.35">
      <c r="A3739">
        <v>4035</v>
      </c>
      <c r="B3739">
        <v>2</v>
      </c>
      <c r="C3739">
        <v>21</v>
      </c>
      <c r="D3739" t="s">
        <v>27</v>
      </c>
      <c r="E3739" t="s">
        <v>28</v>
      </c>
      <c r="F3739" t="s">
        <v>29</v>
      </c>
      <c r="G3739" t="s">
        <v>30</v>
      </c>
      <c r="H3739" t="s">
        <v>31</v>
      </c>
      <c r="I3739" t="s">
        <v>32</v>
      </c>
      <c r="J3739" t="s">
        <v>28</v>
      </c>
      <c r="K3739" t="s">
        <v>27</v>
      </c>
      <c r="L3739" t="s">
        <v>14</v>
      </c>
      <c r="M3739" t="s">
        <v>6</v>
      </c>
      <c r="N3739">
        <v>6.1164291728100002</v>
      </c>
      <c r="O3739">
        <f>IF(AND(COUNTIF(L3739:M3739, "BASE"),COUNTIF(L3739:M3739, "TAXONOMIC")),1,0)</f>
        <v>1</v>
      </c>
      <c r="P3739">
        <f>IF(AND(COUNTIF(L3739:M3739, "BASE"),COUNTIF(L3739:M3739, "THEMATIC")),1,0)</f>
        <v>0</v>
      </c>
      <c r="Q3739" t="s">
        <v>354</v>
      </c>
      <c r="R3739">
        <f>IF(AND(COUNTIF(L3739:M3739, "THEMATIC"),COUNTIF(L3739:M3739, "TAXONOMIC")),1,0)</f>
        <v>0</v>
      </c>
      <c r="S3739">
        <f>IF(COUNTIF(L3739:M3739, "UNRELATED"),1,0)</f>
        <v>0</v>
      </c>
    </row>
    <row r="3740" spans="1:19" x14ac:dyDescent="0.35">
      <c r="A3740">
        <v>4035</v>
      </c>
      <c r="B3740">
        <v>2</v>
      </c>
      <c r="C3740">
        <v>22</v>
      </c>
      <c r="D3740" t="s">
        <v>220</v>
      </c>
      <c r="E3740" t="s">
        <v>221</v>
      </c>
      <c r="F3740" t="s">
        <v>222</v>
      </c>
      <c r="G3740" t="s">
        <v>223</v>
      </c>
      <c r="H3740" t="s">
        <v>224</v>
      </c>
      <c r="I3740" t="s">
        <v>225</v>
      </c>
      <c r="J3740" t="s">
        <v>221</v>
      </c>
      <c r="K3740" t="s">
        <v>220</v>
      </c>
      <c r="L3740" t="s">
        <v>14</v>
      </c>
      <c r="M3740" t="s">
        <v>6</v>
      </c>
      <c r="N3740">
        <v>5.5971347754799998</v>
      </c>
      <c r="O3740">
        <f>IF(AND(COUNTIF(L3740:M3740, "BASE"),COUNTIF(L3740:M3740, "TAXONOMIC")),1,0)</f>
        <v>1</v>
      </c>
      <c r="P3740">
        <f>IF(AND(COUNTIF(L3740:M3740, "BASE"),COUNTIF(L3740:M3740, "THEMATIC")),1,0)</f>
        <v>0</v>
      </c>
      <c r="Q3740" t="s">
        <v>354</v>
      </c>
      <c r="R3740">
        <f>IF(AND(COUNTIF(L3740:M3740, "THEMATIC"),COUNTIF(L3740:M3740, "TAXONOMIC")),1,0)</f>
        <v>0</v>
      </c>
      <c r="S3740">
        <f>IF(COUNTIF(L3740:M3740, "UNRELATED"),1,0)</f>
        <v>0</v>
      </c>
    </row>
    <row r="3741" spans="1:19" x14ac:dyDescent="0.35">
      <c r="A3741">
        <v>4035</v>
      </c>
      <c r="B3741">
        <v>2</v>
      </c>
      <c r="C3741">
        <v>23</v>
      </c>
      <c r="D3741" t="s">
        <v>152</v>
      </c>
      <c r="E3741" t="s">
        <v>50</v>
      </c>
      <c r="F3741" t="s">
        <v>153</v>
      </c>
      <c r="G3741" t="s">
        <v>154</v>
      </c>
      <c r="H3741" t="s">
        <v>155</v>
      </c>
      <c r="I3741" t="s">
        <v>156</v>
      </c>
      <c r="J3741" t="s">
        <v>152</v>
      </c>
      <c r="K3741" t="s">
        <v>50</v>
      </c>
      <c r="L3741" t="s">
        <v>6</v>
      </c>
      <c r="M3741" t="s">
        <v>14</v>
      </c>
      <c r="N3741">
        <v>4.2792046257500003</v>
      </c>
      <c r="O3741">
        <f>IF(AND(COUNTIF(L3741:M3741, "BASE"),COUNTIF(L3741:M3741, "TAXONOMIC")),1,0)</f>
        <v>1</v>
      </c>
      <c r="P3741">
        <f>IF(AND(COUNTIF(L3741:M3741, "BASE"),COUNTIF(L3741:M3741, "THEMATIC")),1,0)</f>
        <v>0</v>
      </c>
      <c r="Q3741" t="s">
        <v>354</v>
      </c>
      <c r="R3741">
        <f>IF(AND(COUNTIF(L3741:M3741, "THEMATIC"),COUNTIF(L3741:M3741, "TAXONOMIC")),1,0)</f>
        <v>0</v>
      </c>
      <c r="S3741">
        <f>IF(COUNTIF(L3741:M3741, "UNRELATED"),1,0)</f>
        <v>0</v>
      </c>
    </row>
    <row r="3742" spans="1:19" x14ac:dyDescent="0.35">
      <c r="A3742">
        <v>4035</v>
      </c>
      <c r="B3742">
        <v>2</v>
      </c>
      <c r="C3742">
        <v>24</v>
      </c>
      <c r="D3742" t="s">
        <v>142</v>
      </c>
      <c r="E3742" t="s">
        <v>45</v>
      </c>
      <c r="F3742" t="s">
        <v>143</v>
      </c>
      <c r="G3742" t="s">
        <v>144</v>
      </c>
      <c r="H3742" t="s">
        <v>51</v>
      </c>
      <c r="I3742" t="s">
        <v>145</v>
      </c>
      <c r="J3742" t="s">
        <v>45</v>
      </c>
      <c r="K3742" t="s">
        <v>142</v>
      </c>
      <c r="L3742" t="s">
        <v>14</v>
      </c>
      <c r="M3742" t="s">
        <v>6</v>
      </c>
      <c r="N3742">
        <v>5.7113776028899998</v>
      </c>
      <c r="O3742">
        <f>IF(AND(COUNTIF(L3742:M3742, "BASE"),COUNTIF(L3742:M3742, "TAXONOMIC")),1,0)</f>
        <v>1</v>
      </c>
      <c r="P3742">
        <f>IF(AND(COUNTIF(L3742:M3742, "BASE"),COUNTIF(L3742:M3742, "THEMATIC")),1,0)</f>
        <v>0</v>
      </c>
      <c r="Q3742" t="s">
        <v>354</v>
      </c>
      <c r="R3742">
        <f>IF(AND(COUNTIF(L3742:M3742, "THEMATIC"),COUNTIF(L3742:M3742, "TAXONOMIC")),1,0)</f>
        <v>0</v>
      </c>
      <c r="S3742">
        <f>IF(COUNTIF(L3742:M3742, "UNRELATED"),1,0)</f>
        <v>0</v>
      </c>
    </row>
    <row r="3743" spans="1:19" x14ac:dyDescent="0.35">
      <c r="A3743">
        <v>4035</v>
      </c>
      <c r="B3743">
        <v>2</v>
      </c>
      <c r="C3743">
        <v>25</v>
      </c>
      <c r="D3743" t="s">
        <v>255</v>
      </c>
      <c r="E3743" t="s">
        <v>256</v>
      </c>
      <c r="F3743" t="s">
        <v>175</v>
      </c>
      <c r="G3743" t="s">
        <v>257</v>
      </c>
      <c r="H3743" t="s">
        <v>258</v>
      </c>
      <c r="I3743" t="s">
        <v>259</v>
      </c>
      <c r="J3743" t="s">
        <v>256</v>
      </c>
      <c r="K3743" t="s">
        <v>255</v>
      </c>
      <c r="L3743" t="s">
        <v>14</v>
      </c>
      <c r="M3743" t="s">
        <v>6</v>
      </c>
      <c r="N3743">
        <v>3.1203476433900001</v>
      </c>
      <c r="O3743">
        <f>IF(AND(COUNTIF(L3743:M3743, "BASE"),COUNTIF(L3743:M3743, "TAXONOMIC")),1,0)</f>
        <v>1</v>
      </c>
      <c r="P3743">
        <f>IF(AND(COUNTIF(L3743:M3743, "BASE"),COUNTIF(L3743:M3743, "THEMATIC")),1,0)</f>
        <v>0</v>
      </c>
      <c r="Q3743" t="s">
        <v>354</v>
      </c>
      <c r="R3743">
        <f>IF(AND(COUNTIF(L3743:M3743, "THEMATIC"),COUNTIF(L3743:M3743, "TAXONOMIC")),1,0)</f>
        <v>0</v>
      </c>
      <c r="S3743">
        <f>IF(COUNTIF(L3743:M3743, "UNRELATED"),1,0)</f>
        <v>0</v>
      </c>
    </row>
    <row r="3744" spans="1:19" x14ac:dyDescent="0.35">
      <c r="A3744">
        <v>4035</v>
      </c>
      <c r="B3744">
        <v>2</v>
      </c>
      <c r="C3744">
        <v>26</v>
      </c>
      <c r="D3744" t="s">
        <v>51</v>
      </c>
      <c r="E3744" t="s">
        <v>52</v>
      </c>
      <c r="F3744" t="s">
        <v>53</v>
      </c>
      <c r="G3744" t="s">
        <v>54</v>
      </c>
      <c r="H3744" t="s">
        <v>55</v>
      </c>
      <c r="I3744" t="s">
        <v>56</v>
      </c>
      <c r="J3744" t="s">
        <v>52</v>
      </c>
      <c r="K3744" t="s">
        <v>51</v>
      </c>
      <c r="L3744" t="s">
        <v>14</v>
      </c>
      <c r="M3744" t="s">
        <v>6</v>
      </c>
      <c r="N3744">
        <v>6.74577744689</v>
      </c>
      <c r="O3744">
        <f>IF(AND(COUNTIF(L3744:M3744, "BASE"),COUNTIF(L3744:M3744, "TAXONOMIC")),1,0)</f>
        <v>1</v>
      </c>
      <c r="P3744">
        <f>IF(AND(COUNTIF(L3744:M3744, "BASE"),COUNTIF(L3744:M3744, "THEMATIC")),1,0)</f>
        <v>0</v>
      </c>
      <c r="Q3744" t="s">
        <v>354</v>
      </c>
      <c r="R3744">
        <f>IF(AND(COUNTIF(L3744:M3744, "THEMATIC"),COUNTIF(L3744:M3744, "TAXONOMIC")),1,0)</f>
        <v>0</v>
      </c>
      <c r="S3744">
        <f>IF(COUNTIF(L3744:M3744, "UNRELATED"),1,0)</f>
        <v>0</v>
      </c>
    </row>
    <row r="3745" spans="1:19" x14ac:dyDescent="0.35">
      <c r="A3745">
        <v>4035</v>
      </c>
      <c r="B3745">
        <v>2</v>
      </c>
      <c r="C3745">
        <v>27</v>
      </c>
      <c r="D3745" t="s">
        <v>313</v>
      </c>
      <c r="E3745" t="s">
        <v>314</v>
      </c>
      <c r="F3745" t="s">
        <v>315</v>
      </c>
      <c r="G3745" t="s">
        <v>267</v>
      </c>
      <c r="H3745" t="s">
        <v>316</v>
      </c>
      <c r="I3745" t="s">
        <v>317</v>
      </c>
      <c r="J3745" t="s">
        <v>313</v>
      </c>
      <c r="K3745" t="s">
        <v>315</v>
      </c>
      <c r="L3745" t="s">
        <v>6</v>
      </c>
      <c r="M3745" t="s">
        <v>7</v>
      </c>
      <c r="N3745">
        <v>15.007393647200001</v>
      </c>
      <c r="O3745">
        <f>IF(AND(COUNTIF(L3745:M3745, "BASE"),COUNTIF(L3745:M3745, "TAXONOMIC")),1,0)</f>
        <v>0</v>
      </c>
      <c r="P3745">
        <f>IF(AND(COUNTIF(L3745:M3745, "BASE"),COUNTIF(L3745:M3745, "THEMATIC")),1,0)</f>
        <v>1</v>
      </c>
      <c r="Q3745" t="s">
        <v>353</v>
      </c>
      <c r="R3745">
        <f>IF(AND(COUNTIF(L3745:M3745, "THEMATIC"),COUNTIF(L3745:M3745, "TAXONOMIC")),1,0)</f>
        <v>0</v>
      </c>
      <c r="S3745">
        <f>IF(COUNTIF(L3745:M3745, "UNRELATED"),1,0)</f>
        <v>0</v>
      </c>
    </row>
    <row r="3746" spans="1:19" x14ac:dyDescent="0.35">
      <c r="A3746">
        <v>4035</v>
      </c>
      <c r="B3746">
        <v>2</v>
      </c>
      <c r="C3746">
        <v>28</v>
      </c>
      <c r="D3746" t="s">
        <v>285</v>
      </c>
      <c r="E3746" t="s">
        <v>286</v>
      </c>
      <c r="F3746" t="s">
        <v>81</v>
      </c>
      <c r="G3746" t="s">
        <v>287</v>
      </c>
      <c r="H3746" t="s">
        <v>288</v>
      </c>
      <c r="I3746" t="s">
        <v>289</v>
      </c>
      <c r="J3746" t="s">
        <v>81</v>
      </c>
      <c r="K3746" t="s">
        <v>285</v>
      </c>
      <c r="L3746" t="s">
        <v>7</v>
      </c>
      <c r="M3746" t="s">
        <v>6</v>
      </c>
      <c r="N3746">
        <v>3.9410607151199999</v>
      </c>
      <c r="O3746">
        <f>IF(AND(COUNTIF(L3746:M3746, "BASE"),COUNTIF(L3746:M3746, "TAXONOMIC")),1,0)</f>
        <v>0</v>
      </c>
      <c r="P3746">
        <f>IF(AND(COUNTIF(L3746:M3746, "BASE"),COUNTIF(L3746:M3746, "THEMATIC")),1,0)</f>
        <v>1</v>
      </c>
      <c r="Q3746" t="s">
        <v>353</v>
      </c>
      <c r="R3746">
        <f>IF(AND(COUNTIF(L3746:M3746, "THEMATIC"),COUNTIF(L3746:M3746, "TAXONOMIC")),1,0)</f>
        <v>0</v>
      </c>
      <c r="S3746">
        <f>IF(COUNTIF(L3746:M3746, "UNRELATED"),1,0)</f>
        <v>0</v>
      </c>
    </row>
    <row r="3747" spans="1:19" x14ac:dyDescent="0.35">
      <c r="A3747">
        <v>4035</v>
      </c>
      <c r="B3747">
        <v>2</v>
      </c>
      <c r="C3747">
        <v>29</v>
      </c>
      <c r="D3747" t="s">
        <v>4</v>
      </c>
      <c r="E3747" t="s">
        <v>236</v>
      </c>
      <c r="F3747" t="s">
        <v>290</v>
      </c>
      <c r="G3747" t="s">
        <v>291</v>
      </c>
      <c r="H3747" t="s">
        <v>292</v>
      </c>
      <c r="I3747" t="s">
        <v>146</v>
      </c>
      <c r="J3747" t="s">
        <v>4</v>
      </c>
      <c r="K3747" t="s">
        <v>290</v>
      </c>
      <c r="L3747" t="s">
        <v>6</v>
      </c>
      <c r="M3747" t="s">
        <v>7</v>
      </c>
      <c r="N3747">
        <v>3.4293205312000001</v>
      </c>
      <c r="O3747">
        <f>IF(AND(COUNTIF(L3747:M3747, "BASE"),COUNTIF(L3747:M3747, "TAXONOMIC")),1,0)</f>
        <v>0</v>
      </c>
      <c r="P3747">
        <f>IF(AND(COUNTIF(L3747:M3747, "BASE"),COUNTIF(L3747:M3747, "THEMATIC")),1,0)</f>
        <v>1</v>
      </c>
      <c r="Q3747" t="s">
        <v>353</v>
      </c>
      <c r="R3747">
        <f>IF(AND(COUNTIF(L3747:M3747, "THEMATIC"),COUNTIF(L3747:M3747, "TAXONOMIC")),1,0)</f>
        <v>0</v>
      </c>
      <c r="S3747">
        <f>IF(COUNTIF(L3747:M3747, "UNRELATED"),1,0)</f>
        <v>0</v>
      </c>
    </row>
    <row r="3748" spans="1:19" x14ac:dyDescent="0.35">
      <c r="A3748">
        <v>4035</v>
      </c>
      <c r="B3748">
        <v>2</v>
      </c>
      <c r="C3748">
        <v>30</v>
      </c>
      <c r="D3748" t="s">
        <v>208</v>
      </c>
      <c r="E3748" t="s">
        <v>209</v>
      </c>
      <c r="F3748" t="s">
        <v>210</v>
      </c>
      <c r="G3748" t="s">
        <v>211</v>
      </c>
      <c r="H3748" t="s">
        <v>212</v>
      </c>
      <c r="I3748" t="s">
        <v>213</v>
      </c>
      <c r="J3748" t="s">
        <v>208</v>
      </c>
      <c r="K3748" t="s">
        <v>209</v>
      </c>
      <c r="L3748" t="s">
        <v>6</v>
      </c>
      <c r="M3748" t="s">
        <v>14</v>
      </c>
      <c r="N3748">
        <v>4.6322368057399999</v>
      </c>
      <c r="O3748">
        <f>IF(AND(COUNTIF(L3748:M3748, "BASE"),COUNTIF(L3748:M3748, "TAXONOMIC")),1,0)</f>
        <v>1</v>
      </c>
      <c r="P3748">
        <f>IF(AND(COUNTIF(L3748:M3748, "BASE"),COUNTIF(L3748:M3748, "THEMATIC")),1,0)</f>
        <v>0</v>
      </c>
      <c r="Q3748" t="s">
        <v>354</v>
      </c>
      <c r="R3748">
        <f>IF(AND(COUNTIF(L3748:M3748, "THEMATIC"),COUNTIF(L3748:M3748, "TAXONOMIC")),1,0)</f>
        <v>0</v>
      </c>
      <c r="S3748">
        <f>IF(COUNTIF(L3748:M3748, "UNRELATED"),1,0)</f>
        <v>0</v>
      </c>
    </row>
    <row r="3749" spans="1:19" x14ac:dyDescent="0.35">
      <c r="A3749">
        <v>4035</v>
      </c>
      <c r="B3749">
        <v>2</v>
      </c>
      <c r="C3749">
        <v>31</v>
      </c>
      <c r="D3749" t="s">
        <v>36</v>
      </c>
      <c r="E3749" t="s">
        <v>271</v>
      </c>
      <c r="F3749" t="s">
        <v>165</v>
      </c>
      <c r="G3749" t="s">
        <v>272</v>
      </c>
      <c r="H3749" t="s">
        <v>273</v>
      </c>
      <c r="I3749" t="s">
        <v>274</v>
      </c>
      <c r="J3749" t="s">
        <v>271</v>
      </c>
      <c r="K3749" t="s">
        <v>36</v>
      </c>
      <c r="L3749" t="s">
        <v>14</v>
      </c>
      <c r="M3749" t="s">
        <v>6</v>
      </c>
      <c r="N3749">
        <v>3.7188341522099999</v>
      </c>
      <c r="O3749">
        <f>IF(AND(COUNTIF(L3749:M3749, "BASE"),COUNTIF(L3749:M3749, "TAXONOMIC")),1,0)</f>
        <v>1</v>
      </c>
      <c r="P3749">
        <f>IF(AND(COUNTIF(L3749:M3749, "BASE"),COUNTIF(L3749:M3749, "THEMATIC")),1,0)</f>
        <v>0</v>
      </c>
      <c r="Q3749" t="s">
        <v>354</v>
      </c>
      <c r="R3749">
        <f>IF(AND(COUNTIF(L3749:M3749, "THEMATIC"),COUNTIF(L3749:M3749, "TAXONOMIC")),1,0)</f>
        <v>0</v>
      </c>
      <c r="S3749">
        <f>IF(COUNTIF(L3749:M3749, "UNRELATED"),1,0)</f>
        <v>0</v>
      </c>
    </row>
    <row r="3750" spans="1:19" x14ac:dyDescent="0.35">
      <c r="A3750">
        <v>4035</v>
      </c>
      <c r="B3750">
        <v>2</v>
      </c>
      <c r="C3750">
        <v>32</v>
      </c>
      <c r="D3750" t="s">
        <v>109</v>
      </c>
      <c r="E3750" t="s">
        <v>110</v>
      </c>
      <c r="F3750" t="s">
        <v>111</v>
      </c>
      <c r="G3750" t="s">
        <v>112</v>
      </c>
      <c r="H3750" t="s">
        <v>113</v>
      </c>
      <c r="I3750" t="s">
        <v>114</v>
      </c>
      <c r="J3750" t="s">
        <v>110</v>
      </c>
      <c r="K3750" t="s">
        <v>109</v>
      </c>
      <c r="L3750" t="s">
        <v>14</v>
      </c>
      <c r="M3750" t="s">
        <v>6</v>
      </c>
      <c r="N3750">
        <v>6.4646357668099999</v>
      </c>
      <c r="O3750">
        <f>IF(AND(COUNTIF(L3750:M3750, "BASE"),COUNTIF(L3750:M3750, "TAXONOMIC")),1,0)</f>
        <v>1</v>
      </c>
      <c r="P3750">
        <f>IF(AND(COUNTIF(L3750:M3750, "BASE"),COUNTIF(L3750:M3750, "THEMATIC")),1,0)</f>
        <v>0</v>
      </c>
      <c r="Q3750" t="s">
        <v>354</v>
      </c>
      <c r="R3750">
        <f>IF(AND(COUNTIF(L3750:M3750, "THEMATIC"),COUNTIF(L3750:M3750, "TAXONOMIC")),1,0)</f>
        <v>0</v>
      </c>
      <c r="S3750">
        <f>IF(COUNTIF(L3750:M3750, "UNRELATED"),1,0)</f>
        <v>0</v>
      </c>
    </row>
    <row r="3751" spans="1:19" x14ac:dyDescent="0.35">
      <c r="A3751">
        <v>4035</v>
      </c>
      <c r="B3751">
        <v>2</v>
      </c>
      <c r="C3751">
        <v>33</v>
      </c>
      <c r="D3751" t="s">
        <v>0</v>
      </c>
      <c r="E3751" t="s">
        <v>1</v>
      </c>
      <c r="F3751" t="s">
        <v>2</v>
      </c>
      <c r="G3751" t="s">
        <v>3</v>
      </c>
      <c r="H3751" t="s">
        <v>4</v>
      </c>
      <c r="I3751" t="s">
        <v>5</v>
      </c>
      <c r="J3751" t="s">
        <v>2</v>
      </c>
      <c r="K3751" t="s">
        <v>0</v>
      </c>
      <c r="L3751" t="s">
        <v>7</v>
      </c>
      <c r="M3751" t="s">
        <v>6</v>
      </c>
      <c r="N3751">
        <v>5.7239941123399998</v>
      </c>
      <c r="O3751">
        <f>IF(AND(COUNTIF(L3751:M3751, "BASE"),COUNTIF(L3751:M3751, "TAXONOMIC")),1,0)</f>
        <v>0</v>
      </c>
      <c r="P3751">
        <f>IF(AND(COUNTIF(L3751:M3751, "BASE"),COUNTIF(L3751:M3751, "THEMATIC")),1,0)</f>
        <v>1</v>
      </c>
      <c r="Q3751" t="s">
        <v>353</v>
      </c>
      <c r="R3751">
        <f>IF(AND(COUNTIF(L3751:M3751, "THEMATIC"),COUNTIF(L3751:M3751, "TAXONOMIC")),1,0)</f>
        <v>0</v>
      </c>
      <c r="S3751">
        <f>IF(COUNTIF(L3751:M3751, "UNRELATED"),1,0)</f>
        <v>0</v>
      </c>
    </row>
    <row r="3752" spans="1:19" x14ac:dyDescent="0.35">
      <c r="A3752">
        <v>4035</v>
      </c>
      <c r="B3752">
        <v>2</v>
      </c>
      <c r="C3752">
        <v>34</v>
      </c>
      <c r="D3752" t="s">
        <v>74</v>
      </c>
      <c r="E3752" t="s">
        <v>16</v>
      </c>
      <c r="F3752" t="s">
        <v>75</v>
      </c>
      <c r="G3752" t="s">
        <v>76</v>
      </c>
      <c r="H3752" t="s">
        <v>77</v>
      </c>
      <c r="I3752" t="s">
        <v>78</v>
      </c>
      <c r="J3752" t="s">
        <v>75</v>
      </c>
      <c r="K3752" t="s">
        <v>74</v>
      </c>
      <c r="L3752" t="s">
        <v>7</v>
      </c>
      <c r="M3752" t="s">
        <v>6</v>
      </c>
      <c r="N3752">
        <v>4.9207681606099998</v>
      </c>
      <c r="O3752">
        <f>IF(AND(COUNTIF(L3752:M3752, "BASE"),COUNTIF(L3752:M3752, "TAXONOMIC")),1,0)</f>
        <v>0</v>
      </c>
      <c r="P3752">
        <f>IF(AND(COUNTIF(L3752:M3752, "BASE"),COUNTIF(L3752:M3752, "THEMATIC")),1,0)</f>
        <v>1</v>
      </c>
      <c r="Q3752" t="s">
        <v>353</v>
      </c>
      <c r="R3752">
        <f>IF(AND(COUNTIF(L3752:M3752, "THEMATIC"),COUNTIF(L3752:M3752, "TAXONOMIC")),1,0)</f>
        <v>0</v>
      </c>
      <c r="S3752">
        <f>IF(COUNTIF(L3752:M3752, "UNRELATED"),1,0)</f>
        <v>0</v>
      </c>
    </row>
    <row r="3753" spans="1:19" x14ac:dyDescent="0.35">
      <c r="A3753">
        <v>4035</v>
      </c>
      <c r="B3753">
        <v>2</v>
      </c>
      <c r="C3753">
        <v>35</v>
      </c>
      <c r="D3753" t="s">
        <v>175</v>
      </c>
      <c r="E3753" t="s">
        <v>176</v>
      </c>
      <c r="F3753" t="s">
        <v>177</v>
      </c>
      <c r="G3753" t="s">
        <v>178</v>
      </c>
      <c r="H3753" t="s">
        <v>179</v>
      </c>
      <c r="I3753" t="s">
        <v>180</v>
      </c>
      <c r="J3753" t="s">
        <v>175</v>
      </c>
      <c r="K3753" t="s">
        <v>177</v>
      </c>
      <c r="L3753" t="s">
        <v>6</v>
      </c>
      <c r="M3753" t="s">
        <v>7</v>
      </c>
      <c r="N3753">
        <v>3.77166729677</v>
      </c>
      <c r="O3753">
        <f>IF(AND(COUNTIF(L3753:M3753, "BASE"),COUNTIF(L3753:M3753, "TAXONOMIC")),1,0)</f>
        <v>0</v>
      </c>
      <c r="P3753">
        <f>IF(AND(COUNTIF(L3753:M3753, "BASE"),COUNTIF(L3753:M3753, "THEMATIC")),1,0)</f>
        <v>1</v>
      </c>
      <c r="Q3753" t="s">
        <v>353</v>
      </c>
      <c r="R3753">
        <f>IF(AND(COUNTIF(L3753:M3753, "THEMATIC"),COUNTIF(L3753:M3753, "TAXONOMIC")),1,0)</f>
        <v>0</v>
      </c>
      <c r="S3753">
        <f>IF(COUNTIF(L3753:M3753, "UNRELATED"),1,0)</f>
        <v>0</v>
      </c>
    </row>
    <row r="3754" spans="1:19" x14ac:dyDescent="0.35">
      <c r="A3754">
        <v>4035</v>
      </c>
      <c r="B3754">
        <v>2</v>
      </c>
      <c r="C3754">
        <v>36</v>
      </c>
      <c r="D3754" t="s">
        <v>238</v>
      </c>
      <c r="E3754" t="s">
        <v>239</v>
      </c>
      <c r="F3754" t="s">
        <v>240</v>
      </c>
      <c r="G3754" t="s">
        <v>241</v>
      </c>
      <c r="H3754" t="s">
        <v>242</v>
      </c>
      <c r="I3754" t="s">
        <v>243</v>
      </c>
      <c r="J3754" t="s">
        <v>238</v>
      </c>
      <c r="K3754" t="s">
        <v>240</v>
      </c>
      <c r="L3754" t="s">
        <v>6</v>
      </c>
      <c r="M3754" t="s">
        <v>7</v>
      </c>
      <c r="N3754">
        <v>6.1855437026800004</v>
      </c>
      <c r="O3754">
        <f>IF(AND(COUNTIF(L3754:M3754, "BASE"),COUNTIF(L3754:M3754, "TAXONOMIC")),1,0)</f>
        <v>0</v>
      </c>
      <c r="P3754">
        <f>IF(AND(COUNTIF(L3754:M3754, "BASE"),COUNTIF(L3754:M3754, "THEMATIC")),1,0)</f>
        <v>1</v>
      </c>
      <c r="Q3754" t="s">
        <v>353</v>
      </c>
      <c r="R3754">
        <f>IF(AND(COUNTIF(L3754:M3754, "THEMATIC"),COUNTIF(L3754:M3754, "TAXONOMIC")),1,0)</f>
        <v>0</v>
      </c>
      <c r="S3754">
        <f>IF(COUNTIF(L3754:M3754, "UNRELATED"),1,0)</f>
        <v>0</v>
      </c>
    </row>
    <row r="3755" spans="1:19" x14ac:dyDescent="0.35">
      <c r="A3755">
        <v>4035</v>
      </c>
      <c r="B3755">
        <v>2</v>
      </c>
      <c r="C3755">
        <v>37</v>
      </c>
      <c r="D3755" t="s">
        <v>55</v>
      </c>
      <c r="E3755" t="s">
        <v>107</v>
      </c>
      <c r="F3755" t="s">
        <v>167</v>
      </c>
      <c r="G3755" t="s">
        <v>168</v>
      </c>
      <c r="H3755" t="s">
        <v>169</v>
      </c>
      <c r="I3755" t="s">
        <v>170</v>
      </c>
      <c r="J3755" t="s">
        <v>55</v>
      </c>
      <c r="K3755" t="s">
        <v>167</v>
      </c>
      <c r="L3755" t="s">
        <v>6</v>
      </c>
      <c r="M3755" t="s">
        <v>7</v>
      </c>
      <c r="N3755">
        <v>4.22418513615</v>
      </c>
      <c r="O3755">
        <f>IF(AND(COUNTIF(L3755:M3755, "BASE"),COUNTIF(L3755:M3755, "TAXONOMIC")),1,0)</f>
        <v>0</v>
      </c>
      <c r="P3755">
        <f>IF(AND(COUNTIF(L3755:M3755, "BASE"),COUNTIF(L3755:M3755, "THEMATIC")),1,0)</f>
        <v>1</v>
      </c>
      <c r="Q3755" t="s">
        <v>353</v>
      </c>
      <c r="R3755">
        <f>IF(AND(COUNTIF(L3755:M3755, "THEMATIC"),COUNTIF(L3755:M3755, "TAXONOMIC")),1,0)</f>
        <v>0</v>
      </c>
      <c r="S3755">
        <f>IF(COUNTIF(L3755:M3755, "UNRELATED"),1,0)</f>
        <v>0</v>
      </c>
    </row>
    <row r="3756" spans="1:19" x14ac:dyDescent="0.35">
      <c r="A3756">
        <v>4035</v>
      </c>
      <c r="B3756">
        <v>2</v>
      </c>
      <c r="C3756">
        <v>38</v>
      </c>
      <c r="D3756" t="s">
        <v>318</v>
      </c>
      <c r="E3756" t="s">
        <v>319</v>
      </c>
      <c r="F3756" t="s">
        <v>320</v>
      </c>
      <c r="G3756" t="s">
        <v>321</v>
      </c>
      <c r="H3756" t="s">
        <v>322</v>
      </c>
      <c r="I3756" t="s">
        <v>323</v>
      </c>
      <c r="J3756" t="s">
        <v>320</v>
      </c>
      <c r="K3756" t="s">
        <v>318</v>
      </c>
      <c r="L3756" t="s">
        <v>7</v>
      </c>
      <c r="M3756" t="s">
        <v>6</v>
      </c>
      <c r="N3756">
        <v>3.1355825364599998</v>
      </c>
      <c r="O3756">
        <f>IF(AND(COUNTIF(L3756:M3756, "BASE"),COUNTIF(L3756:M3756, "TAXONOMIC")),1,0)</f>
        <v>0</v>
      </c>
      <c r="P3756">
        <f>IF(AND(COUNTIF(L3756:M3756, "BASE"),COUNTIF(L3756:M3756, "THEMATIC")),1,0)</f>
        <v>1</v>
      </c>
      <c r="Q3756" t="s">
        <v>353</v>
      </c>
      <c r="R3756">
        <f>IF(AND(COUNTIF(L3756:M3756, "THEMATIC"),COUNTIF(L3756:M3756, "TAXONOMIC")),1,0)</f>
        <v>0</v>
      </c>
      <c r="S3756">
        <f>IF(COUNTIF(L3756:M3756, "UNRELATED"),1,0)</f>
        <v>0</v>
      </c>
    </row>
    <row r="3757" spans="1:19" x14ac:dyDescent="0.35">
      <c r="A3757">
        <v>4035</v>
      </c>
      <c r="B3757">
        <v>2</v>
      </c>
      <c r="C3757">
        <v>39</v>
      </c>
      <c r="D3757" t="s">
        <v>91</v>
      </c>
      <c r="E3757" t="s">
        <v>92</v>
      </c>
      <c r="F3757" t="s">
        <v>93</v>
      </c>
      <c r="G3757" t="s">
        <v>94</v>
      </c>
      <c r="H3757" t="s">
        <v>95</v>
      </c>
      <c r="I3757" t="s">
        <v>96</v>
      </c>
      <c r="J3757" t="s">
        <v>91</v>
      </c>
      <c r="K3757" t="s">
        <v>93</v>
      </c>
      <c r="L3757" t="s">
        <v>6</v>
      </c>
      <c r="M3757" t="s">
        <v>7</v>
      </c>
      <c r="N3757">
        <v>3.4398122734899998</v>
      </c>
      <c r="O3757">
        <f>IF(AND(COUNTIF(L3757:M3757, "BASE"),COUNTIF(L3757:M3757, "TAXONOMIC")),1,0)</f>
        <v>0</v>
      </c>
      <c r="P3757">
        <f>IF(AND(COUNTIF(L3757:M3757, "BASE"),COUNTIF(L3757:M3757, "THEMATIC")),1,0)</f>
        <v>1</v>
      </c>
      <c r="Q3757" t="s">
        <v>353</v>
      </c>
      <c r="R3757">
        <f>IF(AND(COUNTIF(L3757:M3757, "THEMATIC"),COUNTIF(L3757:M3757, "TAXONOMIC")),1,0)</f>
        <v>0</v>
      </c>
      <c r="S3757">
        <f>IF(COUNTIF(L3757:M3757, "UNRELATED"),1,0)</f>
        <v>0</v>
      </c>
    </row>
    <row r="3758" spans="1:19" x14ac:dyDescent="0.35">
      <c r="A3758">
        <v>4035</v>
      </c>
      <c r="B3758">
        <v>2</v>
      </c>
      <c r="C3758">
        <v>40</v>
      </c>
      <c r="D3758" t="s">
        <v>226</v>
      </c>
      <c r="E3758" t="s">
        <v>227</v>
      </c>
      <c r="F3758" t="s">
        <v>228</v>
      </c>
      <c r="G3758" t="s">
        <v>229</v>
      </c>
      <c r="H3758" t="s">
        <v>230</v>
      </c>
      <c r="I3758" t="s">
        <v>231</v>
      </c>
      <c r="J3758" t="s">
        <v>228</v>
      </c>
      <c r="K3758" t="s">
        <v>226</v>
      </c>
      <c r="L3758" t="s">
        <v>7</v>
      </c>
      <c r="M3758" t="s">
        <v>6</v>
      </c>
      <c r="N3758">
        <v>2.9388823154099999</v>
      </c>
      <c r="O3758">
        <f>IF(AND(COUNTIF(L3758:M3758, "BASE"),COUNTIF(L3758:M3758, "TAXONOMIC")),1,0)</f>
        <v>0</v>
      </c>
      <c r="P3758">
        <f>IF(AND(COUNTIF(L3758:M3758, "BASE"),COUNTIF(L3758:M3758, "THEMATIC")),1,0)</f>
        <v>1</v>
      </c>
      <c r="Q3758" t="s">
        <v>353</v>
      </c>
      <c r="R3758">
        <f>IF(AND(COUNTIF(L3758:M3758, "THEMATIC"),COUNTIF(L3758:M3758, "TAXONOMIC")),1,0)</f>
        <v>0</v>
      </c>
      <c r="S3758">
        <f>IF(COUNTIF(L3758:M3758, "UNRELATED"),1,0)</f>
        <v>0</v>
      </c>
    </row>
    <row r="3759" spans="1:19" x14ac:dyDescent="0.35">
      <c r="A3759">
        <v>4035</v>
      </c>
      <c r="B3759">
        <v>2</v>
      </c>
      <c r="C3759">
        <v>41</v>
      </c>
      <c r="D3759" t="s">
        <v>265</v>
      </c>
      <c r="E3759" t="s">
        <v>266</v>
      </c>
      <c r="F3759" t="s">
        <v>267</v>
      </c>
      <c r="G3759" t="s">
        <v>268</v>
      </c>
      <c r="H3759" t="s">
        <v>269</v>
      </c>
      <c r="I3759" t="s">
        <v>270</v>
      </c>
      <c r="J3759" t="s">
        <v>265</v>
      </c>
      <c r="K3759" t="s">
        <v>266</v>
      </c>
      <c r="L3759" t="s">
        <v>6</v>
      </c>
      <c r="M3759" t="s">
        <v>14</v>
      </c>
      <c r="N3759">
        <v>6.1556625479099996</v>
      </c>
      <c r="O3759">
        <f>IF(AND(COUNTIF(L3759:M3759, "BASE"),COUNTIF(L3759:M3759, "TAXONOMIC")),1,0)</f>
        <v>1</v>
      </c>
      <c r="P3759">
        <f>IF(AND(COUNTIF(L3759:M3759, "BASE"),COUNTIF(L3759:M3759, "THEMATIC")),1,0)</f>
        <v>0</v>
      </c>
      <c r="Q3759" t="s">
        <v>354</v>
      </c>
      <c r="R3759">
        <f>IF(AND(COUNTIF(L3759:M3759, "THEMATIC"),COUNTIF(L3759:M3759, "TAXONOMIC")),1,0)</f>
        <v>0</v>
      </c>
      <c r="S3759">
        <f>IF(COUNTIF(L3759:M3759, "UNRELATED"),1,0)</f>
        <v>0</v>
      </c>
    </row>
    <row r="3760" spans="1:19" x14ac:dyDescent="0.35">
      <c r="A3760">
        <v>4035</v>
      </c>
      <c r="B3760">
        <v>2</v>
      </c>
      <c r="C3760">
        <v>42</v>
      </c>
      <c r="D3760" t="s">
        <v>307</v>
      </c>
      <c r="E3760" t="s">
        <v>308</v>
      </c>
      <c r="F3760" t="s">
        <v>309</v>
      </c>
      <c r="G3760" t="s">
        <v>310</v>
      </c>
      <c r="H3760" t="s">
        <v>311</v>
      </c>
      <c r="I3760" t="s">
        <v>312</v>
      </c>
      <c r="J3760" t="s">
        <v>307</v>
      </c>
      <c r="K3760" t="s">
        <v>308</v>
      </c>
      <c r="L3760" t="s">
        <v>6</v>
      </c>
      <c r="M3760" t="s">
        <v>14</v>
      </c>
      <c r="N3760">
        <v>5.4663298202200004</v>
      </c>
      <c r="O3760">
        <f>IF(AND(COUNTIF(L3760:M3760, "BASE"),COUNTIF(L3760:M3760, "TAXONOMIC")),1,0)</f>
        <v>1</v>
      </c>
      <c r="P3760">
        <f>IF(AND(COUNTIF(L3760:M3760, "BASE"),COUNTIF(L3760:M3760, "THEMATIC")),1,0)</f>
        <v>0</v>
      </c>
      <c r="Q3760" t="s">
        <v>354</v>
      </c>
      <c r="R3760">
        <f>IF(AND(COUNTIF(L3760:M3760, "THEMATIC"),COUNTIF(L3760:M3760, "TAXONOMIC")),1,0)</f>
        <v>0</v>
      </c>
      <c r="S3760">
        <f>IF(COUNTIF(L3760:M3760, "UNRELATED"),1,0)</f>
        <v>0</v>
      </c>
    </row>
    <row r="3761" spans="1:19" x14ac:dyDescent="0.35">
      <c r="A3761">
        <v>4035</v>
      </c>
      <c r="B3761">
        <v>2</v>
      </c>
      <c r="C3761">
        <v>43</v>
      </c>
      <c r="D3761" t="s">
        <v>45</v>
      </c>
      <c r="E3761" t="s">
        <v>46</v>
      </c>
      <c r="F3761" t="s">
        <v>47</v>
      </c>
      <c r="G3761" t="s">
        <v>48</v>
      </c>
      <c r="H3761" t="s">
        <v>49</v>
      </c>
      <c r="I3761" t="s">
        <v>50</v>
      </c>
      <c r="J3761" t="s">
        <v>45</v>
      </c>
      <c r="K3761" t="s">
        <v>47</v>
      </c>
      <c r="L3761" t="s">
        <v>6</v>
      </c>
      <c r="M3761" t="s">
        <v>7</v>
      </c>
      <c r="N3761">
        <v>8.1255562698899997</v>
      </c>
      <c r="O3761">
        <f>IF(AND(COUNTIF(L3761:M3761, "BASE"),COUNTIF(L3761:M3761, "TAXONOMIC")),1,0)</f>
        <v>0</v>
      </c>
      <c r="P3761">
        <f>IF(AND(COUNTIF(L3761:M3761, "BASE"),COUNTIF(L3761:M3761, "THEMATIC")),1,0)</f>
        <v>1</v>
      </c>
      <c r="Q3761" t="s">
        <v>353</v>
      </c>
      <c r="R3761">
        <f>IF(AND(COUNTIF(L3761:M3761, "THEMATIC"),COUNTIF(L3761:M3761, "TAXONOMIC")),1,0)</f>
        <v>0</v>
      </c>
      <c r="S3761">
        <f>IF(COUNTIF(L3761:M3761, "UNRELATED"),1,0)</f>
        <v>0</v>
      </c>
    </row>
    <row r="3762" spans="1:19" x14ac:dyDescent="0.35">
      <c r="A3762">
        <v>4035</v>
      </c>
      <c r="B3762">
        <v>2</v>
      </c>
      <c r="C3762">
        <v>44</v>
      </c>
      <c r="D3762" t="s">
        <v>141</v>
      </c>
      <c r="E3762" t="s">
        <v>157</v>
      </c>
      <c r="F3762" t="s">
        <v>158</v>
      </c>
      <c r="G3762" t="s">
        <v>159</v>
      </c>
      <c r="H3762" t="s">
        <v>160</v>
      </c>
      <c r="I3762" t="s">
        <v>161</v>
      </c>
      <c r="J3762" t="s">
        <v>141</v>
      </c>
      <c r="K3762" t="s">
        <v>158</v>
      </c>
      <c r="L3762" t="s">
        <v>6</v>
      </c>
      <c r="M3762" t="s">
        <v>7</v>
      </c>
      <c r="N3762">
        <v>5.49208625138</v>
      </c>
      <c r="O3762">
        <f>IF(AND(COUNTIF(L3762:M3762, "BASE"),COUNTIF(L3762:M3762, "TAXONOMIC")),1,0)</f>
        <v>0</v>
      </c>
      <c r="P3762">
        <f>IF(AND(COUNTIF(L3762:M3762, "BASE"),COUNTIF(L3762:M3762, "THEMATIC")),1,0)</f>
        <v>1</v>
      </c>
      <c r="Q3762" t="s">
        <v>353</v>
      </c>
      <c r="R3762">
        <f>IF(AND(COUNTIF(L3762:M3762, "THEMATIC"),COUNTIF(L3762:M3762, "TAXONOMIC")),1,0)</f>
        <v>0</v>
      </c>
      <c r="S3762">
        <f>IF(COUNTIF(L3762:M3762, "UNRELATED"),1,0)</f>
        <v>0</v>
      </c>
    </row>
    <row r="3763" spans="1:19" x14ac:dyDescent="0.35">
      <c r="A3763">
        <v>4035</v>
      </c>
      <c r="B3763">
        <v>2</v>
      </c>
      <c r="C3763">
        <v>45</v>
      </c>
      <c r="D3763" t="s">
        <v>79</v>
      </c>
      <c r="E3763" t="s">
        <v>80</v>
      </c>
      <c r="F3763" t="s">
        <v>81</v>
      </c>
      <c r="G3763" t="s">
        <v>82</v>
      </c>
      <c r="H3763" t="s">
        <v>83</v>
      </c>
      <c r="I3763" t="s">
        <v>84</v>
      </c>
      <c r="J3763" t="s">
        <v>79</v>
      </c>
      <c r="K3763" t="s">
        <v>81</v>
      </c>
      <c r="L3763" t="s">
        <v>6</v>
      </c>
      <c r="M3763" t="s">
        <v>7</v>
      </c>
      <c r="N3763">
        <v>4.8689080126400004</v>
      </c>
      <c r="O3763">
        <f>IF(AND(COUNTIF(L3763:M3763, "BASE"),COUNTIF(L3763:M3763, "TAXONOMIC")),1,0)</f>
        <v>0</v>
      </c>
      <c r="P3763">
        <f>IF(AND(COUNTIF(L3763:M3763, "BASE"),COUNTIF(L3763:M3763, "THEMATIC")),1,0)</f>
        <v>1</v>
      </c>
      <c r="Q3763" t="s">
        <v>353</v>
      </c>
      <c r="R3763">
        <f>IF(AND(COUNTIF(L3763:M3763, "THEMATIC"),COUNTIF(L3763:M3763, "TAXONOMIC")),1,0)</f>
        <v>0</v>
      </c>
      <c r="S3763">
        <f>IF(COUNTIF(L3763:M3763, "UNRELATED"),1,0)</f>
        <v>0</v>
      </c>
    </row>
    <row r="3764" spans="1:19" x14ac:dyDescent="0.35">
      <c r="A3764">
        <v>4035</v>
      </c>
      <c r="B3764">
        <v>2</v>
      </c>
      <c r="C3764">
        <v>46</v>
      </c>
      <c r="D3764" t="s">
        <v>293</v>
      </c>
      <c r="E3764" t="s">
        <v>294</v>
      </c>
      <c r="F3764" t="s">
        <v>295</v>
      </c>
      <c r="G3764" t="s">
        <v>296</v>
      </c>
      <c r="H3764" t="s">
        <v>297</v>
      </c>
      <c r="I3764" t="s">
        <v>298</v>
      </c>
      <c r="J3764" t="s">
        <v>293</v>
      </c>
      <c r="K3764" t="s">
        <v>295</v>
      </c>
      <c r="L3764" t="s">
        <v>6</v>
      </c>
      <c r="M3764" t="s">
        <v>7</v>
      </c>
      <c r="N3764">
        <v>3.8072950566400001</v>
      </c>
      <c r="O3764">
        <f>IF(AND(COUNTIF(L3764:M3764, "BASE"),COUNTIF(L3764:M3764, "TAXONOMIC")),1,0)</f>
        <v>0</v>
      </c>
      <c r="P3764">
        <f>IF(AND(COUNTIF(L3764:M3764, "BASE"),COUNTIF(L3764:M3764, "THEMATIC")),1,0)</f>
        <v>1</v>
      </c>
      <c r="Q3764" t="s">
        <v>353</v>
      </c>
      <c r="R3764">
        <f>IF(AND(COUNTIF(L3764:M3764, "THEMATIC"),COUNTIF(L3764:M3764, "TAXONOMIC")),1,0)</f>
        <v>0</v>
      </c>
      <c r="S3764">
        <f>IF(COUNTIF(L3764:M3764, "UNRELATED"),1,0)</f>
        <v>0</v>
      </c>
    </row>
    <row r="3765" spans="1:19" x14ac:dyDescent="0.35">
      <c r="A3765">
        <v>4035</v>
      </c>
      <c r="B3765">
        <v>2</v>
      </c>
      <c r="C3765">
        <v>47</v>
      </c>
      <c r="D3765" t="s">
        <v>63</v>
      </c>
      <c r="E3765" t="s">
        <v>64</v>
      </c>
      <c r="F3765" t="s">
        <v>65</v>
      </c>
      <c r="G3765" t="s">
        <v>66</v>
      </c>
      <c r="H3765" t="s">
        <v>67</v>
      </c>
      <c r="I3765" t="s">
        <v>68</v>
      </c>
      <c r="J3765" t="s">
        <v>63</v>
      </c>
      <c r="K3765" t="s">
        <v>64</v>
      </c>
      <c r="L3765" t="s">
        <v>6</v>
      </c>
      <c r="M3765" t="s">
        <v>14</v>
      </c>
      <c r="N3765">
        <v>3.2240407923199998</v>
      </c>
      <c r="O3765">
        <f>IF(AND(COUNTIF(L3765:M3765, "BASE"),COUNTIF(L3765:M3765, "TAXONOMIC")),1,0)</f>
        <v>1</v>
      </c>
      <c r="P3765">
        <f>IF(AND(COUNTIF(L3765:M3765, "BASE"),COUNTIF(L3765:M3765, "THEMATIC")),1,0)</f>
        <v>0</v>
      </c>
      <c r="Q3765" t="s">
        <v>354</v>
      </c>
      <c r="R3765">
        <f>IF(AND(COUNTIF(L3765:M3765, "THEMATIC"),COUNTIF(L3765:M3765, "TAXONOMIC")),1,0)</f>
        <v>0</v>
      </c>
      <c r="S3765">
        <f>IF(COUNTIF(L3765:M3765, "UNRELATED"),1,0)</f>
        <v>0</v>
      </c>
    </row>
    <row r="3766" spans="1:19" x14ac:dyDescent="0.35">
      <c r="A3766">
        <v>4035</v>
      </c>
      <c r="B3766">
        <v>2</v>
      </c>
      <c r="C3766">
        <v>48</v>
      </c>
      <c r="D3766" t="s">
        <v>3</v>
      </c>
      <c r="E3766" t="s">
        <v>203</v>
      </c>
      <c r="F3766" t="s">
        <v>204</v>
      </c>
      <c r="G3766" t="s">
        <v>205</v>
      </c>
      <c r="H3766" t="s">
        <v>206</v>
      </c>
      <c r="I3766" t="s">
        <v>207</v>
      </c>
      <c r="J3766" t="s">
        <v>3</v>
      </c>
      <c r="K3766" t="s">
        <v>203</v>
      </c>
      <c r="L3766" t="s">
        <v>6</v>
      </c>
      <c r="M3766" t="s">
        <v>14</v>
      </c>
      <c r="N3766">
        <v>2.1816100029999999</v>
      </c>
      <c r="O3766">
        <f>IF(AND(COUNTIF(L3766:M3766, "BASE"),COUNTIF(L3766:M3766, "TAXONOMIC")),1,0)</f>
        <v>1</v>
      </c>
      <c r="P3766">
        <f>IF(AND(COUNTIF(L3766:M3766, "BASE"),COUNTIF(L3766:M3766, "THEMATIC")),1,0)</f>
        <v>0</v>
      </c>
      <c r="Q3766" t="s">
        <v>354</v>
      </c>
      <c r="R3766">
        <f>IF(AND(COUNTIF(L3766:M3766, "THEMATIC"),COUNTIF(L3766:M3766, "TAXONOMIC")),1,0)</f>
        <v>0</v>
      </c>
      <c r="S3766">
        <f>IF(COUNTIF(L3766:M3766, "UNRELATED"),1,0)</f>
        <v>0</v>
      </c>
    </row>
    <row r="3767" spans="1:19" x14ac:dyDescent="0.35">
      <c r="A3767">
        <v>4035</v>
      </c>
      <c r="B3767">
        <v>2</v>
      </c>
      <c r="C3767">
        <v>49</v>
      </c>
      <c r="D3767" t="s">
        <v>249</v>
      </c>
      <c r="E3767" t="s">
        <v>250</v>
      </c>
      <c r="F3767" t="s">
        <v>251</v>
      </c>
      <c r="G3767" t="s">
        <v>252</v>
      </c>
      <c r="H3767" t="s">
        <v>253</v>
      </c>
      <c r="I3767" t="s">
        <v>254</v>
      </c>
      <c r="J3767" t="s">
        <v>251</v>
      </c>
      <c r="K3767" t="s">
        <v>249</v>
      </c>
      <c r="L3767" t="s">
        <v>7</v>
      </c>
      <c r="M3767" t="s">
        <v>6</v>
      </c>
      <c r="N3767">
        <v>2.6866888523800001</v>
      </c>
      <c r="O3767">
        <f>IF(AND(COUNTIF(L3767:M3767, "BASE"),COUNTIF(L3767:M3767, "TAXONOMIC")),1,0)</f>
        <v>0</v>
      </c>
      <c r="P3767">
        <f>IF(AND(COUNTIF(L3767:M3767, "BASE"),COUNTIF(L3767:M3767, "THEMATIC")),1,0)</f>
        <v>1</v>
      </c>
      <c r="Q3767" t="s">
        <v>353</v>
      </c>
      <c r="R3767">
        <f>IF(AND(COUNTIF(L3767:M3767, "THEMATIC"),COUNTIF(L3767:M3767, "TAXONOMIC")),1,0)</f>
        <v>0</v>
      </c>
      <c r="S3767">
        <f>IF(COUNTIF(L3767:M3767, "UNRELATED"),1,0)</f>
        <v>0</v>
      </c>
    </row>
    <row r="3768" spans="1:19" x14ac:dyDescent="0.35">
      <c r="A3768">
        <v>4035</v>
      </c>
      <c r="B3768">
        <v>2</v>
      </c>
      <c r="C3768">
        <v>50</v>
      </c>
      <c r="D3768" t="s">
        <v>279</v>
      </c>
      <c r="E3768" t="s">
        <v>280</v>
      </c>
      <c r="F3768" t="s">
        <v>281</v>
      </c>
      <c r="G3768" t="s">
        <v>282</v>
      </c>
      <c r="H3768" t="s">
        <v>283</v>
      </c>
      <c r="I3768" t="s">
        <v>284</v>
      </c>
      <c r="J3768" t="s">
        <v>279</v>
      </c>
      <c r="K3768" t="s">
        <v>281</v>
      </c>
      <c r="L3768" t="s">
        <v>6</v>
      </c>
      <c r="M3768" t="s">
        <v>7</v>
      </c>
      <c r="N3768">
        <v>2.8955321619299998</v>
      </c>
      <c r="O3768">
        <f>IF(AND(COUNTIF(L3768:M3768, "BASE"),COUNTIF(L3768:M3768, "TAXONOMIC")),1,0)</f>
        <v>0</v>
      </c>
      <c r="P3768">
        <f>IF(AND(COUNTIF(L3768:M3768, "BASE"),COUNTIF(L3768:M3768, "THEMATIC")),1,0)</f>
        <v>1</v>
      </c>
      <c r="Q3768" t="s">
        <v>353</v>
      </c>
      <c r="R3768">
        <f>IF(AND(COUNTIF(L3768:M3768, "THEMATIC"),COUNTIF(L3768:M3768, "TAXONOMIC")),1,0)</f>
        <v>0</v>
      </c>
      <c r="S3768">
        <f>IF(COUNTIF(L3768:M3768, "UNRELATED"),1,0)</f>
        <v>0</v>
      </c>
    </row>
    <row r="3769" spans="1:19" x14ac:dyDescent="0.35">
      <c r="A3769">
        <v>4035</v>
      </c>
      <c r="B3769">
        <v>2</v>
      </c>
      <c r="C3769">
        <v>51</v>
      </c>
      <c r="D3769" t="s">
        <v>120</v>
      </c>
      <c r="E3769" t="s">
        <v>121</v>
      </c>
      <c r="F3769" t="s">
        <v>122</v>
      </c>
      <c r="G3769" t="s">
        <v>123</v>
      </c>
      <c r="H3769" t="s">
        <v>124</v>
      </c>
      <c r="I3769" t="s">
        <v>125</v>
      </c>
      <c r="J3769" t="s">
        <v>120</v>
      </c>
      <c r="K3769" t="s">
        <v>122</v>
      </c>
      <c r="L3769" t="s">
        <v>6</v>
      </c>
      <c r="M3769" t="s">
        <v>7</v>
      </c>
      <c r="N3769">
        <v>3.7357962051200002</v>
      </c>
      <c r="O3769">
        <f>IF(AND(COUNTIF(L3769:M3769, "BASE"),COUNTIF(L3769:M3769, "TAXONOMIC")),1,0)</f>
        <v>0</v>
      </c>
      <c r="P3769">
        <f>IF(AND(COUNTIF(L3769:M3769, "BASE"),COUNTIF(L3769:M3769, "THEMATIC")),1,0)</f>
        <v>1</v>
      </c>
      <c r="Q3769" t="s">
        <v>353</v>
      </c>
      <c r="R3769">
        <f>IF(AND(COUNTIF(L3769:M3769, "THEMATIC"),COUNTIF(L3769:M3769, "TAXONOMIC")),1,0)</f>
        <v>0</v>
      </c>
      <c r="S3769">
        <f>IF(COUNTIF(L3769:M3769, "UNRELATED"),1,0)</f>
        <v>0</v>
      </c>
    </row>
    <row r="3770" spans="1:19" x14ac:dyDescent="0.35">
      <c r="A3770">
        <v>4035</v>
      </c>
      <c r="B3770">
        <v>2</v>
      </c>
      <c r="C3770">
        <v>52</v>
      </c>
      <c r="D3770" t="s">
        <v>171</v>
      </c>
      <c r="E3770" t="s">
        <v>172</v>
      </c>
      <c r="F3770" t="s">
        <v>140</v>
      </c>
      <c r="G3770" t="s">
        <v>86</v>
      </c>
      <c r="H3770" t="s">
        <v>173</v>
      </c>
      <c r="I3770" t="s">
        <v>174</v>
      </c>
      <c r="J3770" t="s">
        <v>171</v>
      </c>
      <c r="K3770" t="s">
        <v>140</v>
      </c>
      <c r="L3770" t="s">
        <v>6</v>
      </c>
      <c r="M3770" t="s">
        <v>7</v>
      </c>
      <c r="N3770">
        <v>2.8796460662299999</v>
      </c>
      <c r="O3770">
        <f>IF(AND(COUNTIF(L3770:M3770, "BASE"),COUNTIF(L3770:M3770, "TAXONOMIC")),1,0)</f>
        <v>0</v>
      </c>
      <c r="P3770">
        <f>IF(AND(COUNTIF(L3770:M3770, "BASE"),COUNTIF(L3770:M3770, "THEMATIC")),1,0)</f>
        <v>1</v>
      </c>
      <c r="Q3770" t="s">
        <v>353</v>
      </c>
      <c r="R3770">
        <f>IF(AND(COUNTIF(L3770:M3770, "THEMATIC"),COUNTIF(L3770:M3770, "TAXONOMIC")),1,0)</f>
        <v>0</v>
      </c>
      <c r="S3770">
        <f>IF(COUNTIF(L3770:M3770, "UNRELATED"),1,0)</f>
        <v>0</v>
      </c>
    </row>
    <row r="3771" spans="1:19" x14ac:dyDescent="0.35">
      <c r="A3771">
        <v>4035</v>
      </c>
      <c r="B3771">
        <v>2</v>
      </c>
      <c r="C3771">
        <v>53</v>
      </c>
      <c r="D3771" t="s">
        <v>115</v>
      </c>
      <c r="E3771" t="s">
        <v>116</v>
      </c>
      <c r="F3771" t="s">
        <v>106</v>
      </c>
      <c r="G3771" t="s">
        <v>117</v>
      </c>
      <c r="H3771" t="s">
        <v>118</v>
      </c>
      <c r="I3771" t="s">
        <v>119</v>
      </c>
      <c r="J3771" t="s">
        <v>115</v>
      </c>
      <c r="K3771" t="s">
        <v>106</v>
      </c>
      <c r="L3771" t="s">
        <v>6</v>
      </c>
      <c r="M3771" t="s">
        <v>7</v>
      </c>
      <c r="N3771">
        <v>3.4910692233799998</v>
      </c>
      <c r="O3771">
        <f>IF(AND(COUNTIF(L3771:M3771, "BASE"),COUNTIF(L3771:M3771, "TAXONOMIC")),1,0)</f>
        <v>0</v>
      </c>
      <c r="P3771">
        <f>IF(AND(COUNTIF(L3771:M3771, "BASE"),COUNTIF(L3771:M3771, "THEMATIC")),1,0)</f>
        <v>1</v>
      </c>
      <c r="Q3771" t="s">
        <v>353</v>
      </c>
      <c r="R3771">
        <f>IF(AND(COUNTIF(L3771:M3771, "THEMATIC"),COUNTIF(L3771:M3771, "TAXONOMIC")),1,0)</f>
        <v>0</v>
      </c>
      <c r="S3771">
        <f>IF(COUNTIF(L3771:M3771, "UNRELATED"),1,0)</f>
        <v>0</v>
      </c>
    </row>
    <row r="3772" spans="1:19" x14ac:dyDescent="0.35">
      <c r="A3772">
        <v>4035</v>
      </c>
      <c r="B3772">
        <v>2</v>
      </c>
      <c r="C3772">
        <v>54</v>
      </c>
      <c r="D3772" t="s">
        <v>131</v>
      </c>
      <c r="E3772" t="s">
        <v>132</v>
      </c>
      <c r="F3772" t="s">
        <v>133</v>
      </c>
      <c r="G3772" t="s">
        <v>134</v>
      </c>
      <c r="H3772" t="s">
        <v>135</v>
      </c>
      <c r="I3772" t="s">
        <v>136</v>
      </c>
      <c r="J3772" t="s">
        <v>131</v>
      </c>
      <c r="K3772" t="s">
        <v>133</v>
      </c>
      <c r="L3772" t="s">
        <v>6</v>
      </c>
      <c r="M3772" t="s">
        <v>7</v>
      </c>
      <c r="N3772">
        <v>4.3331316050600002</v>
      </c>
      <c r="O3772">
        <f>IF(AND(COUNTIF(L3772:M3772, "BASE"),COUNTIF(L3772:M3772, "TAXONOMIC")),1,0)</f>
        <v>0</v>
      </c>
      <c r="P3772">
        <f>IF(AND(COUNTIF(L3772:M3772, "BASE"),COUNTIF(L3772:M3772, "THEMATIC")),1,0)</f>
        <v>1</v>
      </c>
      <c r="Q3772" t="s">
        <v>353</v>
      </c>
      <c r="R3772">
        <f>IF(AND(COUNTIF(L3772:M3772, "THEMATIC"),COUNTIF(L3772:M3772, "TAXONOMIC")),1,0)</f>
        <v>0</v>
      </c>
      <c r="S3772">
        <f>IF(COUNTIF(L3772:M3772, "UNRELATED"),1,0)</f>
        <v>0</v>
      </c>
    </row>
    <row r="3773" spans="1:19" x14ac:dyDescent="0.35">
      <c r="A3773">
        <v>4035</v>
      </c>
      <c r="B3773">
        <v>2</v>
      </c>
      <c r="C3773">
        <v>55</v>
      </c>
      <c r="D3773" t="s">
        <v>69</v>
      </c>
      <c r="E3773" t="s">
        <v>70</v>
      </c>
      <c r="F3773" t="s">
        <v>71</v>
      </c>
      <c r="G3773" t="s">
        <v>38</v>
      </c>
      <c r="H3773" t="s">
        <v>72</v>
      </c>
      <c r="I3773" t="s">
        <v>73</v>
      </c>
      <c r="J3773" t="s">
        <v>71</v>
      </c>
      <c r="K3773" t="s">
        <v>69</v>
      </c>
      <c r="L3773" t="s">
        <v>7</v>
      </c>
      <c r="M3773" t="s">
        <v>6</v>
      </c>
      <c r="N3773">
        <v>4.0953625909799998</v>
      </c>
      <c r="O3773">
        <f>IF(AND(COUNTIF(L3773:M3773, "BASE"),COUNTIF(L3773:M3773, "TAXONOMIC")),1,0)</f>
        <v>0</v>
      </c>
      <c r="P3773">
        <f>IF(AND(COUNTIF(L3773:M3773, "BASE"),COUNTIF(L3773:M3773, "THEMATIC")),1,0)</f>
        <v>1</v>
      </c>
      <c r="Q3773" t="s">
        <v>353</v>
      </c>
      <c r="R3773">
        <f>IF(AND(COUNTIF(L3773:M3773, "THEMATIC"),COUNTIF(L3773:M3773, "TAXONOMIC")),1,0)</f>
        <v>0</v>
      </c>
      <c r="S3773">
        <f>IF(COUNTIF(L3773:M3773, "UNRELATED"),1,0)</f>
        <v>0</v>
      </c>
    </row>
    <row r="3774" spans="1:19" x14ac:dyDescent="0.35">
      <c r="A3774">
        <v>4035</v>
      </c>
      <c r="B3774">
        <v>2</v>
      </c>
      <c r="C3774">
        <v>56</v>
      </c>
      <c r="D3774" t="s">
        <v>181</v>
      </c>
      <c r="E3774" t="s">
        <v>182</v>
      </c>
      <c r="F3774" t="s">
        <v>183</v>
      </c>
      <c r="G3774" t="s">
        <v>184</v>
      </c>
      <c r="H3774" t="s">
        <v>185</v>
      </c>
      <c r="I3774" t="s">
        <v>186</v>
      </c>
      <c r="J3774" t="s">
        <v>181</v>
      </c>
      <c r="K3774" t="s">
        <v>183</v>
      </c>
      <c r="L3774" t="s">
        <v>6</v>
      </c>
      <c r="M3774" t="s">
        <v>7</v>
      </c>
      <c r="N3774">
        <v>2.4742899178500002</v>
      </c>
      <c r="O3774">
        <f>IF(AND(COUNTIF(L3774:M3774, "BASE"),COUNTIF(L3774:M3774, "TAXONOMIC")),1,0)</f>
        <v>0</v>
      </c>
      <c r="P3774">
        <f>IF(AND(COUNTIF(L3774:M3774, "BASE"),COUNTIF(L3774:M3774, "THEMATIC")),1,0)</f>
        <v>1</v>
      </c>
      <c r="Q3774" t="s">
        <v>353</v>
      </c>
      <c r="R3774">
        <f>IF(AND(COUNTIF(L3774:M3774, "THEMATIC"),COUNTIF(L3774:M3774, "TAXONOMIC")),1,0)</f>
        <v>0</v>
      </c>
      <c r="S3774">
        <f>IF(COUNTIF(L3774:M3774, "UNRELATED"),1,0)</f>
        <v>0</v>
      </c>
    </row>
    <row r="3775" spans="1:19" x14ac:dyDescent="0.35">
      <c r="A3775">
        <v>4035</v>
      </c>
      <c r="B3775">
        <v>2</v>
      </c>
      <c r="C3775">
        <v>57</v>
      </c>
      <c r="D3775" t="s">
        <v>232</v>
      </c>
      <c r="E3775" t="s">
        <v>233</v>
      </c>
      <c r="F3775" t="s">
        <v>234</v>
      </c>
      <c r="G3775" t="s">
        <v>235</v>
      </c>
      <c r="H3775" t="s">
        <v>236</v>
      </c>
      <c r="I3775" t="s">
        <v>237</v>
      </c>
      <c r="J3775" t="s">
        <v>234</v>
      </c>
      <c r="K3775" t="s">
        <v>232</v>
      </c>
      <c r="L3775" t="s">
        <v>7</v>
      </c>
      <c r="M3775" t="s">
        <v>6</v>
      </c>
      <c r="N3775">
        <v>8.1329211146800002</v>
      </c>
      <c r="O3775">
        <f>IF(AND(COUNTIF(L3775:M3775, "BASE"),COUNTIF(L3775:M3775, "TAXONOMIC")),1,0)</f>
        <v>0</v>
      </c>
      <c r="P3775">
        <f>IF(AND(COUNTIF(L3775:M3775, "BASE"),COUNTIF(L3775:M3775, "THEMATIC")),1,0)</f>
        <v>1</v>
      </c>
      <c r="Q3775" t="s">
        <v>353</v>
      </c>
      <c r="R3775">
        <f>IF(AND(COUNTIF(L3775:M3775, "THEMATIC"),COUNTIF(L3775:M3775, "TAXONOMIC")),1,0)</f>
        <v>0</v>
      </c>
      <c r="S3775">
        <f>IF(COUNTIF(L3775:M3775, "UNRELATED"),1,0)</f>
        <v>0</v>
      </c>
    </row>
    <row r="3776" spans="1:19" x14ac:dyDescent="0.35">
      <c r="A3776">
        <v>4035</v>
      </c>
      <c r="B3776">
        <v>2</v>
      </c>
      <c r="C3776">
        <v>58</v>
      </c>
      <c r="D3776" t="s">
        <v>192</v>
      </c>
      <c r="E3776" t="s">
        <v>193</v>
      </c>
      <c r="F3776" t="s">
        <v>72</v>
      </c>
      <c r="G3776" t="s">
        <v>194</v>
      </c>
      <c r="H3776" t="s">
        <v>195</v>
      </c>
      <c r="I3776" t="s">
        <v>196</v>
      </c>
      <c r="J3776" t="s">
        <v>192</v>
      </c>
      <c r="K3776" t="s">
        <v>72</v>
      </c>
      <c r="L3776" t="s">
        <v>6</v>
      </c>
      <c r="M3776" t="s">
        <v>7</v>
      </c>
      <c r="N3776">
        <v>4.5526543702</v>
      </c>
      <c r="O3776">
        <f>IF(AND(COUNTIF(L3776:M3776, "BASE"),COUNTIF(L3776:M3776, "TAXONOMIC")),1,0)</f>
        <v>0</v>
      </c>
      <c r="P3776">
        <f>IF(AND(COUNTIF(L3776:M3776, "BASE"),COUNTIF(L3776:M3776, "THEMATIC")),1,0)</f>
        <v>1</v>
      </c>
      <c r="Q3776" t="s">
        <v>353</v>
      </c>
      <c r="R3776">
        <f>IF(AND(COUNTIF(L3776:M3776, "THEMATIC"),COUNTIF(L3776:M3776, "TAXONOMIC")),1,0)</f>
        <v>0</v>
      </c>
      <c r="S3776">
        <f>IF(COUNTIF(L3776:M3776, "UNRELATED"),1,0)</f>
        <v>0</v>
      </c>
    </row>
    <row r="3777" spans="1:19" x14ac:dyDescent="0.35">
      <c r="A3777">
        <v>4035</v>
      </c>
      <c r="B3777">
        <v>2</v>
      </c>
      <c r="C3777">
        <v>59</v>
      </c>
      <c r="D3777" t="s">
        <v>8</v>
      </c>
      <c r="E3777" t="s">
        <v>9</v>
      </c>
      <c r="F3777" t="s">
        <v>10</v>
      </c>
      <c r="G3777" t="s">
        <v>11</v>
      </c>
      <c r="H3777" t="s">
        <v>12</v>
      </c>
      <c r="I3777" t="s">
        <v>13</v>
      </c>
      <c r="J3777" t="s">
        <v>8</v>
      </c>
      <c r="K3777" t="s">
        <v>10</v>
      </c>
      <c r="L3777" t="s">
        <v>6</v>
      </c>
      <c r="M3777" t="s">
        <v>7</v>
      </c>
      <c r="N3777">
        <v>7.3549394383999998</v>
      </c>
      <c r="O3777">
        <f>IF(AND(COUNTIF(L3777:M3777, "BASE"),COUNTIF(L3777:M3777, "TAXONOMIC")),1,0)</f>
        <v>0</v>
      </c>
      <c r="P3777">
        <f>IF(AND(COUNTIF(L3777:M3777, "BASE"),COUNTIF(L3777:M3777, "THEMATIC")),1,0)</f>
        <v>1</v>
      </c>
      <c r="Q3777" t="s">
        <v>353</v>
      </c>
      <c r="R3777">
        <f>IF(AND(COUNTIF(L3777:M3777, "THEMATIC"),COUNTIF(L3777:M3777, "TAXONOMIC")),1,0)</f>
        <v>0</v>
      </c>
      <c r="S3777">
        <f>IF(COUNTIF(L3777:M3777, "UNRELATED"),1,0)</f>
        <v>0</v>
      </c>
    </row>
  </sheetData>
  <sortState ref="A2:R3777">
    <sortCondition ref="B2:B3777"/>
    <sortCondition ref="A2:A3777"/>
    <sortCondition ref="C2:C3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h</dc:creator>
  <cp:lastModifiedBy>garrett</cp:lastModifiedBy>
  <dcterms:created xsi:type="dcterms:W3CDTF">2015-10-01T03:18:25Z</dcterms:created>
  <dcterms:modified xsi:type="dcterms:W3CDTF">2015-10-05T02:25:39Z</dcterms:modified>
</cp:coreProperties>
</file>