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ptec\OneDrive\Desktop\Data Analytics\New folder (2)\"/>
    </mc:Choice>
  </mc:AlternateContent>
  <bookViews>
    <workbookView xWindow="0" yWindow="0" windowWidth="15345" windowHeight="4635" activeTab="1"/>
  </bookViews>
  <sheets>
    <sheet name="Sheet1" sheetId="1" r:id="rId1"/>
    <sheet name="Sheet2" sheetId="2" r:id="rId2"/>
  </sheets>
  <definedNames>
    <definedName name="discount">Sheet2!$H$5:$I$11</definedName>
    <definedName name="Large">Sheet1!$F$5</definedName>
    <definedName name="Largest">Sheet1!$F$4</definedName>
    <definedName name="Medium">Sheet1!$F$6</definedName>
    <definedName name="size">Sheet1!$E$5:$F$11</definedName>
    <definedName name="Small">Sheet1!$F$7</definedName>
    <definedName name="Threshold_1">Sheet1!$F$9</definedName>
    <definedName name="Threshold_2">Sheet1!$F$10</definedName>
    <definedName name="Threshold_3">Sheet1!$F$11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4" i="1"/>
  <c r="F4" i="2"/>
  <c r="E5" i="2"/>
  <c r="E7" i="2"/>
  <c r="E8" i="2"/>
  <c r="E9" i="2"/>
  <c r="E10" i="2"/>
  <c r="E11" i="2"/>
  <c r="E12" i="2"/>
  <c r="E13" i="2"/>
  <c r="E14" i="2"/>
  <c r="E15" i="2"/>
  <c r="E4" i="2"/>
  <c r="E16" i="2" l="1"/>
  <c r="C16" i="2"/>
  <c r="B16" i="2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  <c r="D8" i="2"/>
  <c r="F8" i="2" s="1"/>
  <c r="D7" i="2"/>
  <c r="F7" i="2" s="1"/>
  <c r="D6" i="2"/>
  <c r="F6" i="2" s="1"/>
  <c r="D5" i="2"/>
  <c r="F5" i="2" s="1"/>
  <c r="D4" i="2"/>
  <c r="F16" i="2" l="1"/>
</calcChain>
</file>

<file path=xl/sharedStrings.xml><?xml version="1.0" encoding="utf-8"?>
<sst xmlns="http://schemas.openxmlformats.org/spreadsheetml/2006/main" count="49" uniqueCount="48">
  <si>
    <t>Dog Name</t>
  </si>
  <si>
    <t>Dog Neck in cm</t>
  </si>
  <si>
    <t>Size to Order</t>
  </si>
  <si>
    <t>Lassie</t>
  </si>
  <si>
    <t>Snoopy</t>
  </si>
  <si>
    <t>Scooby Doo</t>
  </si>
  <si>
    <t>Petra</t>
  </si>
  <si>
    <t>Beethoven</t>
  </si>
  <si>
    <t>Benji</t>
  </si>
  <si>
    <t>Eddie</t>
  </si>
  <si>
    <t>Rin Tin Tin</t>
  </si>
  <si>
    <t>Toto</t>
  </si>
  <si>
    <t>Hooch</t>
  </si>
  <si>
    <t>Santa's Little Helper</t>
  </si>
  <si>
    <t>Marley</t>
  </si>
  <si>
    <t>XL</t>
  </si>
  <si>
    <t>L</t>
  </si>
  <si>
    <t>M</t>
  </si>
  <si>
    <t>S</t>
  </si>
  <si>
    <t>Cliffford (The Big Red Dog)</t>
  </si>
  <si>
    <t>Winter Jacket Order for Celebrity Dogs</t>
  </si>
  <si>
    <t>Shep</t>
  </si>
  <si>
    <t>Neck Size</t>
  </si>
  <si>
    <t>Jacket Size</t>
  </si>
  <si>
    <t>XXS</t>
  </si>
  <si>
    <t>XS</t>
  </si>
  <si>
    <t>XXL</t>
  </si>
  <si>
    <t>Cheeky Charlie's School Tuck Shop Sales - Class 5T Sales</t>
  </si>
  <si>
    <t>Item</t>
  </si>
  <si>
    <t>Price</t>
  </si>
  <si>
    <t>Quantity</t>
  </si>
  <si>
    <t>Cost Before Discount</t>
  </si>
  <si>
    <t>Bulk Buy Discount</t>
  </si>
  <si>
    <t>Class Cost</t>
  </si>
  <si>
    <t>Mars Bars</t>
  </si>
  <si>
    <t>Discount</t>
  </si>
  <si>
    <t>Twix</t>
  </si>
  <si>
    <t>Bounty Bar</t>
  </si>
  <si>
    <t>Gazillions Tub</t>
  </si>
  <si>
    <t>Maltesers</t>
  </si>
  <si>
    <t>Walkers Crisps</t>
  </si>
  <si>
    <t>Salted Peanuts</t>
  </si>
  <si>
    <t>Chewing Gum</t>
  </si>
  <si>
    <t>Nutella Bar</t>
  </si>
  <si>
    <t>Polo Mints</t>
  </si>
  <si>
    <t>Muesli Bar</t>
  </si>
  <si>
    <t>Maths Test Answers</t>
  </si>
  <si>
    <t>CLASS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</si>
</sst>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5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0" xfId="0" applyFont="1"/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right" vertical="center" wrapText="1"/>
    </xf>
    <xf numFmtId="164" fontId="0" fillId="0" borderId="1" xfId="0" applyNumberFormat="1" applyBorder="1"/>
    <xf numFmtId="0" fontId="3" fillId="0" borderId="1" xfId="0" applyFont="1" applyBorder="1" applyAlignment="1">
      <alignment horizontal="right"/>
    </xf>
    <xf numFmtId="10" fontId="0" fillId="3" borderId="1" xfId="0" applyNumberFormat="1" applyFill="1" applyBorder="1"/>
    <xf numFmtId="0" fontId="3" fillId="0" borderId="1" xfId="0" applyFont="1" applyBorder="1"/>
    <xf numFmtId="164" fontId="3" fillId="5" borderId="1" xfId="0" applyNumberFormat="1" applyFont="1" applyFill="1" applyBorder="1"/>
    <xf numFmtId="0" fontId="3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A2" zoomScale="90" zoomScaleNormal="90" workbookViewId="0">
      <selection activeCell="C8" sqref="C8"/>
    </sheetView>
  </sheetViews>
  <sheetFormatPr defaultRowHeight="15" x14ac:dyDescent="0.25"/>
  <cols>
    <col min="1" max="1" width="22.140625" customWidth="1"/>
    <col min="3" max="3" width="7.28515625" style="2" customWidth="1"/>
    <col min="4" max="4" width="3.28515625" customWidth="1"/>
    <col min="5" max="5" width="8.85546875" bestFit="1" customWidth="1"/>
    <col min="6" max="6" width="9.7109375" bestFit="1" customWidth="1"/>
  </cols>
  <sheetData>
    <row r="1" spans="1:6" ht="18.75" x14ac:dyDescent="0.3">
      <c r="A1" s="7" t="s">
        <v>20</v>
      </c>
    </row>
    <row r="3" spans="1:6" s="1" customFormat="1" ht="47.25" x14ac:dyDescent="0.25">
      <c r="A3" s="5" t="s">
        <v>0</v>
      </c>
      <c r="B3" s="6" t="s">
        <v>1</v>
      </c>
      <c r="C3" s="6" t="s">
        <v>2</v>
      </c>
    </row>
    <row r="4" spans="1:6" x14ac:dyDescent="0.25">
      <c r="A4" s="4" t="s">
        <v>5</v>
      </c>
      <c r="B4" s="3">
        <v>20</v>
      </c>
      <c r="C4" s="3" t="str">
        <f t="shared" ref="C4:C17" si="0">VLOOKUP(B4,size,2)</f>
        <v>S</v>
      </c>
      <c r="E4" s="8" t="s">
        <v>22</v>
      </c>
      <c r="F4" s="8" t="s">
        <v>23</v>
      </c>
    </row>
    <row r="5" spans="1:6" x14ac:dyDescent="0.25">
      <c r="A5" s="4" t="s">
        <v>6</v>
      </c>
      <c r="B5" s="3">
        <v>22</v>
      </c>
      <c r="C5" s="3" t="str">
        <f t="shared" si="0"/>
        <v>S</v>
      </c>
      <c r="E5" s="9">
        <v>0</v>
      </c>
      <c r="F5" s="9" t="s">
        <v>24</v>
      </c>
    </row>
    <row r="6" spans="1:6" x14ac:dyDescent="0.25">
      <c r="A6" s="4" t="s">
        <v>3</v>
      </c>
      <c r="B6" s="3">
        <v>19</v>
      </c>
      <c r="C6" s="3" t="str">
        <f t="shared" si="0"/>
        <v>XS</v>
      </c>
      <c r="E6" s="9">
        <v>10</v>
      </c>
      <c r="F6" s="9" t="s">
        <v>25</v>
      </c>
    </row>
    <row r="7" spans="1:6" x14ac:dyDescent="0.25">
      <c r="A7" s="4" t="s">
        <v>4</v>
      </c>
      <c r="B7" s="3">
        <v>13</v>
      </c>
      <c r="C7" s="3" t="str">
        <f t="shared" si="0"/>
        <v>XS</v>
      </c>
      <c r="E7" s="9">
        <v>20</v>
      </c>
      <c r="F7" s="9" t="s">
        <v>18</v>
      </c>
    </row>
    <row r="8" spans="1:6" x14ac:dyDescent="0.25">
      <c r="A8" s="4" t="s">
        <v>7</v>
      </c>
      <c r="B8" s="3">
        <v>44</v>
      </c>
      <c r="C8" s="3" t="str">
        <f t="shared" si="0"/>
        <v>M</v>
      </c>
      <c r="E8" s="9">
        <v>40</v>
      </c>
      <c r="F8" s="9" t="s">
        <v>17</v>
      </c>
    </row>
    <row r="9" spans="1:6" x14ac:dyDescent="0.25">
      <c r="A9" s="4" t="s">
        <v>8</v>
      </c>
      <c r="B9" s="3">
        <v>27</v>
      </c>
      <c r="C9" s="3" t="str">
        <f t="shared" si="0"/>
        <v>S</v>
      </c>
      <c r="E9" s="9">
        <v>60</v>
      </c>
      <c r="F9" s="9" t="s">
        <v>16</v>
      </c>
    </row>
    <row r="10" spans="1:6" x14ac:dyDescent="0.25">
      <c r="A10" s="4" t="s">
        <v>9</v>
      </c>
      <c r="B10" s="3">
        <v>21</v>
      </c>
      <c r="C10" s="3" t="str">
        <f t="shared" si="0"/>
        <v>S</v>
      </c>
      <c r="E10" s="9">
        <v>80</v>
      </c>
      <c r="F10" s="9" t="s">
        <v>15</v>
      </c>
    </row>
    <row r="11" spans="1:6" x14ac:dyDescent="0.25">
      <c r="A11" s="4" t="s">
        <v>10</v>
      </c>
      <c r="B11" s="3">
        <v>14</v>
      </c>
      <c r="C11" s="3" t="str">
        <f t="shared" si="0"/>
        <v>XS</v>
      </c>
      <c r="E11" s="9">
        <v>100</v>
      </c>
      <c r="F11" s="9" t="s">
        <v>26</v>
      </c>
    </row>
    <row r="12" spans="1:6" x14ac:dyDescent="0.25">
      <c r="A12" s="4" t="s">
        <v>11</v>
      </c>
      <c r="B12" s="3">
        <v>15</v>
      </c>
      <c r="C12" s="3" t="str">
        <f t="shared" si="0"/>
        <v>XS</v>
      </c>
    </row>
    <row r="13" spans="1:6" x14ac:dyDescent="0.25">
      <c r="A13" s="4" t="s">
        <v>12</v>
      </c>
      <c r="B13" s="3">
        <v>38</v>
      </c>
      <c r="C13" s="3" t="str">
        <f t="shared" si="0"/>
        <v>S</v>
      </c>
    </row>
    <row r="14" spans="1:6" x14ac:dyDescent="0.25">
      <c r="A14" s="4" t="s">
        <v>13</v>
      </c>
      <c r="B14" s="3">
        <v>15</v>
      </c>
      <c r="C14" s="3" t="str">
        <f t="shared" si="0"/>
        <v>XS</v>
      </c>
    </row>
    <row r="15" spans="1:6" x14ac:dyDescent="0.25">
      <c r="A15" s="4" t="s">
        <v>21</v>
      </c>
      <c r="B15" s="3">
        <v>19</v>
      </c>
      <c r="C15" s="3" t="str">
        <f t="shared" si="0"/>
        <v>XS</v>
      </c>
    </row>
    <row r="16" spans="1:6" x14ac:dyDescent="0.25">
      <c r="A16" s="4" t="s">
        <v>14</v>
      </c>
      <c r="B16" s="3">
        <v>25</v>
      </c>
      <c r="C16" s="3" t="str">
        <f t="shared" si="0"/>
        <v>S</v>
      </c>
    </row>
    <row r="17" spans="1:3" x14ac:dyDescent="0.25">
      <c r="A17" s="4" t="s">
        <v>19</v>
      </c>
      <c r="B17" s="3">
        <v>200</v>
      </c>
      <c r="C17" s="3" t="str">
        <f t="shared" si="0"/>
        <v>XXL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E6" sqref="E6"/>
    </sheetView>
  </sheetViews>
  <sheetFormatPr defaultRowHeight="15" x14ac:dyDescent="0.25"/>
  <cols>
    <col min="4" max="4" width="10.140625" customWidth="1"/>
    <col min="5" max="5" width="13.85546875" customWidth="1"/>
  </cols>
  <sheetData>
    <row r="1" spans="1:9" ht="18.75" x14ac:dyDescent="0.3">
      <c r="A1" s="10" t="s">
        <v>27</v>
      </c>
    </row>
    <row r="3" spans="1:9" ht="45" x14ac:dyDescent="0.25">
      <c r="A3" s="11" t="s">
        <v>28</v>
      </c>
      <c r="B3" s="12" t="s">
        <v>29</v>
      </c>
      <c r="C3" s="12" t="s">
        <v>30</v>
      </c>
      <c r="D3" s="12" t="s">
        <v>31</v>
      </c>
      <c r="E3" s="12" t="s">
        <v>32</v>
      </c>
      <c r="F3" s="12" t="s">
        <v>33</v>
      </c>
      <c r="G3" s="1"/>
    </row>
    <row r="4" spans="1:9" x14ac:dyDescent="0.25">
      <c r="A4" s="4" t="s">
        <v>34</v>
      </c>
      <c r="B4" s="13">
        <v>1</v>
      </c>
      <c r="C4" s="4">
        <v>22</v>
      </c>
      <c r="D4" s="13">
        <f t="shared" ref="D4:D15" si="0">B4*C4</f>
        <v>22</v>
      </c>
      <c r="E4" s="13">
        <f t="shared" ref="E4:E15" si="1">VLOOKUP(C4,discount,2)*D4</f>
        <v>2.2000000000000002</v>
      </c>
      <c r="F4" s="13">
        <f>D4-E4</f>
        <v>19.8</v>
      </c>
      <c r="H4" s="8" t="s">
        <v>30</v>
      </c>
      <c r="I4" s="14" t="s">
        <v>35</v>
      </c>
    </row>
    <row r="5" spans="1:9" x14ac:dyDescent="0.25">
      <c r="A5" s="4" t="s">
        <v>36</v>
      </c>
      <c r="B5" s="13">
        <v>1</v>
      </c>
      <c r="C5" s="4">
        <v>3</v>
      </c>
      <c r="D5" s="13">
        <f t="shared" si="0"/>
        <v>3</v>
      </c>
      <c r="E5" s="13">
        <f t="shared" si="1"/>
        <v>0</v>
      </c>
      <c r="F5" s="13">
        <f t="shared" ref="F5:F15" si="2">D5-E5</f>
        <v>3</v>
      </c>
      <c r="H5" s="9">
        <v>0</v>
      </c>
      <c r="I5" s="15">
        <v>0</v>
      </c>
    </row>
    <row r="6" spans="1:9" x14ac:dyDescent="0.25">
      <c r="A6" s="4" t="s">
        <v>37</v>
      </c>
      <c r="B6" s="13">
        <v>1</v>
      </c>
      <c r="C6" s="4">
        <v>11</v>
      </c>
      <c r="D6" s="13">
        <f t="shared" si="0"/>
        <v>11</v>
      </c>
      <c r="E6" s="13">
        <f>VLOOKUP(C6,discount,2)*D6</f>
        <v>0.55000000000000004</v>
      </c>
      <c r="F6" s="13">
        <f t="shared" si="2"/>
        <v>10.45</v>
      </c>
      <c r="H6" s="9">
        <v>5</v>
      </c>
      <c r="I6" s="15">
        <v>2.5000000000000001E-2</v>
      </c>
    </row>
    <row r="7" spans="1:9" x14ac:dyDescent="0.25">
      <c r="A7" s="4" t="s">
        <v>38</v>
      </c>
      <c r="B7" s="13">
        <v>1.5</v>
      </c>
      <c r="C7" s="4">
        <v>3</v>
      </c>
      <c r="D7" s="13">
        <f t="shared" si="0"/>
        <v>4.5</v>
      </c>
      <c r="E7" s="13">
        <f t="shared" si="1"/>
        <v>0</v>
      </c>
      <c r="F7" s="13">
        <f t="shared" si="2"/>
        <v>4.5</v>
      </c>
      <c r="H7" s="9">
        <v>10</v>
      </c>
      <c r="I7" s="15">
        <v>0.05</v>
      </c>
    </row>
    <row r="8" spans="1:9" x14ac:dyDescent="0.25">
      <c r="A8" s="4" t="s">
        <v>39</v>
      </c>
      <c r="B8" s="13">
        <v>1</v>
      </c>
      <c r="C8" s="4">
        <v>17</v>
      </c>
      <c r="D8" s="13">
        <f t="shared" si="0"/>
        <v>17</v>
      </c>
      <c r="E8" s="13">
        <f t="shared" si="1"/>
        <v>1.2749999999999999</v>
      </c>
      <c r="F8" s="13">
        <f t="shared" si="2"/>
        <v>15.725</v>
      </c>
      <c r="H8" s="9">
        <v>15</v>
      </c>
      <c r="I8" s="15">
        <v>7.4999999999999997E-2</v>
      </c>
    </row>
    <row r="9" spans="1:9" x14ac:dyDescent="0.25">
      <c r="A9" s="4" t="s">
        <v>40</v>
      </c>
      <c r="B9" s="13">
        <v>0.75</v>
      </c>
      <c r="C9" s="4">
        <v>4</v>
      </c>
      <c r="D9" s="13">
        <f t="shared" si="0"/>
        <v>3</v>
      </c>
      <c r="E9" s="13">
        <f t="shared" si="1"/>
        <v>0</v>
      </c>
      <c r="F9" s="13">
        <f t="shared" si="2"/>
        <v>3</v>
      </c>
      <c r="H9" s="9">
        <v>20</v>
      </c>
      <c r="I9" s="15">
        <v>0.1</v>
      </c>
    </row>
    <row r="10" spans="1:9" x14ac:dyDescent="0.25">
      <c r="A10" s="4" t="s">
        <v>41</v>
      </c>
      <c r="B10" s="13">
        <v>1.5</v>
      </c>
      <c r="C10" s="4">
        <v>2</v>
      </c>
      <c r="D10" s="13">
        <f t="shared" si="0"/>
        <v>3</v>
      </c>
      <c r="E10" s="13">
        <f t="shared" si="1"/>
        <v>0</v>
      </c>
      <c r="F10" s="13">
        <f t="shared" si="2"/>
        <v>3</v>
      </c>
      <c r="H10" s="9">
        <v>25</v>
      </c>
      <c r="I10" s="15">
        <v>0.125</v>
      </c>
    </row>
    <row r="11" spans="1:9" x14ac:dyDescent="0.25">
      <c r="A11" s="4" t="s">
        <v>42</v>
      </c>
      <c r="B11" s="13">
        <v>0.75</v>
      </c>
      <c r="C11" s="4">
        <v>1</v>
      </c>
      <c r="D11" s="13">
        <f t="shared" si="0"/>
        <v>0.75</v>
      </c>
      <c r="E11" s="13">
        <f t="shared" si="1"/>
        <v>0</v>
      </c>
      <c r="F11" s="13">
        <f t="shared" si="2"/>
        <v>0.75</v>
      </c>
      <c r="H11" s="9">
        <v>30</v>
      </c>
      <c r="I11" s="15">
        <v>0.15</v>
      </c>
    </row>
    <row r="12" spans="1:9" x14ac:dyDescent="0.25">
      <c r="A12" s="4" t="s">
        <v>43</v>
      </c>
      <c r="B12" s="13">
        <v>2</v>
      </c>
      <c r="C12" s="4">
        <v>12</v>
      </c>
      <c r="D12" s="13">
        <f t="shared" si="0"/>
        <v>24</v>
      </c>
      <c r="E12" s="13">
        <f t="shared" si="1"/>
        <v>1.2000000000000002</v>
      </c>
      <c r="F12" s="13">
        <f t="shared" si="2"/>
        <v>22.8</v>
      </c>
    </row>
    <row r="13" spans="1:9" x14ac:dyDescent="0.25">
      <c r="A13" s="4" t="s">
        <v>44</v>
      </c>
      <c r="B13" s="13">
        <v>0.5</v>
      </c>
      <c r="C13" s="4">
        <v>3</v>
      </c>
      <c r="D13" s="13">
        <f t="shared" si="0"/>
        <v>1.5</v>
      </c>
      <c r="E13" s="13">
        <f t="shared" si="1"/>
        <v>0</v>
      </c>
      <c r="F13" s="13">
        <f t="shared" si="2"/>
        <v>1.5</v>
      </c>
    </row>
    <row r="14" spans="1:9" x14ac:dyDescent="0.25">
      <c r="A14" s="4" t="s">
        <v>45</v>
      </c>
      <c r="B14" s="13">
        <v>2</v>
      </c>
      <c r="C14" s="4">
        <v>14</v>
      </c>
      <c r="D14" s="13">
        <f t="shared" si="0"/>
        <v>28</v>
      </c>
      <c r="E14" s="13">
        <f t="shared" si="1"/>
        <v>1.4000000000000001</v>
      </c>
      <c r="F14" s="13">
        <f t="shared" si="2"/>
        <v>26.6</v>
      </c>
    </row>
    <row r="15" spans="1:9" x14ac:dyDescent="0.25">
      <c r="A15" s="4" t="s">
        <v>46</v>
      </c>
      <c r="B15" s="13">
        <v>5</v>
      </c>
      <c r="C15" s="4">
        <v>29</v>
      </c>
      <c r="D15" s="13">
        <f t="shared" si="0"/>
        <v>145</v>
      </c>
      <c r="E15" s="13">
        <f t="shared" si="1"/>
        <v>18.125</v>
      </c>
      <c r="F15" s="13">
        <f t="shared" si="2"/>
        <v>126.875</v>
      </c>
    </row>
    <row r="16" spans="1:9" x14ac:dyDescent="0.25">
      <c r="A16" s="16" t="s">
        <v>47</v>
      </c>
      <c r="B16" s="17">
        <f t="shared" ref="B16:F16" si="3">SUM(B4:B15)</f>
        <v>18</v>
      </c>
      <c r="C16" s="18">
        <f t="shared" si="3"/>
        <v>121</v>
      </c>
      <c r="D16" s="18"/>
      <c r="E16" s="17">
        <f t="shared" si="3"/>
        <v>24.75</v>
      </c>
      <c r="F16" s="17">
        <f t="shared" si="3"/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Sheet2</vt:lpstr>
      <vt:lpstr>discount</vt:lpstr>
      <vt:lpstr>Large</vt:lpstr>
      <vt:lpstr>Largest</vt:lpstr>
      <vt:lpstr>Medium</vt:lpstr>
      <vt:lpstr>size</vt:lpstr>
      <vt:lpstr>Small</vt:lpstr>
      <vt:lpstr>Threshold_1</vt:lpstr>
      <vt:lpstr>Threshold_2</vt:lpstr>
      <vt:lpstr>Threshold_3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aptec</cp:lastModifiedBy>
  <dcterms:created xsi:type="dcterms:W3CDTF">2018-03-07T12:44:36Z</dcterms:created>
  <dcterms:modified xsi:type="dcterms:W3CDTF">2025-04-14T08:12:39Z</dcterms:modified>
</cp:coreProperties>
</file>