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ove to Box\Mithun\projects\12.BRFS_US_DS_Project\3.Documents\"/>
    </mc:Choice>
  </mc:AlternateContent>
  <bookViews>
    <workbookView xWindow="240" yWindow="75" windowWidth="20055" windowHeight="7935"/>
  </bookViews>
  <sheets>
    <sheet name="Summary_decile" sheetId="1" r:id="rId1"/>
    <sheet name="summary_percentile" sheetId="2" r:id="rId2"/>
    <sheet name="Sheet3" sheetId="3" r:id="rId3"/>
  </sheets>
  <definedNames>
    <definedName name="summary_decile" localSheetId="0">Summary_decile!$A$2:$H$11</definedName>
    <definedName name="summary_percentile" localSheetId="1">summary_percentile!$A$2:$H$101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F3" i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D4" i="1"/>
  <c r="D5" i="1" s="1"/>
  <c r="D6" i="1" s="1"/>
  <c r="D7" i="1" s="1"/>
  <c r="D8" i="1" s="1"/>
  <c r="D9" i="1" s="1"/>
  <c r="D10" i="1" s="1"/>
  <c r="D11" i="1" s="1"/>
  <c r="D3" i="1"/>
  <c r="D2" i="1"/>
</calcChain>
</file>

<file path=xl/connections.xml><?xml version="1.0" encoding="utf-8"?>
<connections xmlns="http://schemas.openxmlformats.org/spreadsheetml/2006/main">
  <connection id="1" name="summary_decile" type="6" refreshedVersion="3" background="1" saveData="1">
    <textPr codePage="437" sourceFile="Z:\Shraddha\brfs_discsens\gbm_score\summary_decile.txt" tab="0" comma="1">
      <textFields count="6">
        <textField/>
        <textField/>
        <textField/>
        <textField/>
        <textField/>
        <textField/>
      </textFields>
    </textPr>
  </connection>
  <connection id="2" name="summary_percentile" type="6" refreshedVersion="3" background="1" saveData="1">
    <textPr codePage="437" sourceFile="Z:\Shraddha\brfs_discsens\gbm_score\summary_percentile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<sst xmlns="http://schemas.openxmlformats.org/spreadsheetml/2006/main" count="16" uniqueCount="16">
  <si>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Decile</t>
  </si>
  <si>
    <t>Num_resp</t>
  </si>
  <si>
    <t>Resp_rate</t>
  </si>
  <si>
    <t>Per_resp_cap</t>
  </si>
  <si>
    <t>Lift</t>
  </si>
  <si>
    <t>Num_cust</t>
  </si>
  <si>
    <t>Percentile</t>
  </si>
  <si>
    <t>baseline_gain</t>
  </si>
  <si>
    <t>gain_over_bau</t>
  </si>
  <si>
    <t>Cumulative Responders</t>
  </si>
  <si>
    <t>Number of Customers</t>
  </si>
  <si>
    <t>Response Rate</t>
  </si>
  <si>
    <t>Cumulative Response Rate</t>
  </si>
  <si>
    <t>Cumulative Lift</t>
  </si>
  <si>
    <t>Number of Responders</t>
  </si>
  <si>
    <t>% Responders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</si>
</sst>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/>
    <xf numFmtId="166" fontId="0" fillId="0" borderId="0" xfId="2" applyNumberFormat="1" applyFont="1" applyAlignment="1">
      <alignment horizontal="center"/>
    </xf>
    <xf numFmtId="43" fontId="0" fillId="0" borderId="0" xfId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ummary_dec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mary_percentil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6" sqref="F16"/>
    </sheetView>
  </sheetViews>
  <sheetFormatPr defaultRowHeight="15" x14ac:dyDescent="0.25"/>
  <cols>
    <col min="1" max="1" width="8.42578125" customWidth="1"/>
    <col min="2" max="2" width="20.85546875" bestFit="1" customWidth="1"/>
    <col min="3" max="3" width="20.7109375" bestFit="1" customWidth="1"/>
    <col min="4" max="4" width="22.42578125" bestFit="1" customWidth="1"/>
    <col min="5" max="5" width="14.140625" bestFit="1" customWidth="1"/>
    <col min="6" max="6" width="14.28515625" bestFit="1" customWidth="1"/>
    <col min="7" max="7" width="25" bestFit="1" customWidth="1"/>
    <col min="8" max="8" width="20.42578125" bestFit="1" customWidth="1"/>
  </cols>
  <sheetData>
    <row r="1" spans="1:8" x14ac:dyDescent="0.25">
      <c r="A1" s="4" t="s">
        <v>0</v>
      </c>
      <c r="B1" s="5" t="s">
        <v>10</v>
      </c>
      <c r="C1" s="5" t="s">
        <v>14</v>
      </c>
      <c r="D1" s="4" t="s">
        <v>9</v>
      </c>
      <c r="E1" s="4" t="s">
        <v>11</v>
      </c>
      <c r="F1" s="4" t="s">
        <v>15</v>
      </c>
      <c r="G1" s="5" t="s">
        <v>12</v>
      </c>
      <c r="H1" s="4" t="s">
        <v>13</v>
      </c>
    </row>
    <row r="2" spans="1:8" x14ac:dyDescent="0.25">
      <c r="A2" s="3">
        <v>1</v>
      </c>
      <c r="B2" s="6">
        <v>334297</v>
      </c>
      <c r="C2" s="6">
        <v>68994</v>
      </c>
      <c r="D2" s="7">
        <f>C2</f>
        <v>68994</v>
      </c>
      <c r="E2" s="8">
        <f>C2/B2</f>
        <v>0.20638533998211173</v>
      </c>
      <c r="F2" s="8">
        <f>SUM($C$2:C2)/SUM($C$2:$C$11)</f>
        <v>0.54910106725879237</v>
      </c>
      <c r="G2" s="8">
        <f>SUM($C$2:C2)/SUM($B$2:B2)</f>
        <v>0.20638533998211173</v>
      </c>
      <c r="H2" s="9">
        <f>G2/$G$11</f>
        <v>5.4910188853608064</v>
      </c>
    </row>
    <row r="3" spans="1:8" x14ac:dyDescent="0.25">
      <c r="A3" s="3">
        <v>2</v>
      </c>
      <c r="B3" s="6">
        <v>334298</v>
      </c>
      <c r="C3" s="6">
        <v>21817</v>
      </c>
      <c r="D3" s="7">
        <f>D2+C3</f>
        <v>90811</v>
      </c>
      <c r="E3" s="8">
        <f t="shared" ref="E3:E11" si="0">C3/B3</f>
        <v>6.5262131391752271E-2</v>
      </c>
      <c r="F3" s="8">
        <f>SUM($C$2:C3)/SUM($C$2:$C$11)</f>
        <v>0.72273555698811764</v>
      </c>
      <c r="G3" s="8">
        <f>SUM($C$2:C3)/SUM($B$2:B3)</f>
        <v>0.13582363014979174</v>
      </c>
      <c r="H3" s="9">
        <f t="shared" ref="H3:H11" si="1">G3/$G$11</f>
        <v>3.6136777849405886</v>
      </c>
    </row>
    <row r="4" spans="1:8" x14ac:dyDescent="0.25">
      <c r="A4" s="3">
        <v>3</v>
      </c>
      <c r="B4" s="6">
        <v>334297</v>
      </c>
      <c r="C4" s="6">
        <v>12429</v>
      </c>
      <c r="D4" s="7">
        <f t="shared" ref="D4:D11" si="2">D3+C4</f>
        <v>103240</v>
      </c>
      <c r="E4" s="8">
        <f t="shared" si="0"/>
        <v>3.7179514024953855E-2</v>
      </c>
      <c r="F4" s="8">
        <f>SUM($C$2:C4)/SUM($C$2:$C$11)</f>
        <v>0.82165397257439376</v>
      </c>
      <c r="G4" s="8">
        <f>SUM($C$2:C4)/SUM($B$2:B4)</f>
        <v>0.10294229089473243</v>
      </c>
      <c r="H4" s="9">
        <f t="shared" si="1"/>
        <v>2.738847940722315</v>
      </c>
    </row>
    <row r="5" spans="1:8" x14ac:dyDescent="0.25">
      <c r="A5" s="3">
        <v>4</v>
      </c>
      <c r="B5" s="6">
        <v>334298</v>
      </c>
      <c r="C5" s="6">
        <v>7593</v>
      </c>
      <c r="D5" s="7">
        <f t="shared" si="2"/>
        <v>110833</v>
      </c>
      <c r="E5" s="8">
        <f t="shared" si="0"/>
        <v>2.2713267802978183E-2</v>
      </c>
      <c r="F5" s="8">
        <f>SUM($C$2:C5)/SUM($C$2:$C$11)</f>
        <v>0.88208421873632104</v>
      </c>
      <c r="G5" s="8">
        <f>SUM($C$2:C5)/SUM($B$2:B5)</f>
        <v>8.288500512268264E-2</v>
      </c>
      <c r="H5" s="9">
        <f t="shared" si="1"/>
        <v>2.2052105468408025</v>
      </c>
    </row>
    <row r="6" spans="1:8" x14ac:dyDescent="0.25">
      <c r="A6" s="3">
        <v>5</v>
      </c>
      <c r="B6" s="6">
        <v>334297</v>
      </c>
      <c r="C6" s="6">
        <v>4890</v>
      </c>
      <c r="D6" s="7">
        <f t="shared" si="2"/>
        <v>115723</v>
      </c>
      <c r="E6" s="8">
        <f t="shared" si="0"/>
        <v>1.4627711286670236E-2</v>
      </c>
      <c r="F6" s="8">
        <f>SUM($C$2:C6)/SUM($C$2:$C$11)</f>
        <v>0.92100215680188458</v>
      </c>
      <c r="G6" s="8">
        <f>SUM($C$2:C6)/SUM($B$2:B6)</f>
        <v>6.9233562689988024E-2</v>
      </c>
      <c r="H6" s="9">
        <f t="shared" si="1"/>
        <v>1.8420048646114391</v>
      </c>
    </row>
    <row r="7" spans="1:8" x14ac:dyDescent="0.25">
      <c r="A7" s="3">
        <v>6</v>
      </c>
      <c r="B7" s="6">
        <v>334298</v>
      </c>
      <c r="C7" s="6">
        <v>3515</v>
      </c>
      <c r="D7" s="7">
        <f t="shared" si="2"/>
        <v>119238</v>
      </c>
      <c r="E7" s="8">
        <f t="shared" si="0"/>
        <v>1.0514570832012156E-2</v>
      </c>
      <c r="F7" s="8">
        <f>SUM($C$2:C7)/SUM($C$2:$C$11)</f>
        <v>0.94897691187355249</v>
      </c>
      <c r="G7" s="8">
        <f>SUM($C$2:C7)/SUM($B$2:B7)</f>
        <v>5.9447049409582779E-2</v>
      </c>
      <c r="H7" s="9">
        <f t="shared" si="1"/>
        <v>1.5816281864559207</v>
      </c>
    </row>
    <row r="8" spans="1:8" x14ac:dyDescent="0.25">
      <c r="A8" s="3">
        <v>7</v>
      </c>
      <c r="B8" s="6">
        <v>334297</v>
      </c>
      <c r="C8" s="6">
        <v>2491</v>
      </c>
      <c r="D8" s="7">
        <f t="shared" si="2"/>
        <v>121729</v>
      </c>
      <c r="E8" s="8">
        <f t="shared" si="0"/>
        <v>7.4514578353978645E-3</v>
      </c>
      <c r="F8" s="8">
        <f>SUM($C$2:C8)/SUM($C$2:$C$11)</f>
        <v>0.96880198011922103</v>
      </c>
      <c r="G8" s="8">
        <f>SUM($C$2:C8)/SUM($B$2:B8)</f>
        <v>5.2019117278796212E-2</v>
      </c>
      <c r="H8" s="9">
        <f t="shared" si="1"/>
        <v>1.3840031244584816</v>
      </c>
    </row>
    <row r="9" spans="1:8" x14ac:dyDescent="0.25">
      <c r="A9" s="3">
        <v>8</v>
      </c>
      <c r="B9" s="6">
        <v>334298</v>
      </c>
      <c r="C9" s="6">
        <v>1813</v>
      </c>
      <c r="D9" s="7">
        <f t="shared" si="2"/>
        <v>123542</v>
      </c>
      <c r="E9" s="8">
        <f t="shared" si="0"/>
        <v>5.4233049554589016E-3</v>
      </c>
      <c r="F9" s="8">
        <f>SUM($C$2:C9)/SUM($C$2:$C$11)</f>
        <v>0.98323106431408125</v>
      </c>
      <c r="G9" s="8">
        <f>SUM($C$2:C9)/SUM($B$2:B9)</f>
        <v>4.6194632026862303E-2</v>
      </c>
      <c r="H9" s="9">
        <f t="shared" si="1"/>
        <v>1.2290388303926016</v>
      </c>
    </row>
    <row r="10" spans="1:8" x14ac:dyDescent="0.25">
      <c r="A10" s="3">
        <v>9</v>
      </c>
      <c r="B10" s="6">
        <v>334297</v>
      </c>
      <c r="C10" s="6">
        <v>1324</v>
      </c>
      <c r="D10" s="7">
        <f t="shared" si="2"/>
        <v>124866</v>
      </c>
      <c r="E10" s="8">
        <f t="shared" si="0"/>
        <v>3.9605500498060111E-3</v>
      </c>
      <c r="F10" s="8">
        <f>SUM($C$2:C10)/SUM($C$2:$C$11)</f>
        <v>0.99376835470238523</v>
      </c>
      <c r="G10" s="8">
        <f>SUM($C$2:C10)/SUM($B$2:B10)</f>
        <v>4.1501962490490006E-2</v>
      </c>
      <c r="H10" s="9">
        <f t="shared" si="1"/>
        <v>1.1041872442808602</v>
      </c>
    </row>
    <row r="11" spans="1:8" x14ac:dyDescent="0.25">
      <c r="A11" s="3">
        <v>10</v>
      </c>
      <c r="B11" s="6">
        <v>334298</v>
      </c>
      <c r="C11" s="6">
        <v>783</v>
      </c>
      <c r="D11" s="7">
        <f t="shared" si="2"/>
        <v>125649</v>
      </c>
      <c r="E11" s="8">
        <f t="shared" si="0"/>
        <v>2.3422216106587534E-3</v>
      </c>
      <c r="F11" s="8">
        <f>SUM($C$2:C11)/SUM($C$2:$C$11)</f>
        <v>1</v>
      </c>
      <c r="G11" s="8">
        <f>SUM($C$2:C11)/SUM($B$2:B11)</f>
        <v>3.758598254548718E-2</v>
      </c>
      <c r="H11" s="9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16" sqref="E16"/>
    </sheetView>
  </sheetViews>
  <sheetFormatPr defaultRowHeight="15" x14ac:dyDescent="0.25"/>
  <cols>
    <col min="1" max="1" width="11.28515625" customWidth="1"/>
    <col min="2" max="2" width="11.7109375" customWidth="1"/>
    <col min="3" max="3" width="10.85546875" customWidth="1"/>
    <col min="4" max="4" width="12" bestFit="1" customWidth="1"/>
    <col min="5" max="5" width="14" customWidth="1"/>
    <col min="6" max="6" width="12" bestFit="1" customWidth="1"/>
    <col min="7" max="7" width="14.140625" customWidth="1"/>
    <col min="8" max="8" width="14.42578125" customWidth="1"/>
  </cols>
  <sheetData>
    <row r="1" spans="1:8" x14ac:dyDescent="0.25">
      <c r="A1" s="1" t="s">
        <v>6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</row>
    <row r="2" spans="1:8" x14ac:dyDescent="0.25">
      <c r="A2">
        <v>1</v>
      </c>
      <c r="B2">
        <v>33429</v>
      </c>
      <c r="C2">
        <v>18434</v>
      </c>
      <c r="D2">
        <v>0.55143737473451204</v>
      </c>
      <c r="E2">
        <v>0.14671028022507099</v>
      </c>
      <c r="F2">
        <v>0.55143737473451204</v>
      </c>
      <c r="G2">
        <v>0.01</v>
      </c>
      <c r="H2">
        <v>14.6713571759672</v>
      </c>
    </row>
    <row r="3" spans="1:8" x14ac:dyDescent="0.25">
      <c r="A3">
        <v>2</v>
      </c>
      <c r="B3">
        <v>33430</v>
      </c>
      <c r="C3">
        <v>10847</v>
      </c>
      <c r="D3">
        <v>0.32446903978462499</v>
      </c>
      <c r="E3">
        <v>0.233038066359462</v>
      </c>
      <c r="F3">
        <v>0.43795150989395598</v>
      </c>
      <c r="G3">
        <v>0.02</v>
      </c>
      <c r="H3">
        <v>11.6519904558552</v>
      </c>
    </row>
    <row r="4" spans="1:8" x14ac:dyDescent="0.25">
      <c r="A4">
        <v>3</v>
      </c>
      <c r="B4">
        <v>33430</v>
      </c>
      <c r="C4">
        <v>7762</v>
      </c>
      <c r="D4">
        <v>0.23218665868980001</v>
      </c>
      <c r="E4">
        <v>0.29481332919482101</v>
      </c>
      <c r="F4">
        <v>0.369362542252889</v>
      </c>
      <c r="G4">
        <v>0.03</v>
      </c>
      <c r="H4">
        <v>9.8271354701418403</v>
      </c>
    </row>
    <row r="5" spans="1:8" x14ac:dyDescent="0.25">
      <c r="A5">
        <v>4</v>
      </c>
      <c r="B5">
        <v>33430</v>
      </c>
      <c r="C5">
        <v>6427</v>
      </c>
      <c r="D5">
        <v>0.192252467843255</v>
      </c>
      <c r="E5">
        <v>0.34596375617792402</v>
      </c>
      <c r="F5">
        <v>0.325084692526866</v>
      </c>
      <c r="G5">
        <v>0.04</v>
      </c>
      <c r="H5">
        <v>8.6490939044481099</v>
      </c>
    </row>
    <row r="6" spans="1:8" x14ac:dyDescent="0.25">
      <c r="A6">
        <v>5</v>
      </c>
      <c r="B6">
        <v>33429</v>
      </c>
      <c r="C6">
        <v>5572</v>
      </c>
      <c r="D6">
        <v>0.166681623739867</v>
      </c>
      <c r="E6">
        <v>0.39030951300846001</v>
      </c>
      <c r="F6">
        <v>0.29340464737837102</v>
      </c>
      <c r="G6">
        <v>0.05</v>
      </c>
      <c r="H6">
        <v>7.8062252868682602</v>
      </c>
    </row>
    <row r="7" spans="1:8" x14ac:dyDescent="0.25">
      <c r="A7">
        <v>6</v>
      </c>
      <c r="B7">
        <v>33430</v>
      </c>
      <c r="C7">
        <v>4941</v>
      </c>
      <c r="D7">
        <v>0.14780137600957199</v>
      </c>
      <c r="E7">
        <v>0.42963334367961498</v>
      </c>
      <c r="F7">
        <v>0.26913719351075399</v>
      </c>
      <c r="G7">
        <v>0.06</v>
      </c>
      <c r="H7">
        <v>7.1605735777969803</v>
      </c>
    </row>
    <row r="8" spans="1:8" x14ac:dyDescent="0.25">
      <c r="A8">
        <v>7</v>
      </c>
      <c r="B8">
        <v>33430</v>
      </c>
      <c r="C8">
        <v>4398</v>
      </c>
      <c r="D8">
        <v>0.13155848040682</v>
      </c>
      <c r="E8">
        <v>0.46463561190300001</v>
      </c>
      <c r="F8">
        <v>0.24948292366072999</v>
      </c>
      <c r="G8">
        <v>7.0000000000000007E-2</v>
      </c>
      <c r="H8">
        <v>6.6376586898799603</v>
      </c>
    </row>
    <row r="9" spans="1:8" x14ac:dyDescent="0.25">
      <c r="A9">
        <v>8</v>
      </c>
      <c r="B9">
        <v>33430</v>
      </c>
      <c r="C9">
        <v>3916</v>
      </c>
      <c r="D9">
        <v>0.117140293149865</v>
      </c>
      <c r="E9">
        <v>0.49580179706961502</v>
      </c>
      <c r="F9">
        <v>0.23293997113349599</v>
      </c>
      <c r="G9">
        <v>0.08</v>
      </c>
      <c r="H9">
        <v>6.1975224633701798</v>
      </c>
    </row>
    <row r="10" spans="1:8" x14ac:dyDescent="0.25">
      <c r="A10">
        <v>9</v>
      </c>
      <c r="B10">
        <v>33429</v>
      </c>
      <c r="C10">
        <v>3496</v>
      </c>
      <c r="D10">
        <v>0.104579855813814</v>
      </c>
      <c r="E10">
        <v>0.52362533724900295</v>
      </c>
      <c r="F10">
        <v>0.21867802052069499</v>
      </c>
      <c r="G10">
        <v>0.09</v>
      </c>
      <c r="H10">
        <v>5.8180738060006103</v>
      </c>
    </row>
    <row r="11" spans="1:8" x14ac:dyDescent="0.25">
      <c r="A11">
        <v>10</v>
      </c>
      <c r="B11">
        <v>33430</v>
      </c>
      <c r="C11">
        <v>3201</v>
      </c>
      <c r="D11">
        <v>9.5752318276996706E-2</v>
      </c>
      <c r="E11">
        <v>0.54910106725879204</v>
      </c>
      <c r="F11">
        <v>0.206385339982112</v>
      </c>
      <c r="G11">
        <v>0.1</v>
      </c>
      <c r="H11">
        <v>5.49101888536081</v>
      </c>
    </row>
    <row r="12" spans="1:8" x14ac:dyDescent="0.25">
      <c r="A12">
        <v>11</v>
      </c>
      <c r="B12">
        <v>33430</v>
      </c>
      <c r="C12">
        <v>2948</v>
      </c>
      <c r="D12">
        <v>8.8184265629673894E-2</v>
      </c>
      <c r="E12">
        <v>0.57256325159770505</v>
      </c>
      <c r="F12">
        <v>0.19563970010360901</v>
      </c>
      <c r="G12">
        <v>0.11</v>
      </c>
      <c r="H12">
        <v>5.2051240077824996</v>
      </c>
    </row>
    <row r="13" spans="1:8" x14ac:dyDescent="0.25">
      <c r="A13">
        <v>12</v>
      </c>
      <c r="B13">
        <v>33430</v>
      </c>
      <c r="C13">
        <v>2655</v>
      </c>
      <c r="D13">
        <v>7.9419682919533399E-2</v>
      </c>
      <c r="E13">
        <v>0.59369354312410005</v>
      </c>
      <c r="F13">
        <v>0.18595462624358999</v>
      </c>
      <c r="G13">
        <v>0.12</v>
      </c>
      <c r="H13">
        <v>4.9474461927008297</v>
      </c>
    </row>
    <row r="14" spans="1:8" x14ac:dyDescent="0.25">
      <c r="A14">
        <v>13</v>
      </c>
      <c r="B14">
        <v>33429</v>
      </c>
      <c r="C14">
        <v>2535</v>
      </c>
      <c r="D14">
        <v>7.5832361123575304E-2</v>
      </c>
      <c r="E14">
        <v>0.61386879322557297</v>
      </c>
      <c r="F14">
        <v>0.177483858200678</v>
      </c>
      <c r="G14">
        <v>0.13</v>
      </c>
      <c r="H14">
        <v>4.7220757894484899</v>
      </c>
    </row>
    <row r="15" spans="1:8" x14ac:dyDescent="0.25">
      <c r="A15">
        <v>14</v>
      </c>
      <c r="B15">
        <v>33430</v>
      </c>
      <c r="C15">
        <v>2278</v>
      </c>
      <c r="D15">
        <v>6.8142387077475303E-2</v>
      </c>
      <c r="E15">
        <v>0.63199866294200502</v>
      </c>
      <c r="F15">
        <v>0.16967368636969701</v>
      </c>
      <c r="G15">
        <v>0.14000000000000001</v>
      </c>
      <c r="H15">
        <v>4.5142809866512001</v>
      </c>
    </row>
    <row r="16" spans="1:8" x14ac:dyDescent="0.25">
      <c r="A16">
        <v>15</v>
      </c>
      <c r="B16">
        <v>33430</v>
      </c>
      <c r="C16">
        <v>2174</v>
      </c>
      <c r="D16">
        <v>6.5031408914149005E-2</v>
      </c>
      <c r="E16">
        <v>0.64930083009017203</v>
      </c>
      <c r="F16">
        <v>0.16269747889104699</v>
      </c>
      <c r="G16">
        <v>0.15</v>
      </c>
      <c r="H16">
        <v>4.3286743586960403</v>
      </c>
    </row>
    <row r="17" spans="1:8" x14ac:dyDescent="0.25">
      <c r="A17">
        <v>16</v>
      </c>
      <c r="B17">
        <v>33430</v>
      </c>
      <c r="C17">
        <v>2006</v>
      </c>
      <c r="D17">
        <v>6.0005982650314101E-2</v>
      </c>
      <c r="E17">
        <v>0.66526593924344801</v>
      </c>
      <c r="F17">
        <v>0.156279212378196</v>
      </c>
      <c r="G17">
        <v>0.16</v>
      </c>
      <c r="H17">
        <v>4.1579121202715497</v>
      </c>
    </row>
    <row r="18" spans="1:8" x14ac:dyDescent="0.25">
      <c r="A18">
        <v>17</v>
      </c>
      <c r="B18">
        <v>33429</v>
      </c>
      <c r="C18">
        <v>1986</v>
      </c>
      <c r="D18">
        <v>5.94094947500673E-2</v>
      </c>
      <c r="E18">
        <v>0.68107187482590403</v>
      </c>
      <c r="F18">
        <v>0.15058111401448199</v>
      </c>
      <c r="G18">
        <v>0.17</v>
      </c>
      <c r="H18">
        <v>4.0063104332112598</v>
      </c>
    </row>
    <row r="19" spans="1:8" x14ac:dyDescent="0.25">
      <c r="A19">
        <v>18</v>
      </c>
      <c r="B19">
        <v>33430</v>
      </c>
      <c r="C19">
        <v>1813</v>
      </c>
      <c r="D19">
        <v>5.4232725097218097E-2</v>
      </c>
      <c r="E19">
        <v>0.69550095902076403</v>
      </c>
      <c r="F19">
        <v>0.145228381264178</v>
      </c>
      <c r="G19">
        <v>0.18</v>
      </c>
      <c r="H19">
        <v>3.8638974274098099</v>
      </c>
    </row>
    <row r="20" spans="1:8" x14ac:dyDescent="0.25">
      <c r="A20">
        <v>19</v>
      </c>
      <c r="B20">
        <v>33430</v>
      </c>
      <c r="C20">
        <v>1709</v>
      </c>
      <c r="D20">
        <v>5.1121746933891703E-2</v>
      </c>
      <c r="E20">
        <v>0.709102340647359</v>
      </c>
      <c r="F20">
        <v>0.14027536152023501</v>
      </c>
      <c r="G20">
        <v>0.19</v>
      </c>
      <c r="H20">
        <v>3.7321190513104501</v>
      </c>
    </row>
    <row r="21" spans="1:8" x14ac:dyDescent="0.25">
      <c r="A21">
        <v>20</v>
      </c>
      <c r="B21">
        <v>33430</v>
      </c>
      <c r="C21">
        <v>1713</v>
      </c>
      <c r="D21">
        <v>5.1241399940173502E-2</v>
      </c>
      <c r="E21">
        <v>0.72273555698811798</v>
      </c>
      <c r="F21">
        <v>0.13582363014979201</v>
      </c>
      <c r="G21">
        <v>0.2</v>
      </c>
      <c r="H21">
        <v>3.6136777849405899</v>
      </c>
    </row>
    <row r="22" spans="1:8" x14ac:dyDescent="0.25">
      <c r="A22">
        <v>21</v>
      </c>
      <c r="B22">
        <v>33429</v>
      </c>
      <c r="C22">
        <v>1522</v>
      </c>
      <c r="D22">
        <v>4.5529330820545E-2</v>
      </c>
      <c r="E22">
        <v>0.73484866572754304</v>
      </c>
      <c r="F22">
        <v>0.13152399348170399</v>
      </c>
      <c r="G22">
        <v>0.21</v>
      </c>
      <c r="H22">
        <v>3.4992830990258601</v>
      </c>
    </row>
    <row r="23" spans="1:8" x14ac:dyDescent="0.25">
      <c r="A23">
        <v>22</v>
      </c>
      <c r="B23">
        <v>33430</v>
      </c>
      <c r="C23">
        <v>1514</v>
      </c>
      <c r="D23">
        <v>4.5288662877654803E-2</v>
      </c>
      <c r="E23">
        <v>0.74689810503863896</v>
      </c>
      <c r="F23">
        <v>0.12760417374846</v>
      </c>
      <c r="G23">
        <v>0.22</v>
      </c>
      <c r="H23">
        <v>3.3949936946315402</v>
      </c>
    </row>
    <row r="24" spans="1:8" x14ac:dyDescent="0.25">
      <c r="A24">
        <v>23</v>
      </c>
      <c r="B24">
        <v>33430</v>
      </c>
      <c r="C24">
        <v>1389</v>
      </c>
      <c r="D24">
        <v>4.1549506431349102E-2</v>
      </c>
      <c r="E24">
        <v>0.75795270953210903</v>
      </c>
      <c r="F24">
        <v>0.123862637276884</v>
      </c>
      <c r="G24">
        <v>0.23</v>
      </c>
      <c r="H24">
        <v>3.29544763468625</v>
      </c>
    </row>
    <row r="25" spans="1:8" x14ac:dyDescent="0.25">
      <c r="A25">
        <v>24</v>
      </c>
      <c r="B25">
        <v>33430</v>
      </c>
      <c r="C25">
        <v>1335</v>
      </c>
      <c r="D25">
        <v>3.9934190846545002E-2</v>
      </c>
      <c r="E25">
        <v>0.76857754538436396</v>
      </c>
      <c r="F25">
        <v>0.120365592523625</v>
      </c>
      <c r="G25">
        <v>0.24</v>
      </c>
      <c r="H25">
        <v>3.2024064391015199</v>
      </c>
    </row>
    <row r="26" spans="1:8" x14ac:dyDescent="0.25">
      <c r="A26">
        <v>25</v>
      </c>
      <c r="B26">
        <v>33429</v>
      </c>
      <c r="C26">
        <v>1249</v>
      </c>
      <c r="D26">
        <v>3.73627688533908E-2</v>
      </c>
      <c r="E26">
        <v>0.77851793488209198</v>
      </c>
      <c r="F26">
        <v>0.117045551084484</v>
      </c>
      <c r="G26">
        <v>0.25</v>
      </c>
      <c r="H26">
        <v>3.1140745341121199</v>
      </c>
    </row>
    <row r="27" spans="1:8" x14ac:dyDescent="0.25">
      <c r="A27">
        <v>26</v>
      </c>
      <c r="B27">
        <v>33430</v>
      </c>
      <c r="C27">
        <v>1215</v>
      </c>
      <c r="D27">
        <v>3.6344600658091503E-2</v>
      </c>
      <c r="E27">
        <v>0.78818772930942504</v>
      </c>
      <c r="F27">
        <v>0.113941643378246</v>
      </c>
      <c r="G27">
        <v>0.26</v>
      </c>
      <c r="H27">
        <v>3.0314930104687701</v>
      </c>
    </row>
    <row r="28" spans="1:8" x14ac:dyDescent="0.25">
      <c r="A28">
        <v>27</v>
      </c>
      <c r="B28">
        <v>33430</v>
      </c>
      <c r="C28">
        <v>1147</v>
      </c>
      <c r="D28">
        <v>3.43104995513012E-2</v>
      </c>
      <c r="E28">
        <v>0.79731633359596998</v>
      </c>
      <c r="F28">
        <v>0.110992318882166</v>
      </c>
      <c r="G28">
        <v>0.27</v>
      </c>
      <c r="H28">
        <v>2.9530242756815399</v>
      </c>
    </row>
    <row r="29" spans="1:8" x14ac:dyDescent="0.25">
      <c r="A29">
        <v>28</v>
      </c>
      <c r="B29">
        <v>33430</v>
      </c>
      <c r="C29">
        <v>1073</v>
      </c>
      <c r="D29">
        <v>3.2096918935088203E-2</v>
      </c>
      <c r="E29">
        <v>0.80585599567047905</v>
      </c>
      <c r="F29">
        <v>0.10817460495516699</v>
      </c>
      <c r="G29">
        <v>0.28000000000000003</v>
      </c>
      <c r="H29">
        <v>2.8780571273945701</v>
      </c>
    </row>
    <row r="30" spans="1:8" x14ac:dyDescent="0.25">
      <c r="A30">
        <v>29</v>
      </c>
      <c r="B30">
        <v>33429</v>
      </c>
      <c r="C30">
        <v>1026</v>
      </c>
      <c r="D30">
        <v>3.0691914206228101E-2</v>
      </c>
      <c r="E30">
        <v>0.81402159985356004</v>
      </c>
      <c r="F30">
        <v>0.105502845908349</v>
      </c>
      <c r="G30">
        <v>0.28999999999999998</v>
      </c>
      <c r="H30">
        <v>2.80697320552065</v>
      </c>
    </row>
    <row r="31" spans="1:8" x14ac:dyDescent="0.25">
      <c r="A31">
        <v>30</v>
      </c>
      <c r="B31">
        <v>33430</v>
      </c>
      <c r="C31">
        <v>959</v>
      </c>
      <c r="D31">
        <v>2.8686808256057399E-2</v>
      </c>
      <c r="E31">
        <v>0.82165397257439399</v>
      </c>
      <c r="F31">
        <v>0.102942290894732</v>
      </c>
      <c r="G31">
        <v>0.3</v>
      </c>
      <c r="H31">
        <v>2.7388479407223101</v>
      </c>
    </row>
    <row r="32" spans="1:8" x14ac:dyDescent="0.25">
      <c r="A32">
        <v>31</v>
      </c>
      <c r="B32">
        <v>33430</v>
      </c>
      <c r="C32">
        <v>972</v>
      </c>
      <c r="D32">
        <v>2.9075680526473201E-2</v>
      </c>
      <c r="E32">
        <v>0.82938980811625995</v>
      </c>
      <c r="F32">
        <v>0.10055947861764999</v>
      </c>
      <c r="G32">
        <v>0.31</v>
      </c>
      <c r="H32">
        <v>2.6754516393432302</v>
      </c>
    </row>
    <row r="33" spans="1:8" x14ac:dyDescent="0.25">
      <c r="A33">
        <v>32</v>
      </c>
      <c r="B33">
        <v>33430</v>
      </c>
      <c r="C33">
        <v>866</v>
      </c>
      <c r="D33">
        <v>2.5904875860006001E-2</v>
      </c>
      <c r="E33">
        <v>0.83628202373277905</v>
      </c>
      <c r="F33">
        <v>9.8226504834765402E-2</v>
      </c>
      <c r="G33">
        <v>0.32</v>
      </c>
      <c r="H33">
        <v>2.6133813241649402</v>
      </c>
    </row>
    <row r="34" spans="1:8" x14ac:dyDescent="0.25">
      <c r="A34">
        <v>33</v>
      </c>
      <c r="B34">
        <v>33429</v>
      </c>
      <c r="C34">
        <v>814</v>
      </c>
      <c r="D34">
        <v>2.4350115169463601E-2</v>
      </c>
      <c r="E34">
        <v>0.84276038806516596</v>
      </c>
      <c r="F34">
        <v>9.5987875063112904E-2</v>
      </c>
      <c r="G34">
        <v>0.33</v>
      </c>
      <c r="H34">
        <v>2.5538210939928701</v>
      </c>
    </row>
    <row r="35" spans="1:8" x14ac:dyDescent="0.25">
      <c r="A35">
        <v>34</v>
      </c>
      <c r="B35">
        <v>33430</v>
      </c>
      <c r="C35">
        <v>834</v>
      </c>
      <c r="D35">
        <v>2.4947651809751701E-2</v>
      </c>
      <c r="E35">
        <v>0.84939792596837205</v>
      </c>
      <c r="F35">
        <v>9.3898440187539997E-2</v>
      </c>
      <c r="G35">
        <v>0.34</v>
      </c>
      <c r="H35">
        <v>2.4982302930062401</v>
      </c>
    </row>
    <row r="36" spans="1:8" x14ac:dyDescent="0.25">
      <c r="A36">
        <v>35</v>
      </c>
      <c r="B36">
        <v>33430</v>
      </c>
      <c r="C36">
        <v>722</v>
      </c>
      <c r="D36">
        <v>2.1597367633861799E-2</v>
      </c>
      <c r="E36">
        <v>0.85514409187498497</v>
      </c>
      <c r="F36">
        <v>9.1832679367646095E-2</v>
      </c>
      <c r="G36">
        <v>0.35</v>
      </c>
      <c r="H36">
        <v>2.44326935597622</v>
      </c>
    </row>
    <row r="37" spans="1:8" x14ac:dyDescent="0.25">
      <c r="A37">
        <v>36</v>
      </c>
      <c r="B37">
        <v>33430</v>
      </c>
      <c r="C37">
        <v>773</v>
      </c>
      <c r="D37">
        <v>2.31229434639545E-2</v>
      </c>
      <c r="E37">
        <v>0.86129615038718998</v>
      </c>
      <c r="F37">
        <v>8.9924061319300599E-2</v>
      </c>
      <c r="G37">
        <v>0.36</v>
      </c>
      <c r="H37">
        <v>2.3924893066310799</v>
      </c>
    </row>
    <row r="38" spans="1:8" x14ac:dyDescent="0.25">
      <c r="A38">
        <v>37</v>
      </c>
      <c r="B38">
        <v>33429</v>
      </c>
      <c r="C38">
        <v>683</v>
      </c>
      <c r="D38">
        <v>2.0431361991085601E-2</v>
      </c>
      <c r="E38">
        <v>0.86673192783070296</v>
      </c>
      <c r="F38">
        <v>8.8045921254749804E-2</v>
      </c>
      <c r="G38">
        <v>0.37</v>
      </c>
      <c r="H38">
        <v>2.34252014426376</v>
      </c>
    </row>
    <row r="39" spans="1:8" x14ac:dyDescent="0.25">
      <c r="A39">
        <v>38</v>
      </c>
      <c r="B39">
        <v>33430</v>
      </c>
      <c r="C39">
        <v>718</v>
      </c>
      <c r="D39">
        <v>2.147771462758E-2</v>
      </c>
      <c r="E39">
        <v>0.87244625902315198</v>
      </c>
      <c r="F39">
        <v>8.6294112553431002E-2</v>
      </c>
      <c r="G39">
        <v>0.38</v>
      </c>
      <c r="H39">
        <v>2.2959121116229002</v>
      </c>
    </row>
    <row r="40" spans="1:8" x14ac:dyDescent="0.25">
      <c r="A40">
        <v>39</v>
      </c>
      <c r="B40">
        <v>33430</v>
      </c>
      <c r="C40">
        <v>611</v>
      </c>
      <c r="D40">
        <v>1.82769967095423E-2</v>
      </c>
      <c r="E40">
        <v>0.87730901161171204</v>
      </c>
      <c r="F40">
        <v>8.4550070565134694E-2</v>
      </c>
      <c r="G40">
        <v>0.39</v>
      </c>
      <c r="H40">
        <v>2.24951071753441</v>
      </c>
    </row>
    <row r="41" spans="1:8" x14ac:dyDescent="0.25">
      <c r="A41">
        <v>40</v>
      </c>
      <c r="B41">
        <v>33430</v>
      </c>
      <c r="C41">
        <v>600</v>
      </c>
      <c r="D41">
        <v>1.79479509422674E-2</v>
      </c>
      <c r="E41">
        <v>0.88208421873632104</v>
      </c>
      <c r="F41">
        <v>8.2885005122682598E-2</v>
      </c>
      <c r="G41">
        <v>0.4</v>
      </c>
      <c r="H41">
        <v>2.2052105468407999</v>
      </c>
    </row>
    <row r="42" spans="1:8" x14ac:dyDescent="0.25">
      <c r="A42">
        <v>41</v>
      </c>
      <c r="B42">
        <v>33429</v>
      </c>
      <c r="C42">
        <v>580</v>
      </c>
      <c r="D42">
        <v>1.7350204911902801E-2</v>
      </c>
      <c r="E42">
        <v>0.88670025229010996</v>
      </c>
      <c r="F42">
        <v>8.1286630347310193E-2</v>
      </c>
      <c r="G42">
        <v>0.41</v>
      </c>
      <c r="H42">
        <v>2.16268472558715</v>
      </c>
    </row>
    <row r="43" spans="1:8" x14ac:dyDescent="0.25">
      <c r="A43">
        <v>42</v>
      </c>
      <c r="B43">
        <v>33430</v>
      </c>
      <c r="C43">
        <v>538</v>
      </c>
      <c r="D43">
        <v>1.60933293448998E-2</v>
      </c>
      <c r="E43">
        <v>0.89098202134517601</v>
      </c>
      <c r="F43">
        <v>7.9734396734017096E-2</v>
      </c>
      <c r="G43">
        <v>0.42</v>
      </c>
      <c r="H43">
        <v>2.1213865205604598</v>
      </c>
    </row>
    <row r="44" spans="1:8" x14ac:dyDescent="0.25">
      <c r="A44">
        <v>43</v>
      </c>
      <c r="B44">
        <v>33430</v>
      </c>
      <c r="C44">
        <v>573</v>
      </c>
      <c r="D44">
        <v>1.7140293149865399E-2</v>
      </c>
      <c r="E44">
        <v>0.89554234414917699</v>
      </c>
      <c r="F44">
        <v>7.8278708767223704E-2</v>
      </c>
      <c r="G44">
        <v>0.43</v>
      </c>
      <c r="H44">
        <v>2.0826569765068501</v>
      </c>
    </row>
    <row r="45" spans="1:8" x14ac:dyDescent="0.25">
      <c r="A45">
        <v>44</v>
      </c>
      <c r="B45">
        <v>33430</v>
      </c>
      <c r="C45">
        <v>513</v>
      </c>
      <c r="D45">
        <v>1.53454980556386E-2</v>
      </c>
      <c r="E45">
        <v>0.89962514624071799</v>
      </c>
      <c r="F45">
        <v>7.68483978274659E-2</v>
      </c>
      <c r="G45">
        <v>0.44</v>
      </c>
      <c r="H45">
        <v>2.0446026050925399</v>
      </c>
    </row>
    <row r="46" spans="1:8" x14ac:dyDescent="0.25">
      <c r="A46">
        <v>45</v>
      </c>
      <c r="B46">
        <v>33429</v>
      </c>
      <c r="C46">
        <v>527</v>
      </c>
      <c r="D46">
        <v>1.5764755152711699E-2</v>
      </c>
      <c r="E46">
        <v>0.90381936983183297</v>
      </c>
      <c r="F46">
        <v>7.5491013322803793E-2</v>
      </c>
      <c r="G46">
        <v>0.45</v>
      </c>
      <c r="H46">
        <v>2.00848848986303</v>
      </c>
    </row>
    <row r="47" spans="1:8" x14ac:dyDescent="0.25">
      <c r="A47">
        <v>46</v>
      </c>
      <c r="B47">
        <v>33430</v>
      </c>
      <c r="C47">
        <v>453</v>
      </c>
      <c r="D47">
        <v>1.3550702961411899E-2</v>
      </c>
      <c r="E47">
        <v>0.90742465121091298</v>
      </c>
      <c r="F47">
        <v>7.4144474329027502E-2</v>
      </c>
      <c r="G47">
        <v>0.46</v>
      </c>
      <c r="H47">
        <v>1.9726629266455</v>
      </c>
    </row>
    <row r="48" spans="1:8" x14ac:dyDescent="0.25">
      <c r="A48">
        <v>47</v>
      </c>
      <c r="B48">
        <v>33430</v>
      </c>
      <c r="C48">
        <v>440</v>
      </c>
      <c r="D48">
        <v>1.31618306909961E-2</v>
      </c>
      <c r="E48">
        <v>0.91092646976895997</v>
      </c>
      <c r="F48">
        <v>7.2846961363239995E-2</v>
      </c>
      <c r="G48">
        <v>0.47</v>
      </c>
      <c r="H48">
        <v>1.9381417334262701</v>
      </c>
    </row>
    <row r="49" spans="1:8" x14ac:dyDescent="0.25">
      <c r="A49">
        <v>48</v>
      </c>
      <c r="B49">
        <v>33430</v>
      </c>
      <c r="C49">
        <v>452</v>
      </c>
      <c r="D49">
        <v>1.35207897098415E-2</v>
      </c>
      <c r="E49">
        <v>0.914523792469498</v>
      </c>
      <c r="F49">
        <v>7.1610990210815198E-2</v>
      </c>
      <c r="G49">
        <v>0.48</v>
      </c>
      <c r="H49">
        <v>1.9052579009781201</v>
      </c>
    </row>
    <row r="50" spans="1:8" x14ac:dyDescent="0.25">
      <c r="A50">
        <v>49</v>
      </c>
      <c r="B50">
        <v>33429</v>
      </c>
      <c r="C50">
        <v>424</v>
      </c>
      <c r="D50">
        <v>1.2683598073529E-2</v>
      </c>
      <c r="E50">
        <v>0.91789827217088904</v>
      </c>
      <c r="F50">
        <v>7.0408416801124807E-2</v>
      </c>
      <c r="G50">
        <v>0.49</v>
      </c>
      <c r="H50">
        <v>1.8732626376313399</v>
      </c>
    </row>
    <row r="51" spans="1:8" x14ac:dyDescent="0.25">
      <c r="A51">
        <v>50</v>
      </c>
      <c r="B51">
        <v>33430</v>
      </c>
      <c r="C51">
        <v>390</v>
      </c>
      <c r="D51">
        <v>1.16661681124738E-2</v>
      </c>
      <c r="E51">
        <v>0.92100215680188502</v>
      </c>
      <c r="F51">
        <v>6.9233562689987996E-2</v>
      </c>
      <c r="G51">
        <v>0.5</v>
      </c>
      <c r="H51">
        <v>1.84200486461144</v>
      </c>
    </row>
    <row r="52" spans="1:8" x14ac:dyDescent="0.25">
      <c r="A52">
        <v>51</v>
      </c>
      <c r="B52">
        <v>33430</v>
      </c>
      <c r="C52">
        <v>440</v>
      </c>
      <c r="D52">
        <v>1.31618306909961E-2</v>
      </c>
      <c r="E52">
        <v>0.92450397535993101</v>
      </c>
      <c r="F52">
        <v>6.8134108581238806E-2</v>
      </c>
      <c r="G52">
        <v>0.51</v>
      </c>
      <c r="H52">
        <v>1.81275315867509</v>
      </c>
    </row>
    <row r="53" spans="1:8" x14ac:dyDescent="0.25">
      <c r="A53">
        <v>52</v>
      </c>
      <c r="B53">
        <v>33430</v>
      </c>
      <c r="C53">
        <v>385</v>
      </c>
      <c r="D53">
        <v>1.15166018546216E-2</v>
      </c>
      <c r="E53">
        <v>0.927568066598222</v>
      </c>
      <c r="F53">
        <v>6.7045302232523196E-2</v>
      </c>
      <c r="G53">
        <v>0.52</v>
      </c>
      <c r="H53">
        <v>1.78378474345812</v>
      </c>
    </row>
    <row r="54" spans="1:8" x14ac:dyDescent="0.25">
      <c r="A54">
        <v>53</v>
      </c>
      <c r="B54">
        <v>33429</v>
      </c>
      <c r="C54">
        <v>389</v>
      </c>
      <c r="D54">
        <v>1.1636602949534801E-2</v>
      </c>
      <c r="E54">
        <v>0.930663992550677</v>
      </c>
      <c r="F54">
        <v>6.59998780884265E-2</v>
      </c>
      <c r="G54">
        <v>0.53</v>
      </c>
      <c r="H54">
        <v>1.7559705405746</v>
      </c>
    </row>
    <row r="55" spans="1:8" x14ac:dyDescent="0.25">
      <c r="A55">
        <v>54</v>
      </c>
      <c r="B55">
        <v>33430</v>
      </c>
      <c r="C55">
        <v>334</v>
      </c>
      <c r="D55">
        <v>9.9910260245288703E-3</v>
      </c>
      <c r="E55">
        <v>0.933322191183376</v>
      </c>
      <c r="F55">
        <v>6.4962669080426305E-2</v>
      </c>
      <c r="G55">
        <v>0.54</v>
      </c>
      <c r="H55">
        <v>1.7283749068368099</v>
      </c>
    </row>
    <row r="56" spans="1:8" x14ac:dyDescent="0.25">
      <c r="A56">
        <v>55</v>
      </c>
      <c r="B56">
        <v>33430</v>
      </c>
      <c r="C56">
        <v>378</v>
      </c>
      <c r="D56">
        <v>1.1307209093628499E-2</v>
      </c>
      <c r="E56">
        <v>0.93633057167188005</v>
      </c>
      <c r="F56">
        <v>6.3987107834285906E-2</v>
      </c>
      <c r="G56">
        <v>0.55000000000000004</v>
      </c>
      <c r="H56">
        <v>1.7024194527001499</v>
      </c>
    </row>
    <row r="57" spans="1:8" x14ac:dyDescent="0.25">
      <c r="A57">
        <v>56</v>
      </c>
      <c r="B57">
        <v>33430</v>
      </c>
      <c r="C57">
        <v>359</v>
      </c>
      <c r="D57">
        <v>1.073885731379E-2</v>
      </c>
      <c r="E57">
        <v>0.93918773726810401</v>
      </c>
      <c r="F57">
        <v>6.3036239106954606E-2</v>
      </c>
      <c r="G57">
        <v>0.56000000000000005</v>
      </c>
      <c r="H57">
        <v>1.67712095940733</v>
      </c>
    </row>
    <row r="58" spans="1:8" x14ac:dyDescent="0.25">
      <c r="A58">
        <v>57</v>
      </c>
      <c r="B58">
        <v>33429</v>
      </c>
      <c r="C58">
        <v>332</v>
      </c>
      <c r="D58">
        <v>9.9314966047443793E-3</v>
      </c>
      <c r="E58">
        <v>0.94183001854372095</v>
      </c>
      <c r="F58">
        <v>6.2104597493039898E-2</v>
      </c>
      <c r="G58">
        <v>0.56999999999999995</v>
      </c>
      <c r="H58">
        <v>1.6523340162221301</v>
      </c>
    </row>
    <row r="59" spans="1:8" x14ac:dyDescent="0.25">
      <c r="A59">
        <v>58</v>
      </c>
      <c r="B59">
        <v>33430</v>
      </c>
      <c r="C59">
        <v>309</v>
      </c>
      <c r="D59">
        <v>9.2431947352677197E-3</v>
      </c>
      <c r="E59">
        <v>0.944289250212895</v>
      </c>
      <c r="F59">
        <v>6.1193186946374899E-2</v>
      </c>
      <c r="G59">
        <v>0.57999999999999996</v>
      </c>
      <c r="H59">
        <v>1.62808533400232</v>
      </c>
    </row>
    <row r="60" spans="1:8" x14ac:dyDescent="0.25">
      <c r="A60">
        <v>59</v>
      </c>
      <c r="B60">
        <v>33430</v>
      </c>
      <c r="C60">
        <v>318</v>
      </c>
      <c r="D60">
        <v>9.5124139994017393E-3</v>
      </c>
      <c r="E60">
        <v>0.94682010998893695</v>
      </c>
      <c r="F60">
        <v>6.0317234980518199E-2</v>
      </c>
      <c r="G60">
        <v>0.59</v>
      </c>
      <c r="H60">
        <v>1.6047800508479799</v>
      </c>
    </row>
    <row r="61" spans="1:8" x14ac:dyDescent="0.25">
      <c r="A61">
        <v>60</v>
      </c>
      <c r="B61">
        <v>33430</v>
      </c>
      <c r="C61">
        <v>271</v>
      </c>
      <c r="D61">
        <v>8.1064911755907906E-3</v>
      </c>
      <c r="E61">
        <v>0.94897691187355204</v>
      </c>
      <c r="F61">
        <v>5.94470494095828E-2</v>
      </c>
      <c r="G61">
        <v>0.6</v>
      </c>
      <c r="H61">
        <v>1.5816281864559201</v>
      </c>
    </row>
    <row r="62" spans="1:8" x14ac:dyDescent="0.25">
      <c r="A62">
        <v>61</v>
      </c>
      <c r="B62">
        <v>33429</v>
      </c>
      <c r="C62">
        <v>288</v>
      </c>
      <c r="D62">
        <v>8.6152741631517604E-3</v>
      </c>
      <c r="E62">
        <v>0.95126901129336505</v>
      </c>
      <c r="F62">
        <v>5.8613760007532302E-2</v>
      </c>
      <c r="G62">
        <v>0.61</v>
      </c>
      <c r="H62">
        <v>1.5594579691138</v>
      </c>
    </row>
    <row r="63" spans="1:8" x14ac:dyDescent="0.25">
      <c r="A63">
        <v>62</v>
      </c>
      <c r="B63">
        <v>33430</v>
      </c>
      <c r="C63">
        <v>266</v>
      </c>
      <c r="D63">
        <v>7.9569249177385594E-3</v>
      </c>
      <c r="E63">
        <v>0.95338601978527504</v>
      </c>
      <c r="F63">
        <v>5.7796707973004499E-2</v>
      </c>
      <c r="G63">
        <v>0.62</v>
      </c>
      <c r="H63">
        <v>1.5377197577064301</v>
      </c>
    </row>
    <row r="64" spans="1:8" x14ac:dyDescent="0.25">
      <c r="A64">
        <v>63</v>
      </c>
      <c r="B64">
        <v>33430</v>
      </c>
      <c r="C64">
        <v>280</v>
      </c>
      <c r="D64">
        <v>8.3757104397247997E-3</v>
      </c>
      <c r="E64">
        <v>0.95561444977675902</v>
      </c>
      <c r="F64">
        <v>5.7012241735095698E-2</v>
      </c>
      <c r="G64">
        <v>0.63</v>
      </c>
      <c r="H64">
        <v>1.5168485130353699</v>
      </c>
    </row>
    <row r="65" spans="1:8" x14ac:dyDescent="0.25">
      <c r="A65">
        <v>64</v>
      </c>
      <c r="B65">
        <v>33430</v>
      </c>
      <c r="C65">
        <v>258</v>
      </c>
      <c r="D65">
        <v>7.7176189051749904E-3</v>
      </c>
      <c r="E65">
        <v>0.95766778884034098</v>
      </c>
      <c r="F65">
        <v>5.6242007493325599E-2</v>
      </c>
      <c r="G65">
        <v>0.64</v>
      </c>
      <c r="H65">
        <v>1.4963559200630301</v>
      </c>
    </row>
    <row r="66" spans="1:8" x14ac:dyDescent="0.25">
      <c r="A66">
        <v>65</v>
      </c>
      <c r="B66">
        <v>33429</v>
      </c>
      <c r="C66">
        <v>256</v>
      </c>
      <c r="D66">
        <v>7.6580214783571196E-3</v>
      </c>
      <c r="E66">
        <v>0.95970521054684099</v>
      </c>
      <c r="F66">
        <v>5.54945780656836E-2</v>
      </c>
      <c r="G66">
        <v>0.65</v>
      </c>
      <c r="H66">
        <v>1.4764700642991899</v>
      </c>
    </row>
    <row r="67" spans="1:8" x14ac:dyDescent="0.25">
      <c r="A67">
        <v>66</v>
      </c>
      <c r="B67">
        <v>33430</v>
      </c>
      <c r="C67">
        <v>236</v>
      </c>
      <c r="D67">
        <v>7.0595273706251897E-3</v>
      </c>
      <c r="E67">
        <v>0.96158345868252004</v>
      </c>
      <c r="F67">
        <v>5.47607080067967E-2</v>
      </c>
      <c r="G67">
        <v>0.66</v>
      </c>
      <c r="H67">
        <v>1.4569449645363</v>
      </c>
    </row>
    <row r="68" spans="1:8" x14ac:dyDescent="0.25">
      <c r="A68">
        <v>67</v>
      </c>
      <c r="B68">
        <v>33430</v>
      </c>
      <c r="C68">
        <v>221</v>
      </c>
      <c r="D68">
        <v>6.6108285970684997E-3</v>
      </c>
      <c r="E68">
        <v>0.96334232664008501</v>
      </c>
      <c r="F68">
        <v>5.4042047635651999E-2</v>
      </c>
      <c r="G68">
        <v>0.67</v>
      </c>
      <c r="H68">
        <v>1.43782452860583</v>
      </c>
    </row>
    <row r="69" spans="1:8" x14ac:dyDescent="0.25">
      <c r="A69">
        <v>68</v>
      </c>
      <c r="B69">
        <v>33430</v>
      </c>
      <c r="C69">
        <v>239</v>
      </c>
      <c r="D69">
        <v>7.1492671253365198E-3</v>
      </c>
      <c r="E69">
        <v>0.96524445081138699</v>
      </c>
      <c r="F69">
        <v>5.3352442765184097E-2</v>
      </c>
      <c r="G69">
        <v>0.68</v>
      </c>
      <c r="H69">
        <v>1.41947713354616</v>
      </c>
    </row>
    <row r="70" spans="1:8" x14ac:dyDescent="0.25">
      <c r="A70">
        <v>69</v>
      </c>
      <c r="B70">
        <v>33429</v>
      </c>
      <c r="C70">
        <v>230</v>
      </c>
      <c r="D70">
        <v>6.8802536719614702E-3</v>
      </c>
      <c r="E70">
        <v>0.96707494687582096</v>
      </c>
      <c r="F70">
        <v>5.2678947669609497E-2</v>
      </c>
      <c r="G70">
        <v>0.69</v>
      </c>
      <c r="H70">
        <v>1.40155834973468</v>
      </c>
    </row>
    <row r="71" spans="1:8" x14ac:dyDescent="0.25">
      <c r="A71">
        <v>70</v>
      </c>
      <c r="B71">
        <v>33430</v>
      </c>
      <c r="C71">
        <v>217</v>
      </c>
      <c r="D71">
        <v>6.49117559078672E-3</v>
      </c>
      <c r="E71">
        <v>0.96880198011922103</v>
      </c>
      <c r="F71">
        <v>5.2019117278796198E-2</v>
      </c>
      <c r="G71">
        <v>0.7</v>
      </c>
      <c r="H71">
        <v>1.3840031244584801</v>
      </c>
    </row>
    <row r="72" spans="1:8" x14ac:dyDescent="0.25">
      <c r="A72">
        <v>71</v>
      </c>
      <c r="B72">
        <v>33430</v>
      </c>
      <c r="C72">
        <v>221</v>
      </c>
      <c r="D72">
        <v>6.6108285970684997E-3</v>
      </c>
      <c r="E72">
        <v>0.970560848076785</v>
      </c>
      <c r="F72">
        <v>5.1379559066901698E-2</v>
      </c>
      <c r="G72">
        <v>0.71</v>
      </c>
      <c r="H72">
        <v>1.36698725395089</v>
      </c>
    </row>
    <row r="73" spans="1:8" x14ac:dyDescent="0.25">
      <c r="A73">
        <v>72</v>
      </c>
      <c r="B73">
        <v>33430</v>
      </c>
      <c r="C73">
        <v>193</v>
      </c>
      <c r="D73">
        <v>5.7732575530960199E-3</v>
      </c>
      <c r="E73">
        <v>0.97209687303520098</v>
      </c>
      <c r="F73">
        <v>5.0746133475588498E-2</v>
      </c>
      <c r="G73">
        <v>0.72</v>
      </c>
      <c r="H73">
        <v>1.35013454588222</v>
      </c>
    </row>
    <row r="74" spans="1:8" x14ac:dyDescent="0.25">
      <c r="A74">
        <v>73</v>
      </c>
      <c r="B74">
        <v>33429</v>
      </c>
      <c r="C74">
        <v>197</v>
      </c>
      <c r="D74">
        <v>5.8930868407669999E-3</v>
      </c>
      <c r="E74">
        <v>0.97366473270778098</v>
      </c>
      <c r="F74">
        <v>5.0131721775090801E-2</v>
      </c>
      <c r="G74">
        <v>0.73</v>
      </c>
      <c r="H74">
        <v>1.33378771499243</v>
      </c>
    </row>
    <row r="75" spans="1:8" x14ac:dyDescent="0.25">
      <c r="A75">
        <v>74</v>
      </c>
      <c r="B75">
        <v>33430</v>
      </c>
      <c r="C75">
        <v>165</v>
      </c>
      <c r="D75">
        <v>4.9356865091235401E-3</v>
      </c>
      <c r="E75">
        <v>0.97497791466704897</v>
      </c>
      <c r="F75">
        <v>4.9520959850853002E-2</v>
      </c>
      <c r="G75">
        <v>0.74</v>
      </c>
      <c r="H75">
        <v>1.3175379888212799</v>
      </c>
    </row>
    <row r="76" spans="1:8" x14ac:dyDescent="0.25">
      <c r="A76">
        <v>75</v>
      </c>
      <c r="B76">
        <v>33430</v>
      </c>
      <c r="C76">
        <v>194</v>
      </c>
      <c r="D76">
        <v>5.8031708046664696E-3</v>
      </c>
      <c r="E76">
        <v>0.97652189830400604</v>
      </c>
      <c r="F76">
        <v>4.8938051579611098E-2</v>
      </c>
      <c r="G76">
        <v>0.75</v>
      </c>
      <c r="H76">
        <v>1.3020293275660799</v>
      </c>
    </row>
    <row r="77" spans="1:8" x14ac:dyDescent="0.25">
      <c r="A77">
        <v>76</v>
      </c>
      <c r="B77">
        <v>33430</v>
      </c>
      <c r="C77">
        <v>180</v>
      </c>
      <c r="D77">
        <v>5.3843852826802301E-3</v>
      </c>
      <c r="E77">
        <v>0.97795446044138801</v>
      </c>
      <c r="F77">
        <v>4.8364972737409702E-2</v>
      </c>
      <c r="G77">
        <v>0.76</v>
      </c>
      <c r="H77">
        <v>1.2867821847912999</v>
      </c>
    </row>
    <row r="78" spans="1:8" x14ac:dyDescent="0.25">
      <c r="A78">
        <v>77</v>
      </c>
      <c r="B78">
        <v>33429</v>
      </c>
      <c r="C78">
        <v>177</v>
      </c>
      <c r="D78">
        <v>5.2948039127703496E-3</v>
      </c>
      <c r="E78">
        <v>0.97936314654314804</v>
      </c>
      <c r="F78">
        <v>4.7805632281699602E-2</v>
      </c>
      <c r="G78">
        <v>0.77</v>
      </c>
      <c r="H78">
        <v>1.27190056090311</v>
      </c>
    </row>
    <row r="79" spans="1:8" x14ac:dyDescent="0.25">
      <c r="A79">
        <v>78</v>
      </c>
      <c r="B79">
        <v>33430</v>
      </c>
      <c r="C79">
        <v>162</v>
      </c>
      <c r="D79">
        <v>4.8459467544121997E-3</v>
      </c>
      <c r="E79">
        <v>0.980652452466792</v>
      </c>
      <c r="F79">
        <v>4.7254862858194802E-2</v>
      </c>
      <c r="G79">
        <v>0.78</v>
      </c>
      <c r="H79">
        <v>1.25724697501272</v>
      </c>
    </row>
    <row r="80" spans="1:8" x14ac:dyDescent="0.25">
      <c r="A80">
        <v>79</v>
      </c>
      <c r="B80">
        <v>33430</v>
      </c>
      <c r="C80">
        <v>174</v>
      </c>
      <c r="D80">
        <v>5.2049057732575501E-3</v>
      </c>
      <c r="E80">
        <v>0.982037262532929</v>
      </c>
      <c r="F80">
        <v>4.6722580889452699E-2</v>
      </c>
      <c r="G80">
        <v>0.79</v>
      </c>
      <c r="H80">
        <v>1.2430852601208</v>
      </c>
    </row>
    <row r="81" spans="1:8" x14ac:dyDescent="0.25">
      <c r="A81">
        <v>80</v>
      </c>
      <c r="B81">
        <v>33430</v>
      </c>
      <c r="C81">
        <v>150</v>
      </c>
      <c r="D81">
        <v>4.4869877355668596E-3</v>
      </c>
      <c r="E81">
        <v>0.98323106431408103</v>
      </c>
      <c r="F81">
        <v>4.6194632026862303E-2</v>
      </c>
      <c r="G81">
        <v>0.8</v>
      </c>
      <c r="H81">
        <v>1.2290388303926001</v>
      </c>
    </row>
    <row r="82" spans="1:8" x14ac:dyDescent="0.25">
      <c r="A82">
        <v>81</v>
      </c>
      <c r="B82">
        <v>33429</v>
      </c>
      <c r="C82">
        <v>161</v>
      </c>
      <c r="D82">
        <v>4.8161775703730297E-3</v>
      </c>
      <c r="E82">
        <v>0.98451241155918501</v>
      </c>
      <c r="F82">
        <v>4.5683798229491097E-2</v>
      </c>
      <c r="G82">
        <v>0.81</v>
      </c>
      <c r="H82">
        <v>1.2154477583286201</v>
      </c>
    </row>
    <row r="83" spans="1:8" x14ac:dyDescent="0.25">
      <c r="A83">
        <v>82</v>
      </c>
      <c r="B83">
        <v>33430</v>
      </c>
      <c r="C83">
        <v>160</v>
      </c>
      <c r="D83">
        <v>4.7861202512713098E-3</v>
      </c>
      <c r="E83">
        <v>0.98578580012574701</v>
      </c>
      <c r="F83">
        <v>4.5185042238199601E-2</v>
      </c>
      <c r="G83">
        <v>0.82</v>
      </c>
      <c r="H83">
        <v>1.20217802430776</v>
      </c>
    </row>
    <row r="84" spans="1:8" x14ac:dyDescent="0.25">
      <c r="A84">
        <v>83</v>
      </c>
      <c r="B84">
        <v>33430</v>
      </c>
      <c r="C84">
        <v>147</v>
      </c>
      <c r="D84">
        <v>4.39724798085552E-3</v>
      </c>
      <c r="E84">
        <v>0.986955725871276</v>
      </c>
      <c r="F84">
        <v>4.46936193109881E-2</v>
      </c>
      <c r="G84">
        <v>0.83</v>
      </c>
      <c r="H84">
        <v>1.1891033913214599</v>
      </c>
    </row>
    <row r="85" spans="1:8" x14ac:dyDescent="0.25">
      <c r="A85">
        <v>84</v>
      </c>
      <c r="B85">
        <v>33430</v>
      </c>
      <c r="C85">
        <v>141</v>
      </c>
      <c r="D85">
        <v>4.21776847143284E-3</v>
      </c>
      <c r="E85">
        <v>0.98807789954555902</v>
      </c>
      <c r="F85">
        <v>4.4211760340358397E-2</v>
      </c>
      <c r="G85">
        <v>0.84</v>
      </c>
      <c r="H85">
        <v>1.1762832137447099</v>
      </c>
    </row>
    <row r="86" spans="1:8" x14ac:dyDescent="0.25">
      <c r="A86">
        <v>85</v>
      </c>
      <c r="B86">
        <v>33429</v>
      </c>
      <c r="C86">
        <v>134</v>
      </c>
      <c r="D86">
        <v>4.0084956175775498E-3</v>
      </c>
      <c r="E86">
        <v>0.98914436247005499</v>
      </c>
      <c r="F86">
        <v>4.3738791241895197E-2</v>
      </c>
      <c r="G86">
        <v>0.85</v>
      </c>
      <c r="H86">
        <v>1.1636995571144599</v>
      </c>
    </row>
    <row r="87" spans="1:8" x14ac:dyDescent="0.25">
      <c r="A87">
        <v>86</v>
      </c>
      <c r="B87">
        <v>33430</v>
      </c>
      <c r="C87">
        <v>131</v>
      </c>
      <c r="D87">
        <v>3.9186359557283898E-3</v>
      </c>
      <c r="E87">
        <v>0.99018694935892804</v>
      </c>
      <c r="F87">
        <v>4.3275762637228099E-2</v>
      </c>
      <c r="G87">
        <v>0.86</v>
      </c>
      <c r="H87">
        <v>1.1513803739161299</v>
      </c>
    </row>
    <row r="88" spans="1:8" x14ac:dyDescent="0.25">
      <c r="A88">
        <v>87</v>
      </c>
      <c r="B88">
        <v>33430</v>
      </c>
      <c r="C88">
        <v>101</v>
      </c>
      <c r="D88">
        <v>3.0212384086150202E-3</v>
      </c>
      <c r="E88">
        <v>0.99099077589157103</v>
      </c>
      <c r="F88">
        <v>4.2813063456457703E-2</v>
      </c>
      <c r="G88">
        <v>0.87</v>
      </c>
      <c r="H88">
        <v>1.1390699552591099</v>
      </c>
    </row>
    <row r="89" spans="1:8" x14ac:dyDescent="0.25">
      <c r="A89">
        <v>88</v>
      </c>
      <c r="B89">
        <v>33430</v>
      </c>
      <c r="C89">
        <v>106</v>
      </c>
      <c r="D89">
        <v>3.1708046664672401E-3</v>
      </c>
      <c r="E89">
        <v>0.99183439581691901</v>
      </c>
      <c r="F89">
        <v>4.2362579874077898E-2</v>
      </c>
      <c r="G89">
        <v>0.88</v>
      </c>
      <c r="H89">
        <v>1.1270845407010399</v>
      </c>
    </row>
    <row r="90" spans="1:8" x14ac:dyDescent="0.25">
      <c r="A90">
        <v>89</v>
      </c>
      <c r="B90">
        <v>33429</v>
      </c>
      <c r="C90">
        <v>129</v>
      </c>
      <c r="D90">
        <v>3.8589248855783898E-3</v>
      </c>
      <c r="E90">
        <v>0.99286106534870999</v>
      </c>
      <c r="F90">
        <v>4.19299641340702E-2</v>
      </c>
      <c r="G90">
        <v>0.89</v>
      </c>
      <c r="H90">
        <v>1.11557451194274</v>
      </c>
    </row>
    <row r="91" spans="1:8" x14ac:dyDescent="0.25">
      <c r="A91">
        <v>90</v>
      </c>
      <c r="B91">
        <v>33430</v>
      </c>
      <c r="C91">
        <v>114</v>
      </c>
      <c r="D91">
        <v>3.4101106790308099E-3</v>
      </c>
      <c r="E91">
        <v>0.993768354702385</v>
      </c>
      <c r="F91">
        <v>4.1501962490489999E-2</v>
      </c>
      <c r="G91">
        <v>0.9</v>
      </c>
      <c r="H91">
        <v>1.10418724428086</v>
      </c>
    </row>
    <row r="92" spans="1:8" x14ac:dyDescent="0.25">
      <c r="A92">
        <v>91</v>
      </c>
      <c r="B92">
        <v>33430</v>
      </c>
      <c r="C92">
        <v>90</v>
      </c>
      <c r="D92">
        <v>2.6921926413401099E-3</v>
      </c>
      <c r="E92">
        <v>0.99448463577107704</v>
      </c>
      <c r="F92">
        <v>4.1075478278706203E-2</v>
      </c>
      <c r="G92">
        <v>0.91</v>
      </c>
      <c r="H92">
        <v>1.0928403488985801</v>
      </c>
    </row>
    <row r="93" spans="1:8" x14ac:dyDescent="0.25">
      <c r="A93">
        <v>92</v>
      </c>
      <c r="B93">
        <v>33430</v>
      </c>
      <c r="C93">
        <v>94</v>
      </c>
      <c r="D93">
        <v>2.8118456476219E-3</v>
      </c>
      <c r="E93">
        <v>0.99523275155393198</v>
      </c>
      <c r="F93">
        <v>4.0659566118046997E-2</v>
      </c>
      <c r="G93">
        <v>0.92</v>
      </c>
      <c r="H93">
        <v>1.0817747299499301</v>
      </c>
    </row>
    <row r="94" spans="1:8" x14ac:dyDescent="0.25">
      <c r="A94">
        <v>93</v>
      </c>
      <c r="B94">
        <v>33429</v>
      </c>
      <c r="C94">
        <v>74</v>
      </c>
      <c r="D94">
        <v>2.2136468335876001E-3</v>
      </c>
      <c r="E94">
        <v>0.99582169376596696</v>
      </c>
      <c r="F94">
        <v>4.0246178311374302E-2</v>
      </c>
      <c r="G94">
        <v>0.93</v>
      </c>
      <c r="H94">
        <v>1.07077627311372</v>
      </c>
    </row>
    <row r="95" spans="1:8" x14ac:dyDescent="0.25">
      <c r="A95">
        <v>94</v>
      </c>
      <c r="B95">
        <v>33430</v>
      </c>
      <c r="C95">
        <v>83</v>
      </c>
      <c r="D95">
        <v>2.4827998803469901E-3</v>
      </c>
      <c r="E95">
        <v>0.99648226408487095</v>
      </c>
      <c r="F95">
        <v>3.9844437174690897E-2</v>
      </c>
      <c r="G95">
        <v>0.94</v>
      </c>
      <c r="H95">
        <v>1.0600876836589399</v>
      </c>
    </row>
    <row r="96" spans="1:8" x14ac:dyDescent="0.25">
      <c r="A96">
        <v>95</v>
      </c>
      <c r="B96">
        <v>33430</v>
      </c>
      <c r="C96">
        <v>80</v>
      </c>
      <c r="D96">
        <v>2.3930601256356601E-3</v>
      </c>
      <c r="E96">
        <v>0.99711895836815301</v>
      </c>
      <c r="F96">
        <v>3.9450209173928302E-2</v>
      </c>
      <c r="G96">
        <v>0.95</v>
      </c>
      <c r="H96">
        <v>1.0495989861695101</v>
      </c>
    </row>
    <row r="97" spans="1:8" x14ac:dyDescent="0.25">
      <c r="A97">
        <v>96</v>
      </c>
      <c r="B97">
        <v>33430</v>
      </c>
      <c r="C97">
        <v>80</v>
      </c>
      <c r="D97">
        <v>2.3930601256356601E-3</v>
      </c>
      <c r="E97">
        <v>0.99775565265143396</v>
      </c>
      <c r="F97">
        <v>3.9064194317935397E-2</v>
      </c>
      <c r="G97">
        <v>0.96</v>
      </c>
      <c r="H97">
        <v>1.03932880484524</v>
      </c>
    </row>
    <row r="98" spans="1:8" x14ac:dyDescent="0.25">
      <c r="A98">
        <v>97</v>
      </c>
      <c r="B98">
        <v>33429</v>
      </c>
      <c r="C98">
        <v>83</v>
      </c>
      <c r="D98">
        <v>2.4828741511861E-3</v>
      </c>
      <c r="E98">
        <v>0.99841622297033805</v>
      </c>
      <c r="F98">
        <v>3.8687075679568E-2</v>
      </c>
      <c r="G98">
        <v>0.97</v>
      </c>
      <c r="H98">
        <v>1.0292953132926199</v>
      </c>
    </row>
    <row r="99" spans="1:8" x14ac:dyDescent="0.25">
      <c r="A99">
        <v>98</v>
      </c>
      <c r="B99">
        <v>33430</v>
      </c>
      <c r="C99">
        <v>89</v>
      </c>
      <c r="D99">
        <v>2.6622793897696701E-3</v>
      </c>
      <c r="E99">
        <v>0.999124545360488</v>
      </c>
      <c r="F99">
        <v>3.83194729122757E-2</v>
      </c>
      <c r="G99">
        <v>0.98</v>
      </c>
      <c r="H99">
        <v>1.01951499780273</v>
      </c>
    </row>
    <row r="100" spans="1:8" x14ac:dyDescent="0.25">
      <c r="A100">
        <v>99</v>
      </c>
      <c r="B100">
        <v>33430</v>
      </c>
      <c r="C100">
        <v>53</v>
      </c>
      <c r="D100">
        <v>1.58540233323362E-3</v>
      </c>
      <c r="E100">
        <v>0.99954635532316205</v>
      </c>
      <c r="F100">
        <v>3.7948418891418603E-2</v>
      </c>
      <c r="G100">
        <v>0.99</v>
      </c>
      <c r="H100">
        <v>1.0096428594222</v>
      </c>
    </row>
    <row r="101" spans="1:8" x14ac:dyDescent="0.25">
      <c r="A101">
        <v>100</v>
      </c>
      <c r="B101">
        <v>33430</v>
      </c>
      <c r="C101">
        <v>57</v>
      </c>
      <c r="D101">
        <v>1.70505533951541E-3</v>
      </c>
      <c r="E101">
        <v>1</v>
      </c>
      <c r="F101">
        <v>3.7585982545487201E-2</v>
      </c>
      <c r="G101">
        <v>1</v>
      </c>
      <c r="H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Summary_decile</vt:lpstr>
      <vt:lpstr>summary_percentile</vt:lpstr>
      <vt:lpstr>Sheet3</vt:lpstr>
      <vt:lpstr>Summary_decile!summary_decile</vt:lpstr>
      <vt:lpstr>summary_percentile!summary_percentile</vt:lpstr>
    </vt:vector>
  </TitlesOfParts>
  <Company>Vagrant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Ruidas</dc:creator>
  <cp:lastModifiedBy>Mithun Ghosh</cp:lastModifiedBy>
  <dcterms:created xsi:type="dcterms:W3CDTF">2017-04-26T06:22:58Z</dcterms:created>
  <dcterms:modified xsi:type="dcterms:W3CDTF">2017-04-27T10:43:54Z</dcterms:modified>
</cp:coreProperties>
</file>