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1075" windowHeight="11310"/>
  </bookViews>
  <sheets>
    <sheet name="Spring2017_Exam Plan" sheetId="1" r:id="rId1"/>
  </sheets>
  <definedNames>
    <definedName name="_xlnm._FilterDatabase" localSheetId="0" hidden="1">'Spring2017_Exam Plan'!$A$5:$CM$193</definedName>
    <definedName name="Lich2011">#REF!</definedName>
  </definedNames>
  <calcPr calcId="125725"/>
</workbook>
</file>

<file path=xl/calcChain.xml><?xml version="1.0" encoding="utf-8"?>
<calcChain xmlns="http://schemas.openxmlformats.org/spreadsheetml/2006/main">
  <c r="CL193" i="1"/>
  <c r="CK193"/>
  <c r="BT193"/>
  <c r="D193"/>
  <c r="C193"/>
  <c r="C192"/>
  <c r="B192"/>
  <c r="CL192" s="1"/>
  <c r="CL191"/>
  <c r="CK191"/>
  <c r="CK192" s="1"/>
  <c r="D191"/>
  <c r="D192" s="1"/>
  <c r="C191"/>
  <c r="CL187"/>
  <c r="CL180"/>
  <c r="CL179"/>
  <c r="CL178"/>
  <c r="CL177"/>
  <c r="CL176"/>
  <c r="CL175"/>
  <c r="CL174"/>
  <c r="CL173"/>
  <c r="CL172"/>
  <c r="CL171"/>
  <c r="CL170"/>
  <c r="CL169"/>
  <c r="CL168"/>
  <c r="CL167"/>
  <c r="CL166"/>
  <c r="CL165"/>
  <c r="CL164"/>
  <c r="CL163"/>
  <c r="CL162"/>
  <c r="CL161"/>
  <c r="CL160"/>
  <c r="CL159"/>
  <c r="CL158"/>
  <c r="CL157"/>
  <c r="CL156"/>
  <c r="CL155"/>
  <c r="CL154"/>
  <c r="CL153"/>
  <c r="CL152"/>
  <c r="CL151"/>
  <c r="CL150"/>
  <c r="CL149"/>
  <c r="CL148"/>
  <c r="CL147"/>
  <c r="CL146"/>
  <c r="CL145"/>
  <c r="CL144"/>
  <c r="CL143"/>
  <c r="CL142"/>
  <c r="CL141"/>
  <c r="CL140"/>
  <c r="CL139"/>
  <c r="CL138"/>
  <c r="CL137"/>
  <c r="CL136"/>
  <c r="CL135"/>
  <c r="CL134"/>
  <c r="CL133"/>
  <c r="CL132"/>
  <c r="CL131"/>
  <c r="CL130"/>
  <c r="CL129"/>
  <c r="CL128"/>
  <c r="CL127"/>
  <c r="CL126"/>
  <c r="CL125"/>
  <c r="CL124"/>
  <c r="CL123"/>
  <c r="CL122"/>
  <c r="CL121"/>
  <c r="CL120"/>
  <c r="CL119"/>
  <c r="CL118"/>
  <c r="CL117"/>
  <c r="CL116"/>
  <c r="CL115"/>
  <c r="CL114"/>
  <c r="CL113"/>
  <c r="CL112"/>
  <c r="CL111"/>
  <c r="CL110"/>
  <c r="CL109"/>
  <c r="CL108"/>
  <c r="CL107"/>
  <c r="CL106"/>
  <c r="CL105"/>
  <c r="CL104"/>
  <c r="CL103"/>
  <c r="CL102"/>
  <c r="CL101"/>
  <c r="CL100"/>
  <c r="CL99"/>
  <c r="CL98"/>
  <c r="CL97"/>
  <c r="CL96"/>
  <c r="CL95"/>
  <c r="CL94"/>
  <c r="CL93"/>
  <c r="CL92"/>
  <c r="CL91"/>
  <c r="CL90"/>
  <c r="CL89"/>
  <c r="CL88"/>
  <c r="CL87"/>
  <c r="CL86"/>
  <c r="CL85"/>
  <c r="CL84"/>
  <c r="CL83"/>
  <c r="CL82"/>
  <c r="CL81"/>
  <c r="CL80"/>
  <c r="CL79"/>
  <c r="CL78"/>
  <c r="CL77"/>
  <c r="CL76"/>
  <c r="CL75"/>
  <c r="CL74"/>
  <c r="CL73"/>
  <c r="CL72"/>
  <c r="CL71"/>
  <c r="CL70"/>
  <c r="CL69"/>
  <c r="CL68"/>
  <c r="CL67"/>
  <c r="CL66"/>
  <c r="CL65"/>
  <c r="CL64"/>
  <c r="CL63"/>
  <c r="CL62"/>
  <c r="CL61"/>
  <c r="CL60"/>
  <c r="CL59"/>
  <c r="CL58"/>
  <c r="CL57"/>
  <c r="CL56"/>
  <c r="CL55"/>
  <c r="CL54"/>
  <c r="CL53"/>
  <c r="CL52"/>
  <c r="CL51"/>
  <c r="CL50"/>
  <c r="CL49"/>
  <c r="CL48"/>
  <c r="CL47"/>
  <c r="CL46"/>
  <c r="CL45"/>
  <c r="CL44"/>
  <c r="CL43"/>
  <c r="CL42"/>
  <c r="CL41"/>
  <c r="CL40"/>
  <c r="CL39"/>
  <c r="CL38"/>
  <c r="CL37"/>
  <c r="CL36"/>
  <c r="CL35"/>
  <c r="CL34"/>
  <c r="CL33"/>
  <c r="CL32"/>
  <c r="CL31"/>
  <c r="CL30"/>
  <c r="CL29"/>
  <c r="CL28"/>
  <c r="CL27"/>
  <c r="CL26"/>
  <c r="CL25"/>
  <c r="CL24"/>
  <c r="CL23"/>
  <c r="CL22"/>
  <c r="CL21"/>
  <c r="CL20"/>
  <c r="CL19"/>
  <c r="CL18"/>
  <c r="CL17"/>
  <c r="CL16"/>
  <c r="CL15"/>
  <c r="CL14"/>
  <c r="CL13"/>
  <c r="CL12"/>
  <c r="CL11"/>
  <c r="CL10"/>
  <c r="CL9"/>
  <c r="CL8"/>
  <c r="CK7"/>
  <c r="D7"/>
  <c r="C7"/>
  <c r="B7"/>
  <c r="CL7" s="1"/>
</calcChain>
</file>

<file path=xl/sharedStrings.xml><?xml version="1.0" encoding="utf-8"?>
<sst xmlns="http://schemas.openxmlformats.org/spreadsheetml/2006/main" count="895" uniqueCount="371">
  <si>
    <t>EXAM PLAN FALL 2016</t>
  </si>
  <si>
    <t>Dự kiến bắt đầu học kỳ Spring 2017: 03/01/2017</t>
  </si>
  <si>
    <t>Course</t>
  </si>
  <si>
    <t>Month</t>
  </si>
  <si>
    <t>01/2017</t>
  </si>
  <si>
    <t>03/2017</t>
  </si>
  <si>
    <t>04/2017</t>
  </si>
  <si>
    <t>Half</t>
  </si>
  <si>
    <t>Week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</si>
  <si>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</si>
  <si>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</si>
  <si>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</si>
  <si>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</si>
  <si>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</si>
  <si>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</si>
  <si>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</si>
  <si>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</si>
  <si>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</si>
  <si>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</si>
  <si>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Exam day</t>
  </si>
  <si>
    <t>Class</t>
  </si>
  <si>
    <t>Quanlity</t>
  </si>
  <si>
    <t>Total</t>
  </si>
  <si>
    <t>BA_9B</t>
  </si>
  <si>
    <t>SB0962</t>
  </si>
  <si>
    <t>FE: ISC302</t>
  </si>
  <si>
    <t>FE: BUE201</t>
  </si>
  <si>
    <t>RE: ISC302</t>
  </si>
  <si>
    <t>RE: BUE201</t>
  </si>
  <si>
    <t>BA_9C</t>
  </si>
  <si>
    <t>SB0964</t>
  </si>
  <si>
    <t>FE: HCM201</t>
  </si>
  <si>
    <t>RE: HCM201</t>
  </si>
  <si>
    <t>FE: SSN301
FE: MKT305</t>
  </si>
  <si>
    <t>FE: VNR201</t>
  </si>
  <si>
    <t>FE: ITA202
CB: GDP101</t>
  </si>
  <si>
    <t>RE: VNR201
RE: ITA202</t>
  </si>
  <si>
    <t>RE: MKT305</t>
  </si>
  <si>
    <t>RE: SSN301</t>
  </si>
  <si>
    <t>BA_10A</t>
  </si>
  <si>
    <t>SB1061</t>
  </si>
  <si>
    <t>FE: LAW101</t>
  </si>
  <si>
    <t>FE: ETR401</t>
  </si>
  <si>
    <t>FE: MLN101</t>
  </si>
  <si>
    <t>FE: SSM201</t>
  </si>
  <si>
    <t>FE: MKT304</t>
  </si>
  <si>
    <t>RE: ETR401</t>
  </si>
  <si>
    <t>RE: MKT304</t>
  </si>
  <si>
    <t>RE: MLN101</t>
  </si>
  <si>
    <t>RE: LAW101
RE: SSM201</t>
  </si>
  <si>
    <t>BA_10C</t>
  </si>
  <si>
    <t>SB1064</t>
  </si>
  <si>
    <t>ME: CHN132</t>
  </si>
  <si>
    <t>ME: ENM401</t>
  </si>
  <si>
    <t>FE: ENM401</t>
  </si>
  <si>
    <t>FE: MKT202
FE: CHN132</t>
  </si>
  <si>
    <t>FE: MKT301</t>
  </si>
  <si>
    <t>FE: SSC101</t>
  </si>
  <si>
    <t>RE: CHN132</t>
  </si>
  <si>
    <t>RE: ENM401</t>
  </si>
  <si>
    <t>RE: MKT301
RE: SSC101</t>
  </si>
  <si>
    <t>RE: MKT202</t>
  </si>
  <si>
    <t>SB1065</t>
  </si>
  <si>
    <t>BA_11A</t>
  </si>
  <si>
    <t>SB1162</t>
  </si>
  <si>
    <t>ME: CHN122</t>
  </si>
  <si>
    <t>ME: ENM301</t>
  </si>
  <si>
    <t>FE: CHN122</t>
  </si>
  <si>
    <t>FE: ENM301</t>
  </si>
  <si>
    <t>FE: MAS201</t>
  </si>
  <si>
    <t>FE: PRE201
FE: MKT201</t>
  </si>
  <si>
    <t>RE: CHN122</t>
  </si>
  <si>
    <t>RE: ENM301</t>
  </si>
  <si>
    <t>RE: PRE201
RE: MKT201</t>
  </si>
  <si>
    <t>RE: MAS201</t>
  </si>
  <si>
    <t>BA_11B</t>
  </si>
  <si>
    <t>SB1163</t>
  </si>
  <si>
    <t>ME: FIN201</t>
  </si>
  <si>
    <t>ME: CHN111</t>
  </si>
  <si>
    <t>ME: ENM201</t>
  </si>
  <si>
    <t>ME: FIN202</t>
  </si>
  <si>
    <t>FE: CHN111</t>
  </si>
  <si>
    <t>FE: ENM201</t>
  </si>
  <si>
    <t>FE: MKT101</t>
  </si>
  <si>
    <t>FE: FIN202</t>
  </si>
  <si>
    <t>FE: FIN201</t>
  </si>
  <si>
    <t>RE: CHN111</t>
  </si>
  <si>
    <t>RE: ENM201</t>
  </si>
  <si>
    <t>RE: MKT101</t>
  </si>
  <si>
    <t>RE: FIN202
RE: FIN201</t>
  </si>
  <si>
    <t>SB1164</t>
  </si>
  <si>
    <t>BA_11C</t>
  </si>
  <si>
    <t>SB1165</t>
  </si>
  <si>
    <t>ME: ACC101</t>
  </si>
  <si>
    <t>FE: ACC101</t>
  </si>
  <si>
    <t>FE: ENL112</t>
  </si>
  <si>
    <t>FE: ECO121</t>
  </si>
  <si>
    <t>FE: MAC102</t>
  </si>
  <si>
    <t>FE: OBE101</t>
  </si>
  <si>
    <t>RE: ECO121
RE: MAC102</t>
  </si>
  <si>
    <t>RE: ACC101
RE: ENL112</t>
  </si>
  <si>
    <t>RE: OBE101</t>
  </si>
  <si>
    <t>SB1166</t>
  </si>
  <si>
    <t>IB+BA_12</t>
  </si>
  <si>
    <t>SB1262</t>
  </si>
  <si>
    <t>FE: VOV113</t>
  </si>
  <si>
    <t>RE: VOV113</t>
  </si>
  <si>
    <t>FE: CSI102</t>
  </si>
  <si>
    <t>FE: ENL111</t>
  </si>
  <si>
    <t>FE: MGT101</t>
  </si>
  <si>
    <t>FE: SSG101</t>
  </si>
  <si>
    <t>FE: ECO111</t>
  </si>
  <si>
    <t>RE: MGT101
RE: CSI102</t>
  </si>
  <si>
    <t>RE: ENL111</t>
  </si>
  <si>
    <t>RE: ECO111</t>
  </si>
  <si>
    <t>RE: SSG101</t>
  </si>
  <si>
    <t>EL_12</t>
  </si>
  <si>
    <t>EL1261</t>
  </si>
  <si>
    <t>FE: ENS212
FE: ENS211</t>
  </si>
  <si>
    <t>RE: ENS212
RE: ENS211</t>
  </si>
  <si>
    <t>EL1262</t>
  </si>
  <si>
    <t>JP_11</t>
  </si>
  <si>
    <t>JP1162</t>
  </si>
  <si>
    <t>ME: JPD324</t>
  </si>
  <si>
    <t>FE: JPD324</t>
  </si>
  <si>
    <t>RE: JPD324</t>
  </si>
  <si>
    <t>RE: CSI102</t>
  </si>
  <si>
    <t>JP_12</t>
  </si>
  <si>
    <t>JP1261</t>
  </si>
  <si>
    <t>ME: JPD112</t>
  </si>
  <si>
    <t>ME: ENM101</t>
  </si>
  <si>
    <t>FE: JPD112</t>
  </si>
  <si>
    <t>RE: JPD112</t>
  </si>
  <si>
    <t>FE: ENM101</t>
  </si>
  <si>
    <t>RE: ENM101</t>
  </si>
  <si>
    <t>JP1262</t>
  </si>
  <si>
    <t>GD_11A</t>
  </si>
  <si>
    <t>GD1161</t>
  </si>
  <si>
    <t>CB: ADG301
CB: DRA301
CB: GDS301
CB: DTG201</t>
  </si>
  <si>
    <t>GD_11B</t>
  </si>
  <si>
    <t>GD1162</t>
  </si>
  <si>
    <t>FE: CAA201
CB: TPG201
CB: DRD202
CB: ADG201</t>
  </si>
  <si>
    <t>RE: CAA201</t>
  </si>
  <si>
    <t>GD_11C</t>
  </si>
  <si>
    <t>GD1163</t>
  </si>
  <si>
    <t>FE: HOA101
CB: GDF101
CB: CAD201</t>
  </si>
  <si>
    <t>FE: SSC102</t>
  </si>
  <si>
    <t>RE: HOA101</t>
  </si>
  <si>
    <t>RE: SSC102</t>
  </si>
  <si>
    <t>GD_12A</t>
  </si>
  <si>
    <t>GD1261</t>
  </si>
  <si>
    <t>FE: PST201</t>
  </si>
  <si>
    <t>RE: PST201</t>
  </si>
  <si>
    <t>CB: DTG101
CB: DRS101
CB: DRP101</t>
  </si>
  <si>
    <t>FE: VNC101</t>
  </si>
  <si>
    <t>RE: VNC101</t>
  </si>
  <si>
    <t>IA_10A</t>
  </si>
  <si>
    <t>IA1061</t>
  </si>
  <si>
    <t>FE: FRS301</t>
  </si>
  <si>
    <t>CB: CRY301</t>
  </si>
  <si>
    <t>CB: ECM392
FE: NWC301
CB: IAM301</t>
  </si>
  <si>
    <t>RE: FRS301</t>
  </si>
  <si>
    <t>RE: NWC301</t>
  </si>
  <si>
    <t>IA_10C</t>
  </si>
  <si>
    <t>IA1063</t>
  </si>
  <si>
    <t>FE: IAP301</t>
  </si>
  <si>
    <t>FE: IAA301</t>
  </si>
  <si>
    <t>FE: OSP201
FE: SRE301</t>
  </si>
  <si>
    <t>RE: IAA301</t>
  </si>
  <si>
    <t>RE: IAP301</t>
  </si>
  <si>
    <t>RE: OSP201
RE: SRE301</t>
  </si>
  <si>
    <t>IA_11A</t>
  </si>
  <si>
    <t>IA1161</t>
  </si>
  <si>
    <t>PE: PRJ321</t>
  </si>
  <si>
    <t>FE: NWC202</t>
  </si>
  <si>
    <t>FE: IAA201</t>
  </si>
  <si>
    <t>FE: PRF192
FE: PRJ321</t>
  </si>
  <si>
    <t>FE: IAP201</t>
  </si>
  <si>
    <t>RE: IAA201</t>
  </si>
  <si>
    <t>RE: IAP201</t>
  </si>
  <si>
    <t>RE: NWC202
RE: PRF192</t>
  </si>
  <si>
    <t>RE: PRJ321</t>
  </si>
  <si>
    <t>IA_11B</t>
  </si>
  <si>
    <t>IA1162</t>
  </si>
  <si>
    <t>PE: PRJ311
PE: CSD201</t>
  </si>
  <si>
    <t>FE: PRJ311</t>
  </si>
  <si>
    <t>FE: OSG202</t>
  </si>
  <si>
    <t>FE: CSD201</t>
  </si>
  <si>
    <t>FE: IAO101</t>
  </si>
  <si>
    <t>RE: IAO101</t>
  </si>
  <si>
    <t>RE: CSD201</t>
  </si>
  <si>
    <t>RE: OSG202</t>
  </si>
  <si>
    <t>RE: PRJ311</t>
  </si>
  <si>
    <t>IA1163</t>
  </si>
  <si>
    <t>IA_11C</t>
  </si>
  <si>
    <t>IA1164</t>
  </si>
  <si>
    <t>PE: DBI202
PE: PRO192</t>
  </si>
  <si>
    <t>FE: DBI202</t>
  </si>
  <si>
    <t>FE: PRO201</t>
  </si>
  <si>
    <t>FE: PRO192</t>
  </si>
  <si>
    <t>FE: MAD101</t>
  </si>
  <si>
    <t>RE: MAD101</t>
  </si>
  <si>
    <t>RE: PRO201</t>
  </si>
  <si>
    <t>RE: PRO192</t>
  </si>
  <si>
    <t>RE: DBI202</t>
  </si>
  <si>
    <t>IA_12A</t>
  </si>
  <si>
    <t>IA1261</t>
  </si>
  <si>
    <t xml:space="preserve">PE: PRF192 </t>
  </si>
  <si>
    <t>FE: CSI101</t>
  </si>
  <si>
    <t>FE: MAE101</t>
  </si>
  <si>
    <t>FE: PRF192</t>
  </si>
  <si>
    <t>FE: CEA201</t>
  </si>
  <si>
    <t>RE: CSI101</t>
  </si>
  <si>
    <t>RE: MAE101
RE: CEA201</t>
  </si>
  <si>
    <t>RE: PRF192</t>
  </si>
  <si>
    <t>SE_9B</t>
  </si>
  <si>
    <t>SE0965</t>
  </si>
  <si>
    <t>ME: JPS222</t>
  </si>
  <si>
    <t>FE: JIT301
FE: JPS222</t>
  </si>
  <si>
    <t>RE: JIT301
RE: JPS222</t>
  </si>
  <si>
    <t>SE0966</t>
  </si>
  <si>
    <t>ME: ITE302</t>
  </si>
  <si>
    <t>PE: PRM391</t>
  </si>
  <si>
    <t>FE: PRM391</t>
  </si>
  <si>
    <t>FE: PRC391</t>
  </si>
  <si>
    <t>FE: ITE302</t>
  </si>
  <si>
    <t>RE: ITE302</t>
  </si>
  <si>
    <t>RE: PRM391
RE: PRC391</t>
  </si>
  <si>
    <t>SE0967</t>
  </si>
  <si>
    <t>SE_9C</t>
  </si>
  <si>
    <t>SE0968</t>
  </si>
  <si>
    <t>FE: ESS301</t>
  </si>
  <si>
    <t>FE: SWM301</t>
  </si>
  <si>
    <t>FE: DGT301</t>
  </si>
  <si>
    <t>RE: ESS301</t>
  </si>
  <si>
    <t>RE: VNR201</t>
  </si>
  <si>
    <t>RE: SWM301</t>
  </si>
  <si>
    <t>RE: SSC102
RE: DGT301</t>
  </si>
  <si>
    <t>SE0969</t>
  </si>
  <si>
    <t>ME: JPD223</t>
  </si>
  <si>
    <t>FE: JPD223</t>
  </si>
  <si>
    <t>FE: JFE301</t>
  </si>
  <si>
    <t>RE: JPD223</t>
  </si>
  <si>
    <t>RE: JFE301</t>
  </si>
  <si>
    <t>SE0970</t>
  </si>
  <si>
    <t>FE: DBW301</t>
  </si>
  <si>
    <t>FE: PRX301</t>
  </si>
  <si>
    <t>RE: DBW301
RE: PRX301</t>
  </si>
  <si>
    <t>SE_10A</t>
  </si>
  <si>
    <t>SE1061</t>
  </si>
  <si>
    <t>FE: SWQ391
FE: SWD391</t>
  </si>
  <si>
    <t>RE: ACC101</t>
  </si>
  <si>
    <t>RE: PRM391
RE: SWQ391</t>
  </si>
  <si>
    <t>RE: SWD391
RE: SSC102</t>
  </si>
  <si>
    <t>SE1062</t>
  </si>
  <si>
    <t>FE: PRM391
FE: DGT201</t>
  </si>
  <si>
    <t>RE: DGT201</t>
  </si>
  <si>
    <t>SE1063</t>
  </si>
  <si>
    <t>ME: JPD141</t>
  </si>
  <si>
    <t>FE: JPD141</t>
  </si>
  <si>
    <t>FE: SWD391</t>
  </si>
  <si>
    <t>RE: JPD141</t>
  </si>
  <si>
    <t>RE: PRM391</t>
  </si>
  <si>
    <t>SE1064</t>
  </si>
  <si>
    <t>SE_10C</t>
  </si>
  <si>
    <t>SE1069</t>
  </si>
  <si>
    <t>ME: JPD131</t>
  </si>
  <si>
    <t>PE: PRN292</t>
  </si>
  <si>
    <t>FE: JPD131</t>
  </si>
  <si>
    <t>FE: PRN292</t>
  </si>
  <si>
    <t>FE: SWQ391</t>
  </si>
  <si>
    <t>FE: SWR301</t>
  </si>
  <si>
    <t>RE: JPD131</t>
  </si>
  <si>
    <t>RE: PRN292</t>
  </si>
  <si>
    <t>RE: SWQ391</t>
  </si>
  <si>
    <t>RE: SWR301</t>
  </si>
  <si>
    <t>SE1070</t>
  </si>
  <si>
    <t>SE1071</t>
  </si>
  <si>
    <t>SE1072</t>
  </si>
  <si>
    <t>SE1073</t>
  </si>
  <si>
    <t>SE_11A</t>
  </si>
  <si>
    <t>SE1161</t>
  </si>
  <si>
    <t>ME: JPD121</t>
  </si>
  <si>
    <t>FE: JPD121</t>
  </si>
  <si>
    <t>FE: SWE102</t>
  </si>
  <si>
    <t>FE: PRJ321</t>
  </si>
  <si>
    <t>RE: JPD121</t>
  </si>
  <si>
    <t>RE: SWE102</t>
  </si>
  <si>
    <t>RE: NWC202</t>
  </si>
  <si>
    <t>SE1162</t>
  </si>
  <si>
    <t>SE1163</t>
  </si>
  <si>
    <t>SE_11B</t>
  </si>
  <si>
    <t>SE1165</t>
  </si>
  <si>
    <t>ME: JPD111</t>
  </si>
  <si>
    <t>FE: JPD111</t>
  </si>
  <si>
    <t>RE: JPD111</t>
  </si>
  <si>
    <t>SE1166</t>
  </si>
  <si>
    <t>SE1167</t>
  </si>
  <si>
    <t>SE1168</t>
  </si>
  <si>
    <t>SE1169</t>
  </si>
  <si>
    <t>SE1170</t>
  </si>
  <si>
    <t>SE_11C</t>
  </si>
  <si>
    <t>SE1171</t>
  </si>
  <si>
    <t>SE1172</t>
  </si>
  <si>
    <t>SE1173</t>
  </si>
  <si>
    <t>SE1174</t>
  </si>
  <si>
    <t>SE1175</t>
  </si>
  <si>
    <t>SE1176</t>
  </si>
  <si>
    <t>SE1177</t>
  </si>
  <si>
    <t>SE_12A</t>
  </si>
  <si>
    <t>SE1261</t>
  </si>
  <si>
    <t>SE1262</t>
  </si>
  <si>
    <t>SE1263</t>
  </si>
  <si>
    <t>SE1264</t>
  </si>
  <si>
    <t>SE1265</t>
  </si>
  <si>
    <t>SE1266</t>
  </si>
  <si>
    <t>JP11.A</t>
  </si>
  <si>
    <t>PC12</t>
  </si>
  <si>
    <t>PC1264</t>
  </si>
  <si>
    <t>FE: ENT503
CB: PRO001</t>
  </si>
  <si>
    <t>RE: ENT503</t>
  </si>
  <si>
    <t>PC1265</t>
  </si>
  <si>
    <t>PC1266</t>
  </si>
  <si>
    <t>PC1267</t>
  </si>
  <si>
    <t>FE: ENT503</t>
  </si>
  <si>
    <t>PC1268</t>
  </si>
  <si>
    <t>PC1269</t>
  </si>
  <si>
    <t>FE: ENT403</t>
  </si>
  <si>
    <t>RE: ENT403</t>
  </si>
  <si>
    <t>PC1270</t>
  </si>
  <si>
    <t>PC1271</t>
  </si>
  <si>
    <t>PC1272</t>
  </si>
  <si>
    <t>PC1273</t>
  </si>
  <si>
    <t>PC1274</t>
  </si>
  <si>
    <t>PC1275</t>
  </si>
  <si>
    <t>PC1276</t>
  </si>
  <si>
    <t>PC1277</t>
  </si>
  <si>
    <t>PC1279</t>
  </si>
  <si>
    <t>FE: ENT303</t>
  </si>
  <si>
    <t>RE: ENT303</t>
  </si>
  <si>
    <t>PC1280</t>
  </si>
  <si>
    <t>PC1281</t>
  </si>
  <si>
    <t>PC1282</t>
  </si>
  <si>
    <t>PC1283</t>
  </si>
  <si>
    <t>PC1284</t>
  </si>
  <si>
    <t>PC1285</t>
  </si>
  <si>
    <t>PC1286</t>
  </si>
  <si>
    <t>PC1287</t>
  </si>
  <si>
    <t>PC1288</t>
  </si>
  <si>
    <t>FE: ENT203</t>
  </si>
  <si>
    <t>RE: ENT203</t>
  </si>
  <si>
    <t>PC1289</t>
  </si>
  <si>
    <t>PC1290</t>
  </si>
  <si>
    <t>PC1291</t>
  </si>
  <si>
    <t>PC1292</t>
  </si>
  <si>
    <t>PC1293</t>
  </si>
  <si>
    <t>FE: ENT104</t>
  </si>
  <si>
    <t>RE: ENT104</t>
  </si>
  <si>
    <t>PC1294</t>
  </si>
  <si>
    <t>Dự bị</t>
  </si>
  <si>
    <t>Lớp mở thêm</t>
  </si>
  <si>
    <t>JPS212_SP17C</t>
  </si>
  <si>
    <t>ME: JPS212</t>
  </si>
  <si>
    <t>FE: JPS212</t>
  </si>
  <si>
    <t>RE: JPS212</t>
  </si>
  <si>
    <t>Học lại</t>
  </si>
  <si>
    <t>Vovinam L1_L6 ( S )</t>
  </si>
  <si>
    <t>FE:VOV112-VOV133</t>
  </si>
  <si>
    <t>RE:VOV112-VOV133</t>
  </si>
  <si>
    <t>Vovinam L1_L6 ( C )</t>
  </si>
  <si>
    <t>Eng of FAT_G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</si>
</sst>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2"/>
      <color rgb="FF0070C0"/>
      <name val="Times New Roman"/>
      <family val="1"/>
    </font>
    <font>
      <b/>
      <sz val="20"/>
      <color rgb="FF0070C0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color rgb="FFFFFF00"/>
      <name val="Times New Roman"/>
      <family val="1"/>
    </font>
    <font>
      <b/>
      <sz val="11"/>
      <color rgb="FFFFFF00"/>
      <name val="Times New Roman"/>
      <family val="1"/>
    </font>
    <font>
      <b/>
      <sz val="10"/>
      <color rgb="FFFFFF00"/>
      <name val="Times New Roman"/>
      <family val="1"/>
    </font>
    <font>
      <sz val="11"/>
      <color rgb="FFFFFF00"/>
      <name val="Times New Roman"/>
      <family val="1"/>
    </font>
    <font>
      <b/>
      <sz val="12"/>
      <color theme="1"/>
      <name val="Times New Roman"/>
      <family val="1"/>
    </font>
    <font>
      <b/>
      <sz val="13"/>
      <name val="Times New Roman"/>
      <family val="1"/>
    </font>
    <font>
      <sz val="10"/>
      <color theme="1"/>
      <name val="Times New Roman"/>
      <family val="1"/>
    </font>
    <font>
      <b/>
      <sz val="1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ABCF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4" fillId="0" borderId="0" xfId="0" applyFont="1"/>
    <xf numFmtId="49" fontId="5" fillId="4" borderId="12" xfId="0" applyNumberFormat="1" applyFont="1" applyFill="1" applyBorder="1" applyAlignment="1">
      <alignment vertical="center"/>
    </xf>
    <xf numFmtId="49" fontId="5" fillId="4" borderId="12" xfId="0" applyNumberFormat="1" applyFont="1" applyFill="1" applyBorder="1" applyAlignment="1">
      <alignment horizontal="center" vertical="center"/>
    </xf>
    <xf numFmtId="49" fontId="5" fillId="4" borderId="13" xfId="0" applyNumberFormat="1" applyFont="1" applyFill="1" applyBorder="1" applyAlignment="1">
      <alignment horizontal="center" vertical="center"/>
    </xf>
    <xf numFmtId="0" fontId="5" fillId="3" borderId="13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49" fontId="5" fillId="7" borderId="12" xfId="0" applyNumberFormat="1" applyFont="1" applyFill="1" applyBorder="1" applyAlignment="1">
      <alignment horizontal="center" vertical="center"/>
    </xf>
    <xf numFmtId="49" fontId="5" fillId="7" borderId="13" xfId="0" applyNumberFormat="1" applyFont="1" applyFill="1" applyBorder="1" applyAlignment="1">
      <alignment vertical="center"/>
    </xf>
    <xf numFmtId="0" fontId="6" fillId="0" borderId="0" xfId="0" applyFont="1"/>
    <xf numFmtId="49" fontId="5" fillId="0" borderId="8" xfId="0" applyNumberFormat="1" applyFont="1" applyFill="1" applyBorder="1" applyAlignment="1">
      <alignment vertical="center"/>
    </xf>
    <xf numFmtId="49" fontId="5" fillId="8" borderId="9" xfId="0" applyNumberFormat="1" applyFont="1" applyFill="1" applyBorder="1" applyAlignment="1">
      <alignment vertical="center"/>
    </xf>
    <xf numFmtId="49" fontId="5" fillId="8" borderId="10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center" vertical="center"/>
    </xf>
    <xf numFmtId="49" fontId="5" fillId="8" borderId="13" xfId="0" applyNumberFormat="1" applyFont="1" applyFill="1" applyBorder="1" applyAlignment="1">
      <alignment horizontal="center" vertical="center"/>
    </xf>
    <xf numFmtId="14" fontId="7" fillId="3" borderId="17" xfId="0" applyNumberFormat="1" applyFont="1" applyFill="1" applyBorder="1" applyAlignment="1">
      <alignment horizontal="center" vertical="center"/>
    </xf>
    <xf numFmtId="14" fontId="7" fillId="0" borderId="17" xfId="0" applyNumberFormat="1" applyFont="1" applyFill="1" applyBorder="1" applyAlignment="1">
      <alignment horizontal="center" vertical="center"/>
    </xf>
    <xf numFmtId="14" fontId="8" fillId="0" borderId="17" xfId="0" applyNumberFormat="1" applyFont="1" applyFill="1" applyBorder="1" applyAlignment="1">
      <alignment horizontal="center" vertical="center"/>
    </xf>
    <xf numFmtId="14" fontId="9" fillId="0" borderId="17" xfId="0" applyNumberFormat="1" applyFont="1" applyFill="1" applyBorder="1" applyAlignment="1">
      <alignment horizontal="center" vertical="center"/>
    </xf>
    <xf numFmtId="14" fontId="7" fillId="3" borderId="18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14" fontId="7" fillId="3" borderId="12" xfId="0" applyNumberFormat="1" applyFont="1" applyFill="1" applyBorder="1" applyAlignment="1">
      <alignment horizontal="center" vertical="center"/>
    </xf>
    <xf numFmtId="14" fontId="7" fillId="3" borderId="13" xfId="0" applyNumberFormat="1" applyFont="1" applyFill="1" applyBorder="1" applyAlignment="1">
      <alignment horizontal="center" vertical="center"/>
    </xf>
    <xf numFmtId="0" fontId="5" fillId="3" borderId="18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49" fontId="10" fillId="0" borderId="18" xfId="0" applyNumberFormat="1" applyFont="1" applyFill="1" applyBorder="1" applyAlignment="1">
      <alignment horizontal="center" vertical="center"/>
    </xf>
    <xf numFmtId="49" fontId="11" fillId="3" borderId="18" xfId="0" applyNumberFormat="1" applyFont="1" applyFill="1" applyBorder="1" applyAlignment="1">
      <alignment vertical="center"/>
    </xf>
    <xf numFmtId="49" fontId="12" fillId="3" borderId="18" xfId="0" applyNumberFormat="1" applyFont="1" applyFill="1" applyBorder="1" applyAlignment="1">
      <alignment horizontal="center" vertical="center"/>
    </xf>
    <xf numFmtId="49" fontId="12" fillId="3" borderId="17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vertical="center" textRotation="90"/>
    </xf>
    <xf numFmtId="0" fontId="14" fillId="11" borderId="18" xfId="0" applyNumberFormat="1" applyFont="1" applyFill="1" applyBorder="1" applyAlignment="1">
      <alignment horizontal="center" vertical="center"/>
    </xf>
    <xf numFmtId="1" fontId="15" fillId="11" borderId="18" xfId="0" applyNumberFormat="1" applyFont="1" applyFill="1" applyBorder="1" applyAlignment="1">
      <alignment horizontal="center" vertical="center"/>
    </xf>
    <xf numFmtId="0" fontId="16" fillId="0" borderId="0" xfId="0" applyFont="1"/>
    <xf numFmtId="49" fontId="18" fillId="0" borderId="18" xfId="0" applyNumberFormat="1" applyFont="1" applyFill="1" applyBorder="1" applyAlignment="1">
      <alignment horizontal="left" vertical="center"/>
    </xf>
    <xf numFmtId="1" fontId="11" fillId="0" borderId="18" xfId="0" applyNumberFormat="1" applyFont="1" applyFill="1" applyBorder="1" applyAlignment="1">
      <alignment horizontal="center" vertical="center"/>
    </xf>
    <xf numFmtId="1" fontId="12" fillId="0" borderId="18" xfId="0" applyNumberFormat="1" applyFont="1" applyFill="1" applyBorder="1" applyAlignment="1">
      <alignment horizontal="center" vertical="center"/>
    </xf>
    <xf numFmtId="1" fontId="12" fillId="0" borderId="18" xfId="0" applyNumberFormat="1" applyFont="1" applyFill="1" applyBorder="1" applyAlignment="1">
      <alignment horizontal="center" vertical="center" wrapText="1"/>
    </xf>
    <xf numFmtId="1" fontId="12" fillId="0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right" vertical="center"/>
    </xf>
    <xf numFmtId="49" fontId="11" fillId="12" borderId="18" xfId="0" applyNumberFormat="1" applyFont="1" applyFill="1" applyBorder="1" applyAlignment="1">
      <alignment horizontal="left" vertical="center"/>
    </xf>
    <xf numFmtId="1" fontId="11" fillId="12" borderId="18" xfId="0" applyNumberFormat="1" applyFont="1" applyFill="1" applyBorder="1" applyAlignment="1">
      <alignment horizontal="center" vertical="center"/>
    </xf>
    <xf numFmtId="1" fontId="11" fillId="12" borderId="6" xfId="0" applyNumberFormat="1" applyFont="1" applyFill="1" applyBorder="1" applyAlignment="1">
      <alignment horizontal="center" vertical="center"/>
    </xf>
    <xf numFmtId="1" fontId="11" fillId="12" borderId="13" xfId="0" applyNumberFormat="1" applyFont="1" applyFill="1" applyBorder="1" applyAlignment="1">
      <alignment horizontal="center" vertical="center"/>
    </xf>
    <xf numFmtId="0" fontId="11" fillId="12" borderId="18" xfId="0" applyNumberFormat="1" applyFont="1" applyFill="1" applyBorder="1" applyAlignment="1">
      <alignment horizontal="right" vertical="center"/>
    </xf>
    <xf numFmtId="0" fontId="19" fillId="0" borderId="0" xfId="0" applyFont="1"/>
    <xf numFmtId="1" fontId="12" fillId="3" borderId="18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18" fillId="0" borderId="18" xfId="0" applyNumberFormat="1" applyFont="1" applyFill="1" applyBorder="1" applyAlignment="1">
      <alignment horizontal="right" vertical="center"/>
    </xf>
    <xf numFmtId="49" fontId="11" fillId="12" borderId="18" xfId="0" applyNumberFormat="1" applyFont="1" applyFill="1" applyBorder="1" applyAlignment="1">
      <alignment horizontal="right" vertical="center"/>
    </xf>
    <xf numFmtId="1" fontId="15" fillId="11" borderId="6" xfId="0" applyNumberFormat="1" applyFont="1" applyFill="1" applyBorder="1" applyAlignment="1">
      <alignment horizontal="center" vertical="center"/>
    </xf>
    <xf numFmtId="1" fontId="15" fillId="11" borderId="13" xfId="0" applyNumberFormat="1" applyFont="1" applyFill="1" applyBorder="1" applyAlignment="1">
      <alignment horizontal="center" vertical="center"/>
    </xf>
    <xf numFmtId="0" fontId="14" fillId="11" borderId="18" xfId="0" applyNumberFormat="1" applyFont="1" applyFill="1" applyBorder="1" applyAlignment="1">
      <alignment horizontal="right" vertical="center"/>
    </xf>
    <xf numFmtId="0" fontId="12" fillId="0" borderId="18" xfId="0" applyNumberFormat="1" applyFont="1" applyFill="1" applyBorder="1" applyAlignment="1">
      <alignment horizontal="center" vertical="center" wrapText="1"/>
    </xf>
    <xf numFmtId="0" fontId="12" fillId="0" borderId="18" xfId="0" applyNumberFormat="1" applyFont="1" applyFill="1" applyBorder="1" applyAlignment="1">
      <alignment horizontal="center" vertical="center"/>
    </xf>
    <xf numFmtId="0" fontId="11" fillId="0" borderId="18" xfId="0" applyNumberFormat="1" applyFont="1" applyFill="1" applyBorder="1" applyAlignment="1">
      <alignment horizontal="center" vertical="center"/>
    </xf>
    <xf numFmtId="0" fontId="6" fillId="0" borderId="18" xfId="0" applyFont="1" applyBorder="1" applyAlignment="1">
      <alignment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12" fillId="3" borderId="18" xfId="0" applyNumberFormat="1" applyFont="1" applyFill="1" applyBorder="1" applyAlignment="1">
      <alignment horizontal="center" vertical="center" wrapText="1"/>
    </xf>
    <xf numFmtId="0" fontId="12" fillId="3" borderId="18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9" fillId="12" borderId="0" xfId="0" applyFont="1" applyFill="1"/>
    <xf numFmtId="1" fontId="12" fillId="3" borderId="18" xfId="0" applyNumberFormat="1" applyFont="1" applyFill="1" applyBorder="1" applyAlignment="1">
      <alignment horizontal="center" vertical="center"/>
    </xf>
    <xf numFmtId="0" fontId="4" fillId="0" borderId="0" xfId="0" applyFont="1" applyFill="1"/>
    <xf numFmtId="49" fontId="10" fillId="0" borderId="18" xfId="0" applyNumberFormat="1" applyFont="1" applyFill="1" applyBorder="1" applyAlignment="1">
      <alignment horizontal="left" vertical="center"/>
    </xf>
    <xf numFmtId="0" fontId="4" fillId="0" borderId="18" xfId="0" applyFont="1" applyBorder="1"/>
    <xf numFmtId="1" fontId="12" fillId="0" borderId="0" xfId="0" applyNumberFormat="1" applyFont="1" applyFill="1" applyBorder="1" applyAlignment="1">
      <alignment horizontal="center" vertical="center"/>
    </xf>
    <xf numFmtId="49" fontId="10" fillId="0" borderId="18" xfId="0" applyNumberFormat="1" applyFont="1" applyFill="1" applyBorder="1" applyAlignment="1">
      <alignment horizontal="right" vertical="center"/>
    </xf>
    <xf numFmtId="1" fontId="12" fillId="0" borderId="5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1" fontId="12" fillId="0" borderId="13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>
      <alignment horizontal="right" vertical="center"/>
    </xf>
    <xf numFmtId="1" fontId="14" fillId="11" borderId="18" xfId="0" applyNumberFormat="1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vertical="center" textRotation="90"/>
    </xf>
    <xf numFmtId="0" fontId="14" fillId="11" borderId="17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vertical="center" textRotation="90"/>
    </xf>
    <xf numFmtId="0" fontId="14" fillId="3" borderId="0" xfId="0" applyNumberFormat="1" applyFont="1" applyFill="1" applyBorder="1" applyAlignment="1">
      <alignment horizontal="center" vertical="center"/>
    </xf>
    <xf numFmtId="1" fontId="15" fillId="3" borderId="0" xfId="0" applyNumberFormat="1" applyFont="1" applyFill="1" applyBorder="1" applyAlignment="1">
      <alignment horizontal="center" vertical="center"/>
    </xf>
    <xf numFmtId="0" fontId="16" fillId="3" borderId="0" xfId="0" applyFont="1" applyFill="1"/>
    <xf numFmtId="0" fontId="20" fillId="0" borderId="0" xfId="0" applyNumberFormat="1" applyFont="1" applyAlignment="1">
      <alignment horizontal="center" vertical="center" wrapText="1"/>
    </xf>
    <xf numFmtId="49" fontId="20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horizontal="right"/>
    </xf>
    <xf numFmtId="0" fontId="17" fillId="12" borderId="5" xfId="0" applyFont="1" applyFill="1" applyBorder="1" applyAlignment="1">
      <alignment horizontal="center" vertical="center" textRotation="90"/>
    </xf>
    <xf numFmtId="0" fontId="17" fillId="12" borderId="14" xfId="0" applyFont="1" applyFill="1" applyBorder="1" applyAlignment="1">
      <alignment horizontal="center" vertical="center" textRotation="90"/>
    </xf>
    <xf numFmtId="0" fontId="17" fillId="12" borderId="17" xfId="0" applyFont="1" applyFill="1" applyBorder="1" applyAlignment="1">
      <alignment horizontal="center" vertical="center" textRotation="90"/>
    </xf>
    <xf numFmtId="0" fontId="17" fillId="0" borderId="5" xfId="0" applyFont="1" applyFill="1" applyBorder="1" applyAlignment="1">
      <alignment horizontal="center" vertical="center" textRotation="90"/>
    </xf>
    <xf numFmtId="0" fontId="17" fillId="0" borderId="14" xfId="0" applyFont="1" applyFill="1" applyBorder="1" applyAlignment="1">
      <alignment horizontal="center" vertical="center" textRotation="90"/>
    </xf>
    <xf numFmtId="0" fontId="17" fillId="0" borderId="17" xfId="0" applyFont="1" applyFill="1" applyBorder="1" applyAlignment="1">
      <alignment horizontal="center" vertical="center" textRotation="90"/>
    </xf>
    <xf numFmtId="0" fontId="5" fillId="12" borderId="14" xfId="0" applyFont="1" applyFill="1" applyBorder="1" applyAlignment="1">
      <alignment horizontal="center" vertical="center" textRotation="90"/>
    </xf>
    <xf numFmtId="0" fontId="5" fillId="12" borderId="17" xfId="0" applyFont="1" applyFill="1" applyBorder="1" applyAlignment="1">
      <alignment horizontal="center" vertical="center" textRotation="90"/>
    </xf>
    <xf numFmtId="1" fontId="5" fillId="0" borderId="5" xfId="0" applyNumberFormat="1" applyFont="1" applyFill="1" applyBorder="1" applyAlignment="1">
      <alignment horizontal="center" vertical="center" textRotation="90"/>
    </xf>
    <xf numFmtId="1" fontId="5" fillId="0" borderId="14" xfId="0" applyNumberFormat="1" applyFont="1" applyFill="1" applyBorder="1" applyAlignment="1">
      <alignment horizontal="center" vertical="center" textRotation="90"/>
    </xf>
    <xf numFmtId="1" fontId="5" fillId="0" borderId="17" xfId="0" applyNumberFormat="1" applyFont="1" applyFill="1" applyBorder="1" applyAlignment="1">
      <alignment horizontal="center" vertical="center" textRotation="90"/>
    </xf>
    <xf numFmtId="1" fontId="5" fillId="12" borderId="5" xfId="0" applyNumberFormat="1" applyFont="1" applyFill="1" applyBorder="1" applyAlignment="1">
      <alignment horizontal="center" vertical="center" textRotation="90"/>
    </xf>
    <xf numFmtId="1" fontId="5" fillId="12" borderId="14" xfId="0" applyNumberFormat="1" applyFont="1" applyFill="1" applyBorder="1" applyAlignment="1">
      <alignment horizontal="center" vertical="center" textRotation="90"/>
    </xf>
    <xf numFmtId="1" fontId="5" fillId="12" borderId="17" xfId="0" applyNumberFormat="1" applyFont="1" applyFill="1" applyBorder="1" applyAlignment="1">
      <alignment horizontal="center" vertical="center" textRotation="90"/>
    </xf>
    <xf numFmtId="1" fontId="12" fillId="3" borderId="0" xfId="0" applyNumberFormat="1" applyFont="1" applyFill="1" applyBorder="1" applyAlignment="1">
      <alignment horizontal="center" vertical="top"/>
    </xf>
    <xf numFmtId="0" fontId="17" fillId="3" borderId="5" xfId="0" applyFont="1" applyFill="1" applyBorder="1" applyAlignment="1">
      <alignment horizontal="center" vertical="center" textRotation="90"/>
    </xf>
    <xf numFmtId="0" fontId="17" fillId="3" borderId="14" xfId="0" applyFont="1" applyFill="1" applyBorder="1" applyAlignment="1">
      <alignment horizontal="center" vertical="center" textRotation="90"/>
    </xf>
    <xf numFmtId="0" fontId="17" fillId="3" borderId="17" xfId="0" applyFont="1" applyFill="1" applyBorder="1" applyAlignment="1">
      <alignment horizontal="center" vertical="center" textRotation="90"/>
    </xf>
    <xf numFmtId="14" fontId="5" fillId="3" borderId="6" xfId="0" applyNumberFormat="1" applyFont="1" applyFill="1" applyBorder="1" applyAlignment="1">
      <alignment horizontal="center" vertical="center"/>
    </xf>
    <xf numFmtId="14" fontId="5" fillId="3" borderId="13" xfId="0" applyNumberFormat="1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49" fontId="5" fillId="10" borderId="12" xfId="0" applyNumberFormat="1" applyFont="1" applyFill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1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49" fontId="5" fillId="7" borderId="10" xfId="0" applyNumberFormat="1" applyFont="1" applyFill="1" applyBorder="1" applyAlignment="1">
      <alignment horizontal="center" vertical="center"/>
    </xf>
    <xf numFmtId="49" fontId="5" fillId="7" borderId="12" xfId="0" applyNumberFormat="1" applyFont="1" applyFill="1" applyBorder="1" applyAlignment="1">
      <alignment horizontal="center" vertical="center"/>
    </xf>
    <xf numFmtId="49" fontId="5" fillId="7" borderId="8" xfId="0" applyNumberFormat="1" applyFont="1" applyFill="1" applyBorder="1" applyAlignment="1">
      <alignment horizontal="center" vertical="center"/>
    </xf>
    <xf numFmtId="49" fontId="5" fillId="7" borderId="9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 vertical="center"/>
    </xf>
    <xf numFmtId="49" fontId="5" fillId="8" borderId="1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0" xfId="0" applyFont="1" applyFill="1" applyBorder="1" applyAlignment="1">
      <alignment horizontal="center" vertical="center" textRotation="90"/>
    </xf>
    <xf numFmtId="0" fontId="5" fillId="0" borderId="5" xfId="0" applyFont="1" applyFill="1" applyBorder="1" applyAlignment="1">
      <alignment horizontal="center" vertical="center" textRotation="90"/>
    </xf>
    <xf numFmtId="0" fontId="5" fillId="0" borderId="14" xfId="0" applyFont="1" applyFill="1" applyBorder="1" applyAlignment="1">
      <alignment horizontal="center" vertical="center" textRotation="90"/>
    </xf>
    <xf numFmtId="0" fontId="5" fillId="0" borderId="17" xfId="0" applyFont="1" applyFill="1" applyBorder="1" applyAlignment="1">
      <alignment horizontal="center" vertical="center" textRotation="90"/>
    </xf>
    <xf numFmtId="49" fontId="5" fillId="4" borderId="8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4" borderId="10" xfId="0" applyNumberFormat="1" applyFont="1" applyFill="1" applyBorder="1" applyAlignment="1">
      <alignment horizontal="center" vertical="center"/>
    </xf>
    <xf numFmtId="49" fontId="5" fillId="5" borderId="11" xfId="0" applyNumberFormat="1" applyFont="1" applyFill="1" applyBorder="1" applyAlignment="1">
      <alignment horizontal="center" vertical="center"/>
    </xf>
    <xf numFmtId="49" fontId="5" fillId="4" borderId="11" xfId="0" applyNumberFormat="1" applyFont="1" applyFill="1" applyBorder="1" applyAlignment="1">
      <alignment horizontal="center" vertical="center"/>
    </xf>
    <xf numFmtId="49" fontId="5" fillId="6" borderId="9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</cellXfs>
  <cellStyles count="5">
    <cellStyle name="Comma 2" xfId="1"/>
    <cellStyle name="Comma 3" xfId="2"/>
    <cellStyle name="Normal" xfId="0" builtinId="0"/>
    <cellStyle name="Normal 2" xfId="3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146047</xdr:colOff>
      <xdr:row>0</xdr:row>
      <xdr:rowOff>76590</xdr:rowOff>
    </xdr:from>
    <xdr:to>
      <xdr:col>2</xdr:col>
      <xdr:colOff>486884</xdr:colOff>
      <xdr:row>0</xdr:row>
      <xdr:rowOff>349250</xdr:rowOff>
    </xdr:to>
    <xdr:sp macro="" textlink="">
      <xdr:nvSpPr>
        <xdr:cNvPr id="2" name="TextBox 1"/>
        <xdr:cNvSpPr txBox="1"/>
      </xdr:nvSpPr>
      <xdr:spPr>
        <a:xfrm flipH="1">
          <a:off x="146047" y="76590"/>
          <a:ext cx="2207737" cy="27266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0">
              <a:latin typeface="Times New Roman" pitchFamily="18" charset="0"/>
              <a:cs typeface="Times New Roman" pitchFamily="18" charset="0"/>
            </a:rPr>
            <a:t>Update: 22/03/2017</a:t>
          </a:r>
        </a:p>
        <a:p>
          <a:endParaRPr lang="en-US" sz="14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195"/>
  <sheetViews>
    <sheetView tabSelected="1" zoomScale="80" zoomScaleNormal="80" workbookViewId="0">
      <pane xSplit="2" ySplit="5" topLeftCell="BG38" activePane="bottomRight" state="frozen"/>
      <selection pane="topRight" activeCell="C1" sqref="C1"/>
      <selection pane="bottomLeft" activeCell="A6" sqref="A6"/>
      <selection pane="bottomRight" activeCell="B49" sqref="B49"/>
    </sheetView>
  </sheetViews>
  <sheetFormatPr defaultRowHeight="15.75"/>
  <cols>
    <col min="1" max="1" width="5.140625" style="9" customWidth="1"/>
    <col min="2" max="2" width="22.85546875" style="1" bestFit="1" customWidth="1"/>
    <col min="3" max="3" width="9.28515625" style="47" customWidth="1"/>
    <col min="4" max="4" width="6.5703125" style="1" customWidth="1"/>
    <col min="5" max="53" width="16.42578125" style="1" customWidth="1"/>
    <col min="54" max="57" width="15.7109375" style="1" customWidth="1"/>
    <col min="58" max="58" width="16.42578125" style="1" customWidth="1"/>
    <col min="59" max="59" width="16.140625" style="1" customWidth="1"/>
    <col min="60" max="61" width="16.42578125" style="1" customWidth="1"/>
    <col min="62" max="62" width="17.5703125" style="1" customWidth="1"/>
    <col min="63" max="65" width="16.42578125" style="1" customWidth="1"/>
    <col min="66" max="66" width="17.42578125" style="1" customWidth="1"/>
    <col min="67" max="67" width="16.42578125" style="1" customWidth="1"/>
    <col min="68" max="68" width="16" style="1" customWidth="1"/>
    <col min="69" max="71" width="16.42578125" style="1" customWidth="1"/>
    <col min="72" max="72" width="16.42578125" style="9" customWidth="1"/>
    <col min="73" max="73" width="17.7109375" style="9" customWidth="1"/>
    <col min="74" max="74" width="16.42578125" style="9" customWidth="1"/>
    <col min="75" max="75" width="17.7109375" style="9" customWidth="1"/>
    <col min="76" max="77" width="16.42578125" style="9" customWidth="1"/>
    <col min="78" max="78" width="16.140625" style="1" customWidth="1"/>
    <col min="79" max="81" width="16.42578125" style="1" customWidth="1"/>
    <col min="82" max="83" width="16.7109375" style="1" customWidth="1"/>
    <col min="84" max="85" width="17.42578125" style="1" customWidth="1"/>
    <col min="86" max="86" width="16.7109375" style="1" customWidth="1"/>
    <col min="87" max="88" width="22.140625" style="1" bestFit="1" customWidth="1"/>
    <col min="89" max="89" width="22.140625" style="9" bestFit="1" customWidth="1"/>
    <col min="90" max="90" width="22.85546875" style="85" customWidth="1"/>
    <col min="91" max="91" width="6" style="1" customWidth="1"/>
    <col min="92" max="16384" width="9.140625" style="1"/>
  </cols>
  <sheetData>
    <row r="1" spans="1:91" ht="36" customHeight="1">
      <c r="A1" s="120" t="s">
        <v>0</v>
      </c>
      <c r="B1" s="121"/>
      <c r="C1" s="121"/>
      <c r="D1" s="122"/>
      <c r="E1" s="122"/>
      <c r="F1" s="122"/>
      <c r="G1" s="122"/>
      <c r="H1" s="122"/>
      <c r="I1" s="122"/>
      <c r="J1" s="122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/>
      <c r="BZ1" s="122"/>
      <c r="CA1" s="122"/>
      <c r="CB1" s="122"/>
      <c r="CC1" s="122"/>
      <c r="CD1" s="122"/>
      <c r="CE1" s="122"/>
      <c r="CF1" s="122"/>
      <c r="CG1" s="122"/>
      <c r="CH1" s="122"/>
      <c r="CI1" s="122"/>
      <c r="CJ1" s="122"/>
      <c r="CK1" s="121"/>
      <c r="CL1" s="123"/>
      <c r="CM1" s="124" t="s">
        <v>1</v>
      </c>
    </row>
    <row r="2" spans="1:91" s="6" customFormat="1" ht="17.25" customHeight="1">
      <c r="A2" s="126" t="s">
        <v>2</v>
      </c>
      <c r="B2" s="117" t="s">
        <v>3</v>
      </c>
      <c r="C2" s="118"/>
      <c r="D2" s="129" t="s">
        <v>4</v>
      </c>
      <c r="E2" s="130"/>
      <c r="F2" s="130"/>
      <c r="G2" s="130"/>
      <c r="H2" s="130"/>
      <c r="I2" s="130"/>
      <c r="J2" s="131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3" t="s">
        <v>5</v>
      </c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4" t="s">
        <v>6</v>
      </c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5"/>
      <c r="CD2" s="2"/>
      <c r="CE2" s="2"/>
      <c r="CF2" s="2"/>
      <c r="CG2" s="2"/>
      <c r="CH2" s="2"/>
      <c r="CI2" s="2"/>
      <c r="CJ2" s="3"/>
      <c r="CK2" s="4"/>
      <c r="CL2" s="5" t="s">
        <v>3</v>
      </c>
      <c r="CM2" s="125"/>
    </row>
    <row r="3" spans="1:91" s="9" customFormat="1" ht="17.25" customHeight="1">
      <c r="A3" s="127"/>
      <c r="B3" s="117" t="s">
        <v>7</v>
      </c>
      <c r="C3" s="118"/>
      <c r="D3" s="115"/>
      <c r="E3" s="116"/>
      <c r="F3" s="116"/>
      <c r="G3" s="116"/>
      <c r="H3" s="116"/>
      <c r="I3" s="116"/>
      <c r="J3" s="113"/>
      <c r="K3" s="113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5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7"/>
      <c r="CK3" s="8"/>
      <c r="CL3" s="5" t="s">
        <v>7</v>
      </c>
      <c r="CM3" s="125"/>
    </row>
    <row r="4" spans="1:91" s="9" customFormat="1" ht="17.25" customHeight="1">
      <c r="A4" s="127"/>
      <c r="B4" s="117" t="s">
        <v>8</v>
      </c>
      <c r="C4" s="118"/>
      <c r="D4" s="10"/>
      <c r="E4" s="119" t="s">
        <v>9</v>
      </c>
      <c r="F4" s="119"/>
      <c r="G4" s="119"/>
      <c r="H4" s="119"/>
      <c r="I4" s="119"/>
      <c r="J4" s="119"/>
      <c r="K4" s="106" t="s">
        <v>10</v>
      </c>
      <c r="L4" s="106"/>
      <c r="M4" s="106"/>
      <c r="N4" s="106"/>
      <c r="O4" s="106"/>
      <c r="P4" s="106"/>
      <c r="Q4" s="106"/>
      <c r="R4" s="107" t="s">
        <v>11</v>
      </c>
      <c r="S4" s="107"/>
      <c r="T4" s="107"/>
      <c r="U4" s="107"/>
      <c r="V4" s="107"/>
      <c r="W4" s="107"/>
      <c r="X4" s="107"/>
      <c r="Y4" s="106" t="s">
        <v>12</v>
      </c>
      <c r="Z4" s="106"/>
      <c r="AA4" s="106"/>
      <c r="AB4" s="106"/>
      <c r="AC4" s="106"/>
      <c r="AD4" s="106"/>
      <c r="AE4" s="106"/>
      <c r="AF4" s="107" t="s">
        <v>13</v>
      </c>
      <c r="AG4" s="107"/>
      <c r="AH4" s="107"/>
      <c r="AI4" s="107"/>
      <c r="AJ4" s="107"/>
      <c r="AK4" s="107"/>
      <c r="AL4" s="107"/>
      <c r="AM4" s="106" t="s">
        <v>14</v>
      </c>
      <c r="AN4" s="106"/>
      <c r="AO4" s="106"/>
      <c r="AP4" s="106"/>
      <c r="AQ4" s="106"/>
      <c r="AR4" s="106"/>
      <c r="AS4" s="106"/>
      <c r="AT4" s="107" t="s">
        <v>15</v>
      </c>
      <c r="AU4" s="107"/>
      <c r="AV4" s="107"/>
      <c r="AW4" s="107"/>
      <c r="AX4" s="107"/>
      <c r="AY4" s="107"/>
      <c r="AZ4" s="107"/>
      <c r="BA4" s="106" t="s">
        <v>16</v>
      </c>
      <c r="BB4" s="106"/>
      <c r="BC4" s="106"/>
      <c r="BD4" s="106"/>
      <c r="BE4" s="106"/>
      <c r="BF4" s="106"/>
      <c r="BG4" s="106"/>
      <c r="BH4" s="107" t="s">
        <v>17</v>
      </c>
      <c r="BI4" s="107"/>
      <c r="BJ4" s="107"/>
      <c r="BK4" s="107"/>
      <c r="BL4" s="107"/>
      <c r="BM4" s="107"/>
      <c r="BN4" s="107"/>
      <c r="BO4" s="106" t="s">
        <v>18</v>
      </c>
      <c r="BP4" s="106"/>
      <c r="BQ4" s="106"/>
      <c r="BR4" s="106"/>
      <c r="BS4" s="106"/>
      <c r="BT4" s="106"/>
      <c r="BU4" s="106"/>
      <c r="BV4" s="11"/>
      <c r="BW4" s="11"/>
      <c r="BX4" s="12"/>
      <c r="BY4" s="108"/>
      <c r="BZ4" s="108"/>
      <c r="CA4" s="109"/>
      <c r="CB4" s="110"/>
      <c r="CC4" s="110"/>
      <c r="CD4" s="110"/>
      <c r="CE4" s="110"/>
      <c r="CF4" s="111"/>
      <c r="CG4" s="112"/>
      <c r="CH4" s="112"/>
      <c r="CI4" s="112"/>
      <c r="CJ4" s="13"/>
      <c r="CK4" s="14"/>
      <c r="CL4" s="5" t="s">
        <v>8</v>
      </c>
      <c r="CM4" s="125"/>
    </row>
    <row r="5" spans="1:91" s="24" customFormat="1" ht="17.25" customHeight="1">
      <c r="A5" s="127"/>
      <c r="B5" s="104" t="s">
        <v>19</v>
      </c>
      <c r="C5" s="105"/>
      <c r="D5" s="15"/>
      <c r="E5" s="15">
        <v>42751</v>
      </c>
      <c r="F5" s="15">
        <v>42752</v>
      </c>
      <c r="G5" s="15">
        <v>42753</v>
      </c>
      <c r="H5" s="15">
        <v>42754</v>
      </c>
      <c r="I5" s="15">
        <v>42755</v>
      </c>
      <c r="J5" s="15">
        <v>42756</v>
      </c>
      <c r="K5" s="16">
        <v>42772</v>
      </c>
      <c r="L5" s="16">
        <v>42773</v>
      </c>
      <c r="M5" s="16">
        <v>42774</v>
      </c>
      <c r="N5" s="16">
        <v>42775</v>
      </c>
      <c r="O5" s="16">
        <v>42776</v>
      </c>
      <c r="P5" s="16">
        <v>42777</v>
      </c>
      <c r="Q5" s="16">
        <v>42778</v>
      </c>
      <c r="R5" s="16">
        <v>42779</v>
      </c>
      <c r="S5" s="16">
        <v>42780</v>
      </c>
      <c r="T5" s="16">
        <v>42781</v>
      </c>
      <c r="U5" s="16">
        <v>42782</v>
      </c>
      <c r="V5" s="16">
        <v>42783</v>
      </c>
      <c r="W5" s="17">
        <v>42784</v>
      </c>
      <c r="X5" s="18">
        <v>42785</v>
      </c>
      <c r="Y5" s="16">
        <v>42786</v>
      </c>
      <c r="Z5" s="16">
        <v>42787</v>
      </c>
      <c r="AA5" s="16">
        <v>42788</v>
      </c>
      <c r="AB5" s="16">
        <v>42789</v>
      </c>
      <c r="AC5" s="16">
        <v>42790</v>
      </c>
      <c r="AD5" s="16">
        <v>42791</v>
      </c>
      <c r="AE5" s="16">
        <v>42792</v>
      </c>
      <c r="AF5" s="16">
        <v>42793</v>
      </c>
      <c r="AG5" s="16">
        <v>42794</v>
      </c>
      <c r="AH5" s="16">
        <v>42795</v>
      </c>
      <c r="AI5" s="16">
        <v>42796</v>
      </c>
      <c r="AJ5" s="16">
        <v>42797</v>
      </c>
      <c r="AK5" s="16">
        <v>42798</v>
      </c>
      <c r="AL5" s="18">
        <v>42799</v>
      </c>
      <c r="AM5" s="16">
        <v>42800</v>
      </c>
      <c r="AN5" s="16">
        <v>42801</v>
      </c>
      <c r="AO5" s="16">
        <v>42802</v>
      </c>
      <c r="AP5" s="16">
        <v>42803</v>
      </c>
      <c r="AQ5" s="16">
        <v>42804</v>
      </c>
      <c r="AR5" s="16">
        <v>42805</v>
      </c>
      <c r="AS5" s="16">
        <v>42806</v>
      </c>
      <c r="AT5" s="16">
        <v>42807</v>
      </c>
      <c r="AU5" s="16">
        <v>42808</v>
      </c>
      <c r="AV5" s="16">
        <v>42809</v>
      </c>
      <c r="AW5" s="16">
        <v>42810</v>
      </c>
      <c r="AX5" s="16">
        <v>42811</v>
      </c>
      <c r="AY5" s="16">
        <v>42812</v>
      </c>
      <c r="AZ5" s="16">
        <v>42813</v>
      </c>
      <c r="BA5" s="16">
        <v>42814</v>
      </c>
      <c r="BB5" s="16">
        <v>42815</v>
      </c>
      <c r="BC5" s="16">
        <v>42816</v>
      </c>
      <c r="BD5" s="16">
        <v>42817</v>
      </c>
      <c r="BE5" s="16">
        <v>42818</v>
      </c>
      <c r="BF5" s="16">
        <v>42819</v>
      </c>
      <c r="BG5" s="18">
        <v>42820</v>
      </c>
      <c r="BH5" s="16">
        <v>42821</v>
      </c>
      <c r="BI5" s="16">
        <v>42822</v>
      </c>
      <c r="BJ5" s="16">
        <v>42823</v>
      </c>
      <c r="BK5" s="16">
        <v>42824</v>
      </c>
      <c r="BL5" s="16">
        <v>42825</v>
      </c>
      <c r="BM5" s="16">
        <v>42826</v>
      </c>
      <c r="BN5" s="18">
        <v>42827</v>
      </c>
      <c r="BO5" s="16">
        <v>42828</v>
      </c>
      <c r="BP5" s="16">
        <v>42829</v>
      </c>
      <c r="BQ5" s="16">
        <v>42830</v>
      </c>
      <c r="BR5" s="18">
        <v>42831</v>
      </c>
      <c r="BS5" s="16">
        <v>42832</v>
      </c>
      <c r="BT5" s="16">
        <v>42833</v>
      </c>
      <c r="BU5" s="16">
        <v>42834</v>
      </c>
      <c r="BV5" s="15"/>
      <c r="BW5" s="15"/>
      <c r="BX5" s="15"/>
      <c r="BY5" s="15"/>
      <c r="BZ5" s="15"/>
      <c r="CA5" s="19"/>
      <c r="CB5" s="19"/>
      <c r="CC5" s="19"/>
      <c r="CD5" s="19"/>
      <c r="CE5" s="19"/>
      <c r="CF5" s="15"/>
      <c r="CG5" s="15"/>
      <c r="CH5" s="15"/>
      <c r="CI5" s="20"/>
      <c r="CJ5" s="21"/>
      <c r="CK5" s="22"/>
      <c r="CL5" s="23" t="s">
        <v>19</v>
      </c>
      <c r="CM5" s="125"/>
    </row>
    <row r="6" spans="1:91" ht="15" customHeight="1">
      <c r="A6" s="128"/>
      <c r="B6" s="25" t="s">
        <v>20</v>
      </c>
      <c r="C6" s="26" t="s">
        <v>21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8"/>
      <c r="CK6" s="27"/>
      <c r="CL6" s="29" t="s">
        <v>20</v>
      </c>
      <c r="CM6" s="125"/>
    </row>
    <row r="7" spans="1:91" s="33" customFormat="1" ht="16.5" hidden="1" customHeight="1">
      <c r="A7" s="30"/>
      <c r="B7" s="31" t="e">
        <f>#REF!</f>
        <v>#REF!</v>
      </c>
      <c r="C7" s="32" t="e">
        <f>IF((#REF!/20)&lt;=1,1,IF((#REF!/20)&lt;=2,2,IF((#REF!/20)&lt;=3,3,IF((#REF!/20)&lt;=4,4,IF((#REF!/20)&lt;=5,5,IF((#REF!/20)&lt;=6,6,IF((#REF!/20)&lt;=7,7,IF((#REF!/20)&lt;=8,"8"))))))))</f>
        <v>#REF!</v>
      </c>
      <c r="D7" s="32" t="e">
        <f>IF((#REF!/20)&lt;=1,1,IF((#REF!/20)&lt;=2,2,IF((#REF!/20)&lt;=3,3,IF((#REF!/20)&lt;=4,4,IF((#REF!/20)&lt;=5,5,IF((#REF!/20)&lt;=6,6,IF((#REF!/20)&lt;=7,7,IF((#REF!/20)&lt;=8,"8"))))))))</f>
        <v>#REF!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 t="e">
        <f>IF((#REF!/20)&lt;=1,1,IF((#REF!/20)&lt;=2,2,IF((#REF!/20)&lt;=3,3,IF((#REF!/20)&lt;=4,4,IF((#REF!/20)&lt;=5,5,IF((#REF!/20)&lt;=6,6,IF((#REF!/20)&lt;=7,7,IF((#REF!/20)&lt;=8,"8"))))))))</f>
        <v>#REF!</v>
      </c>
      <c r="CL7" s="31" t="e">
        <f>B7</f>
        <v>#REF!</v>
      </c>
      <c r="CM7" s="125"/>
    </row>
    <row r="8" spans="1:91" ht="16.5" hidden="1" customHeight="1">
      <c r="A8" s="101"/>
      <c r="B8" s="34"/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7"/>
      <c r="BH8" s="36"/>
      <c r="BI8" s="36"/>
      <c r="BJ8" s="36"/>
      <c r="BK8" s="36"/>
      <c r="BL8" s="37"/>
      <c r="BM8" s="36"/>
      <c r="BN8" s="36"/>
      <c r="BO8" s="36"/>
      <c r="BP8" s="37"/>
      <c r="BQ8" s="37"/>
      <c r="BR8" s="37"/>
      <c r="BS8" s="37"/>
      <c r="BT8" s="36"/>
      <c r="BU8" s="38"/>
      <c r="BV8" s="38"/>
      <c r="BW8" s="38"/>
      <c r="BX8" s="38"/>
      <c r="BY8" s="36"/>
      <c r="BZ8" s="39"/>
      <c r="CA8" s="40"/>
      <c r="CB8" s="37"/>
      <c r="CC8" s="37"/>
      <c r="CD8" s="37"/>
      <c r="CE8" s="37"/>
      <c r="CF8" s="36"/>
      <c r="CG8" s="36"/>
      <c r="CH8" s="36"/>
      <c r="CI8" s="36"/>
      <c r="CJ8" s="36"/>
      <c r="CK8" s="36"/>
      <c r="CL8" s="41">
        <f t="shared" ref="CL8:CL31" si="0">B8</f>
        <v>0</v>
      </c>
      <c r="CM8" s="125"/>
    </row>
    <row r="9" spans="1:91" ht="16.5" hidden="1" customHeight="1">
      <c r="A9" s="102"/>
      <c r="B9" s="34"/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7"/>
      <c r="BG9" s="37"/>
      <c r="BH9" s="37"/>
      <c r="BI9" s="37"/>
      <c r="BJ9" s="37"/>
      <c r="BK9" s="37"/>
      <c r="BL9" s="37"/>
      <c r="BM9" s="37"/>
      <c r="BN9" s="37"/>
      <c r="BO9" s="36"/>
      <c r="BP9" s="37"/>
      <c r="BQ9" s="37"/>
      <c r="BR9" s="37"/>
      <c r="BS9" s="37"/>
      <c r="BT9" s="36"/>
      <c r="BU9" s="38"/>
      <c r="BV9" s="38"/>
      <c r="BW9" s="38"/>
      <c r="BX9" s="38"/>
      <c r="BY9" s="36"/>
      <c r="BZ9" s="40"/>
      <c r="CA9" s="37"/>
      <c r="CB9" s="36"/>
      <c r="CC9" s="36"/>
      <c r="CD9" s="37"/>
      <c r="CE9" s="36"/>
      <c r="CF9" s="36"/>
      <c r="CG9" s="36"/>
      <c r="CH9" s="36"/>
      <c r="CI9" s="36"/>
      <c r="CJ9" s="36"/>
      <c r="CK9" s="36"/>
      <c r="CL9" s="41">
        <f t="shared" si="0"/>
        <v>0</v>
      </c>
      <c r="CM9" s="125"/>
    </row>
    <row r="10" spans="1:91" s="47" customFormat="1" ht="16.5" hidden="1" customHeight="1">
      <c r="A10" s="103"/>
      <c r="B10" s="42" t="s">
        <v>22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4"/>
      <c r="CE10" s="43"/>
      <c r="CF10" s="45"/>
      <c r="CG10" s="43"/>
      <c r="CH10" s="43"/>
      <c r="CI10" s="43"/>
      <c r="CJ10" s="43"/>
      <c r="CK10" s="43"/>
      <c r="CL10" s="46" t="str">
        <f t="shared" si="0"/>
        <v>Total</v>
      </c>
      <c r="CM10" s="125"/>
    </row>
    <row r="11" spans="1:91" ht="16.5" hidden="1" customHeight="1">
      <c r="A11" s="86"/>
      <c r="B11" s="34"/>
      <c r="C11" s="35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7"/>
      <c r="BG11" s="36"/>
      <c r="BH11" s="36"/>
      <c r="BI11" s="36"/>
      <c r="BJ11" s="36"/>
      <c r="BK11" s="37"/>
      <c r="BL11" s="36"/>
      <c r="BM11" s="36"/>
      <c r="BN11" s="36"/>
      <c r="BO11" s="36"/>
      <c r="BP11" s="37"/>
      <c r="BQ11" s="37"/>
      <c r="BR11" s="37"/>
      <c r="BS11" s="37"/>
      <c r="BT11" s="36"/>
      <c r="BU11" s="36"/>
      <c r="BV11" s="36"/>
      <c r="BW11" s="36"/>
      <c r="BX11" s="36"/>
      <c r="BY11" s="36"/>
      <c r="BZ11" s="36"/>
      <c r="CA11" s="37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41">
        <f t="shared" si="0"/>
        <v>0</v>
      </c>
      <c r="CM11" s="125"/>
    </row>
    <row r="12" spans="1:91" ht="16.5" hidden="1" customHeight="1">
      <c r="A12" s="87"/>
      <c r="B12" s="34"/>
      <c r="C12" s="35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Q12" s="48"/>
      <c r="BR12" s="48"/>
      <c r="BS12" s="48"/>
      <c r="BT12" s="37"/>
      <c r="BU12" s="49"/>
      <c r="BV12" s="49"/>
      <c r="BW12" s="38"/>
      <c r="BX12" s="49"/>
      <c r="BY12" s="37"/>
      <c r="BZ12" s="50"/>
      <c r="CA12" s="48"/>
      <c r="CB12" s="36"/>
      <c r="CC12" s="36"/>
      <c r="CD12" s="37"/>
      <c r="CE12" s="36"/>
      <c r="CF12" s="36"/>
      <c r="CG12" s="36"/>
      <c r="CH12" s="36"/>
      <c r="CI12" s="36"/>
      <c r="CJ12" s="36"/>
      <c r="CK12" s="36"/>
      <c r="CL12" s="41">
        <f t="shared" si="0"/>
        <v>0</v>
      </c>
      <c r="CM12" s="125"/>
    </row>
    <row r="13" spans="1:91" s="47" customFormat="1" ht="16.5" hidden="1" customHeight="1">
      <c r="A13" s="88"/>
      <c r="B13" s="42" t="s">
        <v>22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4"/>
      <c r="BV13" s="44"/>
      <c r="BW13" s="44"/>
      <c r="BX13" s="44"/>
      <c r="BY13" s="43"/>
      <c r="BZ13" s="45"/>
      <c r="CA13" s="43"/>
      <c r="CB13" s="43"/>
      <c r="CC13" s="43"/>
      <c r="CD13" s="44"/>
      <c r="CE13" s="43"/>
      <c r="CF13" s="45"/>
      <c r="CG13" s="43"/>
      <c r="CH13" s="43"/>
      <c r="CI13" s="43"/>
      <c r="CJ13" s="43"/>
      <c r="CK13" s="43"/>
      <c r="CL13" s="46" t="str">
        <f t="shared" si="0"/>
        <v>Total</v>
      </c>
      <c r="CM13" s="125"/>
    </row>
    <row r="14" spans="1:91" ht="16.5" hidden="1" customHeight="1">
      <c r="A14" s="101"/>
      <c r="B14" s="34"/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7"/>
      <c r="BH14" s="36"/>
      <c r="BI14" s="36"/>
      <c r="BJ14" s="36"/>
      <c r="BK14" s="36"/>
      <c r="BL14" s="37"/>
      <c r="BM14" s="36"/>
      <c r="BN14" s="36"/>
      <c r="BO14" s="36"/>
      <c r="BP14" s="37"/>
      <c r="BQ14" s="37"/>
      <c r="BR14" s="37"/>
      <c r="BS14" s="37"/>
      <c r="BT14" s="36"/>
      <c r="BU14" s="38"/>
      <c r="BV14" s="38"/>
      <c r="BW14" s="38"/>
      <c r="BX14" s="38"/>
      <c r="BY14" s="36"/>
      <c r="BZ14" s="39"/>
      <c r="CA14" s="40"/>
      <c r="CB14" s="37"/>
      <c r="CC14" s="37"/>
      <c r="CD14" s="37"/>
      <c r="CE14" s="37"/>
      <c r="CF14" s="36"/>
      <c r="CG14" s="36"/>
      <c r="CH14" s="36"/>
      <c r="CI14" s="36"/>
      <c r="CJ14" s="36"/>
      <c r="CK14" s="36"/>
      <c r="CL14" s="41">
        <f t="shared" si="0"/>
        <v>0</v>
      </c>
      <c r="CM14" s="125"/>
    </row>
    <row r="15" spans="1:91" ht="16.5" hidden="1" customHeight="1">
      <c r="A15" s="102"/>
      <c r="B15" s="34"/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7"/>
      <c r="BG15" s="37"/>
      <c r="BH15" s="37"/>
      <c r="BI15" s="37"/>
      <c r="BJ15" s="37"/>
      <c r="BK15" s="37"/>
      <c r="BL15" s="37"/>
      <c r="BM15" s="37"/>
      <c r="BN15" s="37"/>
      <c r="BO15" s="36"/>
      <c r="BP15" s="37"/>
      <c r="BQ15" s="37"/>
      <c r="BR15" s="37"/>
      <c r="BS15" s="37"/>
      <c r="BT15" s="36"/>
      <c r="BU15" s="38"/>
      <c r="BV15" s="38"/>
      <c r="BW15" s="38"/>
      <c r="BX15" s="38"/>
      <c r="BY15" s="36"/>
      <c r="BZ15" s="40"/>
      <c r="CA15" s="37"/>
      <c r="CB15" s="36"/>
      <c r="CC15" s="36"/>
      <c r="CD15" s="37"/>
      <c r="CE15" s="36"/>
      <c r="CF15" s="36"/>
      <c r="CG15" s="36"/>
      <c r="CH15" s="36"/>
      <c r="CI15" s="36"/>
      <c r="CJ15" s="36"/>
      <c r="CK15" s="36"/>
      <c r="CL15" s="41">
        <f t="shared" si="0"/>
        <v>0</v>
      </c>
      <c r="CM15" s="125"/>
    </row>
    <row r="16" spans="1:91" s="47" customFormat="1" ht="16.5" hidden="1" customHeight="1">
      <c r="A16" s="103"/>
      <c r="B16" s="42" t="s">
        <v>22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4"/>
      <c r="CE16" s="43"/>
      <c r="CF16" s="45"/>
      <c r="CG16" s="43"/>
      <c r="CH16" s="43"/>
      <c r="CI16" s="43"/>
      <c r="CJ16" s="43"/>
      <c r="CK16" s="43"/>
      <c r="CL16" s="46" t="str">
        <f t="shared" si="0"/>
        <v>Total</v>
      </c>
      <c r="CM16" s="125"/>
    </row>
    <row r="17" spans="1:91" ht="16.5" hidden="1" customHeight="1">
      <c r="A17" s="86"/>
      <c r="B17" s="34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7"/>
      <c r="BG17" s="36"/>
      <c r="BH17" s="36"/>
      <c r="BI17" s="36"/>
      <c r="BJ17" s="36"/>
      <c r="BK17" s="37"/>
      <c r="BL17" s="36"/>
      <c r="BM17" s="36"/>
      <c r="BN17" s="36"/>
      <c r="BO17" s="36"/>
      <c r="BP17" s="37"/>
      <c r="BQ17" s="37"/>
      <c r="BR17" s="37"/>
      <c r="BS17" s="37"/>
      <c r="BT17" s="36"/>
      <c r="BU17" s="36"/>
      <c r="BV17" s="36"/>
      <c r="BW17" s="36"/>
      <c r="BX17" s="36"/>
      <c r="BY17" s="36"/>
      <c r="BZ17" s="36"/>
      <c r="CA17" s="37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41">
        <f t="shared" si="0"/>
        <v>0</v>
      </c>
      <c r="CM17" s="125"/>
    </row>
    <row r="18" spans="1:91" ht="16.5" hidden="1" customHeight="1">
      <c r="A18" s="87"/>
      <c r="B18" s="34"/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Q18" s="48"/>
      <c r="BR18" s="48"/>
      <c r="BS18" s="48"/>
      <c r="BT18" s="37"/>
      <c r="BU18" s="49"/>
      <c r="BV18" s="49"/>
      <c r="BW18" s="38"/>
      <c r="BX18" s="49"/>
      <c r="BY18" s="37"/>
      <c r="BZ18" s="50"/>
      <c r="CA18" s="48"/>
      <c r="CB18" s="36"/>
      <c r="CC18" s="36"/>
      <c r="CD18" s="37"/>
      <c r="CE18" s="36"/>
      <c r="CF18" s="36"/>
      <c r="CG18" s="36"/>
      <c r="CH18" s="36"/>
      <c r="CI18" s="36"/>
      <c r="CJ18" s="36"/>
      <c r="CK18" s="36"/>
      <c r="CL18" s="41">
        <f t="shared" si="0"/>
        <v>0</v>
      </c>
      <c r="CM18" s="125"/>
    </row>
    <row r="19" spans="1:91" s="47" customFormat="1" ht="16.5" hidden="1" customHeight="1">
      <c r="A19" s="88"/>
      <c r="B19" s="42" t="s">
        <v>22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4"/>
      <c r="BV19" s="44"/>
      <c r="BW19" s="44"/>
      <c r="BX19" s="44"/>
      <c r="BY19" s="43"/>
      <c r="BZ19" s="45"/>
      <c r="CA19" s="43"/>
      <c r="CB19" s="43"/>
      <c r="CC19" s="43"/>
      <c r="CD19" s="44"/>
      <c r="CE19" s="43"/>
      <c r="CF19" s="45"/>
      <c r="CG19" s="43"/>
      <c r="CH19" s="43"/>
      <c r="CI19" s="43"/>
      <c r="CJ19" s="43"/>
      <c r="CK19" s="43"/>
      <c r="CL19" s="46" t="str">
        <f t="shared" si="0"/>
        <v>Total</v>
      </c>
      <c r="CM19" s="125"/>
    </row>
    <row r="20" spans="1:91" ht="16.5" hidden="1" customHeight="1">
      <c r="A20" s="101"/>
      <c r="B20" s="34"/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7"/>
      <c r="BH20" s="36"/>
      <c r="BI20" s="36"/>
      <c r="BJ20" s="36"/>
      <c r="BK20" s="36"/>
      <c r="BL20" s="37"/>
      <c r="BM20" s="36"/>
      <c r="BN20" s="36"/>
      <c r="BO20" s="36"/>
      <c r="BP20" s="37"/>
      <c r="BQ20" s="37"/>
      <c r="BR20" s="37"/>
      <c r="BS20" s="37"/>
      <c r="BT20" s="36"/>
      <c r="BU20" s="38"/>
      <c r="BV20" s="38"/>
      <c r="BW20" s="38"/>
      <c r="BX20" s="38"/>
      <c r="BY20" s="36"/>
      <c r="BZ20" s="39"/>
      <c r="CA20" s="40"/>
      <c r="CB20" s="37"/>
      <c r="CC20" s="37"/>
      <c r="CD20" s="37"/>
      <c r="CE20" s="37"/>
      <c r="CF20" s="36"/>
      <c r="CG20" s="36"/>
      <c r="CH20" s="36"/>
      <c r="CI20" s="36"/>
      <c r="CJ20" s="36"/>
      <c r="CK20" s="36"/>
      <c r="CL20" s="41">
        <f t="shared" si="0"/>
        <v>0</v>
      </c>
      <c r="CM20" s="125"/>
    </row>
    <row r="21" spans="1:91" ht="16.5" hidden="1" customHeight="1">
      <c r="A21" s="102"/>
      <c r="B21" s="34"/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7"/>
      <c r="BG21" s="37"/>
      <c r="BH21" s="37"/>
      <c r="BI21" s="37"/>
      <c r="BJ21" s="37"/>
      <c r="BK21" s="37"/>
      <c r="BL21" s="37"/>
      <c r="BM21" s="37"/>
      <c r="BN21" s="37"/>
      <c r="BO21" s="36"/>
      <c r="BP21" s="37"/>
      <c r="BQ21" s="37"/>
      <c r="BR21" s="37"/>
      <c r="BS21" s="37"/>
      <c r="BT21" s="36"/>
      <c r="BU21" s="38"/>
      <c r="BV21" s="38"/>
      <c r="BW21" s="38"/>
      <c r="BX21" s="38"/>
      <c r="BY21" s="36"/>
      <c r="BZ21" s="40"/>
      <c r="CA21" s="37"/>
      <c r="CB21" s="36"/>
      <c r="CC21" s="36"/>
      <c r="CD21" s="37"/>
      <c r="CE21" s="36"/>
      <c r="CF21" s="36"/>
      <c r="CG21" s="36"/>
      <c r="CH21" s="36"/>
      <c r="CI21" s="36"/>
      <c r="CJ21" s="36"/>
      <c r="CK21" s="36"/>
      <c r="CL21" s="41">
        <f t="shared" si="0"/>
        <v>0</v>
      </c>
      <c r="CM21" s="125"/>
    </row>
    <row r="22" spans="1:91" s="47" customFormat="1" ht="16.5" hidden="1" customHeight="1">
      <c r="A22" s="103"/>
      <c r="B22" s="42" t="s">
        <v>22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4"/>
      <c r="CE22" s="43"/>
      <c r="CF22" s="45"/>
      <c r="CG22" s="43"/>
      <c r="CH22" s="43"/>
      <c r="CI22" s="43"/>
      <c r="CJ22" s="43"/>
      <c r="CK22" s="43"/>
      <c r="CL22" s="46" t="str">
        <f t="shared" si="0"/>
        <v>Total</v>
      </c>
      <c r="CM22" s="125"/>
    </row>
    <row r="23" spans="1:91" ht="16.5" hidden="1" customHeight="1">
      <c r="A23" s="86"/>
      <c r="B23" s="34"/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7"/>
      <c r="BG23" s="36"/>
      <c r="BH23" s="36"/>
      <c r="BI23" s="36"/>
      <c r="BJ23" s="36"/>
      <c r="BK23" s="37"/>
      <c r="BL23" s="36"/>
      <c r="BM23" s="36"/>
      <c r="BN23" s="36"/>
      <c r="BO23" s="36"/>
      <c r="BP23" s="37"/>
      <c r="BQ23" s="37"/>
      <c r="BR23" s="37"/>
      <c r="BS23" s="37"/>
      <c r="BT23" s="36"/>
      <c r="BU23" s="36"/>
      <c r="BV23" s="36"/>
      <c r="BW23" s="36"/>
      <c r="BX23" s="36"/>
      <c r="BY23" s="36"/>
      <c r="BZ23" s="36"/>
      <c r="CA23" s="37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41">
        <f t="shared" si="0"/>
        <v>0</v>
      </c>
      <c r="CM23" s="125"/>
    </row>
    <row r="24" spans="1:91" ht="16.5" hidden="1" customHeight="1">
      <c r="A24" s="87"/>
      <c r="B24" s="34"/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Q24" s="48"/>
      <c r="BR24" s="48"/>
      <c r="BS24" s="48"/>
      <c r="BT24" s="37"/>
      <c r="BU24" s="49"/>
      <c r="BV24" s="49"/>
      <c r="BW24" s="38"/>
      <c r="BX24" s="49"/>
      <c r="BY24" s="37"/>
      <c r="BZ24" s="50"/>
      <c r="CA24" s="48"/>
      <c r="CB24" s="36"/>
      <c r="CC24" s="36"/>
      <c r="CD24" s="37"/>
      <c r="CE24" s="36"/>
      <c r="CF24" s="36"/>
      <c r="CG24" s="36"/>
      <c r="CH24" s="36"/>
      <c r="CI24" s="36"/>
      <c r="CJ24" s="36"/>
      <c r="CK24" s="36"/>
      <c r="CL24" s="41">
        <f t="shared" si="0"/>
        <v>0</v>
      </c>
      <c r="CM24" s="125"/>
    </row>
    <row r="25" spans="1:91" s="47" customFormat="1" ht="16.5" hidden="1" customHeight="1">
      <c r="A25" s="88"/>
      <c r="B25" s="42" t="s">
        <v>22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4"/>
      <c r="BV25" s="44"/>
      <c r="BW25" s="44"/>
      <c r="BX25" s="44"/>
      <c r="BY25" s="43"/>
      <c r="BZ25" s="45"/>
      <c r="CA25" s="43"/>
      <c r="CB25" s="43"/>
      <c r="CC25" s="43"/>
      <c r="CD25" s="44"/>
      <c r="CE25" s="43"/>
      <c r="CF25" s="45"/>
      <c r="CG25" s="43"/>
      <c r="CH25" s="43"/>
      <c r="CI25" s="43"/>
      <c r="CJ25" s="43"/>
      <c r="CK25" s="43"/>
      <c r="CL25" s="46" t="str">
        <f t="shared" si="0"/>
        <v>Total</v>
      </c>
      <c r="CM25" s="125"/>
    </row>
    <row r="26" spans="1:91" ht="16.5" hidden="1" customHeight="1">
      <c r="A26" s="101"/>
      <c r="B26" s="34"/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7"/>
      <c r="BH26" s="36"/>
      <c r="BI26" s="36"/>
      <c r="BJ26" s="36"/>
      <c r="BK26" s="36"/>
      <c r="BL26" s="37"/>
      <c r="BM26" s="36"/>
      <c r="BN26" s="36"/>
      <c r="BO26" s="36"/>
      <c r="BP26" s="37"/>
      <c r="BQ26" s="37"/>
      <c r="BR26" s="37"/>
      <c r="BS26" s="37"/>
      <c r="BT26" s="36"/>
      <c r="BU26" s="38"/>
      <c r="BV26" s="38"/>
      <c r="BW26" s="38"/>
      <c r="BX26" s="38"/>
      <c r="BY26" s="36"/>
      <c r="BZ26" s="39"/>
      <c r="CA26" s="40"/>
      <c r="CB26" s="37"/>
      <c r="CC26" s="37"/>
      <c r="CD26" s="37"/>
      <c r="CE26" s="37"/>
      <c r="CF26" s="36"/>
      <c r="CG26" s="36"/>
      <c r="CH26" s="36"/>
      <c r="CI26" s="36"/>
      <c r="CJ26" s="36"/>
      <c r="CK26" s="36"/>
      <c r="CL26" s="41">
        <f t="shared" si="0"/>
        <v>0</v>
      </c>
      <c r="CM26" s="125"/>
    </row>
    <row r="27" spans="1:91" ht="16.5" hidden="1" customHeight="1">
      <c r="A27" s="102"/>
      <c r="B27" s="34"/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7"/>
      <c r="BG27" s="37"/>
      <c r="BH27" s="37"/>
      <c r="BI27" s="37"/>
      <c r="BJ27" s="37"/>
      <c r="BK27" s="37"/>
      <c r="BL27" s="37"/>
      <c r="BM27" s="37"/>
      <c r="BN27" s="37"/>
      <c r="BO27" s="36"/>
      <c r="BP27" s="37"/>
      <c r="BQ27" s="37"/>
      <c r="BR27" s="37"/>
      <c r="BS27" s="37"/>
      <c r="BT27" s="36"/>
      <c r="BU27" s="38"/>
      <c r="BV27" s="38"/>
      <c r="BW27" s="38"/>
      <c r="BX27" s="38"/>
      <c r="BY27" s="36"/>
      <c r="BZ27" s="40"/>
      <c r="CA27" s="37"/>
      <c r="CB27" s="36"/>
      <c r="CC27" s="36"/>
      <c r="CD27" s="37"/>
      <c r="CE27" s="36"/>
      <c r="CF27" s="36"/>
      <c r="CG27" s="36"/>
      <c r="CH27" s="36"/>
      <c r="CI27" s="36"/>
      <c r="CJ27" s="36"/>
      <c r="CK27" s="36"/>
      <c r="CL27" s="41">
        <f t="shared" si="0"/>
        <v>0</v>
      </c>
      <c r="CM27" s="125"/>
    </row>
    <row r="28" spans="1:91" s="47" customFormat="1" ht="16.5" hidden="1" customHeight="1">
      <c r="A28" s="103"/>
      <c r="B28" s="42" t="s">
        <v>22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4"/>
      <c r="CE28" s="43"/>
      <c r="CF28" s="45"/>
      <c r="CG28" s="43"/>
      <c r="CH28" s="43"/>
      <c r="CI28" s="43"/>
      <c r="CJ28" s="43"/>
      <c r="CK28" s="43"/>
      <c r="CL28" s="46" t="str">
        <f t="shared" si="0"/>
        <v>Total</v>
      </c>
      <c r="CM28" s="125"/>
    </row>
    <row r="29" spans="1:91" ht="16.5" hidden="1" customHeight="1">
      <c r="A29" s="86"/>
      <c r="B29" s="34"/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7"/>
      <c r="BG29" s="36"/>
      <c r="BH29" s="36"/>
      <c r="BI29" s="36"/>
      <c r="BJ29" s="36"/>
      <c r="BK29" s="37"/>
      <c r="BL29" s="36"/>
      <c r="BM29" s="36"/>
      <c r="BN29" s="36"/>
      <c r="BO29" s="36"/>
      <c r="BP29" s="37"/>
      <c r="BQ29" s="37"/>
      <c r="BR29" s="37"/>
      <c r="BS29" s="37"/>
      <c r="BT29" s="36"/>
      <c r="BU29" s="36"/>
      <c r="BV29" s="36"/>
      <c r="BW29" s="36"/>
      <c r="BX29" s="36"/>
      <c r="BY29" s="36"/>
      <c r="BZ29" s="36"/>
      <c r="CA29" s="37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41">
        <f t="shared" si="0"/>
        <v>0</v>
      </c>
      <c r="CM29" s="125"/>
    </row>
    <row r="30" spans="1:91" ht="16.5" hidden="1" customHeight="1">
      <c r="A30" s="87"/>
      <c r="B30" s="34"/>
      <c r="C30" s="35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Q30" s="48"/>
      <c r="BR30" s="48"/>
      <c r="BS30" s="48"/>
      <c r="BT30" s="37"/>
      <c r="BU30" s="49"/>
      <c r="BV30" s="49"/>
      <c r="BW30" s="38"/>
      <c r="BX30" s="49"/>
      <c r="BY30" s="37"/>
      <c r="BZ30" s="50"/>
      <c r="CA30" s="48"/>
      <c r="CB30" s="36"/>
      <c r="CC30" s="36"/>
      <c r="CD30" s="37"/>
      <c r="CE30" s="36"/>
      <c r="CF30" s="36"/>
      <c r="CG30" s="36"/>
      <c r="CH30" s="36"/>
      <c r="CI30" s="36"/>
      <c r="CJ30" s="36"/>
      <c r="CK30" s="36"/>
      <c r="CL30" s="41">
        <f t="shared" si="0"/>
        <v>0</v>
      </c>
      <c r="CM30" s="125"/>
    </row>
    <row r="31" spans="1:91" s="47" customFormat="1" ht="16.5" hidden="1" customHeight="1">
      <c r="A31" s="88"/>
      <c r="B31" s="42" t="s">
        <v>22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4"/>
      <c r="BV31" s="44"/>
      <c r="BW31" s="44"/>
      <c r="BX31" s="44"/>
      <c r="BY31" s="43"/>
      <c r="BZ31" s="45"/>
      <c r="CA31" s="43"/>
      <c r="CB31" s="43"/>
      <c r="CC31" s="43"/>
      <c r="CD31" s="44"/>
      <c r="CE31" s="43"/>
      <c r="CF31" s="45"/>
      <c r="CG31" s="43"/>
      <c r="CH31" s="43"/>
      <c r="CI31" s="43"/>
      <c r="CJ31" s="43"/>
      <c r="CK31" s="43"/>
      <c r="CL31" s="46" t="str">
        <f t="shared" si="0"/>
        <v>Total</v>
      </c>
      <c r="CM31" s="125"/>
    </row>
    <row r="32" spans="1:91" ht="16.5">
      <c r="A32" s="101" t="s">
        <v>23</v>
      </c>
      <c r="B32" s="34" t="s">
        <v>24</v>
      </c>
      <c r="C32" s="35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7"/>
      <c r="BH32" s="36"/>
      <c r="BI32" s="36"/>
      <c r="BJ32" s="36"/>
      <c r="BK32" s="36"/>
      <c r="BL32" s="36" t="s">
        <v>25</v>
      </c>
      <c r="BM32" s="36" t="s">
        <v>26</v>
      </c>
      <c r="BN32" s="36"/>
      <c r="BO32" s="36" t="s">
        <v>27</v>
      </c>
      <c r="BP32" s="37"/>
      <c r="BQ32" s="37" t="s">
        <v>28</v>
      </c>
      <c r="BR32" s="37"/>
      <c r="BS32" s="37"/>
      <c r="BT32" s="36"/>
      <c r="BU32" s="38"/>
      <c r="BV32" s="38"/>
      <c r="BW32" s="38"/>
      <c r="BX32" s="38"/>
      <c r="BY32" s="36"/>
      <c r="BZ32" s="39"/>
      <c r="CA32" s="40"/>
      <c r="CB32" s="37"/>
      <c r="CC32" s="37"/>
      <c r="CD32" s="37"/>
      <c r="CE32" s="37"/>
      <c r="CF32" s="36"/>
      <c r="CG32" s="36"/>
      <c r="CH32" s="36"/>
      <c r="CI32" s="36"/>
      <c r="CJ32" s="36"/>
      <c r="CK32" s="36"/>
      <c r="CL32" s="51" t="str">
        <f>B32</f>
        <v>SB0962</v>
      </c>
      <c r="CM32" s="125"/>
    </row>
    <row r="33" spans="1:91" s="47" customFormat="1" ht="16.5" customHeight="1">
      <c r="A33" s="103"/>
      <c r="B33" s="42" t="s">
        <v>22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4"/>
      <c r="CE33" s="43"/>
      <c r="CF33" s="45"/>
      <c r="CG33" s="43"/>
      <c r="CH33" s="43"/>
      <c r="CI33" s="43"/>
      <c r="CJ33" s="43"/>
      <c r="CK33" s="43"/>
      <c r="CL33" s="52" t="str">
        <f t="shared" ref="CL33:CL97" si="1">B33</f>
        <v>Total</v>
      </c>
      <c r="CM33" s="125"/>
    </row>
    <row r="34" spans="1:91" ht="31.5">
      <c r="A34" s="86" t="s">
        <v>29</v>
      </c>
      <c r="B34" s="34" t="s">
        <v>30</v>
      </c>
      <c r="C34" s="35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 t="s">
        <v>31</v>
      </c>
      <c r="X34" s="36"/>
      <c r="Y34" s="36"/>
      <c r="Z34" s="36"/>
      <c r="AA34" s="36"/>
      <c r="AB34" s="36"/>
      <c r="AC34" s="36"/>
      <c r="AD34" s="36" t="s">
        <v>32</v>
      </c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7"/>
      <c r="BG34" s="36"/>
      <c r="BH34" s="36"/>
      <c r="BI34" s="37" t="s">
        <v>33</v>
      </c>
      <c r="BJ34" s="37" t="s">
        <v>34</v>
      </c>
      <c r="BK34" s="37"/>
      <c r="BL34" s="36"/>
      <c r="BM34" s="37" t="s">
        <v>35</v>
      </c>
      <c r="BN34" s="36"/>
      <c r="BO34" s="37"/>
      <c r="BP34" s="37" t="s">
        <v>36</v>
      </c>
      <c r="BQ34" s="37" t="s">
        <v>37</v>
      </c>
      <c r="BR34" s="37"/>
      <c r="BS34" s="37" t="s">
        <v>38</v>
      </c>
      <c r="BT34" s="36"/>
      <c r="BU34" s="36"/>
      <c r="BV34" s="36"/>
      <c r="BW34" s="36"/>
      <c r="BX34" s="36"/>
      <c r="BY34" s="36"/>
      <c r="BZ34" s="36"/>
      <c r="CA34" s="37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51" t="str">
        <f t="shared" si="1"/>
        <v>SB0964</v>
      </c>
      <c r="CM34" s="125"/>
    </row>
    <row r="35" spans="1:91" s="47" customFormat="1" ht="16.5" customHeight="1">
      <c r="A35" s="88"/>
      <c r="B35" s="42" t="s">
        <v>22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4"/>
      <c r="BV35" s="44"/>
      <c r="BW35" s="44"/>
      <c r="BX35" s="44"/>
      <c r="BY35" s="43"/>
      <c r="BZ35" s="45"/>
      <c r="CA35" s="43"/>
      <c r="CB35" s="43"/>
      <c r="CC35" s="43"/>
      <c r="CD35" s="44"/>
      <c r="CE35" s="43"/>
      <c r="CF35" s="45"/>
      <c r="CG35" s="43"/>
      <c r="CH35" s="43"/>
      <c r="CI35" s="43"/>
      <c r="CJ35" s="43"/>
      <c r="CK35" s="43"/>
      <c r="CL35" s="52" t="str">
        <f t="shared" si="1"/>
        <v>Total</v>
      </c>
      <c r="CM35" s="125"/>
    </row>
    <row r="36" spans="1:91" ht="31.5">
      <c r="A36" s="101" t="s">
        <v>39</v>
      </c>
      <c r="B36" s="34" t="s">
        <v>40</v>
      </c>
      <c r="C36" s="35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7"/>
      <c r="BH36" s="36" t="s">
        <v>41</v>
      </c>
      <c r="BI36" s="37" t="s">
        <v>42</v>
      </c>
      <c r="BJ36" s="37" t="s">
        <v>43</v>
      </c>
      <c r="BK36" s="36" t="s">
        <v>44</v>
      </c>
      <c r="BL36" s="36" t="s">
        <v>45</v>
      </c>
      <c r="BM36" s="37"/>
      <c r="BN36" s="36"/>
      <c r="BO36" s="37" t="s">
        <v>46</v>
      </c>
      <c r="BP36" s="37" t="s">
        <v>47</v>
      </c>
      <c r="BQ36" s="37" t="s">
        <v>48</v>
      </c>
      <c r="BR36" s="37"/>
      <c r="BS36" s="37" t="s">
        <v>49</v>
      </c>
      <c r="BT36" s="36"/>
      <c r="BU36" s="38"/>
      <c r="BV36" s="38"/>
      <c r="BW36" s="38"/>
      <c r="BX36" s="38"/>
      <c r="BY36" s="36"/>
      <c r="BZ36" s="39"/>
      <c r="CA36" s="40"/>
      <c r="CB36" s="37"/>
      <c r="CC36" s="37"/>
      <c r="CD36" s="37"/>
      <c r="CE36" s="37"/>
      <c r="CF36" s="36"/>
      <c r="CG36" s="36"/>
      <c r="CH36" s="36"/>
      <c r="CI36" s="36"/>
      <c r="CJ36" s="36"/>
      <c r="CK36" s="36"/>
      <c r="CL36" s="51" t="str">
        <f t="shared" si="1"/>
        <v>SB1061</v>
      </c>
      <c r="CM36" s="125"/>
    </row>
    <row r="37" spans="1:91" s="47" customFormat="1" ht="16.5" customHeight="1">
      <c r="A37" s="103"/>
      <c r="B37" s="42" t="s">
        <v>22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4"/>
      <c r="CE37" s="43"/>
      <c r="CF37" s="45"/>
      <c r="CG37" s="43"/>
      <c r="CH37" s="43"/>
      <c r="CI37" s="43"/>
      <c r="CJ37" s="43"/>
      <c r="CK37" s="43"/>
      <c r="CL37" s="52" t="str">
        <f t="shared" si="1"/>
        <v>Total</v>
      </c>
      <c r="CM37" s="125"/>
    </row>
    <row r="38" spans="1:91" ht="31.5">
      <c r="A38" s="86" t="s">
        <v>50</v>
      </c>
      <c r="B38" s="34" t="s">
        <v>51</v>
      </c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 t="s">
        <v>52</v>
      </c>
      <c r="W38" s="36" t="s">
        <v>53</v>
      </c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7"/>
      <c r="BG38" s="36"/>
      <c r="BH38" s="36"/>
      <c r="BI38" s="37" t="s">
        <v>54</v>
      </c>
      <c r="BJ38" s="37" t="s">
        <v>55</v>
      </c>
      <c r="BK38" s="37" t="s">
        <v>56</v>
      </c>
      <c r="BL38" s="36" t="s">
        <v>57</v>
      </c>
      <c r="BM38" s="37"/>
      <c r="BN38" s="36"/>
      <c r="BO38" s="37" t="s">
        <v>58</v>
      </c>
      <c r="BP38" s="37" t="s">
        <v>59</v>
      </c>
      <c r="BQ38" s="37" t="s">
        <v>60</v>
      </c>
      <c r="BR38" s="37"/>
      <c r="BS38" s="37" t="s">
        <v>61</v>
      </c>
      <c r="BT38" s="36"/>
      <c r="BU38" s="36"/>
      <c r="BV38" s="36"/>
      <c r="BW38" s="36"/>
      <c r="BX38" s="36"/>
      <c r="BY38" s="36"/>
      <c r="BZ38" s="36"/>
      <c r="CA38" s="37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51" t="str">
        <f t="shared" si="1"/>
        <v>SB1064</v>
      </c>
      <c r="CM38" s="125"/>
    </row>
    <row r="39" spans="1:91" ht="31.5">
      <c r="A39" s="87"/>
      <c r="B39" s="34" t="s">
        <v>62</v>
      </c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 t="s">
        <v>52</v>
      </c>
      <c r="W39" s="36" t="s">
        <v>53</v>
      </c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7" t="s">
        <v>54</v>
      </c>
      <c r="BJ39" s="37" t="s">
        <v>55</v>
      </c>
      <c r="BK39" s="37" t="s">
        <v>56</v>
      </c>
      <c r="BL39" s="36" t="s">
        <v>57</v>
      </c>
      <c r="BM39" s="37"/>
      <c r="BN39" s="36"/>
      <c r="BO39" s="37" t="s">
        <v>58</v>
      </c>
      <c r="BP39" s="37" t="s">
        <v>59</v>
      </c>
      <c r="BQ39" s="37" t="s">
        <v>60</v>
      </c>
      <c r="BR39" s="48"/>
      <c r="BS39" s="37" t="s">
        <v>61</v>
      </c>
      <c r="BT39" s="37"/>
      <c r="BU39" s="49"/>
      <c r="BV39" s="49"/>
      <c r="BW39" s="38"/>
      <c r="BX39" s="49"/>
      <c r="BY39" s="37"/>
      <c r="BZ39" s="50"/>
      <c r="CA39" s="48"/>
      <c r="CB39" s="36"/>
      <c r="CC39" s="36"/>
      <c r="CD39" s="37"/>
      <c r="CE39" s="36"/>
      <c r="CF39" s="36"/>
      <c r="CG39" s="36"/>
      <c r="CH39" s="36"/>
      <c r="CI39" s="36"/>
      <c r="CJ39" s="36"/>
      <c r="CK39" s="36"/>
      <c r="CL39" s="51" t="str">
        <f t="shared" si="1"/>
        <v>SB1065</v>
      </c>
      <c r="CM39" s="125"/>
    </row>
    <row r="40" spans="1:91" s="47" customFormat="1" ht="16.5" customHeight="1">
      <c r="A40" s="88"/>
      <c r="B40" s="42" t="s">
        <v>22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4"/>
      <c r="BV40" s="44"/>
      <c r="BW40" s="44"/>
      <c r="BX40" s="44"/>
      <c r="BY40" s="43"/>
      <c r="BZ40" s="45"/>
      <c r="CA40" s="43"/>
      <c r="CB40" s="43"/>
      <c r="CC40" s="43"/>
      <c r="CD40" s="44"/>
      <c r="CE40" s="43"/>
      <c r="CF40" s="45"/>
      <c r="CG40" s="43"/>
      <c r="CH40" s="43"/>
      <c r="CI40" s="43"/>
      <c r="CJ40" s="43"/>
      <c r="CK40" s="43"/>
      <c r="CL40" s="52" t="str">
        <f t="shared" si="1"/>
        <v>Total</v>
      </c>
      <c r="CM40" s="125"/>
    </row>
    <row r="41" spans="1:91" ht="31.5">
      <c r="A41" s="101" t="s">
        <v>63</v>
      </c>
      <c r="B41" s="34" t="s">
        <v>64</v>
      </c>
      <c r="C41" s="35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 t="s">
        <v>65</v>
      </c>
      <c r="W41" s="36" t="s">
        <v>66</v>
      </c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7"/>
      <c r="BH41" s="36" t="s">
        <v>67</v>
      </c>
      <c r="BI41" s="37" t="s">
        <v>68</v>
      </c>
      <c r="BJ41" s="37" t="s">
        <v>69</v>
      </c>
      <c r="BK41" s="36"/>
      <c r="BL41" s="36"/>
      <c r="BM41" s="37" t="s">
        <v>70</v>
      </c>
      <c r="BN41" s="36"/>
      <c r="BO41" s="37" t="s">
        <v>71</v>
      </c>
      <c r="BP41" s="37" t="s">
        <v>72</v>
      </c>
      <c r="BQ41" s="37" t="s">
        <v>73</v>
      </c>
      <c r="BR41" s="37"/>
      <c r="BS41" s="37" t="s">
        <v>74</v>
      </c>
      <c r="BT41" s="36"/>
      <c r="BU41" s="38"/>
      <c r="BV41" s="38"/>
      <c r="BW41" s="38"/>
      <c r="BX41" s="38"/>
      <c r="BY41" s="36"/>
      <c r="BZ41" s="39"/>
      <c r="CA41" s="40"/>
      <c r="CB41" s="37"/>
      <c r="CC41" s="37"/>
      <c r="CD41" s="37"/>
      <c r="CE41" s="37"/>
      <c r="CF41" s="36"/>
      <c r="CG41" s="36"/>
      <c r="CH41" s="36"/>
      <c r="CI41" s="36"/>
      <c r="CJ41" s="36"/>
      <c r="CK41" s="36"/>
      <c r="CL41" s="51" t="str">
        <f t="shared" si="1"/>
        <v>SB1162</v>
      </c>
      <c r="CM41" s="125"/>
    </row>
    <row r="42" spans="1:91" s="47" customFormat="1" ht="16.5" customHeight="1">
      <c r="A42" s="103"/>
      <c r="B42" s="42" t="s">
        <v>22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4"/>
      <c r="CE42" s="43"/>
      <c r="CF42" s="45"/>
      <c r="CG42" s="43"/>
      <c r="CH42" s="43"/>
      <c r="CI42" s="43"/>
      <c r="CJ42" s="43"/>
      <c r="CK42" s="43"/>
      <c r="CL42" s="52" t="str">
        <f t="shared" si="1"/>
        <v>Total</v>
      </c>
      <c r="CM42" s="125"/>
    </row>
    <row r="43" spans="1:91" ht="31.5">
      <c r="A43" s="86" t="s">
        <v>75</v>
      </c>
      <c r="B43" s="34" t="s">
        <v>76</v>
      </c>
      <c r="C43" s="35"/>
      <c r="D43" s="36"/>
      <c r="E43" s="36" t="s">
        <v>77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 t="s">
        <v>78</v>
      </c>
      <c r="W43" s="36" t="s">
        <v>79</v>
      </c>
      <c r="X43" s="36"/>
      <c r="Y43" s="36"/>
      <c r="Z43" s="36"/>
      <c r="AA43" s="36"/>
      <c r="AB43" s="36"/>
      <c r="AC43" s="36"/>
      <c r="AD43" s="36"/>
      <c r="AE43" s="36"/>
      <c r="AF43" s="36"/>
      <c r="AG43" s="36" t="s">
        <v>80</v>
      </c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7"/>
      <c r="BG43" s="36"/>
      <c r="BH43" s="36" t="s">
        <v>81</v>
      </c>
      <c r="BI43" s="37" t="s">
        <v>82</v>
      </c>
      <c r="BJ43" s="36" t="s">
        <v>83</v>
      </c>
      <c r="BK43" s="37" t="s">
        <v>84</v>
      </c>
      <c r="BL43" s="36" t="s">
        <v>85</v>
      </c>
      <c r="BM43" s="37"/>
      <c r="BN43" s="36"/>
      <c r="BO43" s="36" t="s">
        <v>86</v>
      </c>
      <c r="BP43" s="37" t="s">
        <v>87</v>
      </c>
      <c r="BQ43" s="37" t="s">
        <v>88</v>
      </c>
      <c r="BR43" s="37"/>
      <c r="BS43" s="37" t="s">
        <v>89</v>
      </c>
      <c r="BT43" s="36"/>
      <c r="BU43" s="36"/>
      <c r="BV43" s="36"/>
      <c r="BW43" s="36"/>
      <c r="BX43" s="36"/>
      <c r="BY43" s="36"/>
      <c r="BZ43" s="36"/>
      <c r="CA43" s="37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51" t="str">
        <f t="shared" si="1"/>
        <v>SB1163</v>
      </c>
      <c r="CM43" s="125"/>
    </row>
    <row r="44" spans="1:91" ht="31.5">
      <c r="A44" s="87"/>
      <c r="B44" s="34" t="s">
        <v>90</v>
      </c>
      <c r="C44" s="35"/>
      <c r="D44" s="36"/>
      <c r="E44" s="36" t="s">
        <v>77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 t="s">
        <v>78</v>
      </c>
      <c r="W44" s="36" t="s">
        <v>79</v>
      </c>
      <c r="X44" s="36"/>
      <c r="Y44" s="36"/>
      <c r="Z44" s="36"/>
      <c r="AA44" s="36"/>
      <c r="AB44" s="36"/>
      <c r="AC44" s="36"/>
      <c r="AD44" s="36"/>
      <c r="AE44" s="36"/>
      <c r="AF44" s="36"/>
      <c r="AG44" s="36" t="s">
        <v>80</v>
      </c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7"/>
      <c r="BG44" s="36"/>
      <c r="BH44" s="36" t="s">
        <v>81</v>
      </c>
      <c r="BI44" s="37" t="s">
        <v>82</v>
      </c>
      <c r="BJ44" s="36" t="s">
        <v>83</v>
      </c>
      <c r="BK44" s="37" t="s">
        <v>84</v>
      </c>
      <c r="BL44" s="36" t="s">
        <v>85</v>
      </c>
      <c r="BM44" s="36"/>
      <c r="BN44" s="36"/>
      <c r="BO44" s="36" t="s">
        <v>86</v>
      </c>
      <c r="BP44" s="37" t="s">
        <v>87</v>
      </c>
      <c r="BQ44" s="37" t="s">
        <v>88</v>
      </c>
      <c r="BR44" s="48"/>
      <c r="BS44" s="37" t="s">
        <v>89</v>
      </c>
      <c r="BT44" s="37"/>
      <c r="BU44" s="49"/>
      <c r="BV44" s="49"/>
      <c r="BW44" s="38"/>
      <c r="BX44" s="49"/>
      <c r="BY44" s="37"/>
      <c r="BZ44" s="50"/>
      <c r="CA44" s="48"/>
      <c r="CB44" s="36"/>
      <c r="CC44" s="36"/>
      <c r="CD44" s="37"/>
      <c r="CE44" s="36"/>
      <c r="CF44" s="36"/>
      <c r="CG44" s="36"/>
      <c r="CH44" s="36"/>
      <c r="CI44" s="36"/>
      <c r="CJ44" s="36"/>
      <c r="CK44" s="36"/>
      <c r="CL44" s="51" t="str">
        <f t="shared" si="1"/>
        <v>SB1164</v>
      </c>
      <c r="CM44" s="125"/>
    </row>
    <row r="45" spans="1:91" s="47" customFormat="1" ht="16.5" customHeight="1">
      <c r="A45" s="88"/>
      <c r="B45" s="42" t="s">
        <v>22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4"/>
      <c r="BV45" s="44"/>
      <c r="BW45" s="44"/>
      <c r="BX45" s="44"/>
      <c r="BY45" s="43"/>
      <c r="BZ45" s="45"/>
      <c r="CA45" s="43"/>
      <c r="CB45" s="43"/>
      <c r="CC45" s="43"/>
      <c r="CD45" s="44"/>
      <c r="CE45" s="43"/>
      <c r="CF45" s="45"/>
      <c r="CG45" s="43"/>
      <c r="CH45" s="43"/>
      <c r="CI45" s="43"/>
      <c r="CJ45" s="43"/>
      <c r="CK45" s="43"/>
      <c r="CL45" s="52" t="str">
        <f t="shared" si="1"/>
        <v>Total</v>
      </c>
      <c r="CM45" s="125"/>
    </row>
    <row r="46" spans="1:91" ht="31.5">
      <c r="A46" s="101" t="s">
        <v>91</v>
      </c>
      <c r="B46" s="34" t="s">
        <v>92</v>
      </c>
      <c r="C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 t="s">
        <v>93</v>
      </c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7"/>
      <c r="BG46" s="37"/>
      <c r="BH46" s="37" t="s">
        <v>94</v>
      </c>
      <c r="BI46" s="36" t="s">
        <v>95</v>
      </c>
      <c r="BJ46" s="36" t="s">
        <v>96</v>
      </c>
      <c r="BK46" s="37" t="s">
        <v>97</v>
      </c>
      <c r="BL46" s="37"/>
      <c r="BM46" s="36" t="s">
        <v>98</v>
      </c>
      <c r="BN46" s="36"/>
      <c r="BO46" s="37" t="s">
        <v>99</v>
      </c>
      <c r="BP46" s="37" t="s">
        <v>100</v>
      </c>
      <c r="BQ46" s="37" t="s">
        <v>101</v>
      </c>
      <c r="BR46" s="37"/>
      <c r="BS46" s="37"/>
      <c r="BT46" s="36"/>
      <c r="BU46" s="38"/>
      <c r="BV46" s="38"/>
      <c r="BW46" s="38"/>
      <c r="BX46" s="38"/>
      <c r="BY46" s="36"/>
      <c r="BZ46" s="39"/>
      <c r="CA46" s="40"/>
      <c r="CB46" s="37"/>
      <c r="CC46" s="37"/>
      <c r="CD46" s="37"/>
      <c r="CE46" s="37"/>
      <c r="CF46" s="36"/>
      <c r="CG46" s="36"/>
      <c r="CH46" s="36"/>
      <c r="CI46" s="36"/>
      <c r="CJ46" s="36"/>
      <c r="CK46" s="36"/>
      <c r="CL46" s="51" t="str">
        <f t="shared" si="1"/>
        <v>SB1165</v>
      </c>
      <c r="CM46" s="125"/>
    </row>
    <row r="47" spans="1:91" ht="31.5">
      <c r="A47" s="102"/>
      <c r="B47" s="34" t="s">
        <v>102</v>
      </c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 t="s">
        <v>93</v>
      </c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7"/>
      <c r="BG47" s="37"/>
      <c r="BH47" s="37" t="s">
        <v>94</v>
      </c>
      <c r="BI47" s="36" t="s">
        <v>95</v>
      </c>
      <c r="BJ47" s="36" t="s">
        <v>96</v>
      </c>
      <c r="BK47" s="37" t="s">
        <v>97</v>
      </c>
      <c r="BL47" s="37"/>
      <c r="BM47" s="36" t="s">
        <v>98</v>
      </c>
      <c r="BN47" s="37"/>
      <c r="BO47" s="37" t="s">
        <v>99</v>
      </c>
      <c r="BP47" s="37" t="s">
        <v>100</v>
      </c>
      <c r="BQ47" s="37" t="s">
        <v>101</v>
      </c>
      <c r="BR47" s="37"/>
      <c r="BS47" s="37"/>
      <c r="BT47" s="36"/>
      <c r="BU47" s="38"/>
      <c r="BV47" s="38"/>
      <c r="BW47" s="38"/>
      <c r="BX47" s="38"/>
      <c r="BY47" s="36"/>
      <c r="BZ47" s="40"/>
      <c r="CA47" s="37"/>
      <c r="CB47" s="36"/>
      <c r="CC47" s="36"/>
      <c r="CD47" s="37"/>
      <c r="CE47" s="36"/>
      <c r="CF47" s="36"/>
      <c r="CG47" s="36"/>
      <c r="CH47" s="36"/>
      <c r="CI47" s="36"/>
      <c r="CJ47" s="36"/>
      <c r="CK47" s="36"/>
      <c r="CL47" s="51" t="str">
        <f t="shared" si="1"/>
        <v>SB1166</v>
      </c>
      <c r="CM47" s="125"/>
    </row>
    <row r="48" spans="1:91" s="47" customFormat="1" ht="16.5" customHeight="1">
      <c r="A48" s="103"/>
      <c r="B48" s="42" t="s">
        <v>22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4"/>
      <c r="CE48" s="43"/>
      <c r="CF48" s="45"/>
      <c r="CG48" s="43"/>
      <c r="CH48" s="43"/>
      <c r="CI48" s="43"/>
      <c r="CJ48" s="43"/>
      <c r="CK48" s="43"/>
      <c r="CL48" s="52" t="str">
        <f t="shared" si="1"/>
        <v>Total</v>
      </c>
      <c r="CM48" s="125"/>
    </row>
    <row r="49" spans="1:91" ht="31.5">
      <c r="A49" s="86" t="s">
        <v>103</v>
      </c>
      <c r="B49" s="34" t="s">
        <v>104</v>
      </c>
      <c r="C49" s="35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 t="s">
        <v>105</v>
      </c>
      <c r="Z49" s="36"/>
      <c r="AA49" s="36"/>
      <c r="AB49" s="36"/>
      <c r="AC49" s="36"/>
      <c r="AD49" s="36"/>
      <c r="AE49" s="36"/>
      <c r="AF49" s="36"/>
      <c r="AG49" s="36" t="s">
        <v>106</v>
      </c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7"/>
      <c r="BG49" s="36"/>
      <c r="BH49" s="36" t="s">
        <v>107</v>
      </c>
      <c r="BI49" s="36" t="s">
        <v>108</v>
      </c>
      <c r="BJ49" s="37" t="s">
        <v>109</v>
      </c>
      <c r="BK49" s="37" t="s">
        <v>110</v>
      </c>
      <c r="BL49" s="36"/>
      <c r="BM49" s="36" t="s">
        <v>111</v>
      </c>
      <c r="BN49" s="36"/>
      <c r="BO49" s="37" t="s">
        <v>112</v>
      </c>
      <c r="BP49" s="37" t="s">
        <v>113</v>
      </c>
      <c r="BQ49" s="37" t="s">
        <v>114</v>
      </c>
      <c r="BR49" s="37"/>
      <c r="BS49" s="37" t="s">
        <v>115</v>
      </c>
      <c r="BT49" s="36"/>
      <c r="BU49" s="36"/>
      <c r="BV49" s="36"/>
      <c r="BW49" s="36"/>
      <c r="BX49" s="36"/>
      <c r="BY49" s="36"/>
      <c r="BZ49" s="36"/>
      <c r="CA49" s="37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51" t="str">
        <f t="shared" si="1"/>
        <v>SB1262</v>
      </c>
      <c r="CM49" s="125"/>
    </row>
    <row r="50" spans="1:91" s="47" customFormat="1" ht="16.5" customHeight="1">
      <c r="A50" s="88"/>
      <c r="B50" s="42" t="s">
        <v>22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4"/>
      <c r="BV50" s="44"/>
      <c r="BW50" s="44"/>
      <c r="BX50" s="44"/>
      <c r="BY50" s="43"/>
      <c r="BZ50" s="45"/>
      <c r="CA50" s="43"/>
      <c r="CB50" s="43"/>
      <c r="CC50" s="43"/>
      <c r="CD50" s="44"/>
      <c r="CE50" s="43"/>
      <c r="CF50" s="45"/>
      <c r="CG50" s="43"/>
      <c r="CH50" s="43"/>
      <c r="CI50" s="43"/>
      <c r="CJ50" s="43"/>
      <c r="CK50" s="43"/>
      <c r="CL50" s="52" t="str">
        <f t="shared" si="1"/>
        <v>Total</v>
      </c>
      <c r="CM50" s="125"/>
    </row>
    <row r="51" spans="1:91" s="33" customFormat="1" ht="22.5" hidden="1" customHeight="1">
      <c r="A51" s="30"/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53"/>
      <c r="BV51" s="53"/>
      <c r="BW51" s="53"/>
      <c r="BX51" s="53"/>
      <c r="BY51" s="32"/>
      <c r="BZ51" s="54"/>
      <c r="CA51" s="32"/>
      <c r="CB51" s="32"/>
      <c r="CC51" s="32"/>
      <c r="CD51" s="37"/>
      <c r="CE51" s="36"/>
      <c r="CF51" s="36"/>
      <c r="CG51" s="32"/>
      <c r="CH51" s="32"/>
      <c r="CI51" s="32"/>
      <c r="CJ51" s="32"/>
      <c r="CK51" s="32"/>
      <c r="CL51" s="55">
        <f t="shared" si="1"/>
        <v>0</v>
      </c>
      <c r="CM51" s="125"/>
    </row>
    <row r="52" spans="1:91" ht="31.5">
      <c r="A52" s="101" t="s">
        <v>116</v>
      </c>
      <c r="B52" s="34" t="s">
        <v>117</v>
      </c>
      <c r="C52" s="35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7"/>
      <c r="W52" s="37" t="s">
        <v>118</v>
      </c>
      <c r="X52" s="36"/>
      <c r="Y52" s="36" t="s">
        <v>105</v>
      </c>
      <c r="Z52" s="36"/>
      <c r="AA52" s="37"/>
      <c r="AB52" s="37"/>
      <c r="AC52" s="36"/>
      <c r="AD52" s="37" t="s">
        <v>119</v>
      </c>
      <c r="AE52" s="36"/>
      <c r="AF52" s="36"/>
      <c r="AG52" s="36" t="s">
        <v>106</v>
      </c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7"/>
      <c r="BG52" s="37"/>
      <c r="BH52" s="36"/>
      <c r="BI52" s="36"/>
      <c r="BJ52" s="36" t="s">
        <v>43</v>
      </c>
      <c r="BK52" s="37"/>
      <c r="BL52" s="36"/>
      <c r="BM52" s="36"/>
      <c r="BN52" s="36"/>
      <c r="BO52" s="36"/>
      <c r="BP52" s="37"/>
      <c r="BQ52" s="37" t="s">
        <v>48</v>
      </c>
      <c r="BR52" s="37"/>
      <c r="BS52" s="37"/>
      <c r="BT52" s="36"/>
      <c r="BU52" s="38"/>
      <c r="BV52" s="38"/>
      <c r="BW52" s="38"/>
      <c r="BX52" s="38"/>
      <c r="BY52" s="36"/>
      <c r="BZ52" s="39"/>
      <c r="CA52" s="40"/>
      <c r="CB52" s="37"/>
      <c r="CC52" s="37"/>
      <c r="CD52" s="37"/>
      <c r="CE52" s="37"/>
      <c r="CF52" s="36"/>
      <c r="CG52" s="36"/>
      <c r="CH52" s="36"/>
      <c r="CI52" s="36"/>
      <c r="CJ52" s="36"/>
      <c r="CK52" s="36"/>
      <c r="CL52" s="51" t="str">
        <f t="shared" si="1"/>
        <v>EL1261</v>
      </c>
      <c r="CM52" s="125"/>
    </row>
    <row r="53" spans="1:91" ht="31.5">
      <c r="A53" s="102"/>
      <c r="B53" s="34" t="s">
        <v>120</v>
      </c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7"/>
      <c r="W53" s="37" t="s">
        <v>118</v>
      </c>
      <c r="X53" s="36"/>
      <c r="Y53" s="36" t="s">
        <v>105</v>
      </c>
      <c r="Z53" s="36"/>
      <c r="AA53" s="37"/>
      <c r="AB53" s="37"/>
      <c r="AC53" s="36"/>
      <c r="AD53" s="37" t="s">
        <v>119</v>
      </c>
      <c r="AE53" s="36"/>
      <c r="AF53" s="36"/>
      <c r="AG53" s="36" t="s">
        <v>106</v>
      </c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7"/>
      <c r="BG53" s="37"/>
      <c r="BH53" s="37"/>
      <c r="BI53" s="37"/>
      <c r="BJ53" s="36" t="s">
        <v>43</v>
      </c>
      <c r="BK53" s="37"/>
      <c r="BL53" s="37"/>
      <c r="BM53" s="37"/>
      <c r="BN53" s="37"/>
      <c r="BO53" s="36"/>
      <c r="BP53" s="37"/>
      <c r="BQ53" s="37" t="s">
        <v>48</v>
      </c>
      <c r="BR53" s="37"/>
      <c r="BS53" s="37"/>
      <c r="BT53" s="36"/>
      <c r="BU53" s="38"/>
      <c r="BV53" s="38"/>
      <c r="BW53" s="38"/>
      <c r="BX53" s="38"/>
      <c r="BY53" s="36"/>
      <c r="BZ53" s="40"/>
      <c r="CA53" s="37"/>
      <c r="CB53" s="36"/>
      <c r="CC53" s="36"/>
      <c r="CD53" s="37"/>
      <c r="CE53" s="36"/>
      <c r="CF53" s="36"/>
      <c r="CG53" s="36"/>
      <c r="CH53" s="36"/>
      <c r="CI53" s="36"/>
      <c r="CJ53" s="36"/>
      <c r="CK53" s="36"/>
      <c r="CL53" s="51" t="str">
        <f t="shared" si="1"/>
        <v>EL1262</v>
      </c>
      <c r="CM53" s="125"/>
    </row>
    <row r="54" spans="1:91" s="47" customFormat="1" ht="16.5" customHeight="1">
      <c r="A54" s="103"/>
      <c r="B54" s="42" t="s">
        <v>22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4"/>
      <c r="CE54" s="43"/>
      <c r="CF54" s="45"/>
      <c r="CG54" s="43"/>
      <c r="CH54" s="43"/>
      <c r="CI54" s="43"/>
      <c r="CJ54" s="43"/>
      <c r="CK54" s="43"/>
      <c r="CL54" s="52" t="str">
        <f t="shared" si="1"/>
        <v>Total</v>
      </c>
      <c r="CM54" s="125"/>
    </row>
    <row r="55" spans="1:91" s="33" customFormat="1" ht="22.5" hidden="1" customHeight="1">
      <c r="A55" s="30"/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7"/>
      <c r="CE55" s="36"/>
      <c r="CF55" s="36"/>
      <c r="CG55" s="32"/>
      <c r="CH55" s="32"/>
      <c r="CI55" s="32"/>
      <c r="CJ55" s="32"/>
      <c r="CK55" s="32"/>
      <c r="CL55" s="55">
        <f t="shared" si="1"/>
        <v>0</v>
      </c>
      <c r="CM55" s="125"/>
    </row>
    <row r="56" spans="1:91" ht="16.5">
      <c r="A56" s="87" t="s">
        <v>121</v>
      </c>
      <c r="B56" s="34" t="s">
        <v>122</v>
      </c>
      <c r="C56" s="35"/>
      <c r="D56" s="36"/>
      <c r="E56" s="36"/>
      <c r="F56" s="36"/>
      <c r="G56" s="36"/>
      <c r="H56" s="36"/>
      <c r="I56" s="36"/>
      <c r="J56" s="36"/>
      <c r="K56" s="36" t="s">
        <v>123</v>
      </c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 t="s">
        <v>124</v>
      </c>
      <c r="AE56" s="36"/>
      <c r="AF56" s="36"/>
      <c r="AG56" s="36"/>
      <c r="AH56" s="36"/>
      <c r="AI56" s="36"/>
      <c r="AJ56" s="36"/>
      <c r="AK56" s="36" t="s">
        <v>125</v>
      </c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7"/>
      <c r="BG56" s="37"/>
      <c r="BH56" s="36" t="s">
        <v>107</v>
      </c>
      <c r="BJ56" s="36"/>
      <c r="BK56" s="37"/>
      <c r="BL56" s="37"/>
      <c r="BM56" s="36"/>
      <c r="BN56" s="36"/>
      <c r="BO56" s="36" t="s">
        <v>126</v>
      </c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7"/>
      <c r="CA56" s="37"/>
      <c r="CB56" s="37"/>
      <c r="CC56" s="36"/>
      <c r="CD56" s="37"/>
      <c r="CE56" s="36"/>
      <c r="CF56" s="37"/>
      <c r="CG56" s="36"/>
      <c r="CH56" s="36"/>
      <c r="CI56" s="36"/>
      <c r="CJ56" s="36"/>
      <c r="CK56" s="36"/>
      <c r="CL56" s="51" t="str">
        <f t="shared" si="1"/>
        <v>JP1162</v>
      </c>
      <c r="CM56" s="125"/>
    </row>
    <row r="57" spans="1:91" s="47" customFormat="1" ht="16.5" customHeight="1">
      <c r="A57" s="88"/>
      <c r="B57" s="42" t="s">
        <v>22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4"/>
      <c r="CE57" s="43"/>
      <c r="CF57" s="45"/>
      <c r="CG57" s="43"/>
      <c r="CH57" s="43"/>
      <c r="CI57" s="43"/>
      <c r="CJ57" s="43"/>
      <c r="CK57" s="43"/>
      <c r="CL57" s="52" t="str">
        <f t="shared" si="1"/>
        <v>Total</v>
      </c>
      <c r="CM57" s="125"/>
    </row>
    <row r="58" spans="1:91" s="33" customFormat="1" ht="22.5" hidden="1" customHeight="1">
      <c r="A58" s="30"/>
      <c r="B58" s="31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7"/>
      <c r="CE58" s="36"/>
      <c r="CF58" s="36"/>
      <c r="CG58" s="32"/>
      <c r="CH58" s="32"/>
      <c r="CI58" s="32"/>
      <c r="CJ58" s="32"/>
      <c r="CK58" s="32"/>
      <c r="CL58" s="55">
        <f t="shared" si="1"/>
        <v>0</v>
      </c>
      <c r="CM58" s="125"/>
    </row>
    <row r="59" spans="1:91" ht="16.5">
      <c r="A59" s="101" t="s">
        <v>127</v>
      </c>
      <c r="B59" s="34" t="s">
        <v>128</v>
      </c>
      <c r="C59" s="35"/>
      <c r="D59" s="36"/>
      <c r="E59" s="36"/>
      <c r="F59" s="36"/>
      <c r="G59" s="36"/>
      <c r="H59" s="36"/>
      <c r="I59" s="36"/>
      <c r="J59" s="36"/>
      <c r="K59" s="36" t="s">
        <v>129</v>
      </c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7" t="s">
        <v>130</v>
      </c>
      <c r="X59" s="36"/>
      <c r="Y59" s="36"/>
      <c r="Z59" s="36" t="s">
        <v>105</v>
      </c>
      <c r="AA59" s="36"/>
      <c r="AB59" s="36"/>
      <c r="AC59" s="36"/>
      <c r="AD59" s="36" t="s">
        <v>131</v>
      </c>
      <c r="AE59" s="36"/>
      <c r="AF59" s="36"/>
      <c r="AG59" s="36" t="s">
        <v>106</v>
      </c>
      <c r="AH59" s="36"/>
      <c r="AI59" s="36"/>
      <c r="AJ59" s="36"/>
      <c r="AK59" s="36" t="s">
        <v>132</v>
      </c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 t="s">
        <v>133</v>
      </c>
      <c r="BJ59" s="36"/>
      <c r="BK59" s="36"/>
      <c r="BL59" s="36"/>
      <c r="BM59" s="36"/>
      <c r="BN59" s="36"/>
      <c r="BO59" s="36"/>
      <c r="BP59" s="36" t="s">
        <v>134</v>
      </c>
      <c r="BQ59" s="36"/>
      <c r="BR59" s="36"/>
      <c r="BS59" s="36"/>
      <c r="BT59" s="36"/>
      <c r="BU59" s="36"/>
      <c r="BV59" s="36"/>
      <c r="BW59" s="36"/>
      <c r="BX59" s="36"/>
      <c r="BY59" s="36"/>
      <c r="BZ59" s="37"/>
      <c r="CA59" s="36"/>
      <c r="CB59" s="36"/>
      <c r="CC59" s="36"/>
      <c r="CD59" s="37"/>
      <c r="CE59" s="36"/>
      <c r="CF59" s="36"/>
      <c r="CG59" s="36"/>
      <c r="CH59" s="36"/>
      <c r="CI59" s="36"/>
      <c r="CJ59" s="36"/>
      <c r="CK59" s="36"/>
      <c r="CL59" s="51" t="str">
        <f t="shared" si="1"/>
        <v>JP1261</v>
      </c>
      <c r="CM59" s="125"/>
    </row>
    <row r="60" spans="1:91" ht="16.5">
      <c r="A60" s="102"/>
      <c r="B60" s="34" t="s">
        <v>135</v>
      </c>
      <c r="C60" s="35"/>
      <c r="D60" s="36"/>
      <c r="E60" s="36"/>
      <c r="F60" s="36"/>
      <c r="G60" s="36"/>
      <c r="H60" s="36"/>
      <c r="I60" s="36"/>
      <c r="J60" s="36"/>
      <c r="K60" s="36" t="s">
        <v>129</v>
      </c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7" t="s">
        <v>130</v>
      </c>
      <c r="X60" s="36"/>
      <c r="Y60" s="36" t="s">
        <v>105</v>
      </c>
      <c r="Z60" s="36"/>
      <c r="AA60" s="36"/>
      <c r="AB60" s="36"/>
      <c r="AC60" s="36"/>
      <c r="AD60" s="36" t="s">
        <v>131</v>
      </c>
      <c r="AE60" s="36"/>
      <c r="AF60" s="36"/>
      <c r="AG60" s="36" t="s">
        <v>106</v>
      </c>
      <c r="AH60" s="36"/>
      <c r="AI60" s="36"/>
      <c r="AJ60" s="36"/>
      <c r="AK60" s="36" t="s">
        <v>132</v>
      </c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 t="s">
        <v>133</v>
      </c>
      <c r="BJ60" s="36"/>
      <c r="BK60" s="36"/>
      <c r="BL60" s="36"/>
      <c r="BM60" s="36"/>
      <c r="BN60" s="36"/>
      <c r="BO60" s="36"/>
      <c r="BP60" s="36" t="s">
        <v>134</v>
      </c>
      <c r="BQ60" s="36"/>
      <c r="BR60" s="36"/>
      <c r="BS60" s="36"/>
      <c r="BT60" s="36"/>
      <c r="BU60" s="36"/>
      <c r="BV60" s="36"/>
      <c r="BW60" s="36"/>
      <c r="BX60" s="36"/>
      <c r="BY60" s="36"/>
      <c r="BZ60" s="37"/>
      <c r="CA60" s="36"/>
      <c r="CB60" s="36"/>
      <c r="CC60" s="36"/>
      <c r="CD60" s="37"/>
      <c r="CE60" s="36"/>
      <c r="CF60" s="36"/>
      <c r="CG60" s="36"/>
      <c r="CH60" s="36"/>
      <c r="CI60" s="36"/>
      <c r="CJ60" s="36"/>
      <c r="CK60" s="36"/>
      <c r="CL60" s="51" t="str">
        <f t="shared" si="1"/>
        <v>JP1262</v>
      </c>
      <c r="CM60" s="125"/>
    </row>
    <row r="61" spans="1:91" s="47" customFormat="1" ht="16.5" customHeight="1">
      <c r="A61" s="103"/>
      <c r="B61" s="42" t="s">
        <v>22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E61" s="43"/>
      <c r="CF61" s="45"/>
      <c r="CG61" s="43"/>
      <c r="CH61" s="43"/>
      <c r="CI61" s="43"/>
      <c r="CJ61" s="43"/>
      <c r="CK61" s="43"/>
      <c r="CL61" s="52" t="str">
        <f t="shared" si="1"/>
        <v>Total</v>
      </c>
      <c r="CM61" s="125"/>
    </row>
    <row r="62" spans="1:91" s="33" customFormat="1" ht="22.5" hidden="1" customHeight="1">
      <c r="A62" s="30"/>
      <c r="B62" s="31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7"/>
      <c r="CE62" s="36"/>
      <c r="CF62" s="36"/>
      <c r="CG62" s="32"/>
      <c r="CH62" s="32"/>
      <c r="CI62" s="32"/>
      <c r="CJ62" s="32"/>
      <c r="CK62" s="32"/>
      <c r="CL62" s="55">
        <f t="shared" si="1"/>
        <v>0</v>
      </c>
      <c r="CM62" s="125"/>
    </row>
    <row r="63" spans="1:91" ht="63">
      <c r="A63" s="86" t="s">
        <v>136</v>
      </c>
      <c r="B63" s="34" t="s">
        <v>137</v>
      </c>
      <c r="C63" s="35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7"/>
      <c r="BG63" s="36"/>
      <c r="BH63" s="37" t="s">
        <v>138</v>
      </c>
      <c r="BI63" s="36"/>
      <c r="BJ63" s="37"/>
      <c r="BK63" s="37"/>
      <c r="BL63" s="36"/>
      <c r="BM63" s="36"/>
      <c r="BN63" s="37"/>
      <c r="BO63" s="37"/>
      <c r="BP63" s="36"/>
      <c r="BQ63" s="37"/>
      <c r="BR63" s="37"/>
      <c r="BS63" s="37"/>
      <c r="BT63" s="36"/>
      <c r="BU63" s="36"/>
      <c r="BV63" s="36"/>
      <c r="BW63" s="36"/>
      <c r="BX63" s="36"/>
      <c r="BY63" s="36"/>
      <c r="BZ63" s="36"/>
      <c r="CA63" s="37"/>
      <c r="CB63" s="37"/>
      <c r="CC63" s="37"/>
      <c r="CD63" s="37"/>
      <c r="CE63" s="36"/>
      <c r="CF63" s="36"/>
      <c r="CG63" s="36"/>
      <c r="CH63" s="36"/>
      <c r="CI63" s="36"/>
      <c r="CJ63" s="36"/>
      <c r="CK63" s="36"/>
      <c r="CL63" s="51" t="str">
        <f t="shared" si="1"/>
        <v>GD1161</v>
      </c>
      <c r="CM63" s="125"/>
    </row>
    <row r="64" spans="1:91" s="47" customFormat="1" ht="16.5" customHeight="1">
      <c r="A64" s="88"/>
      <c r="B64" s="42" t="s">
        <v>22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E64" s="43"/>
      <c r="CF64" s="45"/>
      <c r="CG64" s="43"/>
      <c r="CH64" s="43"/>
      <c r="CI64" s="43"/>
      <c r="CJ64" s="43"/>
      <c r="CK64" s="43"/>
      <c r="CL64" s="52" t="str">
        <f t="shared" si="1"/>
        <v>Total</v>
      </c>
      <c r="CM64" s="125"/>
    </row>
    <row r="65" spans="1:91" s="33" customFormat="1" ht="22.5" hidden="1" customHeight="1">
      <c r="A65" s="30"/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7"/>
      <c r="CE65" s="36"/>
      <c r="CF65" s="36"/>
      <c r="CG65" s="32"/>
      <c r="CH65" s="32"/>
      <c r="CI65" s="32"/>
      <c r="CJ65" s="32"/>
      <c r="CK65" s="32"/>
      <c r="CL65" s="55">
        <f t="shared" si="1"/>
        <v>0</v>
      </c>
      <c r="CM65" s="125"/>
    </row>
    <row r="66" spans="1:91" ht="63">
      <c r="A66" s="102" t="s">
        <v>139</v>
      </c>
      <c r="B66" s="34" t="s">
        <v>140</v>
      </c>
      <c r="C66" s="35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7"/>
      <c r="BG66" s="36"/>
      <c r="BH66" s="37" t="s">
        <v>141</v>
      </c>
      <c r="BI66" s="36"/>
      <c r="BJ66" s="56"/>
      <c r="BK66" s="37"/>
      <c r="BL66" s="36"/>
      <c r="BM66" s="36"/>
      <c r="BN66" s="36"/>
      <c r="BO66" s="56" t="s">
        <v>142</v>
      </c>
      <c r="BP66" s="37"/>
      <c r="BQ66" s="36"/>
      <c r="BR66" s="36"/>
      <c r="BS66" s="36"/>
      <c r="BT66" s="36"/>
      <c r="BU66" s="36"/>
      <c r="BV66" s="36"/>
      <c r="BW66" s="36"/>
      <c r="BX66" s="37"/>
      <c r="BY66" s="37"/>
      <c r="BZ66" s="39"/>
      <c r="CA66" s="36"/>
      <c r="CB66" s="37"/>
      <c r="CC66" s="36"/>
      <c r="CD66" s="37"/>
      <c r="CE66" s="36"/>
      <c r="CF66" s="37"/>
      <c r="CG66" s="36"/>
      <c r="CH66" s="36"/>
      <c r="CI66" s="36"/>
      <c r="CJ66" s="36"/>
      <c r="CK66" s="36"/>
      <c r="CL66" s="51" t="str">
        <f t="shared" si="1"/>
        <v>GD1162</v>
      </c>
      <c r="CM66" s="125"/>
    </row>
    <row r="67" spans="1:91" s="47" customFormat="1" ht="16.5" customHeight="1">
      <c r="A67" s="103"/>
      <c r="B67" s="42" t="s">
        <v>22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E67" s="43"/>
      <c r="CF67" s="45"/>
      <c r="CG67" s="43"/>
      <c r="CH67" s="43"/>
      <c r="CI67" s="43"/>
      <c r="CJ67" s="43"/>
      <c r="CK67" s="43"/>
      <c r="CL67" s="52" t="str">
        <f t="shared" si="1"/>
        <v>Total</v>
      </c>
      <c r="CM67" s="125"/>
    </row>
    <row r="68" spans="1:91" s="33" customFormat="1" ht="22.5" hidden="1" customHeight="1">
      <c r="A68" s="30"/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7"/>
      <c r="CE68" s="36"/>
      <c r="CF68" s="36"/>
      <c r="CG68" s="32"/>
      <c r="CH68" s="32"/>
      <c r="CI68" s="32"/>
      <c r="CJ68" s="32"/>
      <c r="CK68" s="32"/>
      <c r="CL68" s="55">
        <f t="shared" si="1"/>
        <v>0</v>
      </c>
      <c r="CM68" s="125"/>
    </row>
    <row r="69" spans="1:91" ht="47.25">
      <c r="A69" s="87" t="s">
        <v>143</v>
      </c>
      <c r="B69" s="34" t="s">
        <v>144</v>
      </c>
      <c r="C69" s="35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7"/>
      <c r="BG69" s="37"/>
      <c r="BH69" s="37" t="s">
        <v>145</v>
      </c>
      <c r="BI69" s="57"/>
      <c r="BJ69" s="37" t="s">
        <v>83</v>
      </c>
      <c r="BK69" s="37"/>
      <c r="BL69" s="37" t="s">
        <v>146</v>
      </c>
      <c r="BM69" s="57"/>
      <c r="BN69" s="36"/>
      <c r="BO69" s="37" t="s">
        <v>147</v>
      </c>
      <c r="BP69" s="37"/>
      <c r="BQ69" s="37" t="s">
        <v>88</v>
      </c>
      <c r="BR69" s="37"/>
      <c r="BS69" s="37" t="s">
        <v>148</v>
      </c>
      <c r="BT69" s="36"/>
      <c r="BU69" s="36"/>
      <c r="BV69" s="36"/>
      <c r="BW69" s="36"/>
      <c r="BX69" s="36"/>
      <c r="BY69" s="36"/>
      <c r="BZ69" s="37"/>
      <c r="CA69" s="37"/>
      <c r="CB69" s="37"/>
      <c r="CC69" s="37"/>
      <c r="CD69" s="37"/>
      <c r="CE69" s="36"/>
      <c r="CF69" s="36"/>
      <c r="CG69" s="36"/>
      <c r="CH69" s="36"/>
      <c r="CI69" s="36"/>
      <c r="CJ69" s="36"/>
      <c r="CK69" s="36"/>
      <c r="CL69" s="51" t="str">
        <f t="shared" si="1"/>
        <v>GD1163</v>
      </c>
      <c r="CM69" s="125"/>
    </row>
    <row r="70" spans="1:91" s="47" customFormat="1" ht="16.5" customHeight="1">
      <c r="A70" s="88"/>
      <c r="B70" s="42" t="s">
        <v>22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E70" s="43"/>
      <c r="CF70" s="45"/>
      <c r="CG70" s="43"/>
      <c r="CH70" s="43"/>
      <c r="CI70" s="43"/>
      <c r="CJ70" s="43"/>
      <c r="CK70" s="43"/>
      <c r="CL70" s="52" t="str">
        <f t="shared" si="1"/>
        <v>Total</v>
      </c>
      <c r="CM70" s="125"/>
    </row>
    <row r="71" spans="1:91" s="33" customFormat="1" ht="22.5" hidden="1" customHeight="1">
      <c r="A71" s="30"/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7"/>
      <c r="CE71" s="36"/>
      <c r="CF71" s="36"/>
      <c r="CG71" s="32"/>
      <c r="CH71" s="32"/>
      <c r="CI71" s="32"/>
      <c r="CJ71" s="32"/>
      <c r="CK71" s="32"/>
      <c r="CL71" s="55">
        <f t="shared" si="1"/>
        <v>0</v>
      </c>
      <c r="CM71" s="125"/>
    </row>
    <row r="72" spans="1:91" ht="47.25">
      <c r="A72" s="102" t="s">
        <v>149</v>
      </c>
      <c r="B72" s="34" t="s">
        <v>150</v>
      </c>
      <c r="C72" s="35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 t="s">
        <v>151</v>
      </c>
      <c r="X72" s="36"/>
      <c r="Y72" s="36" t="s">
        <v>105</v>
      </c>
      <c r="Z72" s="36"/>
      <c r="AA72" s="36"/>
      <c r="AB72" s="36"/>
      <c r="AC72" s="36"/>
      <c r="AD72" s="36" t="s">
        <v>152</v>
      </c>
      <c r="AE72" s="36"/>
      <c r="AF72" s="36"/>
      <c r="AG72" s="36" t="s">
        <v>106</v>
      </c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7"/>
      <c r="BG72" s="36"/>
      <c r="BH72" s="37" t="s">
        <v>153</v>
      </c>
      <c r="BI72" s="36"/>
      <c r="BJ72" s="56"/>
      <c r="BK72" s="37" t="s">
        <v>110</v>
      </c>
      <c r="BL72" s="37"/>
      <c r="BM72" s="36" t="s">
        <v>154</v>
      </c>
      <c r="BN72" s="36"/>
      <c r="BO72" s="56"/>
      <c r="BP72" s="37" t="s">
        <v>155</v>
      </c>
      <c r="BQ72" s="37"/>
      <c r="BR72" s="37"/>
      <c r="BS72" s="37" t="s">
        <v>115</v>
      </c>
      <c r="BT72" s="36"/>
      <c r="BU72" s="36"/>
      <c r="BV72" s="36"/>
      <c r="BW72" s="36"/>
      <c r="BX72" s="36"/>
      <c r="BY72" s="36"/>
      <c r="BZ72" s="39"/>
      <c r="CA72" s="37"/>
      <c r="CB72" s="37"/>
      <c r="CC72" s="37"/>
      <c r="CD72" s="37"/>
      <c r="CE72" s="36"/>
      <c r="CF72" s="36"/>
      <c r="CG72" s="36"/>
      <c r="CH72" s="36"/>
      <c r="CI72" s="36"/>
      <c r="CJ72" s="36"/>
      <c r="CK72" s="36"/>
      <c r="CL72" s="51" t="str">
        <f t="shared" si="1"/>
        <v>GD1261</v>
      </c>
      <c r="CM72" s="125"/>
    </row>
    <row r="73" spans="1:91" s="47" customFormat="1" ht="16.5" customHeight="1">
      <c r="A73" s="103"/>
      <c r="B73" s="42" t="s">
        <v>22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E73" s="43"/>
      <c r="CF73" s="45"/>
      <c r="CG73" s="43"/>
      <c r="CH73" s="43"/>
      <c r="CI73" s="43"/>
      <c r="CJ73" s="43"/>
      <c r="CK73" s="43"/>
      <c r="CL73" s="52" t="str">
        <f t="shared" si="1"/>
        <v>Total</v>
      </c>
      <c r="CM73" s="125"/>
    </row>
    <row r="74" spans="1:91" s="33" customFormat="1" ht="22.5" hidden="1" customHeight="1">
      <c r="A74" s="30"/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7"/>
      <c r="CE74" s="36"/>
      <c r="CF74" s="36"/>
      <c r="CG74" s="32"/>
      <c r="CH74" s="32"/>
      <c r="CI74" s="32"/>
      <c r="CJ74" s="32"/>
      <c r="CK74" s="32"/>
      <c r="CL74" s="55">
        <f t="shared" si="1"/>
        <v>0</v>
      </c>
      <c r="CM74" s="125"/>
    </row>
    <row r="75" spans="1:91" ht="47.25">
      <c r="A75" s="89" t="s">
        <v>156</v>
      </c>
      <c r="B75" s="34" t="s">
        <v>157</v>
      </c>
      <c r="C75" s="58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6"/>
      <c r="BG75" s="57"/>
      <c r="BH75" s="56" t="s">
        <v>158</v>
      </c>
      <c r="BI75" s="57" t="s">
        <v>159</v>
      </c>
      <c r="BJ75" s="56"/>
      <c r="BK75" s="56"/>
      <c r="BL75" s="56"/>
      <c r="BM75" s="56" t="s">
        <v>160</v>
      </c>
      <c r="BN75" s="36"/>
      <c r="BO75" s="56" t="s">
        <v>161</v>
      </c>
      <c r="BP75" s="37"/>
      <c r="BQ75" s="56"/>
      <c r="BR75" s="56"/>
      <c r="BS75" s="56" t="s">
        <v>162</v>
      </c>
      <c r="BT75" s="57"/>
      <c r="BU75" s="57"/>
      <c r="BV75" s="57"/>
      <c r="BW75" s="57"/>
      <c r="BX75" s="57"/>
      <c r="BY75" s="57"/>
      <c r="BZ75" s="36"/>
      <c r="CA75" s="56"/>
      <c r="CB75" s="56"/>
      <c r="CC75" s="56"/>
      <c r="CD75" s="37"/>
      <c r="CE75" s="36"/>
      <c r="CF75" s="36"/>
      <c r="CG75" s="57"/>
      <c r="CH75" s="57"/>
      <c r="CI75" s="57"/>
      <c r="CJ75" s="57"/>
      <c r="CK75" s="57"/>
      <c r="CL75" s="51" t="str">
        <f t="shared" si="1"/>
        <v>IA1061</v>
      </c>
      <c r="CM75" s="125"/>
    </row>
    <row r="76" spans="1:91" s="47" customFormat="1" ht="21.75" customHeight="1">
      <c r="A76" s="91"/>
      <c r="B76" s="42" t="s">
        <v>22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E76" s="43"/>
      <c r="CF76" s="45"/>
      <c r="CG76" s="43"/>
      <c r="CH76" s="43"/>
      <c r="CI76" s="43"/>
      <c r="CJ76" s="43"/>
      <c r="CK76" s="43"/>
      <c r="CL76" s="52" t="str">
        <f t="shared" si="1"/>
        <v>Total</v>
      </c>
      <c r="CM76" s="125"/>
    </row>
    <row r="77" spans="1:91" s="33" customFormat="1" ht="22.5" hidden="1" customHeight="1">
      <c r="A77" s="30"/>
      <c r="B77" s="31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7"/>
      <c r="CE77" s="36"/>
      <c r="CF77" s="36"/>
      <c r="CG77" s="32"/>
      <c r="CH77" s="32"/>
      <c r="CI77" s="32"/>
      <c r="CJ77" s="32"/>
      <c r="CK77" s="32"/>
      <c r="CL77" s="55">
        <f t="shared" si="1"/>
        <v>0</v>
      </c>
      <c r="CM77" s="125"/>
    </row>
    <row r="78" spans="1:91" ht="31.5">
      <c r="A78" s="86" t="s">
        <v>163</v>
      </c>
      <c r="B78" s="34" t="s">
        <v>164</v>
      </c>
      <c r="C78" s="58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6"/>
      <c r="BG78" s="57"/>
      <c r="BH78" s="56"/>
      <c r="BI78" s="57" t="s">
        <v>165</v>
      </c>
      <c r="BJ78" s="57"/>
      <c r="BK78" s="56" t="s">
        <v>166</v>
      </c>
      <c r="BL78" s="56"/>
      <c r="BM78" s="56" t="s">
        <v>167</v>
      </c>
      <c r="BN78" s="56"/>
      <c r="BO78" s="57" t="s">
        <v>168</v>
      </c>
      <c r="BP78" s="56" t="s">
        <v>169</v>
      </c>
      <c r="BQ78" s="56"/>
      <c r="BR78" s="56"/>
      <c r="BS78" s="56" t="s">
        <v>170</v>
      </c>
      <c r="BT78" s="57"/>
      <c r="BU78" s="57"/>
      <c r="BV78" s="57"/>
      <c r="BW78" s="57"/>
      <c r="BX78" s="57"/>
      <c r="BY78" s="57"/>
      <c r="BZ78" s="56"/>
      <c r="CA78" s="56"/>
      <c r="CB78" s="56"/>
      <c r="CC78" s="56"/>
      <c r="CD78" s="37"/>
      <c r="CE78" s="36"/>
      <c r="CF78" s="37"/>
      <c r="CG78" s="57"/>
      <c r="CH78" s="57"/>
      <c r="CI78" s="57"/>
      <c r="CJ78" s="57"/>
      <c r="CK78" s="57"/>
      <c r="CL78" s="51" t="str">
        <f t="shared" si="1"/>
        <v>IA1063</v>
      </c>
      <c r="CM78" s="125"/>
    </row>
    <row r="79" spans="1:91" s="47" customFormat="1" ht="21.75" customHeight="1">
      <c r="A79" s="88"/>
      <c r="B79" s="42" t="s">
        <v>22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E79" s="43"/>
      <c r="CF79" s="45"/>
      <c r="CG79" s="43"/>
      <c r="CH79" s="43"/>
      <c r="CI79" s="43"/>
      <c r="CJ79" s="43"/>
      <c r="CK79" s="43"/>
      <c r="CL79" s="52" t="str">
        <f t="shared" si="1"/>
        <v>Total</v>
      </c>
      <c r="CM79" s="125"/>
    </row>
    <row r="80" spans="1:91" s="33" customFormat="1" ht="22.5" hidden="1" customHeight="1">
      <c r="A80" s="30"/>
      <c r="B80" s="31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7"/>
      <c r="CE80" s="36"/>
      <c r="CF80" s="36"/>
      <c r="CG80" s="32"/>
      <c r="CH80" s="32"/>
      <c r="CI80" s="32"/>
      <c r="CJ80" s="32"/>
      <c r="CK80" s="32"/>
      <c r="CL80" s="55">
        <f t="shared" si="1"/>
        <v>0</v>
      </c>
      <c r="CM80" s="125"/>
    </row>
    <row r="81" spans="1:91" ht="31.5">
      <c r="A81" s="89" t="s">
        <v>171</v>
      </c>
      <c r="B81" s="34" t="s">
        <v>172</v>
      </c>
      <c r="C81" s="58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 t="s">
        <v>173</v>
      </c>
      <c r="AU81" s="57"/>
      <c r="AV81" s="57"/>
      <c r="AW81" s="57"/>
      <c r="AX81" s="57"/>
      <c r="AY81" s="57"/>
      <c r="AZ81" s="57"/>
      <c r="BA81" s="57"/>
      <c r="BB81" s="57"/>
      <c r="BC81" s="56"/>
      <c r="BD81" s="57"/>
      <c r="BE81" s="57"/>
      <c r="BF81" s="56"/>
      <c r="BG81" s="56"/>
      <c r="BH81" s="57"/>
      <c r="BI81" s="57" t="s">
        <v>174</v>
      </c>
      <c r="BJ81" s="57"/>
      <c r="BK81" s="56" t="s">
        <v>175</v>
      </c>
      <c r="BL81" s="56" t="s">
        <v>176</v>
      </c>
      <c r="BM81" s="57" t="s">
        <v>177</v>
      </c>
      <c r="BN81" s="36"/>
      <c r="BO81" s="57" t="s">
        <v>178</v>
      </c>
      <c r="BP81" s="56" t="s">
        <v>179</v>
      </c>
      <c r="BQ81" s="37" t="s">
        <v>180</v>
      </c>
      <c r="BR81" s="36"/>
      <c r="BS81" s="36" t="s">
        <v>181</v>
      </c>
      <c r="BT81" s="36"/>
      <c r="BU81" s="36"/>
      <c r="BV81" s="36"/>
      <c r="BW81" s="36"/>
      <c r="BX81" s="36"/>
      <c r="BY81" s="36"/>
      <c r="BZ81" s="56"/>
      <c r="CA81" s="56"/>
      <c r="CB81" s="56"/>
      <c r="CC81" s="56"/>
      <c r="CD81" s="37"/>
      <c r="CE81" s="36"/>
      <c r="CF81" s="36"/>
      <c r="CG81" s="57"/>
      <c r="CH81" s="57"/>
      <c r="CI81" s="57"/>
      <c r="CJ81" s="57"/>
      <c r="CK81" s="57"/>
      <c r="CL81" s="51" t="str">
        <f t="shared" si="1"/>
        <v>IA1161</v>
      </c>
      <c r="CM81" s="125"/>
    </row>
    <row r="82" spans="1:91" s="47" customFormat="1" ht="21.75" customHeight="1">
      <c r="A82" s="91"/>
      <c r="B82" s="42" t="s">
        <v>22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E82" s="43"/>
      <c r="CF82" s="45"/>
      <c r="CG82" s="43"/>
      <c r="CH82" s="43"/>
      <c r="CI82" s="43"/>
      <c r="CJ82" s="43"/>
      <c r="CK82" s="43"/>
      <c r="CL82" s="52" t="str">
        <f t="shared" si="1"/>
        <v>Total</v>
      </c>
      <c r="CM82" s="125"/>
    </row>
    <row r="83" spans="1:91" s="33" customFormat="1" ht="22.5" hidden="1" customHeight="1">
      <c r="A83" s="30"/>
      <c r="B83" s="31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7"/>
      <c r="CE83" s="36"/>
      <c r="CF83" s="36"/>
      <c r="CG83" s="32"/>
      <c r="CH83" s="32"/>
      <c r="CI83" s="32"/>
      <c r="CJ83" s="32"/>
      <c r="CK83" s="32"/>
      <c r="CL83" s="55">
        <f t="shared" si="1"/>
        <v>0</v>
      </c>
      <c r="CM83" s="125"/>
    </row>
    <row r="84" spans="1:91" ht="36" customHeight="1">
      <c r="A84" s="86" t="s">
        <v>182</v>
      </c>
      <c r="B84" s="34" t="s">
        <v>183</v>
      </c>
      <c r="C84" s="58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6" t="s">
        <v>184</v>
      </c>
      <c r="AW84" s="57"/>
      <c r="AX84" s="57"/>
      <c r="AY84" s="57"/>
      <c r="AZ84" s="57"/>
      <c r="BA84" s="57"/>
      <c r="BB84" s="57"/>
      <c r="BC84" s="57"/>
      <c r="BD84" s="57"/>
      <c r="BE84" s="57"/>
      <c r="BF84" s="56"/>
      <c r="BG84" s="57"/>
      <c r="BH84" s="57"/>
      <c r="BI84" s="57"/>
      <c r="BJ84" s="57" t="s">
        <v>185</v>
      </c>
      <c r="BK84" s="56" t="s">
        <v>186</v>
      </c>
      <c r="BL84" s="57" t="s">
        <v>187</v>
      </c>
      <c r="BM84" s="57" t="s">
        <v>188</v>
      </c>
      <c r="BN84" s="36"/>
      <c r="BO84" s="57" t="s">
        <v>189</v>
      </c>
      <c r="BP84" s="56" t="s">
        <v>190</v>
      </c>
      <c r="BQ84" s="56" t="s">
        <v>191</v>
      </c>
      <c r="BR84" s="56"/>
      <c r="BS84" s="56" t="s">
        <v>192</v>
      </c>
      <c r="BT84" s="36"/>
      <c r="BU84" s="36"/>
      <c r="BV84" s="36"/>
      <c r="BW84" s="36"/>
      <c r="BX84" s="36"/>
      <c r="BY84" s="36"/>
      <c r="BZ84" s="56"/>
      <c r="CA84" s="56"/>
      <c r="CB84" s="56"/>
      <c r="CC84" s="56"/>
      <c r="CD84" s="37"/>
      <c r="CE84" s="36"/>
      <c r="CF84" s="37"/>
      <c r="CG84" s="57"/>
      <c r="CH84" s="57"/>
      <c r="CI84" s="57"/>
      <c r="CJ84" s="57"/>
      <c r="CK84" s="57"/>
      <c r="CL84" s="51" t="str">
        <f t="shared" si="1"/>
        <v>IA1162</v>
      </c>
      <c r="CM84" s="125"/>
    </row>
    <row r="85" spans="1:91" ht="31.5">
      <c r="A85" s="87"/>
      <c r="B85" s="34" t="s">
        <v>193</v>
      </c>
      <c r="C85" s="58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6" t="s">
        <v>184</v>
      </c>
      <c r="AW85" s="57"/>
      <c r="AX85" s="57"/>
      <c r="AY85" s="57"/>
      <c r="AZ85" s="57"/>
      <c r="BA85" s="57"/>
      <c r="BB85" s="57"/>
      <c r="BC85" s="57"/>
      <c r="BD85" s="57"/>
      <c r="BE85" s="57"/>
      <c r="BF85" s="56"/>
      <c r="BG85" s="56"/>
      <c r="BH85" s="57"/>
      <c r="BI85" s="57"/>
      <c r="BJ85" s="57" t="s">
        <v>185</v>
      </c>
      <c r="BK85" s="56" t="s">
        <v>186</v>
      </c>
      <c r="BL85" s="57" t="s">
        <v>187</v>
      </c>
      <c r="BM85" s="57" t="s">
        <v>188</v>
      </c>
      <c r="BN85" s="36"/>
      <c r="BO85" s="57" t="s">
        <v>189</v>
      </c>
      <c r="BP85" s="56" t="s">
        <v>190</v>
      </c>
      <c r="BQ85" s="56" t="s">
        <v>191</v>
      </c>
      <c r="BR85" s="56"/>
      <c r="BS85" s="56" t="s">
        <v>192</v>
      </c>
      <c r="BT85" s="36"/>
      <c r="BU85" s="36"/>
      <c r="BV85" s="36"/>
      <c r="BW85" s="36"/>
      <c r="BX85" s="36"/>
      <c r="BY85" s="36"/>
      <c r="BZ85" s="56"/>
      <c r="CA85" s="56"/>
      <c r="CB85" s="56"/>
      <c r="CC85" s="56"/>
      <c r="CD85" s="37"/>
      <c r="CE85" s="36"/>
      <c r="CF85" s="36"/>
      <c r="CG85" s="57"/>
      <c r="CH85" s="57"/>
      <c r="CI85" s="57"/>
      <c r="CJ85" s="57"/>
      <c r="CK85" s="57"/>
      <c r="CL85" s="51" t="str">
        <f t="shared" si="1"/>
        <v>IA1163</v>
      </c>
      <c r="CM85" s="125"/>
    </row>
    <row r="86" spans="1:91" s="47" customFormat="1" ht="21.75" customHeight="1">
      <c r="A86" s="88"/>
      <c r="B86" s="42" t="s">
        <v>22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E86" s="43"/>
      <c r="CF86" s="45"/>
      <c r="CG86" s="43"/>
      <c r="CH86" s="43"/>
      <c r="CI86" s="43"/>
      <c r="CJ86" s="43"/>
      <c r="CK86" s="43"/>
      <c r="CL86" s="52" t="str">
        <f t="shared" si="1"/>
        <v>Total</v>
      </c>
      <c r="CM86" s="125"/>
    </row>
    <row r="87" spans="1:91" s="33" customFormat="1" ht="22.5" hidden="1" customHeight="1">
      <c r="A87" s="30"/>
      <c r="B87" s="3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7"/>
      <c r="CE87" s="36"/>
      <c r="CF87" s="36"/>
      <c r="CG87" s="32"/>
      <c r="CH87" s="32"/>
      <c r="CI87" s="32"/>
      <c r="CJ87" s="32"/>
      <c r="CK87" s="32"/>
      <c r="CL87" s="55">
        <f t="shared" si="1"/>
        <v>0</v>
      </c>
      <c r="CM87" s="125"/>
    </row>
    <row r="88" spans="1:91" ht="31.5">
      <c r="A88" s="89" t="s">
        <v>194</v>
      </c>
      <c r="B88" s="34" t="s">
        <v>195</v>
      </c>
      <c r="C88" s="58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6" t="s">
        <v>196</v>
      </c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 t="s">
        <v>197</v>
      </c>
      <c r="BJ88" s="57" t="s">
        <v>198</v>
      </c>
      <c r="BK88" s="57"/>
      <c r="BL88" s="57" t="s">
        <v>199</v>
      </c>
      <c r="BM88" s="57" t="s">
        <v>200</v>
      </c>
      <c r="BN88" s="36"/>
      <c r="BO88" s="57" t="s">
        <v>201</v>
      </c>
      <c r="BP88" s="56" t="s">
        <v>202</v>
      </c>
      <c r="BQ88" s="56" t="s">
        <v>203</v>
      </c>
      <c r="BR88" s="56"/>
      <c r="BS88" s="56" t="s">
        <v>204</v>
      </c>
      <c r="BT88" s="57"/>
      <c r="BU88" s="57"/>
      <c r="BV88" s="57"/>
      <c r="BW88" s="57"/>
      <c r="BX88" s="57"/>
      <c r="BY88" s="57"/>
      <c r="BZ88" s="56"/>
      <c r="CA88" s="56"/>
      <c r="CB88" s="56"/>
      <c r="CC88" s="56"/>
      <c r="CD88" s="37"/>
      <c r="CE88" s="36"/>
      <c r="CF88" s="36"/>
      <c r="CG88" s="57"/>
      <c r="CH88" s="57"/>
      <c r="CI88" s="57"/>
      <c r="CJ88" s="57"/>
      <c r="CK88" s="57"/>
      <c r="CL88" s="51" t="str">
        <f t="shared" si="1"/>
        <v>IA1164</v>
      </c>
      <c r="CM88" s="125"/>
    </row>
    <row r="89" spans="1:91" s="47" customFormat="1" ht="22.5" customHeight="1">
      <c r="A89" s="91"/>
      <c r="B89" s="42" t="s">
        <v>22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E89" s="43"/>
      <c r="CF89" s="45"/>
      <c r="CG89" s="43"/>
      <c r="CH89" s="43"/>
      <c r="CI89" s="43"/>
      <c r="CJ89" s="43"/>
      <c r="CK89" s="43"/>
      <c r="CL89" s="52" t="str">
        <f t="shared" si="1"/>
        <v>Total</v>
      </c>
      <c r="CM89" s="125"/>
    </row>
    <row r="90" spans="1:91" s="33" customFormat="1" ht="22.5" hidden="1" customHeight="1">
      <c r="A90" s="30"/>
      <c r="B90" s="31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7"/>
      <c r="CE90" s="36"/>
      <c r="CF90" s="36"/>
      <c r="CG90" s="32"/>
      <c r="CH90" s="32"/>
      <c r="CI90" s="32"/>
      <c r="CJ90" s="32"/>
      <c r="CK90" s="32"/>
      <c r="CL90" s="55">
        <f t="shared" si="1"/>
        <v>0</v>
      </c>
      <c r="CM90" s="125"/>
    </row>
    <row r="91" spans="1:91" ht="31.5">
      <c r="A91" s="86" t="s">
        <v>205</v>
      </c>
      <c r="B91" s="34" t="s">
        <v>206</v>
      </c>
      <c r="C91" s="58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 t="s">
        <v>105</v>
      </c>
      <c r="AA91" s="57"/>
      <c r="AB91" s="57"/>
      <c r="AC91" s="57"/>
      <c r="AD91" s="57"/>
      <c r="AE91" s="57"/>
      <c r="AF91" s="57"/>
      <c r="AG91" s="57" t="s">
        <v>106</v>
      </c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 t="s">
        <v>207</v>
      </c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6"/>
      <c r="BG91" s="57"/>
      <c r="BH91" s="57" t="s">
        <v>208</v>
      </c>
      <c r="BI91" s="57"/>
      <c r="BJ91" s="57" t="s">
        <v>209</v>
      </c>
      <c r="BK91" s="56" t="s">
        <v>110</v>
      </c>
      <c r="BL91" s="57" t="s">
        <v>210</v>
      </c>
      <c r="BM91" s="57" t="s">
        <v>211</v>
      </c>
      <c r="BN91" s="36"/>
      <c r="BO91" s="56" t="s">
        <v>212</v>
      </c>
      <c r="BP91" s="56" t="s">
        <v>213</v>
      </c>
      <c r="BQ91" s="57" t="s">
        <v>214</v>
      </c>
      <c r="BR91" s="56"/>
      <c r="BS91" s="56" t="s">
        <v>115</v>
      </c>
      <c r="BT91" s="57"/>
      <c r="BU91" s="57"/>
      <c r="BV91" s="57"/>
      <c r="BW91" s="57"/>
      <c r="BX91" s="57"/>
      <c r="BY91" s="57"/>
      <c r="BZ91" s="56"/>
      <c r="CA91" s="56"/>
      <c r="CB91" s="56"/>
      <c r="CC91" s="56"/>
      <c r="CD91" s="37"/>
      <c r="CE91" s="36"/>
      <c r="CF91" s="36"/>
      <c r="CG91" s="57"/>
      <c r="CH91" s="57"/>
      <c r="CI91" s="57"/>
      <c r="CJ91" s="57"/>
      <c r="CK91" s="57"/>
      <c r="CL91" s="51" t="str">
        <f t="shared" si="1"/>
        <v>IA1261</v>
      </c>
      <c r="CM91" s="125"/>
    </row>
    <row r="92" spans="1:91" s="47" customFormat="1" ht="22.5" customHeight="1">
      <c r="A92" s="88"/>
      <c r="B92" s="42" t="s">
        <v>22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E92" s="43"/>
      <c r="CF92" s="45"/>
      <c r="CG92" s="43"/>
      <c r="CH92" s="43"/>
      <c r="CI92" s="43"/>
      <c r="CJ92" s="43"/>
      <c r="CK92" s="43"/>
      <c r="CL92" s="52" t="str">
        <f t="shared" si="1"/>
        <v>Total</v>
      </c>
      <c r="CM92" s="125"/>
    </row>
    <row r="93" spans="1:91" s="33" customFormat="1" ht="16.5" hidden="1" customHeight="1">
      <c r="A93" s="30"/>
      <c r="B93" s="31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7"/>
      <c r="CE93" s="36"/>
      <c r="CF93" s="36"/>
      <c r="CG93" s="32"/>
      <c r="CH93" s="32"/>
      <c r="CI93" s="32"/>
      <c r="CJ93" s="32"/>
      <c r="CK93" s="32"/>
      <c r="CL93" s="55">
        <f t="shared" si="1"/>
        <v>0</v>
      </c>
      <c r="CM93" s="125"/>
    </row>
    <row r="94" spans="1:91" s="33" customFormat="1" ht="16.5" hidden="1" customHeight="1">
      <c r="A94" s="30"/>
      <c r="B94" s="31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7"/>
      <c r="CE94" s="36"/>
      <c r="CF94" s="36"/>
      <c r="CG94" s="32"/>
      <c r="CH94" s="32"/>
      <c r="CI94" s="32"/>
      <c r="CJ94" s="32"/>
      <c r="CK94" s="32"/>
      <c r="CL94" s="55">
        <f t="shared" si="1"/>
        <v>0</v>
      </c>
      <c r="CM94" s="125"/>
    </row>
    <row r="95" spans="1:91" ht="31.5">
      <c r="A95" s="89" t="s">
        <v>215</v>
      </c>
      <c r="B95" s="34" t="s">
        <v>216</v>
      </c>
      <c r="C95" s="58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 t="s">
        <v>217</v>
      </c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6"/>
      <c r="BG95" s="57"/>
      <c r="BH95" s="56" t="s">
        <v>218</v>
      </c>
      <c r="BI95" s="57"/>
      <c r="BJ95" s="57"/>
      <c r="BK95" s="56"/>
      <c r="BL95" s="56"/>
      <c r="BM95" s="57"/>
      <c r="BN95" s="36"/>
      <c r="BO95" s="56" t="s">
        <v>219</v>
      </c>
      <c r="BP95" s="56"/>
      <c r="BQ95" s="56"/>
      <c r="BR95" s="56"/>
      <c r="BS95" s="56"/>
      <c r="BT95" s="59"/>
      <c r="BU95" s="59"/>
      <c r="BV95" s="59"/>
      <c r="BW95" s="59"/>
      <c r="BX95" s="59"/>
      <c r="BY95" s="59"/>
      <c r="BZ95" s="56"/>
      <c r="CA95" s="56"/>
      <c r="CB95" s="56"/>
      <c r="CC95" s="56"/>
      <c r="CD95" s="37"/>
      <c r="CE95" s="36"/>
      <c r="CF95" s="36"/>
      <c r="CG95" s="57"/>
      <c r="CH95" s="57"/>
      <c r="CI95" s="57"/>
      <c r="CJ95" s="57"/>
      <c r="CK95" s="57"/>
      <c r="CL95" s="51" t="str">
        <f t="shared" si="1"/>
        <v>SE0965</v>
      </c>
      <c r="CM95" s="125"/>
    </row>
    <row r="96" spans="1:91" ht="31.5">
      <c r="A96" s="90"/>
      <c r="B96" s="34" t="s">
        <v>220</v>
      </c>
      <c r="C96" s="58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 t="s">
        <v>221</v>
      </c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 t="s">
        <v>222</v>
      </c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6"/>
      <c r="BG96" s="57"/>
      <c r="BH96" s="57"/>
      <c r="BI96" s="57" t="s">
        <v>223</v>
      </c>
      <c r="BJ96" s="57" t="s">
        <v>224</v>
      </c>
      <c r="BK96" s="56"/>
      <c r="BL96" s="57" t="s">
        <v>225</v>
      </c>
      <c r="BM96" s="57"/>
      <c r="BN96" s="36"/>
      <c r="BO96" s="57"/>
      <c r="BP96" s="56" t="s">
        <v>226</v>
      </c>
      <c r="BQ96" s="56" t="s">
        <v>227</v>
      </c>
      <c r="BR96" s="56"/>
      <c r="BS96" s="56"/>
      <c r="BT96" s="59"/>
      <c r="BU96" s="59"/>
      <c r="BV96" s="59"/>
      <c r="BW96" s="59"/>
      <c r="BX96" s="59"/>
      <c r="BY96" s="59"/>
      <c r="BZ96" s="56"/>
      <c r="CA96" s="56"/>
      <c r="CB96" s="56"/>
      <c r="CC96" s="56"/>
      <c r="CD96" s="37"/>
      <c r="CE96" s="36"/>
      <c r="CF96" s="36"/>
      <c r="CG96" s="57"/>
      <c r="CH96" s="57"/>
      <c r="CI96" s="57"/>
      <c r="CJ96" s="57"/>
      <c r="CK96" s="57"/>
      <c r="CL96" s="51" t="str">
        <f t="shared" si="1"/>
        <v>SE0966</v>
      </c>
      <c r="CM96" s="125"/>
    </row>
    <row r="97" spans="1:91" ht="31.5">
      <c r="A97" s="90"/>
      <c r="B97" s="34" t="s">
        <v>228</v>
      </c>
      <c r="C97" s="58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 t="s">
        <v>221</v>
      </c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 t="s">
        <v>222</v>
      </c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6"/>
      <c r="BG97" s="56"/>
      <c r="BH97" s="57"/>
      <c r="BI97" s="57" t="s">
        <v>223</v>
      </c>
      <c r="BJ97" s="57" t="s">
        <v>224</v>
      </c>
      <c r="BK97" s="56"/>
      <c r="BL97" s="57" t="s">
        <v>225</v>
      </c>
      <c r="BM97" s="57"/>
      <c r="BN97" s="36"/>
      <c r="BO97" s="57"/>
      <c r="BP97" s="56" t="s">
        <v>226</v>
      </c>
      <c r="BQ97" s="56" t="s">
        <v>227</v>
      </c>
      <c r="BR97" s="56"/>
      <c r="BS97" s="56"/>
      <c r="BT97" s="59"/>
      <c r="BU97" s="59"/>
      <c r="BV97" s="59"/>
      <c r="BW97" s="59"/>
      <c r="BX97" s="59"/>
      <c r="BY97" s="59"/>
      <c r="BZ97" s="56"/>
      <c r="CA97" s="56"/>
      <c r="CB97" s="56"/>
      <c r="CC97" s="56"/>
      <c r="CD97" s="37"/>
      <c r="CE97" s="36"/>
      <c r="CF97" s="36"/>
      <c r="CG97" s="57"/>
      <c r="CH97" s="57"/>
      <c r="CI97" s="57"/>
      <c r="CJ97" s="57"/>
      <c r="CK97" s="57"/>
      <c r="CL97" s="51" t="str">
        <f t="shared" si="1"/>
        <v>SE0967</v>
      </c>
      <c r="CM97" s="125"/>
    </row>
    <row r="98" spans="1:91" s="47" customFormat="1" ht="22.5" customHeight="1">
      <c r="A98" s="91"/>
      <c r="B98" s="42" t="s">
        <v>22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  <c r="CE98" s="43"/>
      <c r="CF98" s="45"/>
      <c r="CG98" s="43"/>
      <c r="CH98" s="43"/>
      <c r="CI98" s="43"/>
      <c r="CJ98" s="43"/>
      <c r="CK98" s="43"/>
      <c r="CL98" s="52" t="str">
        <f t="shared" ref="CL98:CL161" si="2">B98</f>
        <v>Total</v>
      </c>
      <c r="CM98" s="125"/>
    </row>
    <row r="99" spans="1:91" ht="31.5">
      <c r="A99" s="86" t="s">
        <v>229</v>
      </c>
      <c r="B99" s="34" t="s">
        <v>230</v>
      </c>
      <c r="C99" s="58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 t="s">
        <v>31</v>
      </c>
      <c r="X99" s="57"/>
      <c r="Y99" s="57"/>
      <c r="Z99" s="57"/>
      <c r="AA99" s="57"/>
      <c r="AB99" s="57"/>
      <c r="AC99" s="57"/>
      <c r="AD99" s="57" t="s">
        <v>32</v>
      </c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6"/>
      <c r="BG99" s="57"/>
      <c r="BH99" s="56" t="s">
        <v>231</v>
      </c>
      <c r="BI99" s="56"/>
      <c r="BJ99" s="57" t="s">
        <v>34</v>
      </c>
      <c r="BK99" s="56" t="s">
        <v>232</v>
      </c>
      <c r="BL99" s="56" t="s">
        <v>146</v>
      </c>
      <c r="BM99" s="56" t="s">
        <v>233</v>
      </c>
      <c r="BN99" s="57"/>
      <c r="BO99" s="57" t="s">
        <v>234</v>
      </c>
      <c r="BP99" s="56" t="s">
        <v>235</v>
      </c>
      <c r="BQ99" s="56" t="s">
        <v>236</v>
      </c>
      <c r="BR99" s="56"/>
      <c r="BS99" s="56" t="s">
        <v>237</v>
      </c>
      <c r="BT99" s="59"/>
      <c r="BU99" s="59"/>
      <c r="BV99" s="59"/>
      <c r="BW99" s="59"/>
      <c r="BX99" s="59"/>
      <c r="BY99" s="59"/>
      <c r="BZ99" s="56"/>
      <c r="CA99" s="56"/>
      <c r="CB99" s="56"/>
      <c r="CC99" s="56"/>
      <c r="CD99" s="37"/>
      <c r="CE99" s="36"/>
      <c r="CF99" s="36"/>
      <c r="CG99" s="57"/>
      <c r="CH99" s="57"/>
      <c r="CI99" s="57"/>
      <c r="CJ99" s="57"/>
      <c r="CK99" s="57"/>
      <c r="CL99" s="51" t="str">
        <f t="shared" si="2"/>
        <v>SE0968</v>
      </c>
      <c r="CM99" s="125"/>
    </row>
    <row r="100" spans="1:91" ht="16.5">
      <c r="A100" s="87"/>
      <c r="B100" s="34" t="s">
        <v>238</v>
      </c>
      <c r="C100" s="58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 t="s">
        <v>31</v>
      </c>
      <c r="X100" s="57"/>
      <c r="Y100" s="57" t="s">
        <v>239</v>
      </c>
      <c r="Z100" s="57"/>
      <c r="AA100" s="57"/>
      <c r="AB100" s="57"/>
      <c r="AC100" s="57"/>
      <c r="AD100" s="57" t="s">
        <v>32</v>
      </c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6"/>
      <c r="BG100" s="57"/>
      <c r="BH100" s="57" t="s">
        <v>240</v>
      </c>
      <c r="BI100" s="56"/>
      <c r="BJ100" s="57" t="s">
        <v>34</v>
      </c>
      <c r="BK100" s="56" t="s">
        <v>232</v>
      </c>
      <c r="BL100" s="57"/>
      <c r="BM100" s="56" t="s">
        <v>241</v>
      </c>
      <c r="BN100" s="57"/>
      <c r="BO100" s="57" t="s">
        <v>242</v>
      </c>
      <c r="BP100" s="56" t="s">
        <v>235</v>
      </c>
      <c r="BQ100" s="56" t="s">
        <v>236</v>
      </c>
      <c r="BR100" s="56"/>
      <c r="BS100" s="56" t="s">
        <v>243</v>
      </c>
      <c r="BT100" s="59"/>
      <c r="BU100" s="59"/>
      <c r="BV100" s="59"/>
      <c r="BW100" s="59"/>
      <c r="BX100" s="59"/>
      <c r="BY100" s="59"/>
      <c r="BZ100" s="60"/>
      <c r="CA100" s="56"/>
      <c r="CB100" s="56"/>
      <c r="CC100" s="56"/>
      <c r="CD100" s="37"/>
      <c r="CE100" s="36"/>
      <c r="CF100" s="36"/>
      <c r="CG100" s="57"/>
      <c r="CH100" s="57"/>
      <c r="CI100" s="57"/>
      <c r="CJ100" s="57"/>
      <c r="CK100" s="57"/>
      <c r="CL100" s="51" t="str">
        <f t="shared" si="2"/>
        <v>SE0969</v>
      </c>
      <c r="CM100" s="125"/>
    </row>
    <row r="101" spans="1:91" ht="31.5">
      <c r="A101" s="87"/>
      <c r="B101" s="34" t="s">
        <v>244</v>
      </c>
      <c r="C101" s="58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 t="s">
        <v>31</v>
      </c>
      <c r="X101" s="57"/>
      <c r="Y101" s="57"/>
      <c r="Z101" s="57"/>
      <c r="AA101" s="57"/>
      <c r="AB101" s="57"/>
      <c r="AC101" s="57"/>
      <c r="AD101" s="57" t="s">
        <v>32</v>
      </c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6"/>
      <c r="BG101" s="56"/>
      <c r="BH101" s="56"/>
      <c r="BI101" s="57" t="s">
        <v>245</v>
      </c>
      <c r="BJ101" s="57" t="s">
        <v>34</v>
      </c>
      <c r="BK101" s="56" t="s">
        <v>232</v>
      </c>
      <c r="BL101" s="56" t="s">
        <v>146</v>
      </c>
      <c r="BM101" s="57" t="s">
        <v>246</v>
      </c>
      <c r="BN101" s="57"/>
      <c r="BO101" s="56" t="s">
        <v>247</v>
      </c>
      <c r="BP101" s="56" t="s">
        <v>235</v>
      </c>
      <c r="BQ101" s="56" t="s">
        <v>236</v>
      </c>
      <c r="BR101" s="56"/>
      <c r="BS101" s="56" t="s">
        <v>148</v>
      </c>
      <c r="BT101" s="59"/>
      <c r="BU101" s="59"/>
      <c r="BV101" s="59"/>
      <c r="BW101" s="59"/>
      <c r="BX101" s="59"/>
      <c r="BY101" s="59"/>
      <c r="BZ101" s="39"/>
      <c r="CA101" s="56"/>
      <c r="CB101" s="56"/>
      <c r="CC101" s="56"/>
      <c r="CD101" s="37"/>
      <c r="CE101" s="36"/>
      <c r="CF101" s="36"/>
      <c r="CG101" s="57"/>
      <c r="CH101" s="57"/>
      <c r="CI101" s="57"/>
      <c r="CJ101" s="57"/>
      <c r="CK101" s="57"/>
      <c r="CL101" s="51" t="str">
        <f t="shared" si="2"/>
        <v>SE0970</v>
      </c>
      <c r="CM101" s="125"/>
    </row>
    <row r="102" spans="1:91" s="47" customFormat="1" ht="22.5" customHeight="1">
      <c r="A102" s="88"/>
      <c r="B102" s="42" t="s">
        <v>22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  <c r="CE102" s="43"/>
      <c r="CF102" s="45"/>
      <c r="CG102" s="43"/>
      <c r="CH102" s="43"/>
      <c r="CI102" s="43"/>
      <c r="CJ102" s="43"/>
      <c r="CK102" s="43"/>
      <c r="CL102" s="52" t="str">
        <f t="shared" si="2"/>
        <v>Total</v>
      </c>
      <c r="CM102" s="125"/>
    </row>
    <row r="103" spans="1:91" s="33" customFormat="1" ht="16.5" hidden="1" customHeight="1">
      <c r="A103" s="30"/>
      <c r="B103" s="31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7"/>
      <c r="CE103" s="36"/>
      <c r="CF103" s="36"/>
      <c r="CG103" s="32"/>
      <c r="CH103" s="32"/>
      <c r="CI103" s="32"/>
      <c r="CJ103" s="32"/>
      <c r="CK103" s="32"/>
      <c r="CL103" s="55">
        <f t="shared" si="2"/>
        <v>0</v>
      </c>
      <c r="CM103" s="125"/>
    </row>
    <row r="104" spans="1:91" ht="31.5">
      <c r="A104" s="90" t="s">
        <v>248</v>
      </c>
      <c r="B104" s="34" t="s">
        <v>249</v>
      </c>
      <c r="C104" s="58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36" t="s">
        <v>93</v>
      </c>
      <c r="AA104" s="57"/>
      <c r="AB104" s="57"/>
      <c r="AC104" s="57"/>
      <c r="AD104" s="57"/>
      <c r="AE104" s="57"/>
      <c r="AF104" s="57"/>
      <c r="AG104" s="57"/>
      <c r="AH104" s="57" t="s">
        <v>222</v>
      </c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6"/>
      <c r="BG104" s="56"/>
      <c r="BH104" s="56" t="s">
        <v>94</v>
      </c>
      <c r="BI104" s="56" t="s">
        <v>223</v>
      </c>
      <c r="BJ104" s="56"/>
      <c r="BK104" s="56" t="s">
        <v>250</v>
      </c>
      <c r="BL104" s="56" t="s">
        <v>146</v>
      </c>
      <c r="BM104" s="56"/>
      <c r="BN104" s="57"/>
      <c r="BO104" s="56"/>
      <c r="BP104" s="56" t="s">
        <v>251</v>
      </c>
      <c r="BQ104" s="56" t="s">
        <v>252</v>
      </c>
      <c r="BR104" s="56"/>
      <c r="BS104" s="56" t="s">
        <v>253</v>
      </c>
      <c r="BT104" s="56"/>
      <c r="BU104" s="56"/>
      <c r="BV104" s="56"/>
      <c r="BW104" s="56"/>
      <c r="BX104" s="56"/>
      <c r="BY104" s="56"/>
      <c r="BZ104" s="56"/>
      <c r="CA104" s="39"/>
      <c r="CB104" s="56"/>
      <c r="CC104" s="56"/>
      <c r="CD104" s="37"/>
      <c r="CE104" s="36"/>
      <c r="CF104" s="36"/>
      <c r="CG104" s="57"/>
      <c r="CH104" s="57"/>
      <c r="CI104" s="57"/>
      <c r="CJ104" s="57"/>
      <c r="CK104" s="57"/>
      <c r="CL104" s="51" t="str">
        <f t="shared" si="2"/>
        <v>SE1061</v>
      </c>
      <c r="CM104" s="125"/>
    </row>
    <row r="105" spans="1:91" ht="31.5">
      <c r="A105" s="90"/>
      <c r="B105" s="34" t="s">
        <v>254</v>
      </c>
      <c r="C105" s="58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 t="s">
        <v>222</v>
      </c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6"/>
      <c r="BG105" s="56"/>
      <c r="BH105" s="56"/>
      <c r="BI105" s="56" t="s">
        <v>255</v>
      </c>
      <c r="BJ105" s="56"/>
      <c r="BK105" s="56" t="s">
        <v>250</v>
      </c>
      <c r="BL105" s="56" t="s">
        <v>146</v>
      </c>
      <c r="BM105" s="56"/>
      <c r="BN105" s="57"/>
      <c r="BO105" s="56"/>
      <c r="BP105" s="56" t="s">
        <v>256</v>
      </c>
      <c r="BQ105" s="56" t="s">
        <v>252</v>
      </c>
      <c r="BR105" s="56"/>
      <c r="BS105" s="56" t="s">
        <v>253</v>
      </c>
      <c r="BT105" s="56"/>
      <c r="BU105" s="56"/>
      <c r="BV105" s="56"/>
      <c r="BW105" s="56"/>
      <c r="BX105" s="56"/>
      <c r="BY105" s="56"/>
      <c r="BZ105" s="56"/>
      <c r="CA105" s="39"/>
      <c r="CB105" s="56"/>
      <c r="CC105" s="56"/>
      <c r="CD105" s="37"/>
      <c r="CE105" s="36"/>
      <c r="CF105" s="38"/>
      <c r="CG105" s="57"/>
      <c r="CH105" s="57"/>
      <c r="CI105" s="57"/>
      <c r="CJ105" s="57"/>
      <c r="CK105" s="57"/>
      <c r="CL105" s="51" t="str">
        <f t="shared" si="2"/>
        <v>SE1062</v>
      </c>
      <c r="CM105" s="125"/>
    </row>
    <row r="106" spans="1:91" ht="31.5">
      <c r="A106" s="90"/>
      <c r="B106" s="34" t="s">
        <v>257</v>
      </c>
      <c r="C106" s="58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 t="s">
        <v>258</v>
      </c>
      <c r="Z106" s="57"/>
      <c r="AA106" s="57"/>
      <c r="AB106" s="57"/>
      <c r="AC106" s="57"/>
      <c r="AD106" s="57"/>
      <c r="AE106" s="57"/>
      <c r="AF106" s="57"/>
      <c r="AG106" s="57"/>
      <c r="AH106" s="57" t="s">
        <v>222</v>
      </c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6"/>
      <c r="BG106" s="56"/>
      <c r="BH106" s="56" t="s">
        <v>259</v>
      </c>
      <c r="BI106" s="56" t="s">
        <v>223</v>
      </c>
      <c r="BJ106" s="56"/>
      <c r="BK106" s="56" t="s">
        <v>260</v>
      </c>
      <c r="BL106" s="56" t="s">
        <v>146</v>
      </c>
      <c r="BM106" s="56"/>
      <c r="BN106" s="57"/>
      <c r="BO106" s="56" t="s">
        <v>261</v>
      </c>
      <c r="BP106" s="56"/>
      <c r="BQ106" s="56" t="s">
        <v>262</v>
      </c>
      <c r="BR106" s="56"/>
      <c r="BS106" s="56" t="s">
        <v>253</v>
      </c>
      <c r="BT106" s="56"/>
      <c r="BU106" s="56"/>
      <c r="BV106" s="56"/>
      <c r="BW106" s="56"/>
      <c r="BX106" s="56"/>
      <c r="BY106" s="56"/>
      <c r="BZ106" s="56"/>
      <c r="CA106" s="39"/>
      <c r="CB106" s="56"/>
      <c r="CC106" s="56"/>
      <c r="CD106" s="37"/>
      <c r="CE106" s="36"/>
      <c r="CF106" s="38"/>
      <c r="CG106" s="57"/>
      <c r="CH106" s="57"/>
      <c r="CI106" s="57"/>
      <c r="CJ106" s="57"/>
      <c r="CK106" s="57"/>
      <c r="CL106" s="51" t="str">
        <f t="shared" si="2"/>
        <v>SE1063</v>
      </c>
      <c r="CM106" s="125"/>
    </row>
    <row r="107" spans="1:91" ht="31.5">
      <c r="A107" s="90"/>
      <c r="B107" s="34" t="s">
        <v>263</v>
      </c>
      <c r="C107" s="58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36" t="s">
        <v>93</v>
      </c>
      <c r="AA107" s="57"/>
      <c r="AB107" s="57"/>
      <c r="AC107" s="57"/>
      <c r="AD107" s="57"/>
      <c r="AE107" s="57"/>
      <c r="AF107" s="57"/>
      <c r="AG107" s="57"/>
      <c r="AH107" s="57" t="s">
        <v>222</v>
      </c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6"/>
      <c r="BG107" s="56"/>
      <c r="BH107" s="56" t="s">
        <v>94</v>
      </c>
      <c r="BI107" s="56" t="s">
        <v>223</v>
      </c>
      <c r="BJ107" s="56"/>
      <c r="BK107" s="56" t="s">
        <v>260</v>
      </c>
      <c r="BL107" s="56" t="s">
        <v>146</v>
      </c>
      <c r="BM107" s="56"/>
      <c r="BN107" s="57"/>
      <c r="BO107" s="56"/>
      <c r="BP107" s="56" t="s">
        <v>251</v>
      </c>
      <c r="BQ107" s="56" t="s">
        <v>262</v>
      </c>
      <c r="BR107" s="56"/>
      <c r="BS107" s="56" t="s">
        <v>253</v>
      </c>
      <c r="BT107" s="56"/>
      <c r="BU107" s="56"/>
      <c r="BV107" s="56"/>
      <c r="BW107" s="56"/>
      <c r="BX107" s="56"/>
      <c r="BY107" s="56"/>
      <c r="BZ107" s="56"/>
      <c r="CA107" s="39"/>
      <c r="CB107" s="56"/>
      <c r="CC107" s="56"/>
      <c r="CD107" s="37"/>
      <c r="CE107" s="36"/>
      <c r="CF107" s="38"/>
      <c r="CG107" s="57"/>
      <c r="CH107" s="57"/>
      <c r="CI107" s="57"/>
      <c r="CJ107" s="57"/>
      <c r="CK107" s="57"/>
      <c r="CL107" s="51" t="str">
        <f t="shared" si="2"/>
        <v>SE1064</v>
      </c>
      <c r="CM107" s="125"/>
    </row>
    <row r="108" spans="1:91" s="47" customFormat="1" ht="22.5" customHeight="1">
      <c r="A108" s="91"/>
      <c r="B108" s="42" t="s">
        <v>22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4"/>
      <c r="CG108" s="43"/>
      <c r="CH108" s="43"/>
      <c r="CI108" s="43"/>
      <c r="CJ108" s="43"/>
      <c r="CK108" s="43"/>
      <c r="CL108" s="52" t="str">
        <f t="shared" si="2"/>
        <v>Total</v>
      </c>
      <c r="CM108" s="125"/>
    </row>
    <row r="109" spans="1:91" s="33" customFormat="1" ht="16.5" hidden="1" customHeight="1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7"/>
      <c r="CE109" s="36"/>
      <c r="CF109" s="36"/>
      <c r="CG109" s="32"/>
      <c r="CH109" s="32"/>
      <c r="CI109" s="32"/>
      <c r="CJ109" s="32"/>
      <c r="CK109" s="32"/>
      <c r="CL109" s="55">
        <f t="shared" si="2"/>
        <v>0</v>
      </c>
      <c r="CM109" s="125"/>
    </row>
    <row r="110" spans="1:91" s="33" customFormat="1" ht="16.5" hidden="1" customHeight="1">
      <c r="A110" s="30"/>
      <c r="B110" s="31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7"/>
      <c r="CE110" s="36"/>
      <c r="CF110" s="36"/>
      <c r="CG110" s="32"/>
      <c r="CH110" s="32"/>
      <c r="CI110" s="32"/>
      <c r="CJ110" s="32"/>
      <c r="CK110" s="32"/>
      <c r="CL110" s="55">
        <f t="shared" si="2"/>
        <v>0</v>
      </c>
      <c r="CM110" s="125"/>
    </row>
    <row r="111" spans="1:91" ht="16.5">
      <c r="A111" s="89" t="s">
        <v>264</v>
      </c>
      <c r="B111" s="34" t="s">
        <v>265</v>
      </c>
      <c r="C111" s="58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 t="s">
        <v>266</v>
      </c>
      <c r="Z111" s="57"/>
      <c r="AA111" s="57"/>
      <c r="AB111" s="61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 t="s">
        <v>267</v>
      </c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6" t="s">
        <v>268</v>
      </c>
      <c r="BI111" s="56" t="s">
        <v>269</v>
      </c>
      <c r="BJ111" s="56"/>
      <c r="BK111" s="56" t="s">
        <v>270</v>
      </c>
      <c r="BL111" s="56"/>
      <c r="BM111" s="56" t="s">
        <v>271</v>
      </c>
      <c r="BN111" s="57"/>
      <c r="BO111" s="56" t="s">
        <v>272</v>
      </c>
      <c r="BP111" s="56" t="s">
        <v>273</v>
      </c>
      <c r="BQ111" s="56" t="s">
        <v>274</v>
      </c>
      <c r="BR111" s="56"/>
      <c r="BS111" s="56" t="s">
        <v>275</v>
      </c>
      <c r="BT111" s="57"/>
      <c r="BU111" s="57"/>
      <c r="BV111" s="57"/>
      <c r="BW111" s="57"/>
      <c r="BX111" s="57"/>
      <c r="BY111" s="57"/>
      <c r="BZ111" s="39"/>
      <c r="CA111" s="56"/>
      <c r="CB111" s="57"/>
      <c r="CC111" s="57"/>
      <c r="CD111" s="37"/>
      <c r="CE111" s="36"/>
      <c r="CF111" s="36"/>
      <c r="CG111" s="57"/>
      <c r="CH111" s="57"/>
      <c r="CI111" s="57"/>
      <c r="CJ111" s="57"/>
      <c r="CK111" s="57"/>
      <c r="CL111" s="51" t="str">
        <f t="shared" si="2"/>
        <v>SE1069</v>
      </c>
      <c r="CM111" s="125"/>
    </row>
    <row r="112" spans="1:91" ht="16.5">
      <c r="A112" s="90"/>
      <c r="B112" s="34" t="s">
        <v>276</v>
      </c>
      <c r="C112" s="58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 t="s">
        <v>266</v>
      </c>
      <c r="Z112" s="57"/>
      <c r="AA112" s="57"/>
      <c r="AB112" s="61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 t="s">
        <v>267</v>
      </c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6" t="s">
        <v>268</v>
      </c>
      <c r="BI112" s="56" t="s">
        <v>269</v>
      </c>
      <c r="BJ112" s="56"/>
      <c r="BK112" s="56" t="s">
        <v>270</v>
      </c>
      <c r="BL112" s="56"/>
      <c r="BM112" s="56" t="s">
        <v>271</v>
      </c>
      <c r="BN112" s="57"/>
      <c r="BO112" s="56" t="s">
        <v>272</v>
      </c>
      <c r="BP112" s="56" t="s">
        <v>273</v>
      </c>
      <c r="BQ112" s="56" t="s">
        <v>274</v>
      </c>
      <c r="BR112" s="56"/>
      <c r="BS112" s="56" t="s">
        <v>275</v>
      </c>
      <c r="BT112" s="57"/>
      <c r="BU112" s="57"/>
      <c r="BV112" s="57"/>
      <c r="BW112" s="57"/>
      <c r="BX112" s="57"/>
      <c r="BY112" s="57"/>
      <c r="BZ112" s="39"/>
      <c r="CA112" s="56"/>
      <c r="CB112" s="57"/>
      <c r="CC112" s="57"/>
      <c r="CD112" s="37"/>
      <c r="CE112" s="36"/>
      <c r="CF112" s="36"/>
      <c r="CG112" s="57"/>
      <c r="CH112" s="57"/>
      <c r="CI112" s="57"/>
      <c r="CJ112" s="57"/>
      <c r="CK112" s="57"/>
      <c r="CL112" s="51" t="str">
        <f t="shared" si="2"/>
        <v>SE1070</v>
      </c>
      <c r="CM112" s="125"/>
    </row>
    <row r="113" spans="1:91" ht="16.5">
      <c r="A113" s="90"/>
      <c r="B113" s="34" t="s">
        <v>277</v>
      </c>
      <c r="C113" s="58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 t="s">
        <v>266</v>
      </c>
      <c r="Z113" s="57"/>
      <c r="AA113" s="57"/>
      <c r="AB113" s="61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 t="s">
        <v>267</v>
      </c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6" t="s">
        <v>268</v>
      </c>
      <c r="BI113" s="56" t="s">
        <v>269</v>
      </c>
      <c r="BJ113" s="56"/>
      <c r="BK113" s="56" t="s">
        <v>270</v>
      </c>
      <c r="BL113" s="56"/>
      <c r="BM113" s="56" t="s">
        <v>271</v>
      </c>
      <c r="BN113" s="57"/>
      <c r="BO113" s="56" t="s">
        <v>272</v>
      </c>
      <c r="BP113" s="56" t="s">
        <v>273</v>
      </c>
      <c r="BQ113" s="56" t="s">
        <v>274</v>
      </c>
      <c r="BR113" s="56"/>
      <c r="BS113" s="56" t="s">
        <v>275</v>
      </c>
      <c r="BT113" s="57"/>
      <c r="BU113" s="57"/>
      <c r="BV113" s="57"/>
      <c r="BW113" s="57"/>
      <c r="BX113" s="57"/>
      <c r="BY113" s="57"/>
      <c r="BZ113" s="39"/>
      <c r="CA113" s="56"/>
      <c r="CB113" s="57"/>
      <c r="CC113" s="57"/>
      <c r="CD113" s="37"/>
      <c r="CE113" s="36"/>
      <c r="CF113" s="36"/>
      <c r="CG113" s="57"/>
      <c r="CH113" s="57"/>
      <c r="CI113" s="57"/>
      <c r="CJ113" s="57"/>
      <c r="CK113" s="57"/>
      <c r="CL113" s="51" t="str">
        <f t="shared" si="2"/>
        <v>SE1071</v>
      </c>
      <c r="CM113" s="125"/>
    </row>
    <row r="114" spans="1:91" ht="16.5">
      <c r="A114" s="90"/>
      <c r="B114" s="34" t="s">
        <v>278</v>
      </c>
      <c r="C114" s="58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 t="s">
        <v>266</v>
      </c>
      <c r="Z114" s="57"/>
      <c r="AA114" s="57"/>
      <c r="AB114" s="61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 t="s">
        <v>267</v>
      </c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6" t="s">
        <v>268</v>
      </c>
      <c r="BI114" s="56" t="s">
        <v>269</v>
      </c>
      <c r="BJ114" s="56"/>
      <c r="BK114" s="56" t="s">
        <v>270</v>
      </c>
      <c r="BL114" s="56"/>
      <c r="BM114" s="56" t="s">
        <v>271</v>
      </c>
      <c r="BN114" s="57"/>
      <c r="BO114" s="56" t="s">
        <v>272</v>
      </c>
      <c r="BP114" s="56" t="s">
        <v>273</v>
      </c>
      <c r="BQ114" s="56" t="s">
        <v>274</v>
      </c>
      <c r="BR114" s="56"/>
      <c r="BS114" s="56" t="s">
        <v>275</v>
      </c>
      <c r="BT114" s="57"/>
      <c r="BU114" s="57"/>
      <c r="BV114" s="57"/>
      <c r="BW114" s="57"/>
      <c r="BX114" s="57"/>
      <c r="BY114" s="57"/>
      <c r="BZ114" s="39"/>
      <c r="CA114" s="56"/>
      <c r="CB114" s="57"/>
      <c r="CC114" s="57"/>
      <c r="CD114" s="37"/>
      <c r="CE114" s="36"/>
      <c r="CF114" s="36"/>
      <c r="CG114" s="57"/>
      <c r="CH114" s="57"/>
      <c r="CI114" s="57"/>
      <c r="CJ114" s="57"/>
      <c r="CK114" s="57"/>
      <c r="CL114" s="51" t="str">
        <f t="shared" si="2"/>
        <v>SE1072</v>
      </c>
      <c r="CM114" s="125"/>
    </row>
    <row r="115" spans="1:91" ht="16.5">
      <c r="A115" s="90"/>
      <c r="B115" s="34" t="s">
        <v>279</v>
      </c>
      <c r="C115" s="58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 t="s">
        <v>266</v>
      </c>
      <c r="Z115" s="57"/>
      <c r="AA115" s="57"/>
      <c r="AB115" s="62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7" t="s">
        <v>267</v>
      </c>
      <c r="AU115" s="56"/>
      <c r="AV115" s="56"/>
      <c r="AW115" s="56"/>
      <c r="AX115" s="56"/>
      <c r="AY115" s="56"/>
      <c r="AZ115" s="56"/>
      <c r="BA115" s="56"/>
      <c r="BB115" s="57"/>
      <c r="BC115" s="57"/>
      <c r="BD115" s="57"/>
      <c r="BE115" s="57"/>
      <c r="BF115" s="57"/>
      <c r="BG115" s="57"/>
      <c r="BH115" s="56" t="s">
        <v>268</v>
      </c>
      <c r="BI115" s="56" t="s">
        <v>269</v>
      </c>
      <c r="BJ115" s="56"/>
      <c r="BK115" s="56" t="s">
        <v>270</v>
      </c>
      <c r="BL115" s="56"/>
      <c r="BM115" s="56" t="s">
        <v>271</v>
      </c>
      <c r="BN115" s="57"/>
      <c r="BO115" s="56" t="s">
        <v>272</v>
      </c>
      <c r="BP115" s="56" t="s">
        <v>273</v>
      </c>
      <c r="BQ115" s="56" t="s">
        <v>274</v>
      </c>
      <c r="BR115" s="57"/>
      <c r="BS115" s="56" t="s">
        <v>275</v>
      </c>
      <c r="BT115" s="57"/>
      <c r="BU115" s="57"/>
      <c r="BV115" s="57"/>
      <c r="BW115" s="57"/>
      <c r="BX115" s="57"/>
      <c r="BY115" s="57"/>
      <c r="BZ115" s="56"/>
      <c r="CA115" s="56"/>
      <c r="CB115" s="57"/>
      <c r="CC115" s="57"/>
      <c r="CD115" s="37"/>
      <c r="CE115" s="36"/>
      <c r="CF115" s="36"/>
      <c r="CG115" s="57"/>
      <c r="CH115" s="57"/>
      <c r="CI115" s="57"/>
      <c r="CJ115" s="57"/>
      <c r="CK115" s="57"/>
      <c r="CL115" s="51" t="str">
        <f t="shared" si="2"/>
        <v>SE1073</v>
      </c>
      <c r="CM115" s="125"/>
    </row>
    <row r="116" spans="1:91" s="47" customFormat="1" ht="22.5" customHeight="1">
      <c r="A116" s="91"/>
      <c r="B116" s="42" t="s">
        <v>22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4"/>
      <c r="CG116" s="43"/>
      <c r="CH116" s="43"/>
      <c r="CI116" s="43"/>
      <c r="CJ116" s="43"/>
      <c r="CK116" s="43"/>
      <c r="CL116" s="52" t="str">
        <f t="shared" si="2"/>
        <v>Total</v>
      </c>
      <c r="CM116" s="125"/>
    </row>
    <row r="117" spans="1:91" s="33" customFormat="1" ht="16.5" hidden="1" customHeight="1">
      <c r="A117" s="30"/>
      <c r="B117" s="31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7"/>
      <c r="CE117" s="36"/>
      <c r="CF117" s="36"/>
      <c r="CG117" s="32"/>
      <c r="CH117" s="32"/>
      <c r="CI117" s="32"/>
      <c r="CJ117" s="32"/>
      <c r="CK117" s="32"/>
      <c r="CL117" s="55">
        <f t="shared" si="2"/>
        <v>0</v>
      </c>
      <c r="CM117" s="125"/>
    </row>
    <row r="118" spans="1:91" ht="16.5">
      <c r="A118" s="86" t="s">
        <v>280</v>
      </c>
      <c r="B118" s="34" t="s">
        <v>281</v>
      </c>
      <c r="C118" s="58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 t="s">
        <v>282</v>
      </c>
      <c r="Z118" s="57"/>
      <c r="AA118" s="57"/>
      <c r="AB118" s="62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 t="s">
        <v>173</v>
      </c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6"/>
      <c r="BG118" s="57"/>
      <c r="BH118" s="56" t="s">
        <v>283</v>
      </c>
      <c r="BI118" s="57" t="s">
        <v>174</v>
      </c>
      <c r="BJ118" s="57"/>
      <c r="BK118" s="56" t="s">
        <v>284</v>
      </c>
      <c r="BL118" s="56" t="s">
        <v>285</v>
      </c>
      <c r="BM118" s="57"/>
      <c r="BN118" s="57"/>
      <c r="BO118" s="56" t="s">
        <v>286</v>
      </c>
      <c r="BP118" s="56" t="s">
        <v>287</v>
      </c>
      <c r="BQ118" s="57" t="s">
        <v>288</v>
      </c>
      <c r="BR118" s="57"/>
      <c r="BS118" s="57" t="s">
        <v>181</v>
      </c>
      <c r="BT118" s="57"/>
      <c r="BU118" s="57"/>
      <c r="BV118" s="57"/>
      <c r="BW118" s="57"/>
      <c r="BX118" s="57"/>
      <c r="BY118" s="57"/>
      <c r="BZ118" s="56"/>
      <c r="CA118" s="56"/>
      <c r="CB118" s="57"/>
      <c r="CC118" s="57"/>
      <c r="CD118" s="37"/>
      <c r="CE118" s="36"/>
      <c r="CF118" s="36"/>
      <c r="CG118" s="57"/>
      <c r="CH118" s="57"/>
      <c r="CI118" s="57"/>
      <c r="CJ118" s="57"/>
      <c r="CK118" s="57"/>
      <c r="CL118" s="51" t="str">
        <f t="shared" si="2"/>
        <v>SE1161</v>
      </c>
      <c r="CM118" s="125"/>
    </row>
    <row r="119" spans="1:91" ht="16.5">
      <c r="A119" s="87"/>
      <c r="B119" s="34" t="s">
        <v>289</v>
      </c>
      <c r="C119" s="58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 t="s">
        <v>282</v>
      </c>
      <c r="Z119" s="57"/>
      <c r="AA119" s="57"/>
      <c r="AB119" s="62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 t="s">
        <v>173</v>
      </c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6"/>
      <c r="BG119" s="57"/>
      <c r="BH119" s="56" t="s">
        <v>283</v>
      </c>
      <c r="BI119" s="57" t="s">
        <v>174</v>
      </c>
      <c r="BJ119" s="57"/>
      <c r="BK119" s="56" t="s">
        <v>284</v>
      </c>
      <c r="BL119" s="56" t="s">
        <v>285</v>
      </c>
      <c r="BM119" s="57"/>
      <c r="BN119" s="57"/>
      <c r="BO119" s="56" t="s">
        <v>286</v>
      </c>
      <c r="BP119" s="56" t="s">
        <v>287</v>
      </c>
      <c r="BQ119" s="57" t="s">
        <v>288</v>
      </c>
      <c r="BR119" s="57"/>
      <c r="BS119" s="57" t="s">
        <v>181</v>
      </c>
      <c r="BT119" s="57"/>
      <c r="BU119" s="57"/>
      <c r="BV119" s="57"/>
      <c r="BW119" s="57"/>
      <c r="BX119" s="57"/>
      <c r="BY119" s="57"/>
      <c r="BZ119" s="60"/>
      <c r="CA119" s="56"/>
      <c r="CB119" s="57"/>
      <c r="CC119" s="57"/>
      <c r="CD119" s="37"/>
      <c r="CE119" s="36"/>
      <c r="CF119" s="36"/>
      <c r="CG119" s="57"/>
      <c r="CH119" s="57"/>
      <c r="CI119" s="57"/>
      <c r="CJ119" s="57"/>
      <c r="CK119" s="57"/>
      <c r="CL119" s="51" t="str">
        <f t="shared" si="2"/>
        <v>SE1162</v>
      </c>
      <c r="CM119" s="125"/>
    </row>
    <row r="120" spans="1:91" ht="16.5">
      <c r="A120" s="87"/>
      <c r="B120" s="34" t="s">
        <v>290</v>
      </c>
      <c r="C120" s="58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 t="s">
        <v>282</v>
      </c>
      <c r="Z120" s="57"/>
      <c r="AA120" s="57"/>
      <c r="AB120" s="62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 t="s">
        <v>173</v>
      </c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6"/>
      <c r="BG120" s="57"/>
      <c r="BH120" s="56" t="s">
        <v>283</v>
      </c>
      <c r="BI120" s="57" t="s">
        <v>174</v>
      </c>
      <c r="BJ120" s="57"/>
      <c r="BK120" s="56" t="s">
        <v>284</v>
      </c>
      <c r="BL120" s="56" t="s">
        <v>285</v>
      </c>
      <c r="BM120" s="57"/>
      <c r="BN120" s="57"/>
      <c r="BO120" s="56" t="s">
        <v>286</v>
      </c>
      <c r="BP120" s="56" t="s">
        <v>287</v>
      </c>
      <c r="BQ120" s="57" t="s">
        <v>288</v>
      </c>
      <c r="BR120" s="57"/>
      <c r="BS120" s="57" t="s">
        <v>181</v>
      </c>
      <c r="BT120" s="57"/>
      <c r="BU120" s="57"/>
      <c r="BV120" s="57"/>
      <c r="BW120" s="57"/>
      <c r="BX120" s="57"/>
      <c r="BY120" s="57"/>
      <c r="BZ120" s="60"/>
      <c r="CA120" s="56"/>
      <c r="CB120" s="57"/>
      <c r="CC120" s="57"/>
      <c r="CD120" s="37"/>
      <c r="CE120" s="36"/>
      <c r="CF120" s="36"/>
      <c r="CG120" s="57"/>
      <c r="CH120" s="57"/>
      <c r="CI120" s="57"/>
      <c r="CJ120" s="57"/>
      <c r="CK120" s="57"/>
      <c r="CL120" s="51" t="str">
        <f t="shared" si="2"/>
        <v>SE1163</v>
      </c>
      <c r="CM120" s="125"/>
    </row>
    <row r="121" spans="1:91" s="47" customFormat="1" ht="22.5" customHeight="1">
      <c r="A121" s="88"/>
      <c r="B121" s="42" t="s">
        <v>22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4"/>
      <c r="CG121" s="43"/>
      <c r="CH121" s="43"/>
      <c r="CI121" s="43"/>
      <c r="CJ121" s="43"/>
      <c r="CK121" s="43"/>
      <c r="CL121" s="52" t="str">
        <f t="shared" si="2"/>
        <v>Total</v>
      </c>
      <c r="CM121" s="125"/>
    </row>
    <row r="122" spans="1:91" s="33" customFormat="1" ht="16.5" hidden="1" customHeight="1">
      <c r="A122" s="30"/>
      <c r="B122" s="31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7"/>
      <c r="CE122" s="36"/>
      <c r="CF122" s="36"/>
      <c r="CG122" s="32"/>
      <c r="CH122" s="32"/>
      <c r="CI122" s="32"/>
      <c r="CJ122" s="32"/>
      <c r="CK122" s="32"/>
      <c r="CL122" s="55">
        <f t="shared" si="2"/>
        <v>0</v>
      </c>
      <c r="CM122" s="125"/>
    </row>
    <row r="123" spans="1:91" ht="31.5">
      <c r="A123" s="90" t="s">
        <v>291</v>
      </c>
      <c r="B123" s="34" t="s">
        <v>292</v>
      </c>
      <c r="C123" s="58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 t="s">
        <v>293</v>
      </c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6" t="s">
        <v>184</v>
      </c>
      <c r="AW123" s="57"/>
      <c r="AX123" s="57"/>
      <c r="AY123" s="57"/>
      <c r="AZ123" s="57"/>
      <c r="BA123" s="57"/>
      <c r="BB123" s="57"/>
      <c r="BC123" s="57"/>
      <c r="BD123" s="57"/>
      <c r="BE123" s="57"/>
      <c r="BF123" s="56"/>
      <c r="BG123" s="57"/>
      <c r="BH123" s="57" t="s">
        <v>294</v>
      </c>
      <c r="BI123" s="57"/>
      <c r="BJ123" s="57" t="s">
        <v>185</v>
      </c>
      <c r="BK123" s="56" t="s">
        <v>186</v>
      </c>
      <c r="BL123" s="57" t="s">
        <v>187</v>
      </c>
      <c r="BM123" s="57"/>
      <c r="BN123" s="36"/>
      <c r="BO123" s="57" t="s">
        <v>295</v>
      </c>
      <c r="BP123" s="57" t="s">
        <v>190</v>
      </c>
      <c r="BQ123" s="56" t="s">
        <v>191</v>
      </c>
      <c r="BR123" s="56"/>
      <c r="BS123" s="56" t="s">
        <v>192</v>
      </c>
      <c r="BT123" s="57"/>
      <c r="BU123" s="63"/>
      <c r="BV123" s="63"/>
      <c r="BW123" s="63"/>
      <c r="BX123" s="57"/>
      <c r="BY123" s="57"/>
      <c r="BZ123" s="39"/>
      <c r="CA123" s="56"/>
      <c r="CB123" s="56"/>
      <c r="CC123" s="56"/>
      <c r="CD123" s="37"/>
      <c r="CE123" s="36"/>
      <c r="CF123" s="36"/>
      <c r="CG123" s="57"/>
      <c r="CH123" s="57"/>
      <c r="CI123" s="57"/>
      <c r="CJ123" s="57"/>
      <c r="CK123" s="57"/>
      <c r="CL123" s="51" t="str">
        <f t="shared" si="2"/>
        <v>SE1165</v>
      </c>
      <c r="CM123" s="125"/>
    </row>
    <row r="124" spans="1:91" ht="31.5">
      <c r="A124" s="90"/>
      <c r="B124" s="34" t="s">
        <v>296</v>
      </c>
      <c r="C124" s="58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 t="s">
        <v>293</v>
      </c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6" t="s">
        <v>184</v>
      </c>
      <c r="AW124" s="57"/>
      <c r="AX124" s="57"/>
      <c r="AY124" s="57"/>
      <c r="AZ124" s="57"/>
      <c r="BA124" s="57"/>
      <c r="BB124" s="57"/>
      <c r="BC124" s="57"/>
      <c r="BD124" s="57"/>
      <c r="BE124" s="57"/>
      <c r="BF124" s="56"/>
      <c r="BG124" s="57"/>
      <c r="BH124" s="57" t="s">
        <v>294</v>
      </c>
      <c r="BI124" s="57"/>
      <c r="BJ124" s="57" t="s">
        <v>185</v>
      </c>
      <c r="BK124" s="56" t="s">
        <v>186</v>
      </c>
      <c r="BL124" s="57" t="s">
        <v>187</v>
      </c>
      <c r="BM124" s="57"/>
      <c r="BN124" s="36"/>
      <c r="BO124" s="57" t="s">
        <v>295</v>
      </c>
      <c r="BP124" s="57" t="s">
        <v>190</v>
      </c>
      <c r="BQ124" s="56" t="s">
        <v>191</v>
      </c>
      <c r="BR124" s="56"/>
      <c r="BS124" s="56" t="s">
        <v>192</v>
      </c>
      <c r="BT124" s="57"/>
      <c r="BU124" s="63"/>
      <c r="BV124" s="63"/>
      <c r="BW124" s="63"/>
      <c r="BX124" s="64"/>
      <c r="BY124" s="57"/>
      <c r="BZ124" s="39"/>
      <c r="CA124" s="56"/>
      <c r="CB124" s="56"/>
      <c r="CC124" s="56"/>
      <c r="CD124" s="37"/>
      <c r="CE124" s="36"/>
      <c r="CF124" s="38"/>
      <c r="CG124" s="57"/>
      <c r="CH124" s="57"/>
      <c r="CI124" s="57"/>
      <c r="CJ124" s="57"/>
      <c r="CK124" s="57"/>
      <c r="CL124" s="51" t="str">
        <f t="shared" si="2"/>
        <v>SE1166</v>
      </c>
      <c r="CM124" s="125"/>
    </row>
    <row r="125" spans="1:91" ht="31.5">
      <c r="A125" s="90"/>
      <c r="B125" s="34" t="s">
        <v>297</v>
      </c>
      <c r="C125" s="58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 t="s">
        <v>293</v>
      </c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6" t="s">
        <v>184</v>
      </c>
      <c r="AW125" s="57"/>
      <c r="AX125" s="57"/>
      <c r="AY125" s="57"/>
      <c r="AZ125" s="57"/>
      <c r="BA125" s="57"/>
      <c r="BB125" s="57"/>
      <c r="BC125" s="57"/>
      <c r="BD125" s="57"/>
      <c r="BE125" s="57"/>
      <c r="BF125" s="56"/>
      <c r="BG125" s="57"/>
      <c r="BH125" s="57" t="s">
        <v>294</v>
      </c>
      <c r="BI125" s="57"/>
      <c r="BJ125" s="57" t="s">
        <v>185</v>
      </c>
      <c r="BK125" s="56" t="s">
        <v>186</v>
      </c>
      <c r="BL125" s="57" t="s">
        <v>187</v>
      </c>
      <c r="BM125" s="57"/>
      <c r="BN125" s="36"/>
      <c r="BO125" s="57" t="s">
        <v>295</v>
      </c>
      <c r="BP125" s="57" t="s">
        <v>190</v>
      </c>
      <c r="BQ125" s="56" t="s">
        <v>191</v>
      </c>
      <c r="BR125" s="56"/>
      <c r="BS125" s="56" t="s">
        <v>192</v>
      </c>
      <c r="BT125" s="57"/>
      <c r="BU125" s="63"/>
      <c r="BV125" s="63"/>
      <c r="BW125" s="63"/>
      <c r="BX125" s="64"/>
      <c r="BY125" s="57"/>
      <c r="BZ125" s="39"/>
      <c r="CA125" s="56"/>
      <c r="CB125" s="56"/>
      <c r="CC125" s="56"/>
      <c r="CD125" s="37"/>
      <c r="CE125" s="36"/>
      <c r="CF125" s="38"/>
      <c r="CG125" s="57"/>
      <c r="CH125" s="57"/>
      <c r="CI125" s="57"/>
      <c r="CJ125" s="57"/>
      <c r="CK125" s="57"/>
      <c r="CL125" s="51" t="str">
        <f t="shared" si="2"/>
        <v>SE1167</v>
      </c>
      <c r="CM125" s="125"/>
    </row>
    <row r="126" spans="1:91" ht="31.5">
      <c r="A126" s="90"/>
      <c r="B126" s="34" t="s">
        <v>298</v>
      </c>
      <c r="C126" s="58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 t="s">
        <v>293</v>
      </c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6" t="s">
        <v>184</v>
      </c>
      <c r="AW126" s="57"/>
      <c r="AX126" s="57"/>
      <c r="AY126" s="57"/>
      <c r="AZ126" s="57"/>
      <c r="BA126" s="57"/>
      <c r="BB126" s="57"/>
      <c r="BC126" s="57"/>
      <c r="BD126" s="57"/>
      <c r="BE126" s="57"/>
      <c r="BF126" s="56"/>
      <c r="BG126" s="57"/>
      <c r="BH126" s="57" t="s">
        <v>294</v>
      </c>
      <c r="BI126" s="57"/>
      <c r="BJ126" s="57" t="s">
        <v>185</v>
      </c>
      <c r="BK126" s="56" t="s">
        <v>186</v>
      </c>
      <c r="BL126" s="57" t="s">
        <v>187</v>
      </c>
      <c r="BM126" s="57"/>
      <c r="BN126" s="36"/>
      <c r="BO126" s="57" t="s">
        <v>295</v>
      </c>
      <c r="BP126" s="57" t="s">
        <v>190</v>
      </c>
      <c r="BQ126" s="56" t="s">
        <v>191</v>
      </c>
      <c r="BR126" s="56"/>
      <c r="BS126" s="56" t="s">
        <v>192</v>
      </c>
      <c r="BT126" s="57"/>
      <c r="BU126" s="63"/>
      <c r="BV126" s="63"/>
      <c r="BW126" s="63"/>
      <c r="BX126" s="64"/>
      <c r="BY126" s="57"/>
      <c r="BZ126" s="39"/>
      <c r="CA126" s="56"/>
      <c r="CB126" s="56"/>
      <c r="CC126" s="56"/>
      <c r="CD126" s="37"/>
      <c r="CE126" s="36"/>
      <c r="CF126" s="38"/>
      <c r="CG126" s="57"/>
      <c r="CH126" s="57"/>
      <c r="CI126" s="57"/>
      <c r="CJ126" s="57"/>
      <c r="CK126" s="57"/>
      <c r="CL126" s="51" t="str">
        <f t="shared" si="2"/>
        <v>SE1168</v>
      </c>
      <c r="CM126" s="125"/>
    </row>
    <row r="127" spans="1:91" ht="31.5">
      <c r="A127" s="90"/>
      <c r="B127" s="34" t="s">
        <v>299</v>
      </c>
      <c r="C127" s="58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 t="s">
        <v>293</v>
      </c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6" t="s">
        <v>184</v>
      </c>
      <c r="AW127" s="57"/>
      <c r="AX127" s="57"/>
      <c r="AY127" s="57"/>
      <c r="AZ127" s="57"/>
      <c r="BA127" s="57"/>
      <c r="BB127" s="57"/>
      <c r="BC127" s="57"/>
      <c r="BD127" s="57"/>
      <c r="BE127" s="57"/>
      <c r="BF127" s="56"/>
      <c r="BG127" s="57"/>
      <c r="BH127" s="57" t="s">
        <v>294</v>
      </c>
      <c r="BI127" s="57"/>
      <c r="BJ127" s="57" t="s">
        <v>185</v>
      </c>
      <c r="BK127" s="56" t="s">
        <v>186</v>
      </c>
      <c r="BL127" s="57" t="s">
        <v>187</v>
      </c>
      <c r="BM127" s="57"/>
      <c r="BN127" s="36"/>
      <c r="BO127" s="57" t="s">
        <v>295</v>
      </c>
      <c r="BP127" s="57" t="s">
        <v>190</v>
      </c>
      <c r="BQ127" s="56" t="s">
        <v>191</v>
      </c>
      <c r="BR127" s="56"/>
      <c r="BS127" s="56" t="s">
        <v>192</v>
      </c>
      <c r="BT127" s="57"/>
      <c r="BU127" s="63"/>
      <c r="BV127" s="63"/>
      <c r="BW127" s="63"/>
      <c r="BX127" s="64"/>
      <c r="BY127" s="57"/>
      <c r="BZ127" s="39"/>
      <c r="CA127" s="56"/>
      <c r="CB127" s="56"/>
      <c r="CC127" s="56"/>
      <c r="CD127" s="37"/>
      <c r="CE127" s="36"/>
      <c r="CF127" s="38"/>
      <c r="CG127" s="57"/>
      <c r="CH127" s="57"/>
      <c r="CI127" s="57"/>
      <c r="CJ127" s="57"/>
      <c r="CK127" s="57"/>
      <c r="CL127" s="51" t="str">
        <f t="shared" si="2"/>
        <v>SE1169</v>
      </c>
      <c r="CM127" s="125"/>
    </row>
    <row r="128" spans="1:91" ht="31.5">
      <c r="A128" s="90"/>
      <c r="B128" s="34" t="s">
        <v>300</v>
      </c>
      <c r="C128" s="58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 t="s">
        <v>293</v>
      </c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6" t="s">
        <v>184</v>
      </c>
      <c r="AW128" s="57"/>
      <c r="AX128" s="57"/>
      <c r="AY128" s="57"/>
      <c r="AZ128" s="57"/>
      <c r="BA128" s="57"/>
      <c r="BB128" s="57"/>
      <c r="BC128" s="57"/>
      <c r="BD128" s="57"/>
      <c r="BE128" s="57"/>
      <c r="BF128" s="56"/>
      <c r="BG128" s="57"/>
      <c r="BH128" s="57" t="s">
        <v>294</v>
      </c>
      <c r="BI128" s="57"/>
      <c r="BJ128" s="57" t="s">
        <v>185</v>
      </c>
      <c r="BK128" s="56" t="s">
        <v>186</v>
      </c>
      <c r="BL128" s="57" t="s">
        <v>187</v>
      </c>
      <c r="BM128" s="57"/>
      <c r="BN128" s="36"/>
      <c r="BO128" s="57" t="s">
        <v>295</v>
      </c>
      <c r="BP128" s="57" t="s">
        <v>190</v>
      </c>
      <c r="BQ128" s="56" t="s">
        <v>191</v>
      </c>
      <c r="BR128" s="56"/>
      <c r="BS128" s="56" t="s">
        <v>192</v>
      </c>
      <c r="BT128" s="57"/>
      <c r="BU128" s="63"/>
      <c r="BV128" s="63"/>
      <c r="BW128" s="63"/>
      <c r="BX128" s="64"/>
      <c r="BY128" s="57"/>
      <c r="BZ128" s="39"/>
      <c r="CA128" s="56"/>
      <c r="CB128" s="56"/>
      <c r="CC128" s="56"/>
      <c r="CD128" s="37"/>
      <c r="CE128" s="36"/>
      <c r="CF128" s="38"/>
      <c r="CG128" s="57"/>
      <c r="CH128" s="57"/>
      <c r="CI128" s="57"/>
      <c r="CJ128" s="57"/>
      <c r="CK128" s="57"/>
      <c r="CL128" s="51" t="str">
        <f t="shared" si="2"/>
        <v>SE1170</v>
      </c>
      <c r="CM128" s="125"/>
    </row>
    <row r="129" spans="1:91" s="65" customFormat="1" ht="22.5" customHeight="1">
      <c r="A129" s="91"/>
      <c r="B129" s="42" t="s">
        <v>22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4"/>
      <c r="BV129" s="44"/>
      <c r="BW129" s="44"/>
      <c r="BX129" s="44"/>
      <c r="BY129" s="43"/>
      <c r="BZ129" s="45"/>
      <c r="CA129" s="43"/>
      <c r="CB129" s="43"/>
      <c r="CC129" s="43"/>
      <c r="CD129" s="43"/>
      <c r="CE129" s="43"/>
      <c r="CF129" s="44"/>
      <c r="CG129" s="43"/>
      <c r="CH129" s="43"/>
      <c r="CI129" s="43"/>
      <c r="CJ129" s="43"/>
      <c r="CK129" s="43"/>
      <c r="CL129" s="52" t="str">
        <f t="shared" si="2"/>
        <v>Total</v>
      </c>
      <c r="CM129" s="125"/>
    </row>
    <row r="130" spans="1:91" s="33" customFormat="1" ht="16.5" hidden="1" customHeight="1">
      <c r="A130" s="30"/>
      <c r="B130" s="31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53"/>
      <c r="BV130" s="53"/>
      <c r="BW130" s="53"/>
      <c r="BX130" s="53"/>
      <c r="BY130" s="32"/>
      <c r="BZ130" s="54"/>
      <c r="CA130" s="32"/>
      <c r="CB130" s="32"/>
      <c r="CC130" s="32"/>
      <c r="CD130" s="37"/>
      <c r="CE130" s="36"/>
      <c r="CF130" s="36"/>
      <c r="CG130" s="32"/>
      <c r="CH130" s="32"/>
      <c r="CI130" s="32"/>
      <c r="CJ130" s="32"/>
      <c r="CK130" s="32"/>
      <c r="CL130" s="55">
        <f t="shared" si="2"/>
        <v>0</v>
      </c>
      <c r="CM130" s="125"/>
    </row>
    <row r="131" spans="1:91" ht="31.5">
      <c r="A131" s="86" t="s">
        <v>301</v>
      </c>
      <c r="B131" s="34" t="s">
        <v>302</v>
      </c>
      <c r="C131" s="58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6" t="s">
        <v>196</v>
      </c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 t="s">
        <v>197</v>
      </c>
      <c r="BJ131" s="57" t="s">
        <v>198</v>
      </c>
      <c r="BK131" s="57"/>
      <c r="BL131" s="57" t="s">
        <v>199</v>
      </c>
      <c r="BM131" s="57" t="s">
        <v>200</v>
      </c>
      <c r="BN131" s="36"/>
      <c r="BO131" s="57" t="s">
        <v>201</v>
      </c>
      <c r="BP131" s="57" t="s">
        <v>202</v>
      </c>
      <c r="BQ131" s="56" t="s">
        <v>203</v>
      </c>
      <c r="BR131" s="56"/>
      <c r="BS131" s="56" t="s">
        <v>204</v>
      </c>
      <c r="BT131" s="57"/>
      <c r="BU131" s="63"/>
      <c r="BV131" s="63"/>
      <c r="BW131" s="63"/>
      <c r="BX131" s="57"/>
      <c r="BY131" s="57"/>
      <c r="BZ131" s="57"/>
      <c r="CA131" s="56"/>
      <c r="CB131" s="56"/>
      <c r="CC131" s="56"/>
      <c r="CD131" s="37"/>
      <c r="CE131" s="36"/>
      <c r="CF131" s="36"/>
      <c r="CG131" s="57"/>
      <c r="CH131" s="57"/>
      <c r="CI131" s="57"/>
      <c r="CJ131" s="57"/>
      <c r="CK131" s="57"/>
      <c r="CL131" s="51" t="str">
        <f t="shared" si="2"/>
        <v>SE1171</v>
      </c>
      <c r="CM131" s="125"/>
    </row>
    <row r="132" spans="1:91" ht="31.5">
      <c r="A132" s="87"/>
      <c r="B132" s="34" t="s">
        <v>303</v>
      </c>
      <c r="C132" s="58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6" t="s">
        <v>196</v>
      </c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 t="s">
        <v>197</v>
      </c>
      <c r="BJ132" s="57" t="s">
        <v>198</v>
      </c>
      <c r="BK132" s="57"/>
      <c r="BL132" s="57" t="s">
        <v>199</v>
      </c>
      <c r="BM132" s="57" t="s">
        <v>200</v>
      </c>
      <c r="BN132" s="36"/>
      <c r="BO132" s="57" t="s">
        <v>201</v>
      </c>
      <c r="BP132" s="57" t="s">
        <v>202</v>
      </c>
      <c r="BQ132" s="56" t="s">
        <v>203</v>
      </c>
      <c r="BR132" s="56"/>
      <c r="BS132" s="56" t="s">
        <v>204</v>
      </c>
      <c r="BT132" s="57"/>
      <c r="BU132" s="63"/>
      <c r="BV132" s="63"/>
      <c r="BW132" s="63"/>
      <c r="BX132" s="57"/>
      <c r="BY132" s="57"/>
      <c r="BZ132" s="63"/>
      <c r="CA132" s="56"/>
      <c r="CB132" s="56"/>
      <c r="CC132" s="56"/>
      <c r="CD132" s="37"/>
      <c r="CE132" s="36"/>
      <c r="CF132" s="36"/>
      <c r="CG132" s="57"/>
      <c r="CH132" s="57"/>
      <c r="CI132" s="57"/>
      <c r="CJ132" s="57"/>
      <c r="CK132" s="57"/>
      <c r="CL132" s="51" t="str">
        <f t="shared" si="2"/>
        <v>SE1172</v>
      </c>
      <c r="CM132" s="125"/>
    </row>
    <row r="133" spans="1:91" ht="31.5">
      <c r="A133" s="87"/>
      <c r="B133" s="34" t="s">
        <v>304</v>
      </c>
      <c r="C133" s="58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6" t="s">
        <v>196</v>
      </c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 t="s">
        <v>197</v>
      </c>
      <c r="BJ133" s="57" t="s">
        <v>198</v>
      </c>
      <c r="BK133" s="57"/>
      <c r="BL133" s="57" t="s">
        <v>199</v>
      </c>
      <c r="BM133" s="57" t="s">
        <v>200</v>
      </c>
      <c r="BN133" s="36"/>
      <c r="BO133" s="57" t="s">
        <v>201</v>
      </c>
      <c r="BP133" s="57" t="s">
        <v>202</v>
      </c>
      <c r="BQ133" s="56" t="s">
        <v>203</v>
      </c>
      <c r="BR133" s="56"/>
      <c r="BS133" s="56" t="s">
        <v>204</v>
      </c>
      <c r="BT133" s="57"/>
      <c r="BU133" s="63"/>
      <c r="BV133" s="63"/>
      <c r="BW133" s="63"/>
      <c r="BX133" s="57"/>
      <c r="BY133" s="57"/>
      <c r="BZ133" s="63"/>
      <c r="CA133" s="56"/>
      <c r="CB133" s="56"/>
      <c r="CC133" s="56"/>
      <c r="CD133" s="37"/>
      <c r="CE133" s="36"/>
      <c r="CF133" s="36"/>
      <c r="CG133" s="57"/>
      <c r="CH133" s="57"/>
      <c r="CI133" s="57"/>
      <c r="CJ133" s="57"/>
      <c r="CK133" s="57"/>
      <c r="CL133" s="51" t="str">
        <f t="shared" si="2"/>
        <v>SE1173</v>
      </c>
      <c r="CM133" s="125"/>
    </row>
    <row r="134" spans="1:91" ht="31.5">
      <c r="A134" s="87"/>
      <c r="B134" s="34" t="s">
        <v>305</v>
      </c>
      <c r="C134" s="58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6" t="s">
        <v>196</v>
      </c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 t="s">
        <v>197</v>
      </c>
      <c r="BJ134" s="57" t="s">
        <v>198</v>
      </c>
      <c r="BK134" s="57"/>
      <c r="BL134" s="57" t="s">
        <v>199</v>
      </c>
      <c r="BM134" s="57" t="s">
        <v>200</v>
      </c>
      <c r="BN134" s="36"/>
      <c r="BO134" s="57" t="s">
        <v>201</v>
      </c>
      <c r="BP134" s="57" t="s">
        <v>202</v>
      </c>
      <c r="BQ134" s="56" t="s">
        <v>203</v>
      </c>
      <c r="BR134" s="56"/>
      <c r="BS134" s="56" t="s">
        <v>204</v>
      </c>
      <c r="BT134" s="57"/>
      <c r="BU134" s="63"/>
      <c r="BV134" s="63"/>
      <c r="BW134" s="63"/>
      <c r="BX134" s="57"/>
      <c r="BY134" s="57"/>
      <c r="BZ134" s="63"/>
      <c r="CA134" s="56"/>
      <c r="CB134" s="56"/>
      <c r="CC134" s="56"/>
      <c r="CD134" s="37"/>
      <c r="CE134" s="36"/>
      <c r="CF134" s="36"/>
      <c r="CG134" s="57"/>
      <c r="CH134" s="57"/>
      <c r="CI134" s="57"/>
      <c r="CJ134" s="57"/>
      <c r="CK134" s="57"/>
      <c r="CL134" s="51" t="str">
        <f t="shared" si="2"/>
        <v>SE1174</v>
      </c>
      <c r="CM134" s="125"/>
    </row>
    <row r="135" spans="1:91" ht="31.5">
      <c r="A135" s="87"/>
      <c r="B135" s="34" t="s">
        <v>306</v>
      </c>
      <c r="C135" s="58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6" t="s">
        <v>196</v>
      </c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 t="s">
        <v>197</v>
      </c>
      <c r="BJ135" s="57" t="s">
        <v>198</v>
      </c>
      <c r="BK135" s="57"/>
      <c r="BL135" s="57" t="s">
        <v>199</v>
      </c>
      <c r="BM135" s="57" t="s">
        <v>200</v>
      </c>
      <c r="BN135" s="36"/>
      <c r="BO135" s="57" t="s">
        <v>201</v>
      </c>
      <c r="BP135" s="57" t="s">
        <v>202</v>
      </c>
      <c r="BQ135" s="56" t="s">
        <v>203</v>
      </c>
      <c r="BR135" s="56"/>
      <c r="BS135" s="56" t="s">
        <v>204</v>
      </c>
      <c r="BT135" s="57"/>
      <c r="BU135" s="63"/>
      <c r="BV135" s="63"/>
      <c r="BW135" s="63"/>
      <c r="BX135" s="57"/>
      <c r="BY135" s="57"/>
      <c r="BZ135" s="63"/>
      <c r="CA135" s="56"/>
      <c r="CB135" s="56"/>
      <c r="CC135" s="56"/>
      <c r="CD135" s="37"/>
      <c r="CE135" s="36"/>
      <c r="CF135" s="36"/>
      <c r="CG135" s="57"/>
      <c r="CH135" s="57"/>
      <c r="CI135" s="57"/>
      <c r="CJ135" s="57"/>
      <c r="CK135" s="57"/>
      <c r="CL135" s="51" t="str">
        <f t="shared" si="2"/>
        <v>SE1175</v>
      </c>
      <c r="CM135" s="125"/>
    </row>
    <row r="136" spans="1:91" ht="31.5">
      <c r="A136" s="87"/>
      <c r="B136" s="34" t="s">
        <v>307</v>
      </c>
      <c r="C136" s="58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6" t="s">
        <v>196</v>
      </c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 t="s">
        <v>197</v>
      </c>
      <c r="BJ136" s="57" t="s">
        <v>198</v>
      </c>
      <c r="BK136" s="57"/>
      <c r="BL136" s="57" t="s">
        <v>199</v>
      </c>
      <c r="BM136" s="57" t="s">
        <v>200</v>
      </c>
      <c r="BN136" s="36"/>
      <c r="BO136" s="57" t="s">
        <v>201</v>
      </c>
      <c r="BP136" s="57" t="s">
        <v>202</v>
      </c>
      <c r="BQ136" s="56" t="s">
        <v>203</v>
      </c>
      <c r="BR136" s="56"/>
      <c r="BS136" s="56" t="s">
        <v>204</v>
      </c>
      <c r="BT136" s="57"/>
      <c r="BU136" s="63"/>
      <c r="BV136" s="63"/>
      <c r="BW136" s="63"/>
      <c r="BX136" s="57"/>
      <c r="BY136" s="57"/>
      <c r="BZ136" s="63"/>
      <c r="CA136" s="56"/>
      <c r="CB136" s="56"/>
      <c r="CC136" s="56"/>
      <c r="CD136" s="37"/>
      <c r="CE136" s="36"/>
      <c r="CF136" s="36"/>
      <c r="CG136" s="57"/>
      <c r="CH136" s="57"/>
      <c r="CI136" s="57"/>
      <c r="CJ136" s="57"/>
      <c r="CK136" s="57"/>
      <c r="CL136" s="51" t="str">
        <f t="shared" si="2"/>
        <v>SE1176</v>
      </c>
      <c r="CM136" s="125"/>
    </row>
    <row r="137" spans="1:91" ht="31.5">
      <c r="A137" s="87"/>
      <c r="B137" s="34" t="s">
        <v>308</v>
      </c>
      <c r="C137" s="58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6" t="s">
        <v>196</v>
      </c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 t="s">
        <v>197</v>
      </c>
      <c r="BJ137" s="57" t="s">
        <v>198</v>
      </c>
      <c r="BK137" s="57"/>
      <c r="BL137" s="57" t="s">
        <v>199</v>
      </c>
      <c r="BM137" s="57" t="s">
        <v>200</v>
      </c>
      <c r="BN137" s="36"/>
      <c r="BO137" s="57" t="s">
        <v>201</v>
      </c>
      <c r="BP137" s="57" t="s">
        <v>202</v>
      </c>
      <c r="BQ137" s="56" t="s">
        <v>203</v>
      </c>
      <c r="BR137" s="56"/>
      <c r="BS137" s="56" t="s">
        <v>204</v>
      </c>
      <c r="BT137" s="57"/>
      <c r="BU137" s="57"/>
      <c r="BV137" s="57"/>
      <c r="BW137" s="57"/>
      <c r="BX137" s="57"/>
      <c r="BY137" s="57"/>
      <c r="BZ137" s="39"/>
      <c r="CA137" s="56"/>
      <c r="CB137" s="56"/>
      <c r="CC137" s="56"/>
      <c r="CD137" s="37"/>
      <c r="CE137" s="36"/>
      <c r="CF137" s="36"/>
      <c r="CG137" s="57"/>
      <c r="CH137" s="57"/>
      <c r="CI137" s="57"/>
      <c r="CJ137" s="57"/>
      <c r="CK137" s="57"/>
      <c r="CL137" s="51" t="str">
        <f t="shared" si="2"/>
        <v>SE1177</v>
      </c>
      <c r="CM137" s="125"/>
    </row>
    <row r="138" spans="1:91" s="47" customFormat="1" ht="22.5" customHeight="1">
      <c r="A138" s="88"/>
      <c r="B138" s="42" t="s">
        <v>22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4"/>
      <c r="CG138" s="43"/>
      <c r="CH138" s="43"/>
      <c r="CI138" s="43"/>
      <c r="CJ138" s="43"/>
      <c r="CK138" s="43"/>
      <c r="CL138" s="52" t="str">
        <f t="shared" si="2"/>
        <v>Total</v>
      </c>
      <c r="CM138" s="125"/>
    </row>
    <row r="139" spans="1:91" s="33" customFormat="1" ht="16.5" hidden="1" customHeight="1">
      <c r="A139" s="30"/>
      <c r="B139" s="31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7"/>
      <c r="CE139" s="36"/>
      <c r="CF139" s="36"/>
      <c r="CG139" s="32"/>
      <c r="CH139" s="32"/>
      <c r="CI139" s="32"/>
      <c r="CJ139" s="32"/>
      <c r="CK139" s="32"/>
      <c r="CL139" s="55">
        <f t="shared" si="2"/>
        <v>0</v>
      </c>
      <c r="CM139" s="125"/>
    </row>
    <row r="140" spans="1:91" ht="31.5">
      <c r="A140" s="89" t="s">
        <v>309</v>
      </c>
      <c r="B140" s="34" t="s">
        <v>310</v>
      </c>
      <c r="C140" s="58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 t="s">
        <v>105</v>
      </c>
      <c r="AA140" s="57"/>
      <c r="AB140" s="57"/>
      <c r="AC140" s="57"/>
      <c r="AD140" s="57"/>
      <c r="AE140" s="57"/>
      <c r="AF140" s="57"/>
      <c r="AG140" s="57" t="s">
        <v>106</v>
      </c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 t="s">
        <v>207</v>
      </c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6"/>
      <c r="BG140" s="57"/>
      <c r="BH140" s="56" t="s">
        <v>208</v>
      </c>
      <c r="BI140" s="56"/>
      <c r="BJ140" s="56" t="s">
        <v>209</v>
      </c>
      <c r="BK140" s="56" t="s">
        <v>110</v>
      </c>
      <c r="BL140" s="56" t="s">
        <v>210</v>
      </c>
      <c r="BM140" s="56" t="s">
        <v>211</v>
      </c>
      <c r="BN140" s="57"/>
      <c r="BO140" s="56" t="s">
        <v>212</v>
      </c>
      <c r="BP140" s="56" t="s">
        <v>213</v>
      </c>
      <c r="BQ140" s="56" t="s">
        <v>214</v>
      </c>
      <c r="BR140" s="56"/>
      <c r="BS140" s="56" t="s">
        <v>115</v>
      </c>
      <c r="BT140" s="57"/>
      <c r="BU140" s="57"/>
      <c r="BV140" s="57"/>
      <c r="BW140" s="57"/>
      <c r="BX140" s="57"/>
      <c r="BY140" s="57"/>
      <c r="BZ140" s="57"/>
      <c r="CA140" s="56"/>
      <c r="CB140" s="56"/>
      <c r="CC140" s="56"/>
      <c r="CD140" s="37"/>
      <c r="CE140" s="36"/>
      <c r="CF140" s="36"/>
      <c r="CG140" s="57"/>
      <c r="CH140" s="57"/>
      <c r="CI140" s="57"/>
      <c r="CJ140" s="57"/>
      <c r="CK140" s="57"/>
      <c r="CL140" s="51" t="str">
        <f t="shared" si="2"/>
        <v>SE1261</v>
      </c>
      <c r="CM140" s="125"/>
    </row>
    <row r="141" spans="1:91" ht="31.5">
      <c r="A141" s="90"/>
      <c r="B141" s="34" t="s">
        <v>311</v>
      </c>
      <c r="C141" s="58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 t="s">
        <v>207</v>
      </c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6"/>
      <c r="BG141" s="57"/>
      <c r="BH141" s="56" t="s">
        <v>208</v>
      </c>
      <c r="BI141" s="56"/>
      <c r="BJ141" s="56" t="s">
        <v>209</v>
      </c>
      <c r="BK141" s="56" t="s">
        <v>110</v>
      </c>
      <c r="BL141" s="56" t="s">
        <v>210</v>
      </c>
      <c r="BM141" s="56" t="s">
        <v>211</v>
      </c>
      <c r="BN141" s="57"/>
      <c r="BO141" s="56" t="s">
        <v>212</v>
      </c>
      <c r="BP141" s="56" t="s">
        <v>213</v>
      </c>
      <c r="BQ141" s="56" t="s">
        <v>214</v>
      </c>
      <c r="BR141" s="56"/>
      <c r="BS141" s="56" t="s">
        <v>115</v>
      </c>
      <c r="BT141" s="57"/>
      <c r="BU141" s="57"/>
      <c r="BV141" s="57"/>
      <c r="BW141" s="57"/>
      <c r="BX141" s="57"/>
      <c r="BY141" s="57"/>
      <c r="BZ141" s="63"/>
      <c r="CA141" s="56"/>
      <c r="CB141" s="56"/>
      <c r="CC141" s="56"/>
      <c r="CD141" s="37"/>
      <c r="CE141" s="36"/>
      <c r="CF141" s="36"/>
      <c r="CG141" s="57"/>
      <c r="CH141" s="57"/>
      <c r="CI141" s="57"/>
      <c r="CJ141" s="57"/>
      <c r="CK141" s="57"/>
      <c r="CL141" s="51" t="str">
        <f t="shared" si="2"/>
        <v>SE1262</v>
      </c>
      <c r="CM141" s="125"/>
    </row>
    <row r="142" spans="1:91" ht="31.5">
      <c r="A142" s="90"/>
      <c r="B142" s="34" t="s">
        <v>312</v>
      </c>
      <c r="C142" s="58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 t="s">
        <v>207</v>
      </c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6"/>
      <c r="BG142" s="57"/>
      <c r="BH142" s="56" t="s">
        <v>208</v>
      </c>
      <c r="BI142" s="56"/>
      <c r="BJ142" s="56" t="s">
        <v>209</v>
      </c>
      <c r="BK142" s="56" t="s">
        <v>110</v>
      </c>
      <c r="BL142" s="56" t="s">
        <v>210</v>
      </c>
      <c r="BM142" s="56" t="s">
        <v>211</v>
      </c>
      <c r="BN142" s="57"/>
      <c r="BO142" s="56" t="s">
        <v>212</v>
      </c>
      <c r="BP142" s="56" t="s">
        <v>213</v>
      </c>
      <c r="BQ142" s="56" t="s">
        <v>214</v>
      </c>
      <c r="BR142" s="56"/>
      <c r="BS142" s="56" t="s">
        <v>115</v>
      </c>
      <c r="BT142" s="57"/>
      <c r="BU142" s="57"/>
      <c r="BV142" s="57"/>
      <c r="BW142" s="57"/>
      <c r="BX142" s="57"/>
      <c r="BY142" s="57"/>
      <c r="BZ142" s="63"/>
      <c r="CA142" s="56"/>
      <c r="CB142" s="56"/>
      <c r="CC142" s="56"/>
      <c r="CD142" s="37"/>
      <c r="CE142" s="36"/>
      <c r="CF142" s="36"/>
      <c r="CG142" s="57"/>
      <c r="CH142" s="57"/>
      <c r="CI142" s="57"/>
      <c r="CJ142" s="57"/>
      <c r="CK142" s="57"/>
      <c r="CL142" s="51" t="str">
        <f t="shared" si="2"/>
        <v>SE1263</v>
      </c>
      <c r="CM142" s="125"/>
    </row>
    <row r="143" spans="1:91" ht="31.5">
      <c r="A143" s="90"/>
      <c r="B143" s="34" t="s">
        <v>313</v>
      </c>
      <c r="C143" s="58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 t="s">
        <v>105</v>
      </c>
      <c r="AB143" s="57"/>
      <c r="AC143" s="57"/>
      <c r="AD143" s="57"/>
      <c r="AE143" s="57"/>
      <c r="AF143" s="57"/>
      <c r="AG143" s="57" t="s">
        <v>106</v>
      </c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 t="s">
        <v>207</v>
      </c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6"/>
      <c r="BG143" s="57"/>
      <c r="BH143" s="56" t="s">
        <v>208</v>
      </c>
      <c r="BI143" s="56"/>
      <c r="BJ143" s="56" t="s">
        <v>209</v>
      </c>
      <c r="BK143" s="56" t="s">
        <v>110</v>
      </c>
      <c r="BL143" s="56" t="s">
        <v>210</v>
      </c>
      <c r="BM143" s="56" t="s">
        <v>211</v>
      </c>
      <c r="BN143" s="57"/>
      <c r="BO143" s="56" t="s">
        <v>212</v>
      </c>
      <c r="BP143" s="56" t="s">
        <v>213</v>
      </c>
      <c r="BQ143" s="56" t="s">
        <v>214</v>
      </c>
      <c r="BR143" s="56"/>
      <c r="BS143" s="56" t="s">
        <v>115</v>
      </c>
      <c r="BT143" s="57"/>
      <c r="BU143" s="57"/>
      <c r="BV143" s="57"/>
      <c r="BW143" s="57"/>
      <c r="BX143" s="57"/>
      <c r="BY143" s="57"/>
      <c r="BZ143" s="63"/>
      <c r="CA143" s="56"/>
      <c r="CB143" s="56"/>
      <c r="CC143" s="56"/>
      <c r="CD143" s="37"/>
      <c r="CE143" s="36"/>
      <c r="CF143" s="36"/>
      <c r="CG143" s="57"/>
      <c r="CH143" s="57"/>
      <c r="CI143" s="57"/>
      <c r="CJ143" s="57"/>
      <c r="CK143" s="57"/>
      <c r="CL143" s="51" t="str">
        <f t="shared" si="2"/>
        <v>SE1264</v>
      </c>
      <c r="CM143" s="125"/>
    </row>
    <row r="144" spans="1:91" ht="31.5">
      <c r="A144" s="90"/>
      <c r="B144" s="34" t="s">
        <v>314</v>
      </c>
      <c r="C144" s="58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 t="s">
        <v>105</v>
      </c>
      <c r="AA144" s="57"/>
      <c r="AB144" s="57"/>
      <c r="AC144" s="57"/>
      <c r="AD144" s="57"/>
      <c r="AE144" s="57"/>
      <c r="AF144" s="57"/>
      <c r="AG144" s="57" t="s">
        <v>106</v>
      </c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 t="s">
        <v>207</v>
      </c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6"/>
      <c r="BG144" s="57"/>
      <c r="BH144" s="56" t="s">
        <v>208</v>
      </c>
      <c r="BI144" s="56"/>
      <c r="BJ144" s="56" t="s">
        <v>209</v>
      </c>
      <c r="BK144" s="56" t="s">
        <v>110</v>
      </c>
      <c r="BL144" s="56" t="s">
        <v>210</v>
      </c>
      <c r="BM144" s="56" t="s">
        <v>211</v>
      </c>
      <c r="BN144" s="57"/>
      <c r="BO144" s="56" t="s">
        <v>212</v>
      </c>
      <c r="BP144" s="56" t="s">
        <v>213</v>
      </c>
      <c r="BQ144" s="56" t="s">
        <v>214</v>
      </c>
      <c r="BR144" s="56"/>
      <c r="BS144" s="56" t="s">
        <v>115</v>
      </c>
      <c r="BT144" s="57"/>
      <c r="BU144" s="57"/>
      <c r="BV144" s="57"/>
      <c r="BW144" s="57"/>
      <c r="BX144" s="57"/>
      <c r="BY144" s="57"/>
      <c r="BZ144" s="63"/>
      <c r="CA144" s="56"/>
      <c r="CB144" s="56"/>
      <c r="CC144" s="56"/>
      <c r="CD144" s="37"/>
      <c r="CE144" s="36"/>
      <c r="CF144" s="36"/>
      <c r="CG144" s="57"/>
      <c r="CH144" s="57"/>
      <c r="CI144" s="57"/>
      <c r="CJ144" s="57"/>
      <c r="CK144" s="57"/>
      <c r="CL144" s="51" t="str">
        <f t="shared" si="2"/>
        <v>SE1265</v>
      </c>
      <c r="CM144" s="125"/>
    </row>
    <row r="145" spans="1:91" ht="31.5">
      <c r="A145" s="90"/>
      <c r="B145" s="34" t="s">
        <v>315</v>
      </c>
      <c r="C145" s="58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 t="s">
        <v>207</v>
      </c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6"/>
      <c r="BG145" s="57"/>
      <c r="BH145" s="56" t="s">
        <v>208</v>
      </c>
      <c r="BI145" s="56"/>
      <c r="BJ145" s="56" t="s">
        <v>209</v>
      </c>
      <c r="BK145" s="56" t="s">
        <v>110</v>
      </c>
      <c r="BL145" s="56" t="s">
        <v>210</v>
      </c>
      <c r="BM145" s="56" t="s">
        <v>211</v>
      </c>
      <c r="BN145" s="36"/>
      <c r="BO145" s="56" t="s">
        <v>212</v>
      </c>
      <c r="BP145" s="56" t="s">
        <v>213</v>
      </c>
      <c r="BQ145" s="56" t="s">
        <v>214</v>
      </c>
      <c r="BR145" s="56"/>
      <c r="BS145" s="56" t="s">
        <v>115</v>
      </c>
      <c r="BT145" s="57"/>
      <c r="BU145" s="57"/>
      <c r="BV145" s="57"/>
      <c r="BW145" s="57"/>
      <c r="BX145" s="57"/>
      <c r="BY145" s="57"/>
      <c r="BZ145" s="39"/>
      <c r="CA145" s="57"/>
      <c r="CB145" s="56"/>
      <c r="CC145" s="56"/>
      <c r="CD145" s="37"/>
      <c r="CE145" s="36"/>
      <c r="CF145" s="36"/>
      <c r="CG145" s="57"/>
      <c r="CH145" s="57"/>
      <c r="CI145" s="57"/>
      <c r="CJ145" s="57"/>
      <c r="CK145" s="57"/>
      <c r="CL145" s="51" t="str">
        <f t="shared" si="2"/>
        <v>SE1266</v>
      </c>
      <c r="CM145" s="125"/>
    </row>
    <row r="146" spans="1:91" s="47" customFormat="1" ht="22.5" customHeight="1">
      <c r="A146" s="91"/>
      <c r="B146" s="42" t="s">
        <v>22</v>
      </c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52" t="str">
        <f t="shared" si="2"/>
        <v>Total</v>
      </c>
      <c r="CM146" s="125"/>
    </row>
    <row r="147" spans="1:91" s="33" customFormat="1" ht="16.5" hidden="1" customHeight="1">
      <c r="A147" s="30"/>
      <c r="B147" s="31" t="s">
        <v>316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55" t="str">
        <f t="shared" si="2"/>
        <v>JP11.A</v>
      </c>
      <c r="CM147" s="125"/>
    </row>
    <row r="148" spans="1:91" ht="31.5">
      <c r="A148" s="92" t="s">
        <v>317</v>
      </c>
      <c r="B148" s="34" t="s">
        <v>318</v>
      </c>
      <c r="C148" s="35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 t="s">
        <v>105</v>
      </c>
      <c r="Z148" s="36"/>
      <c r="AA148" s="36"/>
      <c r="AB148" s="36"/>
      <c r="AC148" s="36"/>
      <c r="AD148" s="36"/>
      <c r="AE148" s="36"/>
      <c r="AF148" s="36"/>
      <c r="AG148" s="36" t="s">
        <v>106</v>
      </c>
      <c r="AH148" s="36"/>
      <c r="AI148" s="36"/>
      <c r="AJ148" s="36"/>
      <c r="AK148" s="37" t="s">
        <v>319</v>
      </c>
      <c r="AL148" s="36"/>
      <c r="AM148" s="36"/>
      <c r="AN148" s="36"/>
      <c r="AO148" s="36" t="s">
        <v>320</v>
      </c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66"/>
      <c r="CB148" s="66"/>
      <c r="CC148" s="66"/>
      <c r="CD148" s="36"/>
      <c r="CE148" s="36"/>
      <c r="CF148" s="36"/>
      <c r="CG148" s="36"/>
      <c r="CH148" s="36"/>
      <c r="CI148" s="36"/>
      <c r="CJ148" s="36"/>
      <c r="CK148" s="36"/>
      <c r="CL148" s="51" t="str">
        <f t="shared" si="2"/>
        <v>PC1264</v>
      </c>
      <c r="CM148" s="125"/>
    </row>
    <row r="149" spans="1:91" ht="31.5">
      <c r="A149" s="92"/>
      <c r="B149" s="34" t="s">
        <v>321</v>
      </c>
      <c r="C149" s="35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 t="s">
        <v>105</v>
      </c>
      <c r="Z149" s="36"/>
      <c r="AA149" s="36"/>
      <c r="AB149" s="36"/>
      <c r="AC149" s="36"/>
      <c r="AD149" s="36"/>
      <c r="AE149" s="36"/>
      <c r="AF149" s="36"/>
      <c r="AG149" s="36" t="s">
        <v>106</v>
      </c>
      <c r="AH149" s="36"/>
      <c r="AI149" s="36"/>
      <c r="AJ149" s="36"/>
      <c r="AK149" s="37" t="s">
        <v>319</v>
      </c>
      <c r="AL149" s="36"/>
      <c r="AM149" s="36"/>
      <c r="AN149" s="36"/>
      <c r="AO149" s="36" t="s">
        <v>320</v>
      </c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57"/>
      <c r="BK149" s="36"/>
      <c r="BL149" s="36"/>
      <c r="BM149" s="36"/>
      <c r="BN149" s="36"/>
      <c r="BO149" s="57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66"/>
      <c r="CB149" s="66"/>
      <c r="CC149" s="66"/>
      <c r="CD149" s="36"/>
      <c r="CE149" s="36"/>
      <c r="CF149" s="36"/>
      <c r="CG149" s="36"/>
      <c r="CH149" s="36"/>
      <c r="CI149" s="36"/>
      <c r="CJ149" s="36"/>
      <c r="CK149" s="36"/>
      <c r="CL149" s="51" t="str">
        <f t="shared" si="2"/>
        <v>PC1265</v>
      </c>
      <c r="CM149" s="125"/>
    </row>
    <row r="150" spans="1:91" s="67" customFormat="1" ht="31.5">
      <c r="A150" s="92"/>
      <c r="B150" s="34" t="s">
        <v>322</v>
      </c>
      <c r="C150" s="35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 t="s">
        <v>105</v>
      </c>
      <c r="Z150" s="36"/>
      <c r="AA150" s="36"/>
      <c r="AB150" s="36"/>
      <c r="AC150" s="36"/>
      <c r="AD150" s="36"/>
      <c r="AE150" s="36"/>
      <c r="AF150" s="36"/>
      <c r="AG150" s="36" t="s">
        <v>106</v>
      </c>
      <c r="AH150" s="36"/>
      <c r="AI150" s="36"/>
      <c r="AJ150" s="36"/>
      <c r="AK150" s="37" t="s">
        <v>319</v>
      </c>
      <c r="AL150" s="36"/>
      <c r="AM150" s="36"/>
      <c r="AN150" s="36"/>
      <c r="AO150" s="36" t="s">
        <v>320</v>
      </c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51" t="str">
        <f t="shared" si="2"/>
        <v>PC1266</v>
      </c>
      <c r="CM150" s="125"/>
    </row>
    <row r="151" spans="1:91" s="67" customFormat="1" ht="16.5">
      <c r="A151" s="92"/>
      <c r="B151" s="34" t="s">
        <v>323</v>
      </c>
      <c r="C151" s="35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 t="s">
        <v>105</v>
      </c>
      <c r="Z151" s="36"/>
      <c r="AA151" s="36"/>
      <c r="AB151" s="36"/>
      <c r="AC151" s="36"/>
      <c r="AD151" s="36"/>
      <c r="AE151" s="36"/>
      <c r="AF151" s="36"/>
      <c r="AG151" s="36" t="s">
        <v>106</v>
      </c>
      <c r="AH151" s="36"/>
      <c r="AI151" s="36"/>
      <c r="AJ151" s="36"/>
      <c r="AK151" s="36" t="s">
        <v>324</v>
      </c>
      <c r="AL151" s="36"/>
      <c r="AM151" s="36"/>
      <c r="AN151" s="36"/>
      <c r="AO151" s="36" t="s">
        <v>320</v>
      </c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57"/>
      <c r="BJ151" s="36"/>
      <c r="BK151" s="36"/>
      <c r="BL151" s="36"/>
      <c r="BM151" s="57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51" t="str">
        <f t="shared" si="2"/>
        <v>PC1267</v>
      </c>
      <c r="CM151" s="125"/>
    </row>
    <row r="152" spans="1:91" s="67" customFormat="1" ht="16.5" customHeight="1">
      <c r="A152" s="92"/>
      <c r="B152" s="34" t="s">
        <v>325</v>
      </c>
      <c r="C152" s="35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 t="s">
        <v>105</v>
      </c>
      <c r="Z152" s="36"/>
      <c r="AA152" s="36"/>
      <c r="AB152" s="36"/>
      <c r="AC152" s="36"/>
      <c r="AD152" s="36"/>
      <c r="AE152" s="36"/>
      <c r="AF152" s="36"/>
      <c r="AG152" s="36" t="s">
        <v>106</v>
      </c>
      <c r="AH152" s="36"/>
      <c r="AI152" s="36"/>
      <c r="AJ152" s="36"/>
      <c r="AK152" s="36" t="s">
        <v>324</v>
      </c>
      <c r="AL152" s="36"/>
      <c r="AM152" s="36"/>
      <c r="AN152" s="36"/>
      <c r="AO152" s="36" t="s">
        <v>320</v>
      </c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51" t="str">
        <f t="shared" si="2"/>
        <v>PC1268</v>
      </c>
      <c r="CM152" s="125"/>
    </row>
    <row r="153" spans="1:91" s="67" customFormat="1" ht="16.5" customHeight="1">
      <c r="A153" s="92"/>
      <c r="B153" s="34" t="s">
        <v>326</v>
      </c>
      <c r="C153" s="35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 t="s">
        <v>105</v>
      </c>
      <c r="Z153" s="36"/>
      <c r="AA153" s="36"/>
      <c r="AB153" s="36"/>
      <c r="AC153" s="36"/>
      <c r="AD153" s="36"/>
      <c r="AE153" s="36"/>
      <c r="AF153" s="36"/>
      <c r="AG153" s="36" t="s">
        <v>106</v>
      </c>
      <c r="AH153" s="36"/>
      <c r="AI153" s="36"/>
      <c r="AJ153" s="36"/>
      <c r="AK153" s="36" t="s">
        <v>327</v>
      </c>
      <c r="AL153" s="36"/>
      <c r="AM153" s="36"/>
      <c r="AN153" s="36"/>
      <c r="AO153" s="36" t="s">
        <v>328</v>
      </c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57"/>
      <c r="CH153" s="36"/>
      <c r="CI153" s="36"/>
      <c r="CJ153" s="36"/>
      <c r="CK153" s="36"/>
      <c r="CL153" s="51" t="str">
        <f t="shared" si="2"/>
        <v>PC1269</v>
      </c>
      <c r="CM153" s="125"/>
    </row>
    <row r="154" spans="1:91" s="67" customFormat="1" ht="16.5">
      <c r="A154" s="92"/>
      <c r="B154" s="34" t="s">
        <v>329</v>
      </c>
      <c r="C154" s="35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 t="s">
        <v>105</v>
      </c>
      <c r="Z154" s="36"/>
      <c r="AA154" s="36"/>
      <c r="AB154" s="36"/>
      <c r="AC154" s="36"/>
      <c r="AD154" s="36"/>
      <c r="AE154" s="36"/>
      <c r="AF154" s="36"/>
      <c r="AG154" s="36" t="s">
        <v>106</v>
      </c>
      <c r="AH154" s="36"/>
      <c r="AI154" s="36"/>
      <c r="AJ154" s="36"/>
      <c r="AK154" s="36" t="s">
        <v>327</v>
      </c>
      <c r="AL154" s="36"/>
      <c r="AM154" s="36"/>
      <c r="AN154" s="36"/>
      <c r="AO154" s="36" t="s">
        <v>328</v>
      </c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7"/>
      <c r="CF154" s="36"/>
      <c r="CG154" s="57"/>
      <c r="CH154" s="36"/>
      <c r="CI154" s="36"/>
      <c r="CJ154" s="36"/>
      <c r="CK154" s="36"/>
      <c r="CL154" s="51" t="str">
        <f t="shared" si="2"/>
        <v>PC1270</v>
      </c>
      <c r="CM154" s="125"/>
    </row>
    <row r="155" spans="1:91" s="67" customFormat="1" ht="16.5">
      <c r="A155" s="92"/>
      <c r="B155" s="34" t="s">
        <v>330</v>
      </c>
      <c r="C155" s="35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 t="s">
        <v>105</v>
      </c>
      <c r="Z155" s="36"/>
      <c r="AA155" s="36"/>
      <c r="AB155" s="36"/>
      <c r="AC155" s="36"/>
      <c r="AD155" s="36"/>
      <c r="AE155" s="36"/>
      <c r="AF155" s="36"/>
      <c r="AG155" s="36" t="s">
        <v>106</v>
      </c>
      <c r="AH155" s="36"/>
      <c r="AI155" s="36"/>
      <c r="AJ155" s="36"/>
      <c r="AK155" s="36" t="s">
        <v>327</v>
      </c>
      <c r="AL155" s="36"/>
      <c r="AM155" s="36"/>
      <c r="AN155" s="36"/>
      <c r="AO155" s="36" t="s">
        <v>328</v>
      </c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7"/>
      <c r="CF155" s="36"/>
      <c r="CG155" s="57"/>
      <c r="CH155" s="36"/>
      <c r="CI155" s="36"/>
      <c r="CJ155" s="36"/>
      <c r="CK155" s="36"/>
      <c r="CL155" s="51" t="str">
        <f t="shared" si="2"/>
        <v>PC1271</v>
      </c>
      <c r="CM155" s="125"/>
    </row>
    <row r="156" spans="1:91" s="67" customFormat="1" ht="16.5" customHeight="1">
      <c r="A156" s="92"/>
      <c r="B156" s="34" t="s">
        <v>331</v>
      </c>
      <c r="C156" s="35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 t="s">
        <v>105</v>
      </c>
      <c r="Z156" s="36"/>
      <c r="AA156" s="36"/>
      <c r="AB156" s="36"/>
      <c r="AC156" s="36"/>
      <c r="AD156" s="36"/>
      <c r="AE156" s="36"/>
      <c r="AF156" s="36"/>
      <c r="AG156" s="36" t="s">
        <v>106</v>
      </c>
      <c r="AH156" s="36"/>
      <c r="AI156" s="36"/>
      <c r="AJ156" s="36"/>
      <c r="AK156" s="36" t="s">
        <v>327</v>
      </c>
      <c r="AL156" s="36"/>
      <c r="AM156" s="36"/>
      <c r="AN156" s="36"/>
      <c r="AO156" s="36" t="s">
        <v>328</v>
      </c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57"/>
      <c r="CH156" s="36"/>
      <c r="CI156" s="36"/>
      <c r="CJ156" s="36"/>
      <c r="CK156" s="36"/>
      <c r="CL156" s="51" t="str">
        <f t="shared" si="2"/>
        <v>PC1272</v>
      </c>
      <c r="CM156" s="125"/>
    </row>
    <row r="157" spans="1:91" s="67" customFormat="1" ht="16.5" customHeight="1">
      <c r="A157" s="92"/>
      <c r="B157" s="34" t="s">
        <v>332</v>
      </c>
      <c r="C157" s="35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 t="s">
        <v>105</v>
      </c>
      <c r="Z157" s="36"/>
      <c r="AA157" s="36"/>
      <c r="AB157" s="36"/>
      <c r="AC157" s="36"/>
      <c r="AD157" s="36"/>
      <c r="AE157" s="36"/>
      <c r="AF157" s="36"/>
      <c r="AG157" s="36" t="s">
        <v>106</v>
      </c>
      <c r="AH157" s="36"/>
      <c r="AI157" s="36"/>
      <c r="AJ157" s="36"/>
      <c r="AK157" s="36" t="s">
        <v>327</v>
      </c>
      <c r="AL157" s="36"/>
      <c r="AM157" s="36"/>
      <c r="AN157" s="36"/>
      <c r="AO157" s="36" t="s">
        <v>328</v>
      </c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57"/>
      <c r="CH157" s="36"/>
      <c r="CI157" s="36"/>
      <c r="CJ157" s="36"/>
      <c r="CK157" s="36"/>
      <c r="CL157" s="51" t="str">
        <f t="shared" si="2"/>
        <v>PC1273</v>
      </c>
      <c r="CM157" s="125"/>
    </row>
    <row r="158" spans="1:91" s="67" customFormat="1" ht="16.5" customHeight="1">
      <c r="A158" s="92"/>
      <c r="B158" s="34" t="s">
        <v>333</v>
      </c>
      <c r="C158" s="35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 t="s">
        <v>105</v>
      </c>
      <c r="AA158" s="36"/>
      <c r="AB158" s="36"/>
      <c r="AC158" s="36"/>
      <c r="AD158" s="36"/>
      <c r="AE158" s="36"/>
      <c r="AF158" s="36"/>
      <c r="AG158" s="36" t="s">
        <v>106</v>
      </c>
      <c r="AH158" s="36"/>
      <c r="AI158" s="36"/>
      <c r="AJ158" s="36"/>
      <c r="AK158" s="36" t="s">
        <v>327</v>
      </c>
      <c r="AL158" s="36"/>
      <c r="AM158" s="36"/>
      <c r="AN158" s="36"/>
      <c r="AO158" s="36" t="s">
        <v>328</v>
      </c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57"/>
      <c r="CH158" s="36"/>
      <c r="CI158" s="36"/>
      <c r="CJ158" s="36"/>
      <c r="CK158" s="36"/>
      <c r="CL158" s="51" t="str">
        <f t="shared" si="2"/>
        <v>PC1274</v>
      </c>
      <c r="CM158" s="125"/>
    </row>
    <row r="159" spans="1:91" s="67" customFormat="1" ht="16.5" customHeight="1">
      <c r="A159" s="92"/>
      <c r="B159" s="34" t="s">
        <v>334</v>
      </c>
      <c r="C159" s="35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 t="s">
        <v>105</v>
      </c>
      <c r="Z159" s="36"/>
      <c r="AA159" s="36"/>
      <c r="AB159" s="36"/>
      <c r="AC159" s="36"/>
      <c r="AD159" s="36"/>
      <c r="AE159" s="36"/>
      <c r="AF159" s="36"/>
      <c r="AG159" s="36" t="s">
        <v>106</v>
      </c>
      <c r="AH159" s="36"/>
      <c r="AI159" s="36"/>
      <c r="AJ159" s="36"/>
      <c r="AK159" s="36" t="s">
        <v>327</v>
      </c>
      <c r="AL159" s="36"/>
      <c r="AM159" s="36"/>
      <c r="AN159" s="36"/>
      <c r="AO159" s="36" t="s">
        <v>328</v>
      </c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57"/>
      <c r="CH159" s="36"/>
      <c r="CI159" s="36"/>
      <c r="CJ159" s="36"/>
      <c r="CK159" s="36"/>
      <c r="CL159" s="51" t="str">
        <f t="shared" si="2"/>
        <v>PC1275</v>
      </c>
      <c r="CM159" s="125"/>
    </row>
    <row r="160" spans="1:91" s="67" customFormat="1" ht="16.5" customHeight="1">
      <c r="A160" s="92"/>
      <c r="B160" s="34" t="s">
        <v>335</v>
      </c>
      <c r="C160" s="35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 t="s">
        <v>105</v>
      </c>
      <c r="AA160" s="36"/>
      <c r="AB160" s="36"/>
      <c r="AC160" s="36"/>
      <c r="AD160" s="36"/>
      <c r="AE160" s="36"/>
      <c r="AF160" s="36"/>
      <c r="AG160" s="36" t="s">
        <v>106</v>
      </c>
      <c r="AH160" s="36"/>
      <c r="AI160" s="36"/>
      <c r="AJ160" s="36"/>
      <c r="AK160" s="36" t="s">
        <v>327</v>
      </c>
      <c r="AL160" s="36"/>
      <c r="AM160" s="36"/>
      <c r="AN160" s="36"/>
      <c r="AO160" s="36" t="s">
        <v>328</v>
      </c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57"/>
      <c r="CH160" s="36"/>
      <c r="CI160" s="36"/>
      <c r="CJ160" s="36"/>
      <c r="CK160" s="36"/>
      <c r="CL160" s="51" t="str">
        <f t="shared" si="2"/>
        <v>PC1276</v>
      </c>
      <c r="CM160" s="125"/>
    </row>
    <row r="161" spans="1:91" s="67" customFormat="1" ht="16.5" customHeight="1">
      <c r="A161" s="92"/>
      <c r="B161" s="34" t="s">
        <v>336</v>
      </c>
      <c r="C161" s="35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 t="s">
        <v>105</v>
      </c>
      <c r="AB161" s="36"/>
      <c r="AC161" s="36"/>
      <c r="AD161" s="36"/>
      <c r="AE161" s="36"/>
      <c r="AF161" s="36"/>
      <c r="AG161" s="36" t="s">
        <v>106</v>
      </c>
      <c r="AH161" s="36"/>
      <c r="AI161" s="36"/>
      <c r="AJ161" s="36"/>
      <c r="AK161" s="36" t="s">
        <v>327</v>
      </c>
      <c r="AL161" s="36"/>
      <c r="AM161" s="36"/>
      <c r="AN161" s="36"/>
      <c r="AO161" s="36" t="s">
        <v>328</v>
      </c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57"/>
      <c r="CH161" s="36"/>
      <c r="CI161" s="36"/>
      <c r="CJ161" s="36"/>
      <c r="CK161" s="36"/>
      <c r="CL161" s="51" t="str">
        <f t="shared" si="2"/>
        <v>PC1277</v>
      </c>
      <c r="CM161" s="125"/>
    </row>
    <row r="162" spans="1:91" s="67" customFormat="1" ht="16.5" customHeight="1">
      <c r="A162" s="92"/>
      <c r="B162" s="34" t="s">
        <v>337</v>
      </c>
      <c r="C162" s="35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 t="s">
        <v>105</v>
      </c>
      <c r="AB162" s="36"/>
      <c r="AC162" s="36"/>
      <c r="AD162" s="36"/>
      <c r="AE162" s="36"/>
      <c r="AF162" s="36"/>
      <c r="AG162" s="36" t="s">
        <v>106</v>
      </c>
      <c r="AH162" s="36"/>
      <c r="AI162" s="36"/>
      <c r="AJ162" s="36"/>
      <c r="AK162" s="36" t="s">
        <v>338</v>
      </c>
      <c r="AL162" s="36"/>
      <c r="AM162" s="36"/>
      <c r="AN162" s="36"/>
      <c r="AO162" s="36" t="s">
        <v>339</v>
      </c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57"/>
      <c r="CH162" s="36"/>
      <c r="CI162" s="36"/>
      <c r="CJ162" s="36"/>
      <c r="CK162" s="36"/>
      <c r="CL162" s="51" t="str">
        <f t="shared" ref="CL162:CL180" si="3">B162</f>
        <v>PC1279</v>
      </c>
      <c r="CM162" s="125"/>
    </row>
    <row r="163" spans="1:91" s="67" customFormat="1" ht="16.5" customHeight="1">
      <c r="A163" s="92"/>
      <c r="B163" s="34" t="s">
        <v>340</v>
      </c>
      <c r="C163" s="35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 t="s">
        <v>105</v>
      </c>
      <c r="AA163" s="36"/>
      <c r="AB163" s="36"/>
      <c r="AC163" s="36"/>
      <c r="AD163" s="36"/>
      <c r="AE163" s="36"/>
      <c r="AF163" s="36"/>
      <c r="AG163" s="36" t="s">
        <v>106</v>
      </c>
      <c r="AH163" s="36"/>
      <c r="AI163" s="36"/>
      <c r="AJ163" s="36"/>
      <c r="AK163" s="36" t="s">
        <v>338</v>
      </c>
      <c r="AL163" s="36"/>
      <c r="AM163" s="36"/>
      <c r="AN163" s="36"/>
      <c r="AO163" s="36" t="s">
        <v>339</v>
      </c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57"/>
      <c r="CH163" s="36"/>
      <c r="CI163" s="36"/>
      <c r="CJ163" s="36"/>
      <c r="CK163" s="36"/>
      <c r="CL163" s="51" t="str">
        <f t="shared" si="3"/>
        <v>PC1280</v>
      </c>
      <c r="CM163" s="125"/>
    </row>
    <row r="164" spans="1:91" s="67" customFormat="1" ht="16.5" customHeight="1">
      <c r="A164" s="92"/>
      <c r="B164" s="34" t="s">
        <v>341</v>
      </c>
      <c r="C164" s="35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 t="s">
        <v>105</v>
      </c>
      <c r="AB164" s="36"/>
      <c r="AC164" s="36"/>
      <c r="AD164" s="36"/>
      <c r="AE164" s="36"/>
      <c r="AF164" s="36"/>
      <c r="AG164" s="36" t="s">
        <v>106</v>
      </c>
      <c r="AH164" s="36"/>
      <c r="AI164" s="36"/>
      <c r="AJ164" s="36"/>
      <c r="AK164" s="36" t="s">
        <v>338</v>
      </c>
      <c r="AL164" s="36"/>
      <c r="AM164" s="36"/>
      <c r="AN164" s="36"/>
      <c r="AO164" s="36" t="s">
        <v>339</v>
      </c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57"/>
      <c r="CH164" s="36"/>
      <c r="CI164" s="36"/>
      <c r="CJ164" s="36"/>
      <c r="CK164" s="36"/>
      <c r="CL164" s="51" t="str">
        <f t="shared" si="3"/>
        <v>PC1281</v>
      </c>
      <c r="CM164" s="125"/>
    </row>
    <row r="165" spans="1:91" s="67" customFormat="1" ht="16.5" customHeight="1">
      <c r="A165" s="92"/>
      <c r="B165" s="34" t="s">
        <v>342</v>
      </c>
      <c r="C165" s="35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 t="s">
        <v>105</v>
      </c>
      <c r="AA165" s="36"/>
      <c r="AB165" s="36"/>
      <c r="AC165" s="36"/>
      <c r="AD165" s="36"/>
      <c r="AE165" s="36"/>
      <c r="AF165" s="36"/>
      <c r="AG165" s="36" t="s">
        <v>106</v>
      </c>
      <c r="AH165" s="36"/>
      <c r="AI165" s="36"/>
      <c r="AJ165" s="36"/>
      <c r="AK165" s="36" t="s">
        <v>338</v>
      </c>
      <c r="AL165" s="36"/>
      <c r="AM165" s="36"/>
      <c r="AN165" s="36"/>
      <c r="AO165" s="36" t="s">
        <v>339</v>
      </c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57"/>
      <c r="CH165" s="36"/>
      <c r="CI165" s="36"/>
      <c r="CJ165" s="36"/>
      <c r="CK165" s="36"/>
      <c r="CL165" s="51" t="str">
        <f t="shared" si="3"/>
        <v>PC1282</v>
      </c>
      <c r="CM165" s="125"/>
    </row>
    <row r="166" spans="1:91" s="67" customFormat="1" ht="16.5" customHeight="1">
      <c r="A166" s="92"/>
      <c r="B166" s="34" t="s">
        <v>343</v>
      </c>
      <c r="C166" s="35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 t="s">
        <v>105</v>
      </c>
      <c r="AA166" s="36"/>
      <c r="AB166" s="36"/>
      <c r="AC166" s="36"/>
      <c r="AD166" s="36"/>
      <c r="AE166" s="36"/>
      <c r="AF166" s="36"/>
      <c r="AG166" s="36" t="s">
        <v>106</v>
      </c>
      <c r="AH166" s="36"/>
      <c r="AI166" s="36"/>
      <c r="AJ166" s="36"/>
      <c r="AK166" s="36" t="s">
        <v>338</v>
      </c>
      <c r="AL166" s="36"/>
      <c r="AM166" s="36"/>
      <c r="AN166" s="36"/>
      <c r="AO166" s="36" t="s">
        <v>339</v>
      </c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57"/>
      <c r="CH166" s="36"/>
      <c r="CI166" s="36"/>
      <c r="CJ166" s="36"/>
      <c r="CK166" s="36"/>
      <c r="CL166" s="51" t="str">
        <f t="shared" si="3"/>
        <v>PC1283</v>
      </c>
      <c r="CM166" s="125"/>
    </row>
    <row r="167" spans="1:91" s="67" customFormat="1" ht="16.5" customHeight="1">
      <c r="A167" s="92"/>
      <c r="B167" s="34" t="s">
        <v>344</v>
      </c>
      <c r="C167" s="35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 t="s">
        <v>105</v>
      </c>
      <c r="AB167" s="36"/>
      <c r="AC167" s="36"/>
      <c r="AD167" s="36"/>
      <c r="AE167" s="36"/>
      <c r="AF167" s="36"/>
      <c r="AG167" s="36" t="s">
        <v>106</v>
      </c>
      <c r="AH167" s="36"/>
      <c r="AI167" s="36"/>
      <c r="AJ167" s="36"/>
      <c r="AK167" s="36" t="s">
        <v>338</v>
      </c>
      <c r="AL167" s="36"/>
      <c r="AM167" s="36"/>
      <c r="AN167" s="36"/>
      <c r="AO167" s="36" t="s">
        <v>339</v>
      </c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57"/>
      <c r="CH167" s="36"/>
      <c r="CI167" s="36"/>
      <c r="CJ167" s="36"/>
      <c r="CK167" s="36"/>
      <c r="CL167" s="51" t="str">
        <f t="shared" si="3"/>
        <v>PC1284</v>
      </c>
      <c r="CM167" s="125"/>
    </row>
    <row r="168" spans="1:91" s="67" customFormat="1" ht="16.5" customHeight="1">
      <c r="A168" s="92"/>
      <c r="B168" s="34" t="s">
        <v>345</v>
      </c>
      <c r="C168" s="35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 t="s">
        <v>105</v>
      </c>
      <c r="AA168" s="36"/>
      <c r="AB168" s="36"/>
      <c r="AC168" s="36"/>
      <c r="AD168" s="36"/>
      <c r="AE168" s="36"/>
      <c r="AF168" s="36"/>
      <c r="AG168" s="36" t="s">
        <v>106</v>
      </c>
      <c r="AH168" s="36"/>
      <c r="AI168" s="36"/>
      <c r="AJ168" s="36"/>
      <c r="AK168" s="36" t="s">
        <v>338</v>
      </c>
      <c r="AL168" s="36"/>
      <c r="AM168" s="36"/>
      <c r="AN168" s="36"/>
      <c r="AO168" s="36" t="s">
        <v>339</v>
      </c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57"/>
      <c r="CH168" s="36"/>
      <c r="CI168" s="36"/>
      <c r="CJ168" s="36"/>
      <c r="CK168" s="36"/>
      <c r="CL168" s="51" t="str">
        <f t="shared" si="3"/>
        <v>PC1285</v>
      </c>
      <c r="CM168" s="125"/>
    </row>
    <row r="169" spans="1:91" s="67" customFormat="1" ht="16.5" customHeight="1">
      <c r="A169" s="92"/>
      <c r="B169" s="34" t="s">
        <v>346</v>
      </c>
      <c r="C169" s="35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 t="s">
        <v>105</v>
      </c>
      <c r="AA169" s="36"/>
      <c r="AB169" s="36"/>
      <c r="AC169" s="36"/>
      <c r="AD169" s="36"/>
      <c r="AE169" s="36"/>
      <c r="AF169" s="36"/>
      <c r="AG169" s="36" t="s">
        <v>106</v>
      </c>
      <c r="AH169" s="36"/>
      <c r="AI169" s="36"/>
      <c r="AJ169" s="36"/>
      <c r="AK169" s="36" t="s">
        <v>338</v>
      </c>
      <c r="AL169" s="36"/>
      <c r="AM169" s="36"/>
      <c r="AN169" s="36"/>
      <c r="AO169" s="36" t="s">
        <v>339</v>
      </c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57"/>
      <c r="CH169" s="36"/>
      <c r="CI169" s="36"/>
      <c r="CJ169" s="36"/>
      <c r="CK169" s="36"/>
      <c r="CL169" s="51" t="str">
        <f t="shared" si="3"/>
        <v>PC1286</v>
      </c>
      <c r="CM169" s="125"/>
    </row>
    <row r="170" spans="1:91" s="67" customFormat="1" ht="16.5" customHeight="1">
      <c r="A170" s="92"/>
      <c r="B170" s="34" t="s">
        <v>347</v>
      </c>
      <c r="C170" s="35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 t="s">
        <v>105</v>
      </c>
      <c r="AA170" s="36"/>
      <c r="AB170" s="36"/>
      <c r="AC170" s="36"/>
      <c r="AD170" s="36"/>
      <c r="AE170" s="36"/>
      <c r="AF170" s="36"/>
      <c r="AG170" s="36" t="s">
        <v>106</v>
      </c>
      <c r="AH170" s="36"/>
      <c r="AI170" s="36"/>
      <c r="AJ170" s="36"/>
      <c r="AK170" s="36" t="s">
        <v>338</v>
      </c>
      <c r="AL170" s="36"/>
      <c r="AM170" s="36"/>
      <c r="AN170" s="36"/>
      <c r="AO170" s="36" t="s">
        <v>339</v>
      </c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57"/>
      <c r="CH170" s="36"/>
      <c r="CI170" s="36"/>
      <c r="CJ170" s="36"/>
      <c r="CK170" s="36"/>
      <c r="CL170" s="51" t="str">
        <f t="shared" si="3"/>
        <v>PC1287</v>
      </c>
      <c r="CM170" s="125"/>
    </row>
    <row r="171" spans="1:91" s="67" customFormat="1" ht="16.5" customHeight="1">
      <c r="A171" s="92"/>
      <c r="B171" s="34" t="s">
        <v>348</v>
      </c>
      <c r="C171" s="35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 t="s">
        <v>105</v>
      </c>
      <c r="AA171" s="36"/>
      <c r="AB171" s="36"/>
      <c r="AC171" s="36"/>
      <c r="AD171" s="36"/>
      <c r="AE171" s="36"/>
      <c r="AF171" s="36"/>
      <c r="AG171" s="36" t="s">
        <v>106</v>
      </c>
      <c r="AH171" s="36"/>
      <c r="AI171" s="36"/>
      <c r="AJ171" s="36"/>
      <c r="AK171" s="36" t="s">
        <v>349</v>
      </c>
      <c r="AL171" s="36"/>
      <c r="AM171" s="36"/>
      <c r="AN171" s="36"/>
      <c r="AO171" s="36" t="s">
        <v>350</v>
      </c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57"/>
      <c r="CH171" s="36"/>
      <c r="CI171" s="36"/>
      <c r="CJ171" s="36"/>
      <c r="CK171" s="36"/>
      <c r="CL171" s="51" t="str">
        <f t="shared" si="3"/>
        <v>PC1288</v>
      </c>
      <c r="CM171" s="125"/>
    </row>
    <row r="172" spans="1:91" s="67" customFormat="1" ht="16.5" customHeight="1">
      <c r="A172" s="92"/>
      <c r="B172" s="34" t="s">
        <v>351</v>
      </c>
      <c r="C172" s="35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 t="s">
        <v>105</v>
      </c>
      <c r="AB172" s="36"/>
      <c r="AC172" s="36"/>
      <c r="AD172" s="36"/>
      <c r="AE172" s="36"/>
      <c r="AF172" s="36"/>
      <c r="AG172" s="36" t="s">
        <v>106</v>
      </c>
      <c r="AH172" s="36"/>
      <c r="AI172" s="36"/>
      <c r="AJ172" s="36"/>
      <c r="AK172" s="36" t="s">
        <v>349</v>
      </c>
      <c r="AL172" s="36"/>
      <c r="AM172" s="36"/>
      <c r="AN172" s="36"/>
      <c r="AO172" s="36" t="s">
        <v>350</v>
      </c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57"/>
      <c r="CH172" s="36"/>
      <c r="CI172" s="36"/>
      <c r="CJ172" s="36"/>
      <c r="CK172" s="36"/>
      <c r="CL172" s="51" t="str">
        <f t="shared" si="3"/>
        <v>PC1289</v>
      </c>
      <c r="CM172" s="125"/>
    </row>
    <row r="173" spans="1:91" s="67" customFormat="1" ht="16.5" customHeight="1">
      <c r="A173" s="92"/>
      <c r="B173" s="34" t="s">
        <v>352</v>
      </c>
      <c r="C173" s="35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 t="s">
        <v>105</v>
      </c>
      <c r="AA173" s="36"/>
      <c r="AB173" s="36"/>
      <c r="AC173" s="36"/>
      <c r="AD173" s="36"/>
      <c r="AE173" s="36"/>
      <c r="AF173" s="36"/>
      <c r="AG173" s="36" t="s">
        <v>106</v>
      </c>
      <c r="AH173" s="36"/>
      <c r="AI173" s="36"/>
      <c r="AJ173" s="36"/>
      <c r="AK173" s="36" t="s">
        <v>349</v>
      </c>
      <c r="AL173" s="36"/>
      <c r="AM173" s="36"/>
      <c r="AN173" s="36"/>
      <c r="AO173" s="36" t="s">
        <v>350</v>
      </c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57"/>
      <c r="CH173" s="36"/>
      <c r="CI173" s="36"/>
      <c r="CJ173" s="36"/>
      <c r="CK173" s="36"/>
      <c r="CL173" s="51" t="str">
        <f t="shared" si="3"/>
        <v>PC1290</v>
      </c>
      <c r="CM173" s="125"/>
    </row>
    <row r="174" spans="1:91" s="67" customFormat="1" ht="16.5" customHeight="1">
      <c r="A174" s="92"/>
      <c r="B174" s="34" t="s">
        <v>353</v>
      </c>
      <c r="C174" s="35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 t="s">
        <v>105</v>
      </c>
      <c r="AA174" s="36"/>
      <c r="AB174" s="36"/>
      <c r="AC174" s="36"/>
      <c r="AD174" s="36"/>
      <c r="AE174" s="36"/>
      <c r="AF174" s="36"/>
      <c r="AG174" s="36" t="s">
        <v>106</v>
      </c>
      <c r="AH174" s="36"/>
      <c r="AI174" s="36"/>
      <c r="AJ174" s="36"/>
      <c r="AK174" s="36" t="s">
        <v>349</v>
      </c>
      <c r="AL174" s="36"/>
      <c r="AM174" s="36"/>
      <c r="AN174" s="36"/>
      <c r="AO174" s="36" t="s">
        <v>350</v>
      </c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57"/>
      <c r="CH174" s="36"/>
      <c r="CI174" s="36"/>
      <c r="CJ174" s="36"/>
      <c r="CK174" s="36"/>
      <c r="CL174" s="51" t="str">
        <f t="shared" si="3"/>
        <v>PC1291</v>
      </c>
      <c r="CM174" s="125"/>
    </row>
    <row r="175" spans="1:91" s="67" customFormat="1" ht="16.5" customHeight="1">
      <c r="A175" s="92"/>
      <c r="B175" s="34" t="s">
        <v>354</v>
      </c>
      <c r="C175" s="35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 t="s">
        <v>105</v>
      </c>
      <c r="AB175" s="36"/>
      <c r="AC175" s="36"/>
      <c r="AD175" s="36"/>
      <c r="AE175" s="36"/>
      <c r="AF175" s="36"/>
      <c r="AG175" s="36" t="s">
        <v>106</v>
      </c>
      <c r="AH175" s="36"/>
      <c r="AI175" s="36"/>
      <c r="AJ175" s="36"/>
      <c r="AK175" s="36" t="s">
        <v>349</v>
      </c>
      <c r="AL175" s="36"/>
      <c r="AM175" s="36"/>
      <c r="AN175" s="36"/>
      <c r="AO175" s="36" t="s">
        <v>350</v>
      </c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57"/>
      <c r="CH175" s="36"/>
      <c r="CI175" s="36"/>
      <c r="CJ175" s="36"/>
      <c r="CK175" s="36"/>
      <c r="CL175" s="51" t="str">
        <f t="shared" si="3"/>
        <v>PC1292</v>
      </c>
      <c r="CM175" s="125"/>
    </row>
    <row r="176" spans="1:91" s="67" customFormat="1" ht="16.5" customHeight="1">
      <c r="A176" s="92"/>
      <c r="B176" s="34" t="s">
        <v>355</v>
      </c>
      <c r="C176" s="35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 t="s">
        <v>105</v>
      </c>
      <c r="Z176" s="36"/>
      <c r="AA176" s="36"/>
      <c r="AB176" s="36"/>
      <c r="AC176" s="36"/>
      <c r="AD176" s="36"/>
      <c r="AE176" s="36"/>
      <c r="AF176" s="36"/>
      <c r="AG176" s="36" t="s">
        <v>106</v>
      </c>
      <c r="AH176" s="36"/>
      <c r="AI176" s="36"/>
      <c r="AJ176" s="36"/>
      <c r="AK176" s="36" t="s">
        <v>356</v>
      </c>
      <c r="AL176" s="36"/>
      <c r="AM176" s="36"/>
      <c r="AN176" s="36"/>
      <c r="AO176" s="36" t="s">
        <v>357</v>
      </c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57"/>
      <c r="CH176" s="36"/>
      <c r="CI176" s="36"/>
      <c r="CJ176" s="36"/>
      <c r="CK176" s="36"/>
      <c r="CL176" s="51" t="str">
        <f t="shared" si="3"/>
        <v>PC1293</v>
      </c>
      <c r="CM176" s="125"/>
    </row>
    <row r="177" spans="1:91" s="67" customFormat="1" ht="16.5" customHeight="1">
      <c r="A177" s="92"/>
      <c r="B177" s="34" t="s">
        <v>358</v>
      </c>
      <c r="C177" s="35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 t="s">
        <v>105</v>
      </c>
      <c r="AA177" s="36"/>
      <c r="AB177" s="36"/>
      <c r="AC177" s="36"/>
      <c r="AD177" s="36"/>
      <c r="AE177" s="36"/>
      <c r="AF177" s="36"/>
      <c r="AG177" s="36" t="s">
        <v>106</v>
      </c>
      <c r="AH177" s="36"/>
      <c r="AI177" s="36"/>
      <c r="AJ177" s="36"/>
      <c r="AK177" s="36" t="s">
        <v>356</v>
      </c>
      <c r="AL177" s="36"/>
      <c r="AM177" s="36"/>
      <c r="AN177" s="36"/>
      <c r="AO177" s="36" t="s">
        <v>357</v>
      </c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57"/>
      <c r="CH177" s="36"/>
      <c r="CI177" s="36"/>
      <c r="CJ177" s="36"/>
      <c r="CK177" s="36"/>
      <c r="CL177" s="51" t="str">
        <f t="shared" si="3"/>
        <v>PC1294</v>
      </c>
      <c r="CM177" s="125"/>
    </row>
    <row r="178" spans="1:91" s="47" customFormat="1" ht="16.5" customHeight="1">
      <c r="A178" s="93"/>
      <c r="B178" s="42" t="s">
        <v>22</v>
      </c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52" t="str">
        <f t="shared" si="3"/>
        <v>Total</v>
      </c>
      <c r="CM178" s="125"/>
    </row>
    <row r="179" spans="1:91" s="33" customFormat="1" ht="16.5" hidden="1" customHeight="1">
      <c r="A179" s="30"/>
      <c r="B179" s="31" t="s">
        <v>359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6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55" t="str">
        <f t="shared" si="3"/>
        <v>Dự bị</v>
      </c>
      <c r="CM179" s="125"/>
    </row>
    <row r="180" spans="1:91" ht="16.5" customHeight="1">
      <c r="A180" s="94" t="s">
        <v>360</v>
      </c>
      <c r="B180" s="68" t="s">
        <v>361</v>
      </c>
      <c r="C180" s="35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 t="s">
        <v>362</v>
      </c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57" t="s">
        <v>363</v>
      </c>
      <c r="BI180" s="69"/>
      <c r="BK180" s="36"/>
      <c r="BM180" s="69"/>
      <c r="BN180" s="36"/>
      <c r="BO180" s="57" t="s">
        <v>364</v>
      </c>
      <c r="BQ180" s="36"/>
      <c r="BR180" s="36"/>
      <c r="BS180" s="36"/>
      <c r="BT180" s="36"/>
      <c r="BU180" s="70"/>
      <c r="BV180" s="38"/>
      <c r="BW180" s="38"/>
      <c r="BX180" s="38"/>
      <c r="BY180" s="36"/>
      <c r="BZ180" s="69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71" t="str">
        <f t="shared" si="3"/>
        <v>JPS212_SP17C</v>
      </c>
      <c r="CM180" s="125"/>
    </row>
    <row r="181" spans="1:91" ht="16.5" customHeight="1">
      <c r="A181" s="95"/>
      <c r="B181" s="68"/>
      <c r="C181" s="35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66"/>
      <c r="BQ181" s="66"/>
      <c r="BR181" s="66"/>
      <c r="BS181" s="69"/>
      <c r="BT181" s="36"/>
      <c r="BU181" s="38"/>
      <c r="BV181" s="38"/>
      <c r="BW181" s="38"/>
      <c r="BX181" s="38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41"/>
      <c r="CM181" s="125"/>
    </row>
    <row r="182" spans="1:91" ht="16.5" customHeight="1">
      <c r="A182" s="95"/>
      <c r="B182" s="68"/>
      <c r="C182" s="35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66"/>
      <c r="BQ182" s="66"/>
      <c r="BR182" s="66"/>
      <c r="BS182" s="69"/>
      <c r="BT182" s="36"/>
      <c r="BU182" s="38"/>
      <c r="BV182" s="38"/>
      <c r="BW182" s="38"/>
      <c r="BX182" s="38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41"/>
      <c r="CM182" s="125"/>
    </row>
    <row r="183" spans="1:91" ht="16.5" customHeight="1">
      <c r="A183" s="95"/>
      <c r="B183" s="68"/>
      <c r="C183" s="35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66"/>
      <c r="BQ183" s="66"/>
      <c r="BR183" s="66"/>
      <c r="BS183" s="69"/>
      <c r="BT183" s="36"/>
      <c r="BU183" s="38"/>
      <c r="BV183" s="38"/>
      <c r="BW183" s="38"/>
      <c r="BX183" s="38"/>
      <c r="BY183" s="36"/>
      <c r="CA183" s="36"/>
      <c r="CB183" s="36"/>
      <c r="CC183" s="36"/>
      <c r="CD183" s="72"/>
      <c r="CE183" s="36"/>
      <c r="CF183" s="36"/>
      <c r="CG183" s="36"/>
      <c r="CH183" s="36"/>
      <c r="CI183" s="36"/>
      <c r="CJ183" s="36"/>
      <c r="CK183" s="36"/>
      <c r="CL183" s="41"/>
      <c r="CM183" s="125"/>
    </row>
    <row r="184" spans="1:91" ht="16.5" customHeight="1">
      <c r="A184" s="95"/>
      <c r="B184" s="68"/>
      <c r="C184" s="35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68"/>
      <c r="BN184" s="68"/>
      <c r="BO184" s="36"/>
      <c r="BQ184" s="66"/>
      <c r="BR184" s="66"/>
      <c r="BS184" s="66"/>
      <c r="BT184" s="36"/>
      <c r="BU184" s="38"/>
      <c r="BV184" s="38"/>
      <c r="BW184" s="38"/>
      <c r="BX184" s="38"/>
      <c r="BY184" s="36"/>
      <c r="BZ184" s="73"/>
      <c r="CA184" s="66"/>
      <c r="CB184" s="36"/>
      <c r="CC184" s="38"/>
      <c r="CD184" s="36"/>
      <c r="CE184" s="74"/>
      <c r="CF184" s="36"/>
      <c r="CG184" s="36"/>
      <c r="CH184" s="36"/>
      <c r="CI184" s="36"/>
      <c r="CJ184" s="36"/>
      <c r="CK184" s="36"/>
      <c r="CL184" s="41"/>
      <c r="CM184" s="125"/>
    </row>
    <row r="185" spans="1:91" ht="16.5" customHeight="1">
      <c r="A185" s="95"/>
      <c r="B185" s="68"/>
      <c r="C185" s="35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68"/>
      <c r="BN185" s="68"/>
      <c r="BO185" s="36"/>
      <c r="BQ185" s="66"/>
      <c r="BR185" s="66"/>
      <c r="BS185" s="66"/>
      <c r="BT185" s="36"/>
      <c r="BU185" s="70"/>
      <c r="BV185" s="38"/>
      <c r="BW185" s="38"/>
      <c r="BX185" s="36"/>
      <c r="BY185" s="36"/>
      <c r="BZ185" s="69"/>
      <c r="CA185" s="66"/>
      <c r="CB185" s="36"/>
      <c r="CC185" s="38"/>
      <c r="CD185" s="36"/>
      <c r="CE185" s="74"/>
      <c r="CF185" s="36"/>
      <c r="CG185" s="36"/>
      <c r="CH185" s="36"/>
      <c r="CI185" s="36"/>
      <c r="CJ185" s="36"/>
      <c r="CK185" s="36"/>
      <c r="CL185" s="41"/>
      <c r="CM185" s="125"/>
    </row>
    <row r="186" spans="1:91" ht="16.5" customHeight="1">
      <c r="A186" s="95"/>
      <c r="B186" s="68"/>
      <c r="C186" s="35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41"/>
      <c r="CM186" s="125"/>
    </row>
    <row r="187" spans="1:91" s="47" customFormat="1" ht="16.5" customHeight="1">
      <c r="A187" s="96"/>
      <c r="B187" s="42" t="s">
        <v>22</v>
      </c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6" t="str">
        <f t="shared" ref="CL187:CL193" si="4">B187</f>
        <v>Total</v>
      </c>
      <c r="CM187" s="125"/>
    </row>
    <row r="188" spans="1:91" ht="16.5" customHeight="1">
      <c r="A188" s="97" t="s">
        <v>365</v>
      </c>
      <c r="B188" s="68" t="s">
        <v>366</v>
      </c>
      <c r="C188" s="35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57" t="s">
        <v>367</v>
      </c>
      <c r="AH188" s="36"/>
      <c r="AI188" s="36"/>
      <c r="AJ188" s="36" t="s">
        <v>368</v>
      </c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57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57"/>
      <c r="CG188" s="57"/>
      <c r="CH188" s="36"/>
      <c r="CI188" s="36"/>
      <c r="CJ188" s="36"/>
      <c r="CK188" s="36"/>
      <c r="CL188" s="75"/>
      <c r="CM188" s="125"/>
    </row>
    <row r="189" spans="1:91" ht="16.5" customHeight="1">
      <c r="A189" s="98"/>
      <c r="B189" s="68" t="s">
        <v>369</v>
      </c>
      <c r="C189" s="35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57" t="s">
        <v>367</v>
      </c>
      <c r="AH189" s="36"/>
      <c r="AI189" s="36"/>
      <c r="AJ189" s="36" t="s">
        <v>368</v>
      </c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57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57"/>
      <c r="CG189" s="57"/>
      <c r="CH189" s="36"/>
      <c r="CI189" s="36"/>
      <c r="CJ189" s="36"/>
      <c r="CK189" s="36"/>
      <c r="CL189" s="75"/>
      <c r="CM189" s="125"/>
    </row>
    <row r="190" spans="1:91" ht="16.5" customHeight="1">
      <c r="A190" s="98"/>
      <c r="B190" s="68"/>
      <c r="C190" s="35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57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75"/>
      <c r="CM190" s="125"/>
    </row>
    <row r="191" spans="1:91" s="47" customFormat="1" ht="16.5" customHeight="1">
      <c r="A191" s="99"/>
      <c r="B191" s="42" t="s">
        <v>22</v>
      </c>
      <c r="C191" s="43">
        <f>SUM(C188:C190)</f>
        <v>0</v>
      </c>
      <c r="D191" s="43">
        <f>SUM(D188:D190)</f>
        <v>0</v>
      </c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>
        <f>SUM(CK188:CK190)</f>
        <v>0</v>
      </c>
      <c r="CL191" s="46" t="str">
        <f t="shared" si="4"/>
        <v>Total</v>
      </c>
      <c r="CM191" s="125"/>
    </row>
    <row r="192" spans="1:91" ht="16.5" hidden="1" customHeight="1">
      <c r="A192" s="30"/>
      <c r="B192" s="76" t="str">
        <f>A188</f>
        <v>Học lại</v>
      </c>
      <c r="C192" s="32">
        <f>IF((C191/20)&lt;=1,1,IF((C191/20)&lt;=2,2,IF((C191/20)&lt;=3,3,IF((C191/20)&lt;=4,4,IF((C191/20)&lt;=5,5,IF((C191/20)&lt;=6,6,IF((C191/20)&lt;=7,7,IF((C191/20)&lt;=8,"8"))))))))</f>
        <v>1</v>
      </c>
      <c r="D192" s="32">
        <f>IF((D191/20)&lt;=1,1,IF((D191/20)&lt;=2,2,IF((D191/20)&lt;=3,3,IF((D191/20)&lt;=4,4,IF((D191/20)&lt;=5,5,IF((D191/20)&lt;=6,6,IF((D191/20)&lt;=7,7,IF((D191/20)&lt;=8,"8"))))))))</f>
        <v>1</v>
      </c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>
        <f>IF((CK191/20)&lt;=1,1,IF((CK191/20)&lt;=2,2,IF((CK191/20)&lt;=3,3,IF((CK191/20)&lt;=4,4,IF((CK191/20)&lt;=5,5,IF((CK191/20)&lt;=6,6,IF((CK191/20)&lt;=7,7,IF((CK191/20)&lt;=8,"8"))))))))</f>
        <v>1</v>
      </c>
      <c r="CL192" s="31" t="str">
        <f t="shared" si="4"/>
        <v>Học lại</v>
      </c>
      <c r="CM192" s="125"/>
    </row>
    <row r="193" spans="1:91" s="33" customFormat="1" ht="16.5" hidden="1" customHeight="1">
      <c r="A193" s="77"/>
      <c r="B193" s="78" t="s">
        <v>370</v>
      </c>
      <c r="C193" s="32" t="e">
        <f>IF((#REF!/20)&lt;=1,1,IF((#REF!/20)&lt;=2,2,IF((#REF!/20)&lt;=3,3,IF((#REF!/20)&lt;=4,4,IF((#REF!/20)&lt;=5,5,IF((#REF!/20)&lt;=6,6,IF((#REF!/20)&lt;=7,7,IF((#REF!/20)&lt;=8,"8"))))))))</f>
        <v>#REF!</v>
      </c>
      <c r="D193" s="32" t="e">
        <f>IF((#REF!/20)&lt;=1,1,IF((#REF!/20)&lt;=2,2,IF((#REF!/20)&lt;=3,3,IF((#REF!/20)&lt;=4,4,IF((#REF!/20)&lt;=5,5,IF((#REF!/20)&lt;=6,6,IF((#REF!/20)&lt;=7,7,IF((#REF!/20)&lt;=8,"8"))))))))</f>
        <v>#REF!</v>
      </c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 t="e">
        <f>IF((#REF!/20)&lt;=1,1,IF((#REF!/20)&lt;=2,2,IF((#REF!/20)&lt;=3,3,IF((#REF!/20)&lt;=4,4,IF((#REF!/20)&lt;=5,5,IF((#REF!/20)&lt;=6,6,IF((#REF!/20)&lt;=7,7,IF((#REF!/20)&lt;=8,"8"))))))))</f>
        <v>#REF!</v>
      </c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 t="e">
        <f>IF((#REF!/20)&lt;=1,1,IF((#REF!/20)&lt;=2,2,IF((#REF!/20)&lt;=3,3,IF((#REF!/20)&lt;=4,4,IF((#REF!/20)&lt;=5,5,IF((#REF!/20)&lt;=6,6,IF((#REF!/20)&lt;=7,7,IF((#REF!/20)&lt;=8,"8"))))))))</f>
        <v>#REF!</v>
      </c>
      <c r="CL193" s="78" t="str">
        <f t="shared" si="4"/>
        <v>Eng of FAT_G</v>
      </c>
      <c r="CM193" s="125"/>
    </row>
    <row r="194" spans="1:91" s="82" customFormat="1" ht="134.25" customHeight="1">
      <c r="A194" s="79"/>
      <c r="B194" s="80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100"/>
      <c r="CL194" s="100"/>
      <c r="CM194" s="100"/>
    </row>
    <row r="195" spans="1:91" ht="56.25" customHeight="1">
      <c r="CL195" s="83"/>
      <c r="CM195" s="84"/>
    </row>
  </sheetData>
  <autoFilter ref="A5:CM193">
    <filterColumn colId="1" showButton="0"/>
  </autoFilter>
  <mergeCells count="68">
    <mergeCell ref="A1:CL1"/>
    <mergeCell ref="CM1:CM193"/>
    <mergeCell ref="A2:A6"/>
    <mergeCell ref="B2:C2"/>
    <mergeCell ref="D2:J2"/>
    <mergeCell ref="K2:AG2"/>
    <mergeCell ref="AH2:BL2"/>
    <mergeCell ref="BM2:CC2"/>
    <mergeCell ref="B3:C3"/>
    <mergeCell ref="D3:J3"/>
    <mergeCell ref="CA4:CE4"/>
    <mergeCell ref="CF4:CI4"/>
    <mergeCell ref="K3:BO3"/>
    <mergeCell ref="BP3:CI3"/>
    <mergeCell ref="B4:C4"/>
    <mergeCell ref="E4:J4"/>
    <mergeCell ref="K4:Q4"/>
    <mergeCell ref="R4:X4"/>
    <mergeCell ref="Y4:AE4"/>
    <mergeCell ref="AF4:AL4"/>
    <mergeCell ref="AM4:AS4"/>
    <mergeCell ref="AT4:AZ4"/>
    <mergeCell ref="A20:A22"/>
    <mergeCell ref="BA4:BG4"/>
    <mergeCell ref="BH4:BN4"/>
    <mergeCell ref="BO4:BU4"/>
    <mergeCell ref="BY4:BZ4"/>
    <mergeCell ref="B5:C5"/>
    <mergeCell ref="A8:A10"/>
    <mergeCell ref="A11:A13"/>
    <mergeCell ref="A14:A16"/>
    <mergeCell ref="A17:A19"/>
    <mergeCell ref="A52:A54"/>
    <mergeCell ref="A23:A25"/>
    <mergeCell ref="A26:A28"/>
    <mergeCell ref="A29:A31"/>
    <mergeCell ref="A32:A33"/>
    <mergeCell ref="A34:A35"/>
    <mergeCell ref="A36:A37"/>
    <mergeCell ref="A38:A40"/>
    <mergeCell ref="A41:A42"/>
    <mergeCell ref="A43:A45"/>
    <mergeCell ref="A46:A48"/>
    <mergeCell ref="A49:A50"/>
    <mergeCell ref="A91:A92"/>
    <mergeCell ref="A56:A57"/>
    <mergeCell ref="A59:A61"/>
    <mergeCell ref="A63:A64"/>
    <mergeCell ref="A66:A67"/>
    <mergeCell ref="A69:A70"/>
    <mergeCell ref="A72:A73"/>
    <mergeCell ref="A75:A76"/>
    <mergeCell ref="A78:A79"/>
    <mergeCell ref="A81:A82"/>
    <mergeCell ref="A84:A86"/>
    <mergeCell ref="A88:A89"/>
    <mergeCell ref="CK194:CM194"/>
    <mergeCell ref="A95:A98"/>
    <mergeCell ref="A99:A102"/>
    <mergeCell ref="A104:A108"/>
    <mergeCell ref="A111:A116"/>
    <mergeCell ref="A118:A121"/>
    <mergeCell ref="A123:A129"/>
    <mergeCell ref="A131:A138"/>
    <mergeCell ref="A140:A146"/>
    <mergeCell ref="A148:A178"/>
    <mergeCell ref="A180:A187"/>
    <mergeCell ref="A188:A191"/>
  </mergeCells>
  <printOptions verticalCentered="1"/>
  <pageMargins left="3.937007874015748E-2" right="3.937007874015748E-2" top="0" bottom="0" header="0" footer="3.937007874015748E-2"/>
  <pageSetup paperSize="9" scale="70" fitToWidth="2" orientation="landscape" r:id="rId1"/>
  <headerFooter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Spring2017_Exam 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quynhanh</dc:creator>
  <cp:lastModifiedBy>quynhanh</cp:lastModifiedBy>
  <dcterms:created xsi:type="dcterms:W3CDTF">2017-03-22T03:47:01Z</dcterms:created>
  <dcterms:modified xsi:type="dcterms:W3CDTF">2017-03-22T03:48:17Z</dcterms:modified>
</cp:coreProperties>
</file>