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ab\Documents\nomina\"/>
    </mc:Choice>
  </mc:AlternateContent>
  <xr:revisionPtr revIDLastSave="0" documentId="8_{0B8435F7-B156-4420-831B-D948B27BB327}" xr6:coauthVersionLast="47" xr6:coauthVersionMax="47" xr10:uidLastSave="{00000000-0000-0000-0000-000000000000}"/>
  <bookViews>
    <workbookView xWindow="20370" yWindow="-120" windowWidth="29040" windowHeight="15990" xr2:uid="{A5599C73-A5B0-4663-B95D-E12BB80486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L22" i="1"/>
  <c r="H22" i="1"/>
  <c r="H21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3" i="1"/>
  <c r="E9" i="1"/>
  <c r="E10" i="1" s="1"/>
  <c r="E11" i="1" s="1"/>
  <c r="E12" i="1" s="1"/>
  <c r="D9" i="1"/>
  <c r="D10" i="1" s="1"/>
  <c r="D11" i="1" s="1"/>
  <c r="D12" i="1" s="1"/>
  <c r="D14" i="1" s="1"/>
  <c r="C10" i="1"/>
  <c r="C11" i="1" s="1"/>
  <c r="C12" i="1" s="1"/>
  <c r="F7" i="1"/>
  <c r="D2" i="1"/>
  <c r="D3" i="1" s="1"/>
  <c r="D4" i="1" s="1"/>
  <c r="D5" i="1" s="1"/>
  <c r="D6" i="1" s="1"/>
  <c r="C3" i="1"/>
  <c r="C4" i="1" s="1"/>
  <c r="C5" i="1" s="1"/>
  <c r="G9" i="1" l="1"/>
  <c r="G10" i="1" s="1"/>
  <c r="G11" i="1" s="1"/>
  <c r="G12" i="1" s="1"/>
  <c r="F9" i="1"/>
  <c r="F10" i="1" s="1"/>
  <c r="F11" i="1" s="1"/>
  <c r="F12" i="1" s="1"/>
  <c r="F14" i="1" s="1"/>
  <c r="H9" i="1" l="1"/>
  <c r="H10" i="1" s="1"/>
  <c r="H11" i="1" s="1"/>
  <c r="H12" i="1" s="1"/>
  <c r="H14" i="1" s="1"/>
  <c r="I9" i="1"/>
  <c r="I10" i="1" l="1"/>
  <c r="I11" i="1" s="1"/>
  <c r="I12" i="1" s="1"/>
  <c r="K9" i="1"/>
  <c r="J9" i="1"/>
  <c r="J10" i="1" s="1"/>
  <c r="J11" i="1" s="1"/>
  <c r="J12" i="1" s="1"/>
  <c r="J14" i="1" s="1"/>
  <c r="L9" i="1" l="1"/>
  <c r="L10" i="1" s="1"/>
  <c r="L11" i="1" s="1"/>
  <c r="L12" i="1" s="1"/>
  <c r="L14" i="1" s="1"/>
  <c r="M9" i="1"/>
  <c r="K10" i="1"/>
  <c r="K11" i="1" s="1"/>
  <c r="K12" i="1" s="1"/>
  <c r="N9" i="1" l="1"/>
  <c r="N10" i="1" s="1"/>
  <c r="N11" i="1" s="1"/>
  <c r="N12" i="1" s="1"/>
  <c r="N14" i="1" s="1"/>
  <c r="O9" i="1"/>
  <c r="M10" i="1"/>
  <c r="M11" i="1" s="1"/>
  <c r="M12" i="1" s="1"/>
  <c r="O10" i="1" l="1"/>
  <c r="O11" i="1" s="1"/>
  <c r="O12" i="1" s="1"/>
  <c r="Q9" i="1"/>
  <c r="P9" i="1"/>
  <c r="P10" i="1" s="1"/>
  <c r="P11" i="1" s="1"/>
  <c r="P12" i="1" s="1"/>
  <c r="P14" i="1" s="1"/>
  <c r="Q10" i="1" l="1"/>
  <c r="Q11" i="1" s="1"/>
  <c r="Q12" i="1" s="1"/>
  <c r="R9" i="1"/>
  <c r="R10" i="1" s="1"/>
  <c r="R11" i="1" s="1"/>
  <c r="R12" i="1" s="1"/>
  <c r="R14" i="1" s="1"/>
</calcChain>
</file>

<file path=xl/sharedStrings.xml><?xml version="1.0" encoding="utf-8"?>
<sst xmlns="http://schemas.openxmlformats.org/spreadsheetml/2006/main" count="10" uniqueCount="6">
  <si>
    <t>hora</t>
  </si>
  <si>
    <t>dia</t>
  </si>
  <si>
    <t>semana</t>
  </si>
  <si>
    <t>mes</t>
  </si>
  <si>
    <t>t/c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</si>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</sst>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4637-BB81-48CC-B085-AB7482B745E3}">
  <dimension ref="B1:R22"/>
  <sheetViews>
    <sheetView tabSelected="1" workbookViewId="0">
      <selection activeCell="L22" sqref="L22"/>
    </sheetView>
  </sheetViews>
  <sheetFormatPr defaultRowHeight="15" x14ac:dyDescent="0.25"/>
  <cols>
    <col min="3" max="3" width="11.5703125" bestFit="1" customWidth="1"/>
    <col min="4" max="4" width="12.7109375" bestFit="1" customWidth="1"/>
    <col min="5" max="5" width="11.5703125" bestFit="1" customWidth="1"/>
    <col min="6" max="6" width="12.7109375" bestFit="1" customWidth="1"/>
    <col min="7" max="7" width="11.5703125" bestFit="1" customWidth="1"/>
    <col min="8" max="8" width="12.7109375" bestFit="1" customWidth="1"/>
    <col min="9" max="9" width="11.5703125" bestFit="1" customWidth="1"/>
    <col min="10" max="10" width="12.7109375" bestFit="1" customWidth="1"/>
    <col min="11" max="11" width="11.5703125" bestFit="1" customWidth="1"/>
    <col min="12" max="12" width="12.7109375" bestFit="1" customWidth="1"/>
    <col min="13" max="13" width="11.5703125" bestFit="1" customWidth="1"/>
    <col min="14" max="14" width="12.7109375" bestFit="1" customWidth="1"/>
    <col min="15" max="15" width="11.5703125" bestFit="1" customWidth="1"/>
    <col min="16" max="16" width="12.7109375" bestFit="1" customWidth="1"/>
    <col min="17" max="17" width="11.5703125" bestFit="1" customWidth="1"/>
    <col min="18" max="18" width="12.7109375" bestFit="1" customWidth="1"/>
    <col min="19" max="19" width="11.5703125" bestFit="1" customWidth="1"/>
  </cols>
  <sheetData>
    <row r="1" spans="2:18" x14ac:dyDescent="0.25">
      <c r="C1" s="1"/>
      <c r="D1" s="1" t="s">
        <v>4</v>
      </c>
      <c r="E1" s="1">
        <v>19</v>
      </c>
    </row>
    <row r="2" spans="2:18" x14ac:dyDescent="0.25">
      <c r="B2" t="s">
        <v>0</v>
      </c>
      <c r="C2" s="1">
        <v>27</v>
      </c>
      <c r="D2" s="1">
        <f>+C2*E1</f>
        <v>513</v>
      </c>
      <c r="E2" s="1"/>
    </row>
    <row r="3" spans="2:18" x14ac:dyDescent="0.25">
      <c r="B3" t="s">
        <v>1</v>
      </c>
      <c r="C3" s="1">
        <f>+C2*8</f>
        <v>216</v>
      </c>
      <c r="D3" s="1">
        <f>+D2*8</f>
        <v>4104</v>
      </c>
      <c r="E3" s="1"/>
    </row>
    <row r="4" spans="2:18" x14ac:dyDescent="0.25">
      <c r="B4" t="s">
        <v>2</v>
      </c>
      <c r="C4" s="1">
        <f>+C3*5</f>
        <v>1080</v>
      </c>
      <c r="D4" s="1">
        <f>+D3*5</f>
        <v>20520</v>
      </c>
      <c r="E4" s="1"/>
    </row>
    <row r="5" spans="2:18" x14ac:dyDescent="0.25">
      <c r="B5" t="s">
        <v>3</v>
      </c>
      <c r="C5" s="1">
        <f>+C4*4</f>
        <v>4320</v>
      </c>
      <c r="D5" s="1">
        <f>+D4*4</f>
        <v>82080</v>
      </c>
      <c r="E5" s="1"/>
    </row>
    <row r="6" spans="2:18" x14ac:dyDescent="0.25">
      <c r="C6" s="1"/>
      <c r="D6" s="1">
        <f>+D5-D5*0.3</f>
        <v>57456</v>
      </c>
      <c r="E6" s="1"/>
    </row>
    <row r="7" spans="2:18" x14ac:dyDescent="0.25">
      <c r="C7" s="1"/>
      <c r="D7" s="1"/>
      <c r="E7" s="1"/>
      <c r="F7" s="2">
        <f>900/E1</f>
        <v>47.368421052631582</v>
      </c>
    </row>
    <row r="9" spans="2:18" ht="15.75" x14ac:dyDescent="0.25">
      <c r="B9" t="s">
        <v>0</v>
      </c>
      <c r="C9" s="3">
        <v>20</v>
      </c>
      <c r="D9" s="1">
        <f>+C9*$E$1</f>
        <v>380</v>
      </c>
      <c r="E9" s="3">
        <f>+C9+1</f>
        <v>21</v>
      </c>
      <c r="F9" s="1">
        <f>+E9*$E$1</f>
        <v>399</v>
      </c>
      <c r="G9" s="3">
        <f>+E9+1</f>
        <v>22</v>
      </c>
      <c r="H9" s="1">
        <f>+G9*$E$1</f>
        <v>418</v>
      </c>
      <c r="I9" s="3">
        <f>+G9+1</f>
        <v>23</v>
      </c>
      <c r="J9" s="1">
        <f>+I9*$E$1</f>
        <v>437</v>
      </c>
      <c r="K9" s="3">
        <f>+I9+1</f>
        <v>24</v>
      </c>
      <c r="L9" s="1">
        <f>+K9*$E$1</f>
        <v>456</v>
      </c>
      <c r="M9" s="3">
        <f>+K9+1</f>
        <v>25</v>
      </c>
      <c r="N9" s="1">
        <f>+M9*$E$1</f>
        <v>475</v>
      </c>
      <c r="O9" s="3">
        <f>+M9+1</f>
        <v>26</v>
      </c>
      <c r="P9" s="1">
        <f>+O9*$E$1</f>
        <v>494</v>
      </c>
      <c r="Q9" s="3">
        <f>+O9+1</f>
        <v>27</v>
      </c>
      <c r="R9" s="1">
        <f>+Q9*$E$1</f>
        <v>513</v>
      </c>
    </row>
    <row r="10" spans="2:18" x14ac:dyDescent="0.25">
      <c r="B10" t="s">
        <v>1</v>
      </c>
      <c r="C10" s="1">
        <f t="shared" ref="C10:R10" si="0">+C9*8</f>
        <v>160</v>
      </c>
      <c r="D10" s="1">
        <f t="shared" si="0"/>
        <v>3040</v>
      </c>
      <c r="E10" s="1">
        <f t="shared" si="0"/>
        <v>168</v>
      </c>
      <c r="F10" s="1">
        <f t="shared" si="0"/>
        <v>3192</v>
      </c>
      <c r="G10" s="1">
        <f t="shared" si="0"/>
        <v>176</v>
      </c>
      <c r="H10" s="1">
        <f t="shared" si="0"/>
        <v>3344</v>
      </c>
      <c r="I10" s="1">
        <f t="shared" si="0"/>
        <v>184</v>
      </c>
      <c r="J10" s="1">
        <f t="shared" si="0"/>
        <v>3496</v>
      </c>
      <c r="K10" s="1">
        <f t="shared" si="0"/>
        <v>192</v>
      </c>
      <c r="L10" s="1">
        <f t="shared" si="0"/>
        <v>3648</v>
      </c>
      <c r="M10" s="1">
        <f t="shared" si="0"/>
        <v>200</v>
      </c>
      <c r="N10" s="1">
        <f t="shared" si="0"/>
        <v>3800</v>
      </c>
      <c r="O10" s="1">
        <f t="shared" si="0"/>
        <v>208</v>
      </c>
      <c r="P10" s="1">
        <f t="shared" si="0"/>
        <v>3952</v>
      </c>
      <c r="Q10" s="1">
        <f t="shared" si="0"/>
        <v>216</v>
      </c>
      <c r="R10" s="1">
        <f t="shared" si="0"/>
        <v>4104</v>
      </c>
    </row>
    <row r="11" spans="2:18" x14ac:dyDescent="0.25">
      <c r="B11" t="s">
        <v>2</v>
      </c>
      <c r="C11" s="1">
        <f t="shared" ref="C11:R11" si="1">+C10*5</f>
        <v>800</v>
      </c>
      <c r="D11" s="1">
        <f t="shared" si="1"/>
        <v>15200</v>
      </c>
      <c r="E11" s="1">
        <f t="shared" si="1"/>
        <v>840</v>
      </c>
      <c r="F11" s="1">
        <f t="shared" si="1"/>
        <v>15960</v>
      </c>
      <c r="G11" s="1">
        <f t="shared" si="1"/>
        <v>880</v>
      </c>
      <c r="H11" s="1">
        <f t="shared" si="1"/>
        <v>16720</v>
      </c>
      <c r="I11" s="1">
        <f t="shared" si="1"/>
        <v>920</v>
      </c>
      <c r="J11" s="1">
        <f t="shared" si="1"/>
        <v>17480</v>
      </c>
      <c r="K11" s="1">
        <f t="shared" si="1"/>
        <v>960</v>
      </c>
      <c r="L11" s="1">
        <f t="shared" si="1"/>
        <v>18240</v>
      </c>
      <c r="M11" s="1">
        <f t="shared" si="1"/>
        <v>1000</v>
      </c>
      <c r="N11" s="1">
        <f t="shared" si="1"/>
        <v>19000</v>
      </c>
      <c r="O11" s="1">
        <f t="shared" si="1"/>
        <v>1040</v>
      </c>
      <c r="P11" s="1">
        <f t="shared" si="1"/>
        <v>19760</v>
      </c>
      <c r="Q11" s="1">
        <f t="shared" si="1"/>
        <v>1080</v>
      </c>
      <c r="R11" s="1">
        <f t="shared" si="1"/>
        <v>20520</v>
      </c>
    </row>
    <row r="12" spans="2:18" ht="15.75" x14ac:dyDescent="0.25">
      <c r="B12" t="s">
        <v>3</v>
      </c>
      <c r="C12" s="1">
        <f t="shared" ref="C12:R12" si="2">+C11*4</f>
        <v>3200</v>
      </c>
      <c r="D12" s="3">
        <f t="shared" si="2"/>
        <v>60800</v>
      </c>
      <c r="E12" s="1">
        <f t="shared" si="2"/>
        <v>3360</v>
      </c>
      <c r="F12" s="3">
        <f t="shared" si="2"/>
        <v>63840</v>
      </c>
      <c r="G12" s="1">
        <f t="shared" si="2"/>
        <v>3520</v>
      </c>
      <c r="H12" s="3">
        <f t="shared" si="2"/>
        <v>66880</v>
      </c>
      <c r="I12" s="1">
        <f t="shared" si="2"/>
        <v>3680</v>
      </c>
      <c r="J12" s="3">
        <f t="shared" si="2"/>
        <v>69920</v>
      </c>
      <c r="K12" s="1">
        <f t="shared" si="2"/>
        <v>3840</v>
      </c>
      <c r="L12" s="3">
        <f t="shared" si="2"/>
        <v>72960</v>
      </c>
      <c r="M12" s="1">
        <f t="shared" si="2"/>
        <v>4000</v>
      </c>
      <c r="N12" s="3">
        <f t="shared" si="2"/>
        <v>76000</v>
      </c>
      <c r="O12" s="1">
        <f t="shared" si="2"/>
        <v>4160</v>
      </c>
      <c r="P12" s="3">
        <f t="shared" si="2"/>
        <v>79040</v>
      </c>
      <c r="Q12" s="1">
        <f t="shared" si="2"/>
        <v>4320</v>
      </c>
      <c r="R12" s="3">
        <f t="shared" si="2"/>
        <v>82080</v>
      </c>
    </row>
    <row r="13" spans="2:18" x14ac:dyDescent="0.25">
      <c r="B13" t="s">
        <v>5</v>
      </c>
      <c r="C13" s="1">
        <f>+C12*12</f>
        <v>38400</v>
      </c>
      <c r="D13" s="1">
        <f t="shared" ref="D13:R13" si="3">+D12*12</f>
        <v>729600</v>
      </c>
      <c r="E13" s="1">
        <f t="shared" si="3"/>
        <v>40320</v>
      </c>
      <c r="F13" s="1">
        <f t="shared" si="3"/>
        <v>766080</v>
      </c>
      <c r="G13" s="1">
        <f t="shared" si="3"/>
        <v>42240</v>
      </c>
      <c r="H13" s="1">
        <f t="shared" si="3"/>
        <v>802560</v>
      </c>
      <c r="I13" s="1">
        <f t="shared" si="3"/>
        <v>44160</v>
      </c>
      <c r="J13" s="1">
        <f t="shared" si="3"/>
        <v>839040</v>
      </c>
      <c r="K13" s="1">
        <f t="shared" si="3"/>
        <v>46080</v>
      </c>
      <c r="L13" s="1">
        <f t="shared" si="3"/>
        <v>875520</v>
      </c>
      <c r="M13" s="1">
        <f t="shared" si="3"/>
        <v>48000</v>
      </c>
      <c r="N13" s="1">
        <f t="shared" si="3"/>
        <v>912000</v>
      </c>
      <c r="O13" s="1">
        <f t="shared" si="3"/>
        <v>49920</v>
      </c>
      <c r="P13" s="1">
        <f t="shared" si="3"/>
        <v>948480</v>
      </c>
      <c r="Q13" s="1">
        <f t="shared" si="3"/>
        <v>51840</v>
      </c>
      <c r="R13" s="1">
        <f t="shared" si="3"/>
        <v>984960</v>
      </c>
    </row>
    <row r="14" spans="2:18" x14ac:dyDescent="0.25">
      <c r="C14" s="1"/>
      <c r="D14" s="1">
        <f>+D12-D12*0.3</f>
        <v>42560</v>
      </c>
      <c r="E14" s="1"/>
      <c r="F14" s="1">
        <f>+F12-F12*0.3</f>
        <v>44688</v>
      </c>
      <c r="G14" s="1"/>
      <c r="H14" s="1">
        <f>+H12-H12*0.3</f>
        <v>46816</v>
      </c>
      <c r="I14" s="1"/>
      <c r="J14" s="1">
        <f>+J12-J12*0.3</f>
        <v>48944</v>
      </c>
      <c r="K14" s="1"/>
      <c r="L14" s="1">
        <f>+L12-L12*0.3</f>
        <v>51072</v>
      </c>
      <c r="M14" s="1"/>
      <c r="N14" s="1">
        <f>+N12-N12*0.3</f>
        <v>53200</v>
      </c>
      <c r="O14" s="1"/>
      <c r="P14" s="1">
        <f>+P12-P12*0.3</f>
        <v>55328</v>
      </c>
      <c r="Q14" s="1"/>
      <c r="R14" s="1">
        <f>+R12-R12*0.3</f>
        <v>57456</v>
      </c>
    </row>
    <row r="21" spans="7:12" x14ac:dyDescent="0.25">
      <c r="G21" s="1">
        <v>85000</v>
      </c>
      <c r="H21" s="1">
        <f>+G21/12</f>
        <v>7083.333333333333</v>
      </c>
      <c r="L21">
        <f>9+7</f>
        <v>16</v>
      </c>
    </row>
    <row r="22" spans="7:12" x14ac:dyDescent="0.25">
      <c r="H22" s="2">
        <f>+H21*E1</f>
        <v>134583.33333333331</v>
      </c>
      <c r="L22">
        <f>+L21-12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bacab</dc:creator>
  <cp:lastModifiedBy>bacab</cp:lastModifiedBy>
  <dcterms:created xsi:type="dcterms:W3CDTF">2022-09-19T22:16:31Z</dcterms:created>
  <dcterms:modified xsi:type="dcterms:W3CDTF">2022-09-27T01:46:42Z</dcterms:modified>
</cp:coreProperties>
</file>