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<sst xmlns="http://schemas.openxmlformats.org/spreadsheetml/2006/main" count="37" uniqueCount="37">
  <si>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BLE test CoAP CON, constant char array. Length: 0-1000 byte. Data sent at GET</t>
  </si>
  <si>
    <t>Goodput</t>
  </si>
  <si>
    <t>Throughput</t>
  </si>
  <si>
    <t>ACK packet size</t>
  </si>
  <si>
    <t>Corelation, good/through</t>
  </si>
  <si>
    <t>Corelation, good/CON</t>
  </si>
  <si>
    <t>Comments</t>
  </si>
  <si>
    <t>With ACKs</t>
  </si>
  <si>
    <t>PROPER WITH ACKs</t>
  </si>
  <si>
    <t>Through 198 with all HCI_ACL</t>
  </si>
  <si>
    <t>CON packet size</t>
  </si>
  <si>
    <t>ACK throughput</t>
  </si>
  <si>
    <t>Through 200 with all</t>
  </si>
  <si>
    <t>Through 82 with all</t>
  </si>
  <si>
    <t>In general, 1x31 bytes packet is skipped from throughput tp packet size</t>
  </si>
  <si>
    <t>Through 226 with all</t>
  </si>
  <si>
    <t xml:space="preserve">All tests done with '0' x [goodput], with 0 as a single char put in a char array </t>
  </si>
  <si>
    <t>Through 106 with all</t>
  </si>
  <si>
    <t>Through 116 with all</t>
  </si>
  <si>
    <t>Through 130 with all</t>
  </si>
  <si>
    <t>Through 238 with all</t>
  </si>
  <si>
    <t>Through 150 with all</t>
  </si>
  <si>
    <t>Through 164 with all</t>
  </si>
  <si>
    <t>Through 174 with all</t>
  </si>
  <si>
    <t>Through 334 with all</t>
  </si>
  <si>
    <t>Through 198 with all</t>
  </si>
  <si>
    <t>Through 208 with all</t>
  </si>
  <si>
    <t>Through 222 with all</t>
  </si>
  <si>
    <t>Through 232 with all</t>
  </si>
  <si>
    <t>Through 242 with all</t>
  </si>
  <si>
    <t>Through 256 with all</t>
  </si>
  <si>
    <t>Through 266 with all</t>
  </si>
  <si>
    <t>Through 284 with all</t>
  </si>
  <si>
    <t>Changes here, double "Connection oriented channel"</t>
  </si>
  <si>
    <t>Through 294 with all</t>
  </si>
  <si>
    <t>Through 277/308 with all</t>
  </si>
  <si>
    <t>Changes here, triple "Connection oriented channel"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</si>
</sst>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6.0"/>
      <name val="Arial"/>
    </font>
    <font/>
    <font>
      <name val="Arial"/>
    </font>
    <font>
      <b/>
      <name val="Arial"/>
    </font>
    <font>
      <b/>
      <i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2" numFmtId="0" xfId="0" applyBorder="1" applyFont="1"/>
    <xf borderId="0" fillId="0" fontId="3" numFmtId="0" xfId="0" applyAlignment="1" applyFont="1">
      <alignment/>
    </xf>
    <xf borderId="2" fillId="0" fontId="4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/>
    </xf>
    <xf borderId="3" fillId="0" fontId="4" numFmtId="0" xfId="0" applyAlignment="1" applyBorder="1" applyFont="1">
      <alignment/>
    </xf>
    <xf borderId="3" fillId="0" fontId="4" numFmtId="0" xfId="0" applyAlignment="1" applyBorder="1" applyFont="1">
      <alignment/>
    </xf>
    <xf borderId="0" fillId="0" fontId="3" numFmtId="0" xfId="0" applyAlignment="1" applyFont="1">
      <alignment/>
    </xf>
    <xf borderId="4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5" fillId="0" fontId="4" numFmtId="0" xfId="0" applyAlignment="1" applyBorder="1" applyFont="1">
      <alignment horizontal="right"/>
    </xf>
    <xf borderId="5" fillId="0" fontId="3" numFmtId="0" xfId="0" applyAlignment="1" applyBorder="1" applyFont="1">
      <alignment horizontal="right"/>
    </xf>
    <xf borderId="0" fillId="0" fontId="5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2" numFmtId="0" xfId="0" applyAlignment="1" applyFont="1">
      <alignment/>
    </xf>
    <xf borderId="4" fillId="0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5" width="22.57"/>
    <col customWidth="1" min="6" max="6" width="24.43"/>
    <col customWidth="1" min="7" max="7" width="21.57"/>
    <col customWidth="1" min="10" max="10" width="3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5" t="s">
        <v>6</v>
      </c>
      <c r="G2" s="6" t="s">
        <v>7</v>
      </c>
      <c r="H2" s="9" t="s">
        <v>8</v>
      </c>
      <c r="K2" s="3"/>
      <c r="L2" s="3"/>
      <c r="M2" s="3"/>
      <c r="N2" s="3"/>
    </row>
    <row r="3">
      <c r="A3" s="10">
        <v>0.0</v>
      </c>
      <c r="B3" s="11">
        <v>67.0</v>
      </c>
      <c r="C3" s="11">
        <v>72.0</v>
      </c>
      <c r="D3" s="12" t="str">
        <f t="shared" ref="D3:D40" si="1">(A3/B3)*100</f>
        <v>0</v>
      </c>
      <c r="E3" s="13" t="str">
        <f t="shared" ref="E3:E19" si="2">(A3/C3)*100</f>
        <v>0</v>
      </c>
      <c r="F3" s="9" t="s">
        <v>9</v>
      </c>
      <c r="G3" t="str">
        <f t="shared" ref="G3:G40" si="3">((A3)/(B3+113))*100</f>
        <v>0</v>
      </c>
      <c r="H3" s="14" t="str">
        <f t="shared" ref="H3:H39" si="4">((A3)/(C3+113))*100</f>
        <v>0</v>
      </c>
      <c r="I3" s="3"/>
      <c r="L3" s="3"/>
      <c r="M3" s="6" t="s">
        <v>10</v>
      </c>
      <c r="N3" s="6" t="s">
        <v>11</v>
      </c>
    </row>
    <row r="4">
      <c r="A4" s="10">
        <v>1.0</v>
      </c>
      <c r="B4" s="11">
        <v>69.0</v>
      </c>
      <c r="C4" s="11">
        <v>74.0</v>
      </c>
      <c r="D4" s="12" t="str">
        <f t="shared" si="1"/>
        <v>1.449275362</v>
      </c>
      <c r="E4" s="13" t="str">
        <f t="shared" si="2"/>
        <v>1.351351351</v>
      </c>
      <c r="F4" s="9" t="s">
        <v>12</v>
      </c>
      <c r="G4" t="str">
        <f t="shared" si="3"/>
        <v>0.5494505495</v>
      </c>
      <c r="H4" s="14" t="str">
        <f t="shared" si="4"/>
        <v>0.5347593583</v>
      </c>
      <c r="I4" s="3"/>
      <c r="L4" s="3"/>
      <c r="M4" s="11">
        <v>113.0</v>
      </c>
      <c r="N4" s="11">
        <v>108.0</v>
      </c>
    </row>
    <row r="5">
      <c r="A5" s="10">
        <v>10.0</v>
      </c>
      <c r="B5" s="11">
        <v>78.0</v>
      </c>
      <c r="C5" s="11">
        <v>83.0</v>
      </c>
      <c r="D5" s="12" t="str">
        <f t="shared" si="1"/>
        <v>12.82051282</v>
      </c>
      <c r="E5" s="13" t="str">
        <f t="shared" si="2"/>
        <v>12.04819277</v>
      </c>
      <c r="F5" s="3" t="s">
        <v>13</v>
      </c>
      <c r="G5" t="str">
        <f t="shared" si="3"/>
        <v>5.235602094</v>
      </c>
      <c r="H5" s="14" t="str">
        <f t="shared" si="4"/>
        <v>5.102040816</v>
      </c>
      <c r="I5" s="3" t="s">
        <v>14</v>
      </c>
      <c r="L5" s="3"/>
      <c r="M5" s="11">
        <v>113.0</v>
      </c>
      <c r="N5" s="11">
        <v>108.0</v>
      </c>
    </row>
    <row r="6">
      <c r="A6" s="10">
        <v>20.0</v>
      </c>
      <c r="B6" s="11">
        <v>88.0</v>
      </c>
      <c r="C6" s="11">
        <v>93.0</v>
      </c>
      <c r="D6" s="12" t="str">
        <f t="shared" si="1"/>
        <v>22.72727273</v>
      </c>
      <c r="E6" s="13" t="str">
        <f t="shared" si="2"/>
        <v>21.50537634</v>
      </c>
      <c r="F6" s="9" t="s">
        <v>15</v>
      </c>
      <c r="G6" t="str">
        <f t="shared" si="3"/>
        <v>9.950248756</v>
      </c>
      <c r="H6" s="14" t="str">
        <f t="shared" si="4"/>
        <v>9.708737864</v>
      </c>
      <c r="I6" s="3" t="s">
        <v>16</v>
      </c>
      <c r="L6" s="3"/>
      <c r="M6" s="11">
        <v>113.0</v>
      </c>
      <c r="N6" s="11">
        <v>108.0</v>
      </c>
    </row>
    <row r="7">
      <c r="A7" s="10">
        <v>30.0</v>
      </c>
      <c r="B7" s="11">
        <v>102.0</v>
      </c>
      <c r="C7" s="11">
        <v>103.0</v>
      </c>
      <c r="D7" s="12" t="str">
        <f t="shared" si="1"/>
        <v>29.41176471</v>
      </c>
      <c r="E7" s="13" t="str">
        <f t="shared" si="2"/>
        <v>29.12621359</v>
      </c>
      <c r="F7" s="3" t="s">
        <v>17</v>
      </c>
      <c r="G7" t="str">
        <f t="shared" si="3"/>
        <v>13.95348837</v>
      </c>
      <c r="H7" s="14" t="str">
        <f t="shared" si="4"/>
        <v>13.88888889</v>
      </c>
      <c r="M7" s="11">
        <v>113.0</v>
      </c>
      <c r="N7" s="11">
        <v>108.0</v>
      </c>
    </row>
    <row r="8">
      <c r="A8" s="10">
        <v>40.0</v>
      </c>
      <c r="B8" s="11">
        <v>112.0</v>
      </c>
      <c r="C8" s="11">
        <v>113.0</v>
      </c>
      <c r="D8" s="12" t="str">
        <f t="shared" si="1"/>
        <v>35.71428571</v>
      </c>
      <c r="E8" s="13" t="str">
        <f t="shared" si="2"/>
        <v>35.39823009</v>
      </c>
      <c r="F8" s="3" t="s">
        <v>18</v>
      </c>
      <c r="G8" t="str">
        <f t="shared" si="3"/>
        <v>17.77777778</v>
      </c>
      <c r="H8" s="14" t="str">
        <f t="shared" si="4"/>
        <v>17.69911504</v>
      </c>
      <c r="M8" s="11">
        <v>113.0</v>
      </c>
      <c r="N8" s="11">
        <v>108.0</v>
      </c>
    </row>
    <row r="9">
      <c r="A9" s="10">
        <v>50.0</v>
      </c>
      <c r="B9" s="11">
        <v>122.0</v>
      </c>
      <c r="C9" s="11">
        <v>123.0</v>
      </c>
      <c r="D9" s="12" t="str">
        <f t="shared" si="1"/>
        <v>40.98360656</v>
      </c>
      <c r="E9" s="13" t="str">
        <f t="shared" si="2"/>
        <v>40.6504065</v>
      </c>
      <c r="F9" s="3" t="s">
        <v>19</v>
      </c>
      <c r="G9" t="str">
        <f t="shared" si="3"/>
        <v>21.27659574</v>
      </c>
      <c r="H9" s="14" t="str">
        <f t="shared" si="4"/>
        <v>21.18644068</v>
      </c>
      <c r="I9" s="3"/>
      <c r="L9" s="3"/>
      <c r="M9" s="11">
        <v>113.0</v>
      </c>
      <c r="N9" s="11">
        <v>108.0</v>
      </c>
    </row>
    <row r="10">
      <c r="A10" s="10">
        <v>60.0</v>
      </c>
      <c r="B10" s="11">
        <v>130.0</v>
      </c>
      <c r="C10" s="11">
        <v>133.0</v>
      </c>
      <c r="D10" s="12" t="str">
        <f t="shared" si="1"/>
        <v>46.15384615</v>
      </c>
      <c r="E10" s="13" t="str">
        <f t="shared" si="2"/>
        <v>45.11278195</v>
      </c>
      <c r="F10" s="9" t="s">
        <v>20</v>
      </c>
      <c r="G10" t="str">
        <f t="shared" si="3"/>
        <v>24.69135802</v>
      </c>
      <c r="H10" s="14" t="str">
        <f t="shared" si="4"/>
        <v>24.3902439</v>
      </c>
      <c r="I10" s="3"/>
      <c r="L10" s="3"/>
      <c r="M10" s="11">
        <v>113.0</v>
      </c>
      <c r="N10" s="11">
        <v>108.0</v>
      </c>
    </row>
    <row r="11">
      <c r="A11" s="10">
        <v>70.0</v>
      </c>
      <c r="B11" s="11">
        <v>146.0</v>
      </c>
      <c r="C11" s="11">
        <v>143.0</v>
      </c>
      <c r="D11" s="12" t="str">
        <f t="shared" si="1"/>
        <v>47.94520548</v>
      </c>
      <c r="E11" s="13" t="str">
        <f t="shared" si="2"/>
        <v>48.95104895</v>
      </c>
      <c r="F11" s="3" t="s">
        <v>21</v>
      </c>
      <c r="G11" t="str">
        <f t="shared" si="3"/>
        <v>27.02702703</v>
      </c>
      <c r="H11" s="14" t="str">
        <f t="shared" si="4"/>
        <v>27.34375</v>
      </c>
      <c r="I11" s="3"/>
      <c r="L11" s="3"/>
      <c r="M11" s="11">
        <v>113.0</v>
      </c>
      <c r="N11" s="11">
        <v>108.0</v>
      </c>
    </row>
    <row r="12">
      <c r="A12" s="10">
        <v>80.0</v>
      </c>
      <c r="B12" s="11">
        <v>160.0</v>
      </c>
      <c r="C12" s="11">
        <v>153.0</v>
      </c>
      <c r="D12" s="12" t="str">
        <f t="shared" si="1"/>
        <v>50</v>
      </c>
      <c r="E12" s="13" t="str">
        <f t="shared" si="2"/>
        <v>52.2875817</v>
      </c>
      <c r="F12" s="15" t="s">
        <v>22</v>
      </c>
      <c r="G12" t="str">
        <f t="shared" si="3"/>
        <v>29.3040293</v>
      </c>
      <c r="H12" s="14" t="str">
        <f t="shared" si="4"/>
        <v>30.07518797</v>
      </c>
      <c r="I12" s="3"/>
      <c r="L12" s="3"/>
      <c r="M12" s="11">
        <v>113.0</v>
      </c>
      <c r="N12" s="11">
        <v>108.0</v>
      </c>
    </row>
    <row r="13">
      <c r="A13" s="10">
        <v>90.0</v>
      </c>
      <c r="B13" s="11">
        <v>170.0</v>
      </c>
      <c r="C13" s="11">
        <v>163.0</v>
      </c>
      <c r="D13" s="12" t="str">
        <f t="shared" si="1"/>
        <v>52.94117647</v>
      </c>
      <c r="E13" s="13" t="str">
        <f t="shared" si="2"/>
        <v>55.21472393</v>
      </c>
      <c r="F13" s="15" t="s">
        <v>23</v>
      </c>
      <c r="G13" t="str">
        <f t="shared" si="3"/>
        <v>31.80212014</v>
      </c>
      <c r="H13" s="14" t="str">
        <f t="shared" si="4"/>
        <v>32.60869565</v>
      </c>
      <c r="I13" s="3"/>
      <c r="L13" s="3"/>
      <c r="M13" s="11">
        <v>113.0</v>
      </c>
      <c r="N13" s="11">
        <v>108.0</v>
      </c>
    </row>
    <row r="14">
      <c r="A14" s="10">
        <v>100.0</v>
      </c>
      <c r="B14" s="11">
        <v>180.0</v>
      </c>
      <c r="C14" s="11">
        <v>173.0</v>
      </c>
      <c r="D14" s="12" t="str">
        <f t="shared" si="1"/>
        <v>55.55555556</v>
      </c>
      <c r="E14" s="13" t="str">
        <f t="shared" si="2"/>
        <v>57.80346821</v>
      </c>
      <c r="F14" s="16" t="s">
        <v>24</v>
      </c>
      <c r="G14" t="str">
        <f t="shared" si="3"/>
        <v>34.12969283</v>
      </c>
      <c r="H14" s="14" t="str">
        <f t="shared" si="4"/>
        <v>34.96503497</v>
      </c>
      <c r="I14" s="3"/>
      <c r="L14" s="3"/>
      <c r="M14" s="11">
        <v>113.0</v>
      </c>
      <c r="N14" s="11">
        <v>108.0</v>
      </c>
    </row>
    <row r="15">
      <c r="A15" s="10">
        <v>110.0</v>
      </c>
      <c r="B15" s="11">
        <v>194.0</v>
      </c>
      <c r="C15" s="11">
        <v>183.0</v>
      </c>
      <c r="D15" s="12" t="str">
        <f t="shared" si="1"/>
        <v>56.70103093</v>
      </c>
      <c r="E15" s="13" t="str">
        <f t="shared" si="2"/>
        <v>60.10928962</v>
      </c>
      <c r="F15" s="15" t="s">
        <v>25</v>
      </c>
      <c r="G15" t="str">
        <f t="shared" si="3"/>
        <v>35.83061889</v>
      </c>
      <c r="H15" s="14" t="str">
        <f t="shared" si="4"/>
        <v>37.16216216</v>
      </c>
      <c r="I15" s="3"/>
      <c r="L15" s="3"/>
      <c r="M15" s="11">
        <v>113.0</v>
      </c>
      <c r="N15" s="11">
        <v>108.0</v>
      </c>
    </row>
    <row r="16">
      <c r="A16" s="10">
        <v>120.0</v>
      </c>
      <c r="B16" s="11">
        <v>204.0</v>
      </c>
      <c r="C16" s="11">
        <v>193.0</v>
      </c>
      <c r="D16" s="12" t="str">
        <f t="shared" si="1"/>
        <v>58.82352941</v>
      </c>
      <c r="E16" s="13" t="str">
        <f t="shared" si="2"/>
        <v>62.1761658</v>
      </c>
      <c r="F16" s="15" t="s">
        <v>26</v>
      </c>
      <c r="G16" t="str">
        <f t="shared" si="3"/>
        <v>37.85488959</v>
      </c>
      <c r="H16" s="14" t="str">
        <f t="shared" si="4"/>
        <v>39.21568627</v>
      </c>
      <c r="I16" s="3"/>
      <c r="L16" s="3"/>
      <c r="M16" s="11">
        <v>113.0</v>
      </c>
      <c r="N16" s="11">
        <v>108.0</v>
      </c>
    </row>
    <row r="17">
      <c r="A17" s="10">
        <v>130.0</v>
      </c>
      <c r="B17" s="11">
        <v>214.0</v>
      </c>
      <c r="C17" s="11">
        <v>203.0</v>
      </c>
      <c r="D17" s="12" t="str">
        <f t="shared" si="1"/>
        <v>60.74766355</v>
      </c>
      <c r="E17" s="13" t="str">
        <f t="shared" si="2"/>
        <v>64.03940887</v>
      </c>
      <c r="F17" s="15" t="s">
        <v>27</v>
      </c>
      <c r="G17" t="str">
        <f t="shared" si="3"/>
        <v>39.75535168</v>
      </c>
      <c r="H17" s="14" t="str">
        <f t="shared" si="4"/>
        <v>41.13924051</v>
      </c>
      <c r="I17" s="3"/>
      <c r="L17" s="3"/>
      <c r="M17" s="11">
        <v>113.0</v>
      </c>
      <c r="N17" s="11">
        <v>108.0</v>
      </c>
    </row>
    <row r="18">
      <c r="A18" s="10">
        <v>140.0</v>
      </c>
      <c r="B18" s="11">
        <v>228.0</v>
      </c>
      <c r="C18" s="11">
        <v>213.0</v>
      </c>
      <c r="D18" s="12" t="str">
        <f t="shared" si="1"/>
        <v>61.40350877</v>
      </c>
      <c r="E18" s="13" t="str">
        <f t="shared" si="2"/>
        <v>65.72769953</v>
      </c>
      <c r="F18" s="15" t="s">
        <v>28</v>
      </c>
      <c r="G18" t="str">
        <f t="shared" si="3"/>
        <v>41.05571848</v>
      </c>
      <c r="H18" s="14" t="str">
        <f t="shared" si="4"/>
        <v>42.94478528</v>
      </c>
      <c r="I18" s="3"/>
      <c r="L18" s="3"/>
      <c r="M18" s="11">
        <v>113.0</v>
      </c>
      <c r="N18" s="11">
        <v>108.0</v>
      </c>
    </row>
    <row r="19">
      <c r="A19" s="10">
        <v>150.0</v>
      </c>
      <c r="B19" s="11">
        <v>238.0</v>
      </c>
      <c r="C19" s="11">
        <v>223.0</v>
      </c>
      <c r="D19" s="12" t="str">
        <f t="shared" si="1"/>
        <v>63.02521008</v>
      </c>
      <c r="E19" s="13" t="str">
        <f t="shared" si="2"/>
        <v>67.26457399</v>
      </c>
      <c r="F19" s="15" t="s">
        <v>29</v>
      </c>
      <c r="G19" t="str">
        <f t="shared" si="3"/>
        <v>42.73504274</v>
      </c>
      <c r="H19" s="14" t="str">
        <f t="shared" si="4"/>
        <v>44.64285714</v>
      </c>
      <c r="I19" s="3"/>
      <c r="L19" s="3"/>
      <c r="M19" s="11">
        <v>113.0</v>
      </c>
      <c r="N19" s="11">
        <v>108.0</v>
      </c>
    </row>
    <row r="20">
      <c r="A20" s="17">
        <v>160.0</v>
      </c>
      <c r="B20" s="11">
        <v>248.0</v>
      </c>
      <c r="C20" s="11">
        <v>233.0</v>
      </c>
      <c r="D20" s="12" t="str">
        <f t="shared" si="1"/>
        <v>64.51612903</v>
      </c>
      <c r="E20" s="13" t="str">
        <f>(A28/C20)*100</f>
        <v>171.6738197</v>
      </c>
      <c r="F20" s="15" t="s">
        <v>30</v>
      </c>
      <c r="G20" t="str">
        <f t="shared" si="3"/>
        <v>44.32132964</v>
      </c>
      <c r="H20" s="14" t="str">
        <f t="shared" si="4"/>
        <v>46.24277457</v>
      </c>
      <c r="I20" s="3"/>
      <c r="L20" s="3"/>
      <c r="M20" s="11">
        <v>113.0</v>
      </c>
      <c r="N20" s="11">
        <v>108.0</v>
      </c>
    </row>
    <row r="21">
      <c r="A21" s="10">
        <v>170.0</v>
      </c>
      <c r="B21" s="11">
        <v>262.0</v>
      </c>
      <c r="C21" s="11">
        <v>243.0</v>
      </c>
      <c r="D21" s="12" t="str">
        <f t="shared" si="1"/>
        <v>64.88549618</v>
      </c>
      <c r="E21" s="13" t="str">
        <f t="shared" ref="E21:E40" si="5">(A21/C21)*100</f>
        <v>69.95884774</v>
      </c>
      <c r="F21" s="15" t="s">
        <v>31</v>
      </c>
      <c r="G21" t="str">
        <f t="shared" si="3"/>
        <v>45.33333333</v>
      </c>
      <c r="H21" s="14" t="str">
        <f t="shared" si="4"/>
        <v>47.75280899</v>
      </c>
      <c r="I21" s="3"/>
      <c r="L21" s="3"/>
      <c r="M21" s="11">
        <v>113.0</v>
      </c>
      <c r="N21" s="11">
        <v>108.0</v>
      </c>
    </row>
    <row r="22">
      <c r="A22" s="10">
        <v>180.0</v>
      </c>
      <c r="B22" s="11">
        <v>280.0</v>
      </c>
      <c r="C22" s="11">
        <v>253.0</v>
      </c>
      <c r="D22" s="12" t="str">
        <f t="shared" si="1"/>
        <v>64.28571429</v>
      </c>
      <c r="E22" s="13" t="str">
        <f t="shared" si="5"/>
        <v>71.14624506</v>
      </c>
      <c r="F22" s="15" t="s">
        <v>32</v>
      </c>
      <c r="G22" t="str">
        <f t="shared" si="3"/>
        <v>45.80152672</v>
      </c>
      <c r="H22" s="14" t="str">
        <f t="shared" si="4"/>
        <v>49.18032787</v>
      </c>
      <c r="I22" s="9" t="s">
        <v>33</v>
      </c>
      <c r="L22" s="3"/>
      <c r="M22" s="11">
        <v>113.0</v>
      </c>
      <c r="N22" s="11">
        <v>108.0</v>
      </c>
    </row>
    <row r="23">
      <c r="A23" s="10">
        <v>190.0</v>
      </c>
      <c r="B23" s="11">
        <v>290.0</v>
      </c>
      <c r="C23" s="11">
        <v>263.0</v>
      </c>
      <c r="D23" s="12" t="str">
        <f t="shared" si="1"/>
        <v>65.51724138</v>
      </c>
      <c r="E23" s="13" t="str">
        <f t="shared" si="5"/>
        <v>72.24334601</v>
      </c>
      <c r="F23" s="15" t="s">
        <v>34</v>
      </c>
      <c r="G23" t="str">
        <f t="shared" si="3"/>
        <v>47.14640199</v>
      </c>
      <c r="H23" s="14" t="str">
        <f t="shared" si="4"/>
        <v>50.53191489</v>
      </c>
      <c r="I23" s="3"/>
      <c r="L23" s="3"/>
      <c r="M23" s="11">
        <v>113.0</v>
      </c>
      <c r="N23" s="11">
        <v>108.0</v>
      </c>
    </row>
    <row r="24">
      <c r="A24" s="10">
        <v>200.0</v>
      </c>
      <c r="B24" s="11">
        <v>300.0</v>
      </c>
      <c r="C24" s="11">
        <v>273.0</v>
      </c>
      <c r="D24" s="12" t="str">
        <f t="shared" si="1"/>
        <v>66.66666667</v>
      </c>
      <c r="E24" s="13" t="str">
        <f t="shared" si="5"/>
        <v>73.26007326</v>
      </c>
      <c r="F24" s="15" t="s">
        <v>35</v>
      </c>
      <c r="G24" t="str">
        <f t="shared" si="3"/>
        <v>48.42615012</v>
      </c>
      <c r="H24" s="14" t="str">
        <f t="shared" si="4"/>
        <v>51.8134715</v>
      </c>
      <c r="I24" s="3"/>
      <c r="L24" s="3"/>
      <c r="M24" s="11">
        <v>113.0</v>
      </c>
      <c r="N24" s="11">
        <v>108.0</v>
      </c>
    </row>
    <row r="25">
      <c r="A25" s="18">
        <v>250.0</v>
      </c>
      <c r="B25" s="11">
        <v>358.0</v>
      </c>
      <c r="C25" s="11">
        <v>323.0</v>
      </c>
      <c r="D25" s="12" t="str">
        <f t="shared" si="1"/>
        <v>69.83240223</v>
      </c>
      <c r="E25" s="13" t="str">
        <f t="shared" si="5"/>
        <v>77.3993808</v>
      </c>
      <c r="F25" s="3"/>
      <c r="G25" t="str">
        <f t="shared" si="3"/>
        <v>53.07855626</v>
      </c>
      <c r="H25" s="14" t="str">
        <f t="shared" si="4"/>
        <v>57.33944954</v>
      </c>
      <c r="I25" s="3"/>
      <c r="L25" s="3"/>
      <c r="M25" s="11">
        <v>113.0</v>
      </c>
      <c r="N25" s="11">
        <v>108.0</v>
      </c>
    </row>
    <row r="26">
      <c r="A26" s="18">
        <v>300.0</v>
      </c>
      <c r="B26" s="11">
        <v>417.0</v>
      </c>
      <c r="C26" s="11">
        <v>374.0</v>
      </c>
      <c r="D26" s="12" t="str">
        <f t="shared" si="1"/>
        <v>71.94244604</v>
      </c>
      <c r="E26" s="13" t="str">
        <f t="shared" si="5"/>
        <v>80.21390374</v>
      </c>
      <c r="F26" s="3"/>
      <c r="G26" t="str">
        <f t="shared" si="3"/>
        <v>56.60377358</v>
      </c>
      <c r="H26" s="14" t="str">
        <f t="shared" si="4"/>
        <v>61.60164271</v>
      </c>
      <c r="I26" s="3"/>
      <c r="L26" s="3"/>
      <c r="M26" s="11">
        <v>113.0</v>
      </c>
      <c r="N26" s="11">
        <v>108.0</v>
      </c>
    </row>
    <row r="27">
      <c r="A27" s="9">
        <v>350.0</v>
      </c>
      <c r="B27" s="9">
        <v>475.0</v>
      </c>
      <c r="C27" s="9">
        <v>424.0</v>
      </c>
      <c r="D27" s="12" t="str">
        <f t="shared" si="1"/>
        <v>73.68421053</v>
      </c>
      <c r="E27" s="13" t="str">
        <f t="shared" si="5"/>
        <v>82.54716981</v>
      </c>
      <c r="F27" s="3"/>
      <c r="G27" t="str">
        <f t="shared" si="3"/>
        <v>59.52380952</v>
      </c>
      <c r="H27" s="14" t="str">
        <f t="shared" si="4"/>
        <v>65.17690875</v>
      </c>
      <c r="I27" s="3"/>
      <c r="L27" s="3"/>
      <c r="M27" s="11">
        <v>113.0</v>
      </c>
      <c r="N27" s="11">
        <v>108.0</v>
      </c>
    </row>
    <row r="28">
      <c r="A28" s="17">
        <v>400.0</v>
      </c>
      <c r="B28" s="17">
        <v>533.0</v>
      </c>
      <c r="C28" s="17">
        <v>474.0</v>
      </c>
      <c r="D28" s="12" t="str">
        <f t="shared" si="1"/>
        <v>75.04690432</v>
      </c>
      <c r="E28" s="13" t="str">
        <f t="shared" si="5"/>
        <v>84.38818565</v>
      </c>
      <c r="F28" s="17">
        <v>644.0</v>
      </c>
      <c r="G28" t="str">
        <f t="shared" si="3"/>
        <v>61.91950464</v>
      </c>
      <c r="H28" s="14" t="str">
        <f t="shared" si="4"/>
        <v>68.14310051</v>
      </c>
      <c r="I28" s="3"/>
      <c r="L28" s="3"/>
      <c r="M28" s="9">
        <v>113.0</v>
      </c>
      <c r="N28" s="9">
        <v>108.0</v>
      </c>
    </row>
    <row r="29">
      <c r="A29" s="17">
        <v>450.0</v>
      </c>
      <c r="B29" s="17">
        <v>595.0</v>
      </c>
      <c r="C29" s="17">
        <v>524.0</v>
      </c>
      <c r="D29" s="12" t="str">
        <f t="shared" si="1"/>
        <v>75.6302521</v>
      </c>
      <c r="E29" s="13" t="str">
        <f t="shared" si="5"/>
        <v>85.8778626</v>
      </c>
      <c r="G29" t="str">
        <f t="shared" si="3"/>
        <v>63.55932203</v>
      </c>
      <c r="H29" s="14" t="str">
        <f t="shared" si="4"/>
        <v>70.64364207</v>
      </c>
      <c r="I29" s="17" t="s">
        <v>36</v>
      </c>
      <c r="M29" s="17">
        <v>113.0</v>
      </c>
      <c r="N29" s="17">
        <v>108.0</v>
      </c>
    </row>
    <row r="30">
      <c r="A30" s="17">
        <v>500.0</v>
      </c>
      <c r="B30" s="17">
        <v>653.0</v>
      </c>
      <c r="C30" s="17">
        <v>574.0</v>
      </c>
      <c r="D30" s="12" t="str">
        <f t="shared" si="1"/>
        <v>76.56967841</v>
      </c>
      <c r="E30" s="13" t="str">
        <f t="shared" si="5"/>
        <v>87.10801394</v>
      </c>
      <c r="G30" t="str">
        <f t="shared" si="3"/>
        <v>65.27415144</v>
      </c>
      <c r="H30" s="14" t="str">
        <f t="shared" si="4"/>
        <v>72.78020378</v>
      </c>
      <c r="I30" s="3"/>
      <c r="L30" s="3"/>
      <c r="M30" s="17">
        <v>113.0</v>
      </c>
      <c r="N30" s="17">
        <v>108.0</v>
      </c>
    </row>
    <row r="31">
      <c r="A31" s="17">
        <v>550.0</v>
      </c>
      <c r="B31" s="17">
        <v>711.0</v>
      </c>
      <c r="C31" s="17">
        <v>624.0</v>
      </c>
      <c r="D31" s="12" t="str">
        <f t="shared" si="1"/>
        <v>77.35583685</v>
      </c>
      <c r="E31" s="13" t="str">
        <f t="shared" si="5"/>
        <v>88.14102564</v>
      </c>
      <c r="G31" t="str">
        <f t="shared" si="3"/>
        <v>66.74757282</v>
      </c>
      <c r="H31" s="14" t="str">
        <f t="shared" si="4"/>
        <v>74.62686567</v>
      </c>
      <c r="K31" s="3"/>
      <c r="L31" s="3"/>
      <c r="M31" s="17">
        <v>113.0</v>
      </c>
      <c r="N31" s="17">
        <v>108.0</v>
      </c>
    </row>
    <row r="32">
      <c r="A32" s="17">
        <v>600.0</v>
      </c>
      <c r="B32" s="17">
        <v>769.0</v>
      </c>
      <c r="C32" s="17">
        <v>674.0</v>
      </c>
      <c r="D32" s="12" t="str">
        <f t="shared" si="1"/>
        <v>78.02340702</v>
      </c>
      <c r="E32" s="13" t="str">
        <f t="shared" si="5"/>
        <v>89.02077151</v>
      </c>
      <c r="G32" t="str">
        <f t="shared" si="3"/>
        <v>68.02721088</v>
      </c>
      <c r="H32" s="14" t="str">
        <f t="shared" si="4"/>
        <v>76.23888183</v>
      </c>
      <c r="K32" s="3"/>
      <c r="L32" s="3"/>
      <c r="M32" s="17">
        <v>113.0</v>
      </c>
      <c r="N32" s="17">
        <v>108.0</v>
      </c>
    </row>
    <row r="33">
      <c r="A33" s="17">
        <v>650.0</v>
      </c>
      <c r="B33" s="17">
        <v>831.0</v>
      </c>
      <c r="C33" s="17">
        <v>724.0</v>
      </c>
      <c r="D33" s="12" t="str">
        <f t="shared" si="1"/>
        <v>78.21901324</v>
      </c>
      <c r="E33" s="13" t="str">
        <f t="shared" si="5"/>
        <v>89.77900552</v>
      </c>
      <c r="G33" t="str">
        <f t="shared" si="3"/>
        <v>68.8559322</v>
      </c>
      <c r="H33" s="14" t="str">
        <f t="shared" si="4"/>
        <v>77.65830346</v>
      </c>
      <c r="K33" s="3"/>
      <c r="L33" s="3"/>
      <c r="M33" s="17">
        <v>113.0</v>
      </c>
      <c r="N33" s="17">
        <v>108.0</v>
      </c>
    </row>
    <row r="34">
      <c r="A34" s="17">
        <v>700.0</v>
      </c>
      <c r="B34" s="17">
        <v>889.0</v>
      </c>
      <c r="C34" s="17">
        <v>774.0</v>
      </c>
      <c r="D34" s="12" t="str">
        <f t="shared" si="1"/>
        <v>78.74015748</v>
      </c>
      <c r="E34" s="13" t="str">
        <f t="shared" si="5"/>
        <v>90.43927649</v>
      </c>
      <c r="G34" t="str">
        <f t="shared" si="3"/>
        <v>69.86027944</v>
      </c>
      <c r="H34" s="14" t="str">
        <f t="shared" si="4"/>
        <v>78.91770011</v>
      </c>
      <c r="K34" s="3"/>
      <c r="L34" s="3"/>
      <c r="M34" s="17">
        <v>113.0</v>
      </c>
      <c r="N34" s="17">
        <v>108.0</v>
      </c>
    </row>
    <row r="35">
      <c r="A35" s="17">
        <v>750.0</v>
      </c>
      <c r="B35" s="17">
        <v>947.0</v>
      </c>
      <c r="C35" s="17">
        <v>824.0</v>
      </c>
      <c r="D35" s="12" t="str">
        <f t="shared" si="1"/>
        <v>79.19746568</v>
      </c>
      <c r="E35" s="13" t="str">
        <f t="shared" si="5"/>
        <v>91.01941748</v>
      </c>
      <c r="G35" t="str">
        <f t="shared" si="3"/>
        <v>70.75471698</v>
      </c>
      <c r="H35" s="14" t="str">
        <f t="shared" si="4"/>
        <v>80.04268943</v>
      </c>
      <c r="K35" s="3"/>
      <c r="L35" s="3"/>
      <c r="M35" s="17">
        <v>113.0</v>
      </c>
      <c r="N35" s="17">
        <v>108.0</v>
      </c>
    </row>
    <row r="36">
      <c r="A36" s="17">
        <v>800.0</v>
      </c>
      <c r="B36" s="17">
        <v>1005.0</v>
      </c>
      <c r="C36" s="17">
        <v>874.0</v>
      </c>
      <c r="D36" s="12" t="str">
        <f t="shared" si="1"/>
        <v>79.60199005</v>
      </c>
      <c r="E36" s="13" t="str">
        <f t="shared" si="5"/>
        <v>91.53318078</v>
      </c>
      <c r="G36" t="str">
        <f t="shared" si="3"/>
        <v>71.55635063</v>
      </c>
      <c r="H36" s="14" t="str">
        <f t="shared" si="4"/>
        <v>81.05369807</v>
      </c>
      <c r="L36" s="3"/>
      <c r="M36" s="17">
        <v>113.0</v>
      </c>
      <c r="N36" s="17">
        <v>108.0</v>
      </c>
    </row>
    <row r="37">
      <c r="A37" s="17">
        <v>850.0</v>
      </c>
      <c r="B37" s="17">
        <v>1063.0</v>
      </c>
      <c r="C37" s="17">
        <v>924.0</v>
      </c>
      <c r="D37" s="12" t="str">
        <f t="shared" si="1"/>
        <v>79.96237065</v>
      </c>
      <c r="E37" s="13" t="str">
        <f t="shared" si="5"/>
        <v>91.99134199</v>
      </c>
      <c r="G37" t="str">
        <f t="shared" si="3"/>
        <v>72.27891156</v>
      </c>
      <c r="H37" s="14" t="str">
        <f t="shared" si="4"/>
        <v>81.96721311</v>
      </c>
      <c r="L37" s="3"/>
      <c r="M37" s="17">
        <v>113.0</v>
      </c>
      <c r="N37" s="17">
        <v>108.0</v>
      </c>
    </row>
    <row r="38">
      <c r="A38" s="17">
        <v>900.0</v>
      </c>
      <c r="B38" s="17">
        <v>1125.0</v>
      </c>
      <c r="C38" s="17">
        <v>974.0</v>
      </c>
      <c r="D38" s="12" t="str">
        <f t="shared" si="1"/>
        <v>80</v>
      </c>
      <c r="E38" s="13" t="str">
        <f t="shared" si="5"/>
        <v>92.40246407</v>
      </c>
      <c r="G38" t="str">
        <f t="shared" si="3"/>
        <v>72.69789984</v>
      </c>
      <c r="H38" s="14" t="str">
        <f t="shared" si="4"/>
        <v>82.79668813</v>
      </c>
      <c r="L38" s="3"/>
      <c r="M38" s="17">
        <v>113.0</v>
      </c>
      <c r="N38" s="17">
        <v>108.0</v>
      </c>
    </row>
    <row r="39">
      <c r="A39" s="17">
        <v>950.0</v>
      </c>
      <c r="B39" s="17">
        <v>1183.0</v>
      </c>
      <c r="C39" s="17">
        <v>1024.0</v>
      </c>
      <c r="D39" s="12" t="str">
        <f t="shared" si="1"/>
        <v>80.30431107</v>
      </c>
      <c r="E39" s="13" t="str">
        <f t="shared" si="5"/>
        <v>92.7734375</v>
      </c>
      <c r="G39" t="str">
        <f t="shared" si="3"/>
        <v>73.30246914</v>
      </c>
      <c r="H39" s="14" t="str">
        <f t="shared" si="4"/>
        <v>83.5532102</v>
      </c>
      <c r="M39" s="17">
        <v>113.0</v>
      </c>
      <c r="N39" s="17">
        <v>108.0</v>
      </c>
    </row>
    <row r="40">
      <c r="A40" s="17">
        <v>1000.0</v>
      </c>
      <c r="B40" s="17">
        <v>1243.0</v>
      </c>
      <c r="D40" s="12" t="str">
        <f t="shared" si="1"/>
        <v>80.45052293</v>
      </c>
      <c r="E40" s="13" t="str">
        <f t="shared" si="5"/>
        <v>#DIV/0!</v>
      </c>
      <c r="G40" t="str">
        <f t="shared" si="3"/>
        <v>73.74631268</v>
      </c>
      <c r="L40" s="3"/>
      <c r="M40" s="17">
        <v>113.0</v>
      </c>
      <c r="N40" s="17">
        <v>108.0</v>
      </c>
    </row>
    <row r="41">
      <c r="L41" s="3"/>
    </row>
    <row r="42">
      <c r="D42" s="12"/>
      <c r="E42" s="13"/>
      <c r="L42" s="3"/>
      <c r="M42" s="3"/>
      <c r="N42" s="3"/>
    </row>
    <row r="43">
      <c r="L43" s="3"/>
      <c r="M43" s="3"/>
      <c r="N43" s="3"/>
    </row>
    <row r="44">
      <c r="F44" s="12"/>
      <c r="G44" s="13"/>
      <c r="L44" s="3"/>
      <c r="M44" s="3"/>
      <c r="N44" s="3"/>
    </row>
    <row r="45">
      <c r="L45" s="3"/>
      <c r="M45" s="3"/>
      <c r="N45" s="3"/>
    </row>
    <row r="46">
      <c r="F46" s="12"/>
      <c r="G46" s="13"/>
      <c r="L46" s="3"/>
      <c r="M46" s="3"/>
      <c r="N46" s="3"/>
    </row>
    <row r="47">
      <c r="L47" s="3"/>
      <c r="M47" s="3"/>
      <c r="N47" s="3"/>
    </row>
    <row r="48">
      <c r="F48" s="12"/>
      <c r="G48" s="13"/>
      <c r="L48" s="3"/>
      <c r="M48" s="3"/>
      <c r="N48" s="3"/>
    </row>
    <row r="49">
      <c r="L49" s="3"/>
      <c r="M49" s="3"/>
      <c r="N49" s="3"/>
    </row>
    <row r="50">
      <c r="F50" s="12"/>
      <c r="G50" s="13"/>
      <c r="L50" s="3"/>
      <c r="M50" s="3"/>
      <c r="N50" s="3"/>
    </row>
    <row r="51">
      <c r="L51" s="3"/>
      <c r="M51" s="3"/>
      <c r="N51" s="3"/>
    </row>
    <row r="52">
      <c r="F52" s="12"/>
      <c r="G52" s="13"/>
    </row>
    <row r="54">
      <c r="F54" s="12"/>
      <c r="G54" s="13"/>
    </row>
    <row r="56">
      <c r="F56" s="12"/>
      <c r="G56" s="13"/>
    </row>
    <row r="58">
      <c r="F58" s="12"/>
      <c r="G58" s="13"/>
    </row>
    <row r="60">
      <c r="F60" s="12"/>
      <c r="G60" s="13"/>
    </row>
  </sheetData>
  <mergeCells count="1">
    <mergeCell ref="A1:J1"/>
  </mergeCells>
  <drawing r:id="rId1"/>
</worksheet>
</file>