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550csv" sheetId="1" r:id="rId3"/>
  </sheets>
  <definedNames/>
  <calcPr/>
</workbook>
</file>

<file path=xl/sharedStrings.xml><?xml version="1.0" encoding="utf-8"?>
<sst xmlns="http://schemas.openxmlformats.org/spreadsheetml/2006/main" count="380" uniqueCount="106">
  <si>
    <t>No.</t>
  </si>
  <si>
    <t>Time</t>
  </si>
  <si>
    <t>Source</t>
  </si>
  <si>
    <t>Destination</t>
  </si>
  <si>
    <t>Protocol</t>
  </si>
  <si>
    <t>Length</t>
  </si>
  <si>
    <t>Info</t>
  </si>
  <si>
    <t>Goodput</t>
  </si>
  <si>
    <t>2001::211:64ff:fea5:8542</t>
  </si>
  <si>
    <t>2001::1</t>
  </si>
  <si>
    <t>CoAP</t>
  </si>
  <si>
    <t>ACK, MID:51825, 2.05 Content, TKN:00 00 ec 61 (text/plain)</t>
  </si>
  <si>
    <t>CON, MID:51826, GET, TKN:00 00 ec 62, coap://[2001::211:64ff:fea5:8542]:5683/lights/led3</t>
  </si>
  <si>
    <t>ACK, MID:51826, 2.05 Content, TKN:00 00 ec 62 (text/plain)</t>
  </si>
  <si>
    <t>CON, MID:51827, GET, TKN:00 00 ec 63, coap://[2001::211:64ff:fea5:8542]:5683/lights/led3</t>
  </si>
  <si>
    <t>ACK, MID:51827, 2.05 Content, TKN:00 00 ec 63 (text/plain)</t>
  </si>
  <si>
    <t>CON, MID:51828, GET, TKN:00 00 ec 64, coap://[2001::211:64ff:fea5:8542]:5683/lights/led3</t>
  </si>
  <si>
    <t>ACK, MID:51828, 2.05 Content, TKN:00 00 ec 64 (text/plain)</t>
  </si>
  <si>
    <t>CON, MID:51829, GET, TKN:00 00 ec 65, coap://[2001::211:64ff:fea5:8542]:5683/lights/led3</t>
  </si>
  <si>
    <t>ACK, MID:51829, 2.05 Content, TKN:00 00 ec 65 (text/plain)</t>
  </si>
  <si>
    <t>CON, MID:51830, GET, TKN:00 00 ec 66, coap://[2001::211:64ff:fea5:8542]:5683/lights/led3</t>
  </si>
  <si>
    <t>ACK, MID:51830, 2.05 Content, TKN:00 00 ec 66 (text/plain)</t>
  </si>
  <si>
    <t>CON, MID:51831, GET, TKN:00 00 ec 67, coap://[2001::211:64ff:fea5:8542]:5683/lights/led3</t>
  </si>
  <si>
    <t>ACK, MID:51831, 2.05 Content, TKN:00 00 ec 67 (text/plain)</t>
  </si>
  <si>
    <t>CON, MID:51832, GET, TKN:00 00 ec 68, coap://[2001::211:64ff:fea5:8542]:5683/lights/led3</t>
  </si>
  <si>
    <t>ACK, MID:51832, 2.05 Content, TKN:00 00 ec 68 (text/plain)</t>
  </si>
  <si>
    <t>CON, MID:51833, GET, TKN:00 00 ec 69, coap://[2001::211:64ff:fea5:8542]:5683/lights/led3</t>
  </si>
  <si>
    <t>ACK, MID:51833, 2.05 Content, TKN:00 00 ec 69 (text/plain)</t>
  </si>
  <si>
    <t>CON, MID:51834, GET, TKN:00 00 ec 6a, coap://[2001::211:64ff:fea5:8542]:5683/lights/led3</t>
  </si>
  <si>
    <t>ACK, MID:51834, 2.05 Content, TKN:00 00 ec 6a (text/plain)</t>
  </si>
  <si>
    <t>CON, MID:51835, GET, TKN:00 00 ec 6b, coap://[2001::211:64ff:fea5:8542]:5683/lights/led3</t>
  </si>
  <si>
    <t>ACK, MID:51835, 2.05 Content, TKN:00 00 ec 6b (text/plain)</t>
  </si>
  <si>
    <t>CON, MID:51836, GET, TKN:00 00 ec 6c, coap://[2001::211:64ff:fea5:8542]:5683/lights/led3</t>
  </si>
  <si>
    <t>ACK, MID:51836, 2.05 Content, TKN:00 00 ec 6c (text/plain)</t>
  </si>
  <si>
    <t>CON, MID:51837, GET, TKN:00 00 ec 6d, coap://[2001::211:64ff:fea5:8542]:5683/lights/led3</t>
  </si>
  <si>
    <t>ACK, MID:51837, 2.05 Content, TKN:00 00 ec 6d (text/plain)</t>
  </si>
  <si>
    <t>CON, MID:51838, GET, TKN:00 00 ec 6e, coap://[2001::211:64ff:fea5:8542]:5683/lights/led3</t>
  </si>
  <si>
    <t>ACK, MID:51838, 2.05 Content, TKN:00 00 ec 6e (text/plain)</t>
  </si>
  <si>
    <t>CON, MID:51839, GET, TKN:00 00 ec 6f, coap://[2001::211:64ff:fea5:8542]:5683/lights/led3</t>
  </si>
  <si>
    <t>ACK, MID:51839, 2.05 Content, TKN:00 00 ec 6f (text/plain)</t>
  </si>
  <si>
    <t>CON, MID:51840, GET, TKN:00 00 ec 70, coap://[2001::211:64ff:fea5:8542]:5683/lights/led3</t>
  </si>
  <si>
    <t>ACK, MID:51840, 2.05 Content, TKN:00 00 ec 70 (text/plain)</t>
  </si>
  <si>
    <t>CON, MID:51841, GET, TKN:00 00 ec 71, coap://[2001::211:64ff:fea5:8542]:5683/lights/led3</t>
  </si>
  <si>
    <t>ACK, MID:51841, 2.05 Content, TKN:00 00 ec 71 (text/plain)</t>
  </si>
  <si>
    <t>CON, MID:51842, GET, TKN:00 00 ec 72, coap://[2001::211:64ff:fea5:8542]:5683/lights/led3</t>
  </si>
  <si>
    <t>ACK, MID:51842, 2.05 Content, TKN:00 00 ec 72 (text/plain)</t>
  </si>
  <si>
    <t>CON, MID:51843, GET, TKN:00 00 ec 73, coap://[2001::211:64ff:fea5:8542]:5683/lights/led3</t>
  </si>
  <si>
    <t>ACK, MID:51843, 2.05 Content, TKN:00 00 ec 73 (text/plain)</t>
  </si>
  <si>
    <t>CON, MID:51844, GET, TKN:00 00 ec 74, coap://[2001::211:64ff:fea5:8542]:5683/lights/led3</t>
  </si>
  <si>
    <t>ACK, MID:51844, 2.05 Content, TKN:00 00 ec 74 (text/plain)</t>
  </si>
  <si>
    <t>CON, MID:51845, GET, TKN:00 00 ec 75, coap://[2001::211:64ff:fea5:8542]:5683/lights/led3</t>
  </si>
  <si>
    <t>ACK, MID:51845, 2.05 Content, TKN:00 00 ec 75 (text/plain)</t>
  </si>
  <si>
    <t>CON, MID:51846, GET, TKN:00 00 ec 76, coap://[2001::211:64ff:fea5:8542]:5683/lights/led3</t>
  </si>
  <si>
    <t>ACK, MID:51846, 2.05 Content, TKN:00 00 ec 76 (text/plain)</t>
  </si>
  <si>
    <t>CON, MID:51847, GET, TKN:00 00 ec 77, coap://[2001::211:64ff:fea5:8542]:5683/lights/led3</t>
  </si>
  <si>
    <t>ACK, MID:51847, 2.05 Content, TKN:00 00 ec 77 (text/plain)</t>
  </si>
  <si>
    <t>CON, MID:51848, GET, TKN:00 00 ec 78, coap://[2001::211:64ff:fea5:8542]:5683/lights/led3</t>
  </si>
  <si>
    <t>ACK, MID:51848, 2.05 Content, TKN:00 00 ec 78 (text/plain)</t>
  </si>
  <si>
    <t>CON, MID:51849, GET, TKN:00 00 ec 79, coap://[2001::211:64ff:fea5:8542]:5683/lights/led3</t>
  </si>
  <si>
    <t>ACK, MID:51849, 2.05 Content, TKN:00 00 ec 79 (text/plain)</t>
  </si>
  <si>
    <t>CON, MID:51850, GET, TKN:00 00 ec 7a, coap://[2001::211:64ff:fea5:8542]:5683/lights/led3</t>
  </si>
  <si>
    <t>ACK, MID:51850, 2.05 Content, TKN:00 00 ec 7a (text/plain)</t>
  </si>
  <si>
    <t>CON, MID:51851, GET, TKN:00 00 ec 7b, coap://[2001::211:64ff:fea5:8542]:5683/lights/led3</t>
  </si>
  <si>
    <t>ACK, MID:51851, 2.05 Content, TKN:00 00 ec 7b (text/plain)</t>
  </si>
  <si>
    <t>CON, MID:51852, GET, TKN:00 00 ec 7c, coap://[2001::211:64ff:fea5:8542]:5683/lights/led3</t>
  </si>
  <si>
    <t>ACK, MID:51852, 2.05 Content, TKN:00 00 ec 7c (text/plain)</t>
  </si>
  <si>
    <t>CON, MID:51853, GET, TKN:00 00 ec 7d, coap://[2001::211:64ff:fea5:8542]:5683/lights/led3</t>
  </si>
  <si>
    <t>ACK, MID:51853, 2.05 Content, TKN:00 00 ec 7d (text/plain)</t>
  </si>
  <si>
    <t>CON, MID:51854, GET, TKN:00 00 ec 7e, coap://[2001::211:64ff:fea5:8542]:5683/lights/led3</t>
  </si>
  <si>
    <t>ACK, MID:51854, 2.05 Content, TKN:00 00 ec 7e (text/plain)</t>
  </si>
  <si>
    <t>CON, MID:51855, GET, TKN:00 00 ec 7f, coap://[2001::211:64ff:fea5:8542]:5683/lights/led3</t>
  </si>
  <si>
    <t>ACK, MID:51855, 2.05 Content, TKN:00 00 ec 7f (text/plain)</t>
  </si>
  <si>
    <t>CON, MID:51856, GET, TKN:00 00 ec 80, coap://[2001::211:64ff:fea5:8542]:5683/lights/led3</t>
  </si>
  <si>
    <t>ACK, MID:51856, 2.05 Content, TKN:00 00 ec 80 (text/plain)</t>
  </si>
  <si>
    <t>CON, MID:51857, GET, TKN:00 00 ec 81, coap://[2001::211:64ff:fea5:8542]:5683/lights/led3</t>
  </si>
  <si>
    <t>ACK, MID:51857, 2.05 Content, TKN:00 00 ec 81 (text/plain)</t>
  </si>
  <si>
    <t>CON, MID:51858, GET, TKN:00 00 ec 82, coap://[2001::211:64ff:fea5:8542]:5683/lights/led3</t>
  </si>
  <si>
    <t>ACK, MID:51858, 2.05 Content, TKN:00 00 ec 82 (text/plain)</t>
  </si>
  <si>
    <t>CON, MID:51859, GET, TKN:00 00 ec 83, coap://[2001::211:64ff:fea5:8542]:5683/lights/led3</t>
  </si>
  <si>
    <t>ACK, MID:51859, 2.05 Content, TKN:00 00 ec 83 (text/plain)</t>
  </si>
  <si>
    <t>CON, MID:51860, GET, TKN:00 00 ec 84, coap://[2001::211:64ff:fea5:8542]:5683/lights/led3</t>
  </si>
  <si>
    <t>ACK, MID:51860, 2.05 Content, TKN:00 00 ec 84 (text/plain)</t>
  </si>
  <si>
    <t>CON, MID:51861, GET, TKN:00 00 ec 85, coap://[2001::211:64ff:fea5:8542]:5683/lights/led3</t>
  </si>
  <si>
    <t>ACK, MID:51861, 2.05 Content, TKN:00 00 ec 85 (text/plain)</t>
  </si>
  <si>
    <t>CON, MID:51862, GET, TKN:00 00 ec 86, coap://[2001::211:64ff:fea5:8542]:5683/lights/led3</t>
  </si>
  <si>
    <t>ACK, MID:51862, 2.05 Content, TKN:00 00 ec 86 (text/plain)</t>
  </si>
  <si>
    <t>CON, MID:51863, GET, TKN:00 00 ec 87, coap://[2001::211:64ff:fea5:8542]:5683/lights/led3</t>
  </si>
  <si>
    <t>ACK, MID:51863, 2.05 Content, TKN:00 00 ec 87 (text/plain)</t>
  </si>
  <si>
    <t>CON, MID:51864, GET, TKN:00 00 ec 88, coap://[2001::211:64ff:fea5:8542]:5683/lights/led3</t>
  </si>
  <si>
    <t>ACK, MID:51864, 2.05 Content, TKN:00 00 ec 88 (text/plain)</t>
  </si>
  <si>
    <t>CON, MID:51865, GET, TKN:00 00 ec 89, coap://[2001::211:64ff:fea5:8542]:5683/lights/led3</t>
  </si>
  <si>
    <t>ACK, MID:51865, 2.05 Content, TKN:00 00 ec 89 (text/plain)</t>
  </si>
  <si>
    <t>CON, MID:51866, GET, TKN:00 00 ec 8a, coap://[2001::211:64ff:fea5:8542]:5683/lights/led3</t>
  </si>
  <si>
    <t>ACK, MID:51866, 2.05 Content, TKN:00 00 ec 8a (text/plain)</t>
  </si>
  <si>
    <t>CON, MID:51867, GET, TKN:00 00 ec 8b, coap://[2001::211:64ff:fea5:8542]:5683/lights/led3</t>
  </si>
  <si>
    <t>ACK, MID:51867, 2.05 Content, TKN:00 00 ec 8b (text/plain)</t>
  </si>
  <si>
    <t>CON, MID:51868, GET, TKN:00 00 ec 8c, coap://[2001::211:64ff:fea5:8542]:5683/lights/led3</t>
  </si>
  <si>
    <t>ACK, MID:51868, 2.05 Content, TKN:00 00 ec 8c (text/plain)</t>
  </si>
  <si>
    <t>CON, MID:51869, GET, TKN:00 00 ec 8d, coap://[2001::211:64ff:fea5:8542]:5683/lights/led3</t>
  </si>
  <si>
    <t>ACK, MID:51869, 2.05 Content, TKN:00 00 ec 8d (text/plain)</t>
  </si>
  <si>
    <t>CON, MID:51870, GET, TKN:00 00 ec 8e, coap://[2001::211:64ff:fea5:8542]:5683/lights/led3</t>
  </si>
  <si>
    <t>ACK, MID:51870, 2.05 Content, TKN:00 00 ec 8e (text/plain)</t>
  </si>
  <si>
    <t>CON, MID:51871, GET, TKN:00 00 ec 8f, coap://[2001::211:64ff:fea5:8542]:5683/lights/led3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</si>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</sst>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s="2" t="s">
        <v>1</v>
      </c>
      <c r="N1" s="2" t="s">
        <v>7</v>
      </c>
    </row>
    <row r="2">
      <c r="A2" s="1">
        <v>10.0</v>
      </c>
      <c r="B2" s="1">
        <v>0.089333</v>
      </c>
      <c r="C2" s="1" t="s">
        <v>8</v>
      </c>
      <c r="D2" s="1" t="s">
        <v>9</v>
      </c>
      <c r="E2" s="1" t="s">
        <v>10</v>
      </c>
      <c r="F2" s="1">
        <v>624.0</v>
      </c>
      <c r="G2" s="1" t="s">
        <v>11</v>
      </c>
      <c r="M2" s="3" t="str">
        <f>B4-B2</f>
        <v>1.049786</v>
      </c>
      <c r="N2" s="3" t="str">
        <f>550/M2</f>
        <v>523.9163029</v>
      </c>
    </row>
    <row r="3">
      <c r="A3" s="1">
        <v>11.0</v>
      </c>
      <c r="B3" s="1">
        <v>0.103798</v>
      </c>
      <c r="C3" s="1" t="s">
        <v>9</v>
      </c>
      <c r="D3" s="1" t="s">
        <v>8</v>
      </c>
      <c r="E3" s="1" t="s">
        <v>10</v>
      </c>
      <c r="F3" s="1">
        <v>113.0</v>
      </c>
      <c r="G3" s="1" t="s">
        <v>12</v>
      </c>
    </row>
    <row r="4">
      <c r="A4" s="1">
        <v>51.0</v>
      </c>
      <c r="B4" s="1">
        <v>1.139119</v>
      </c>
      <c r="C4" s="1" t="s">
        <v>8</v>
      </c>
      <c r="D4" s="1" t="s">
        <v>9</v>
      </c>
      <c r="E4" s="1" t="s">
        <v>10</v>
      </c>
      <c r="F4" s="1">
        <v>624.0</v>
      </c>
      <c r="G4" s="1" t="s">
        <v>13</v>
      </c>
      <c r="M4" s="3" t="str">
        <f>B6-B4</f>
        <v>1.050174</v>
      </c>
      <c r="N4" s="3" t="str">
        <f>550/M4</f>
        <v>523.7227355</v>
      </c>
    </row>
    <row r="5">
      <c r="A5" s="1">
        <v>52.0</v>
      </c>
      <c r="B5" s="1">
        <v>1.171727</v>
      </c>
      <c r="C5" s="1" t="s">
        <v>9</v>
      </c>
      <c r="D5" s="1" t="s">
        <v>8</v>
      </c>
      <c r="E5" s="1" t="s">
        <v>10</v>
      </c>
      <c r="F5" s="1">
        <v>113.0</v>
      </c>
      <c r="G5" s="1" t="s">
        <v>14</v>
      </c>
    </row>
    <row r="6">
      <c r="A6" s="1">
        <v>87.0</v>
      </c>
      <c r="B6" s="1">
        <v>2.189293</v>
      </c>
      <c r="C6" s="1" t="s">
        <v>8</v>
      </c>
      <c r="D6" s="1" t="s">
        <v>9</v>
      </c>
      <c r="E6" s="1" t="s">
        <v>10</v>
      </c>
      <c r="F6" s="1">
        <v>624.0</v>
      </c>
      <c r="G6" s="1" t="s">
        <v>15</v>
      </c>
      <c r="M6" s="3" t="str">
        <f>B8-B6</f>
        <v>1.049684</v>
      </c>
      <c r="N6" s="3" t="str">
        <f>550/M6</f>
        <v>523.967213</v>
      </c>
    </row>
    <row r="7">
      <c r="A7" s="1">
        <v>88.0</v>
      </c>
      <c r="B7" s="1">
        <v>2.198766</v>
      </c>
      <c r="C7" s="1" t="s">
        <v>9</v>
      </c>
      <c r="D7" s="1" t="s">
        <v>8</v>
      </c>
      <c r="E7" s="1" t="s">
        <v>10</v>
      </c>
      <c r="F7" s="1">
        <v>113.0</v>
      </c>
      <c r="G7" s="1" t="s">
        <v>16</v>
      </c>
    </row>
    <row r="8">
      <c r="A8" s="1">
        <v>118.0</v>
      </c>
      <c r="B8" s="1">
        <v>3.238977</v>
      </c>
      <c r="C8" s="1" t="s">
        <v>8</v>
      </c>
      <c r="D8" s="1" t="s">
        <v>9</v>
      </c>
      <c r="E8" s="1" t="s">
        <v>10</v>
      </c>
      <c r="F8" s="1">
        <v>624.0</v>
      </c>
      <c r="G8" s="1" t="s">
        <v>17</v>
      </c>
      <c r="M8" s="3" t="str">
        <f>B10-B8</f>
        <v>1.049897</v>
      </c>
      <c r="N8" s="3" t="str">
        <f>550/M8</f>
        <v>523.8609121</v>
      </c>
    </row>
    <row r="9">
      <c r="A9" s="1">
        <v>119.0</v>
      </c>
      <c r="B9" s="1">
        <v>3.250144</v>
      </c>
      <c r="C9" s="1" t="s">
        <v>9</v>
      </c>
      <c r="D9" s="1" t="s">
        <v>8</v>
      </c>
      <c r="E9" s="1" t="s">
        <v>10</v>
      </c>
      <c r="F9" s="1">
        <v>113.0</v>
      </c>
      <c r="G9" s="1" t="s">
        <v>18</v>
      </c>
    </row>
    <row r="10">
      <c r="A10" s="1">
        <v>149.0</v>
      </c>
      <c r="B10" s="1">
        <v>4.288874</v>
      </c>
      <c r="C10" s="1" t="s">
        <v>8</v>
      </c>
      <c r="D10" s="1" t="s">
        <v>9</v>
      </c>
      <c r="E10" s="1" t="s">
        <v>10</v>
      </c>
      <c r="F10" s="1">
        <v>624.0</v>
      </c>
      <c r="G10" s="1" t="s">
        <v>19</v>
      </c>
      <c r="M10" s="3" t="str">
        <f>B12-B10</f>
        <v>1.049953</v>
      </c>
      <c r="N10" s="3" t="str">
        <f>550/M10</f>
        <v>523.8329716</v>
      </c>
    </row>
    <row r="11">
      <c r="A11" s="1">
        <v>150.0</v>
      </c>
      <c r="B11" s="1">
        <v>4.3001</v>
      </c>
      <c r="C11" s="1" t="s">
        <v>9</v>
      </c>
      <c r="D11" s="1" t="s">
        <v>8</v>
      </c>
      <c r="E11" s="1" t="s">
        <v>10</v>
      </c>
      <c r="F11" s="1">
        <v>113.0</v>
      </c>
      <c r="G11" s="1" t="s">
        <v>20</v>
      </c>
    </row>
    <row r="12">
      <c r="A12" s="1">
        <v>181.0</v>
      </c>
      <c r="B12" s="1">
        <v>5.338827</v>
      </c>
      <c r="C12" s="1" t="s">
        <v>8</v>
      </c>
      <c r="D12" s="1" t="s">
        <v>9</v>
      </c>
      <c r="E12" s="1" t="s">
        <v>10</v>
      </c>
      <c r="F12" s="1">
        <v>624.0</v>
      </c>
      <c r="G12" s="1" t="s">
        <v>21</v>
      </c>
      <c r="M12" s="3" t="str">
        <f>B14-B12</f>
        <v>1.056085</v>
      </c>
      <c r="N12" s="3" t="str">
        <f>550/M12</f>
        <v>520.7914136</v>
      </c>
    </row>
    <row r="13">
      <c r="A13" s="1">
        <v>182.0</v>
      </c>
      <c r="B13" s="1">
        <v>5.346347</v>
      </c>
      <c r="C13" s="1" t="s">
        <v>9</v>
      </c>
      <c r="D13" s="1" t="s">
        <v>8</v>
      </c>
      <c r="E13" s="1" t="s">
        <v>10</v>
      </c>
      <c r="F13" s="1">
        <v>113.0</v>
      </c>
      <c r="G13" s="1" t="s">
        <v>22</v>
      </c>
    </row>
    <row r="14">
      <c r="A14" s="1">
        <v>210.0</v>
      </c>
      <c r="B14" s="1">
        <v>6.394912</v>
      </c>
      <c r="C14" s="1" t="s">
        <v>8</v>
      </c>
      <c r="D14" s="1" t="s">
        <v>9</v>
      </c>
      <c r="E14" s="1" t="s">
        <v>10</v>
      </c>
      <c r="F14" s="1">
        <v>624.0</v>
      </c>
      <c r="G14" s="1" t="s">
        <v>23</v>
      </c>
      <c r="M14" s="3" t="str">
        <f>B16-B14</f>
        <v>1.043332</v>
      </c>
      <c r="N14" s="3" t="str">
        <f>550/M14</f>
        <v>527.1572232</v>
      </c>
    </row>
    <row r="15">
      <c r="A15" s="1">
        <v>211.0</v>
      </c>
      <c r="B15" s="1">
        <v>6.405631</v>
      </c>
      <c r="C15" s="1" t="s">
        <v>9</v>
      </c>
      <c r="D15" s="1" t="s">
        <v>8</v>
      </c>
      <c r="E15" s="1" t="s">
        <v>10</v>
      </c>
      <c r="F15" s="1">
        <v>113.0</v>
      </c>
      <c r="G15" s="1" t="s">
        <v>24</v>
      </c>
    </row>
    <row r="16">
      <c r="A16" s="1">
        <v>248.0</v>
      </c>
      <c r="B16" s="1">
        <v>7.438244</v>
      </c>
      <c r="C16" s="1" t="s">
        <v>8</v>
      </c>
      <c r="D16" s="1" t="s">
        <v>9</v>
      </c>
      <c r="E16" s="1" t="s">
        <v>10</v>
      </c>
      <c r="F16" s="1">
        <v>624.0</v>
      </c>
      <c r="G16" s="1" t="s">
        <v>25</v>
      </c>
      <c r="M16" s="3" t="str">
        <f>B18-B16</f>
        <v>1.050167</v>
      </c>
      <c r="N16" s="3" t="str">
        <f>550/M16</f>
        <v>523.7262264</v>
      </c>
    </row>
    <row r="17">
      <c r="A17" s="1">
        <v>249.0</v>
      </c>
      <c r="B17" s="1">
        <v>7.4537</v>
      </c>
      <c r="C17" s="1" t="s">
        <v>9</v>
      </c>
      <c r="D17" s="1" t="s">
        <v>8</v>
      </c>
      <c r="E17" s="1" t="s">
        <v>10</v>
      </c>
      <c r="F17" s="1">
        <v>113.0</v>
      </c>
      <c r="G17" s="1" t="s">
        <v>26</v>
      </c>
    </row>
    <row r="18">
      <c r="A18" s="1">
        <v>277.0</v>
      </c>
      <c r="B18" s="1">
        <v>8.488411</v>
      </c>
      <c r="C18" s="1" t="s">
        <v>8</v>
      </c>
      <c r="D18" s="1" t="s">
        <v>9</v>
      </c>
      <c r="E18" s="1" t="s">
        <v>10</v>
      </c>
      <c r="F18" s="1">
        <v>624.0</v>
      </c>
      <c r="G18" s="1" t="s">
        <v>27</v>
      </c>
      <c r="M18" s="3" t="str">
        <f>B20-B18</f>
        <v>1.050133</v>
      </c>
      <c r="N18" s="3" t="str">
        <f>550/M18</f>
        <v>523.743183</v>
      </c>
    </row>
    <row r="19">
      <c r="A19" s="1">
        <v>278.0</v>
      </c>
      <c r="B19" s="1">
        <v>8.508612</v>
      </c>
      <c r="C19" s="1" t="s">
        <v>9</v>
      </c>
      <c r="D19" s="1" t="s">
        <v>8</v>
      </c>
      <c r="E19" s="1" t="s">
        <v>10</v>
      </c>
      <c r="F19" s="1">
        <v>113.0</v>
      </c>
      <c r="G19" s="1" t="s">
        <v>28</v>
      </c>
    </row>
    <row r="20">
      <c r="A20" s="1">
        <v>310.0</v>
      </c>
      <c r="B20" s="1">
        <v>9.538544</v>
      </c>
      <c r="C20" s="1" t="s">
        <v>8</v>
      </c>
      <c r="D20" s="1" t="s">
        <v>9</v>
      </c>
      <c r="E20" s="1" t="s">
        <v>10</v>
      </c>
      <c r="F20" s="1">
        <v>624.0</v>
      </c>
      <c r="G20" s="1" t="s">
        <v>29</v>
      </c>
      <c r="M20" s="3" t="str">
        <f>B22-B20</f>
        <v>1.049679</v>
      </c>
      <c r="N20" s="3" t="str">
        <f>550/M20</f>
        <v>523.9697088</v>
      </c>
    </row>
    <row r="21">
      <c r="A21" s="1">
        <v>311.0</v>
      </c>
      <c r="B21" s="1">
        <v>9.561759</v>
      </c>
      <c r="C21" s="1" t="s">
        <v>9</v>
      </c>
      <c r="D21" s="1" t="s">
        <v>8</v>
      </c>
      <c r="E21" s="1" t="s">
        <v>10</v>
      </c>
      <c r="F21" s="1">
        <v>113.0</v>
      </c>
      <c r="G21" s="1" t="s">
        <v>30</v>
      </c>
    </row>
    <row r="22">
      <c r="A22" s="1">
        <v>340.0</v>
      </c>
      <c r="B22" s="1">
        <v>10.588223</v>
      </c>
      <c r="C22" s="1" t="s">
        <v>8</v>
      </c>
      <c r="D22" s="1" t="s">
        <v>9</v>
      </c>
      <c r="E22" s="1" t="s">
        <v>10</v>
      </c>
      <c r="F22" s="1">
        <v>624.0</v>
      </c>
      <c r="G22" s="1" t="s">
        <v>31</v>
      </c>
      <c r="M22" s="3" t="str">
        <f>B24-B22</f>
        <v>1.050938</v>
      </c>
      <c r="N22" s="3" t="str">
        <f>550/M22</f>
        <v>523.342005</v>
      </c>
    </row>
    <row r="23">
      <c r="A23" s="1">
        <v>341.0</v>
      </c>
      <c r="B23" s="1">
        <v>10.627966</v>
      </c>
      <c r="C23" s="1" t="s">
        <v>9</v>
      </c>
      <c r="D23" s="1" t="s">
        <v>8</v>
      </c>
      <c r="E23" s="1" t="s">
        <v>10</v>
      </c>
      <c r="F23" s="1">
        <v>113.0</v>
      </c>
      <c r="G23" s="1" t="s">
        <v>32</v>
      </c>
    </row>
    <row r="24">
      <c r="A24" s="1">
        <v>371.0</v>
      </c>
      <c r="B24" s="1">
        <v>11.639161</v>
      </c>
      <c r="C24" s="1" t="s">
        <v>8</v>
      </c>
      <c r="D24" s="1" t="s">
        <v>9</v>
      </c>
      <c r="E24" s="1" t="s">
        <v>10</v>
      </c>
      <c r="F24" s="1">
        <v>624.0</v>
      </c>
      <c r="G24" s="1" t="s">
        <v>33</v>
      </c>
      <c r="M24" s="3" t="str">
        <f>B26-B24</f>
        <v>1.049733</v>
      </c>
      <c r="N24" s="3" t="str">
        <f>550/M24</f>
        <v>523.942755</v>
      </c>
    </row>
    <row r="25">
      <c r="A25" s="1">
        <v>372.0</v>
      </c>
      <c r="B25" s="1">
        <v>11.660903</v>
      </c>
      <c r="C25" s="1" t="s">
        <v>9</v>
      </c>
      <c r="D25" s="1" t="s">
        <v>8</v>
      </c>
      <c r="E25" s="1" t="s">
        <v>10</v>
      </c>
      <c r="F25" s="1">
        <v>113.0</v>
      </c>
      <c r="G25" s="1" t="s">
        <v>34</v>
      </c>
    </row>
    <row r="26">
      <c r="A26" s="1">
        <v>407.0</v>
      </c>
      <c r="B26" s="1">
        <v>12.688894</v>
      </c>
      <c r="C26" s="1" t="s">
        <v>8</v>
      </c>
      <c r="D26" s="1" t="s">
        <v>9</v>
      </c>
      <c r="E26" s="1" t="s">
        <v>10</v>
      </c>
      <c r="F26" s="1">
        <v>624.0</v>
      </c>
      <c r="G26" s="1" t="s">
        <v>35</v>
      </c>
      <c r="M26" s="3" t="str">
        <f>B28-B26</f>
        <v>1.056082</v>
      </c>
      <c r="N26" s="3" t="str">
        <f>550/M26</f>
        <v>520.792893</v>
      </c>
    </row>
    <row r="27">
      <c r="A27" s="1">
        <v>408.0</v>
      </c>
      <c r="B27" s="1">
        <v>12.701605</v>
      </c>
      <c r="C27" s="1" t="s">
        <v>9</v>
      </c>
      <c r="D27" s="1" t="s">
        <v>8</v>
      </c>
      <c r="E27" s="1" t="s">
        <v>10</v>
      </c>
      <c r="F27" s="1">
        <v>113.0</v>
      </c>
      <c r="G27" s="1" t="s">
        <v>36</v>
      </c>
    </row>
    <row r="28">
      <c r="A28" s="1">
        <v>438.0</v>
      </c>
      <c r="B28" s="1">
        <v>13.744976</v>
      </c>
      <c r="C28" s="1" t="s">
        <v>8</v>
      </c>
      <c r="D28" s="1" t="s">
        <v>9</v>
      </c>
      <c r="E28" s="1" t="s">
        <v>10</v>
      </c>
      <c r="F28" s="1">
        <v>624.0</v>
      </c>
      <c r="G28" s="1" t="s">
        <v>37</v>
      </c>
      <c r="M28" s="3" t="str">
        <f>B30-B28</f>
        <v>1.043483</v>
      </c>
      <c r="N28" s="3" t="str">
        <f>550/M28</f>
        <v>527.0809395</v>
      </c>
    </row>
    <row r="29">
      <c r="A29" s="1">
        <v>439.0</v>
      </c>
      <c r="B29" s="1">
        <v>13.759745</v>
      </c>
      <c r="C29" s="1" t="s">
        <v>9</v>
      </c>
      <c r="D29" s="1" t="s">
        <v>8</v>
      </c>
      <c r="E29" s="1" t="s">
        <v>10</v>
      </c>
      <c r="F29" s="1">
        <v>113.0</v>
      </c>
      <c r="G29" s="1" t="s">
        <v>38</v>
      </c>
    </row>
    <row r="30">
      <c r="A30" s="1">
        <v>469.0</v>
      </c>
      <c r="B30" s="1">
        <v>14.788459</v>
      </c>
      <c r="C30" s="1" t="s">
        <v>8</v>
      </c>
      <c r="D30" s="1" t="s">
        <v>9</v>
      </c>
      <c r="E30" s="1" t="s">
        <v>10</v>
      </c>
      <c r="F30" s="1">
        <v>624.0</v>
      </c>
      <c r="G30" s="1" t="s">
        <v>39</v>
      </c>
      <c r="M30" s="3" t="str">
        <f>B32-B30</f>
        <v>1.050006</v>
      </c>
      <c r="N30" s="3" t="str">
        <f>550/M30</f>
        <v>523.8065306</v>
      </c>
    </row>
    <row r="31">
      <c r="A31" s="1">
        <v>470.0</v>
      </c>
      <c r="B31" s="1">
        <v>14.809008</v>
      </c>
      <c r="C31" s="1" t="s">
        <v>9</v>
      </c>
      <c r="D31" s="1" t="s">
        <v>8</v>
      </c>
      <c r="E31" s="1" t="s">
        <v>10</v>
      </c>
      <c r="F31" s="1">
        <v>113.0</v>
      </c>
      <c r="G31" s="1" t="s">
        <v>40</v>
      </c>
    </row>
    <row r="32">
      <c r="A32" s="1">
        <v>501.0</v>
      </c>
      <c r="B32" s="1">
        <v>15.838465</v>
      </c>
      <c r="C32" s="1" t="s">
        <v>8</v>
      </c>
      <c r="D32" s="1" t="s">
        <v>9</v>
      </c>
      <c r="E32" s="1" t="s">
        <v>10</v>
      </c>
      <c r="F32" s="1">
        <v>624.0</v>
      </c>
      <c r="G32" s="1" t="s">
        <v>41</v>
      </c>
      <c r="M32" s="3" t="str">
        <f>B34-B32</f>
        <v>1.049928</v>
      </c>
      <c r="N32" s="3" t="str">
        <f>550/M32</f>
        <v>523.8454446</v>
      </c>
    </row>
    <row r="33">
      <c r="A33" s="1">
        <v>502.0</v>
      </c>
      <c r="B33" s="1">
        <v>15.858195</v>
      </c>
      <c r="C33" s="1" t="s">
        <v>9</v>
      </c>
      <c r="D33" s="1" t="s">
        <v>8</v>
      </c>
      <c r="E33" s="1" t="s">
        <v>10</v>
      </c>
      <c r="F33" s="1">
        <v>113.0</v>
      </c>
      <c r="G33" s="1" t="s">
        <v>42</v>
      </c>
    </row>
    <row r="34">
      <c r="A34" s="1">
        <v>530.0</v>
      </c>
      <c r="B34" s="1">
        <v>16.888393</v>
      </c>
      <c r="C34" s="1" t="s">
        <v>8</v>
      </c>
      <c r="D34" s="1" t="s">
        <v>9</v>
      </c>
      <c r="E34" s="1" t="s">
        <v>10</v>
      </c>
      <c r="F34" s="1">
        <v>624.0</v>
      </c>
      <c r="G34" s="1" t="s">
        <v>43</v>
      </c>
      <c r="M34" s="3" t="str">
        <f>B36-B34</f>
        <v>1.050077</v>
      </c>
      <c r="N34" s="3" t="str">
        <f>550/M34</f>
        <v>523.7711139</v>
      </c>
    </row>
    <row r="35">
      <c r="A35" s="1">
        <v>531.0</v>
      </c>
      <c r="B35" s="1">
        <v>16.898944</v>
      </c>
      <c r="C35" s="1" t="s">
        <v>9</v>
      </c>
      <c r="D35" s="1" t="s">
        <v>8</v>
      </c>
      <c r="E35" s="1" t="s">
        <v>10</v>
      </c>
      <c r="F35" s="1">
        <v>113.0</v>
      </c>
      <c r="G35" s="1" t="s">
        <v>44</v>
      </c>
    </row>
    <row r="36">
      <c r="A36" s="1">
        <v>578.0</v>
      </c>
      <c r="B36" s="1">
        <v>17.93847</v>
      </c>
      <c r="C36" s="1" t="s">
        <v>8</v>
      </c>
      <c r="D36" s="1" t="s">
        <v>9</v>
      </c>
      <c r="E36" s="1" t="s">
        <v>10</v>
      </c>
      <c r="F36" s="1">
        <v>624.0</v>
      </c>
      <c r="G36" s="1" t="s">
        <v>45</v>
      </c>
      <c r="M36" s="3" t="str">
        <f>B38-B36</f>
        <v>1.050769</v>
      </c>
      <c r="N36" s="3" t="str">
        <f>550/M36</f>
        <v>523.4261764</v>
      </c>
    </row>
    <row r="37">
      <c r="A37" s="1">
        <v>579.0</v>
      </c>
      <c r="B37" s="1">
        <v>17.947352</v>
      </c>
      <c r="C37" s="1" t="s">
        <v>9</v>
      </c>
      <c r="D37" s="1" t="s">
        <v>8</v>
      </c>
      <c r="E37" s="1" t="s">
        <v>10</v>
      </c>
      <c r="F37" s="1">
        <v>113.0</v>
      </c>
      <c r="G37" s="1" t="s">
        <v>46</v>
      </c>
    </row>
    <row r="38">
      <c r="A38" s="1">
        <v>607.0</v>
      </c>
      <c r="B38" s="1">
        <v>18.989239</v>
      </c>
      <c r="C38" s="1" t="s">
        <v>8</v>
      </c>
      <c r="D38" s="1" t="s">
        <v>9</v>
      </c>
      <c r="E38" s="1" t="s">
        <v>10</v>
      </c>
      <c r="F38" s="1">
        <v>624.0</v>
      </c>
      <c r="G38" s="1" t="s">
        <v>47</v>
      </c>
      <c r="M38" s="3" t="str">
        <f>B40-B38</f>
        <v>1.04977</v>
      </c>
      <c r="N38" s="3" t="str">
        <f>550/M38</f>
        <v>523.9242882</v>
      </c>
    </row>
    <row r="39">
      <c r="A39" s="1">
        <v>608.0</v>
      </c>
      <c r="B39" s="1">
        <v>18.997056</v>
      </c>
      <c r="C39" s="1" t="s">
        <v>9</v>
      </c>
      <c r="D39" s="1" t="s">
        <v>8</v>
      </c>
      <c r="E39" s="1" t="s">
        <v>10</v>
      </c>
      <c r="F39" s="1">
        <v>113.0</v>
      </c>
      <c r="G39" s="1" t="s">
        <v>48</v>
      </c>
    </row>
    <row r="40">
      <c r="A40" s="1">
        <v>640.0</v>
      </c>
      <c r="B40" s="1">
        <v>20.039009</v>
      </c>
      <c r="C40" s="1" t="s">
        <v>8</v>
      </c>
      <c r="D40" s="1" t="s">
        <v>9</v>
      </c>
      <c r="E40" s="1" t="s">
        <v>10</v>
      </c>
      <c r="F40" s="1">
        <v>624.0</v>
      </c>
      <c r="G40" s="1" t="s">
        <v>49</v>
      </c>
      <c r="M40" s="3" t="str">
        <f>B42-B40</f>
        <v>1.04968</v>
      </c>
      <c r="N40" s="3" t="str">
        <f>550/M40</f>
        <v>523.9692097</v>
      </c>
    </row>
    <row r="41">
      <c r="A41" s="1">
        <v>641.0</v>
      </c>
      <c r="B41" s="1">
        <v>20.046785</v>
      </c>
      <c r="C41" s="1" t="s">
        <v>9</v>
      </c>
      <c r="D41" s="1" t="s">
        <v>8</v>
      </c>
      <c r="E41" s="1" t="s">
        <v>10</v>
      </c>
      <c r="F41" s="1">
        <v>113.0</v>
      </c>
      <c r="G41" s="1" t="s">
        <v>50</v>
      </c>
    </row>
    <row r="42">
      <c r="A42" s="1">
        <v>670.0</v>
      </c>
      <c r="B42" s="1">
        <v>21.088689</v>
      </c>
      <c r="C42" s="1" t="s">
        <v>8</v>
      </c>
      <c r="D42" s="1" t="s">
        <v>9</v>
      </c>
      <c r="E42" s="1" t="s">
        <v>10</v>
      </c>
      <c r="F42" s="1">
        <v>624.0</v>
      </c>
      <c r="G42" s="1" t="s">
        <v>51</v>
      </c>
      <c r="M42" s="3" t="str">
        <f>B44-B42</f>
        <v>1.057122</v>
      </c>
      <c r="N42" s="3" t="str">
        <f>550/M42</f>
        <v>520.2805353</v>
      </c>
    </row>
    <row r="43">
      <c r="A43" s="1">
        <v>671.0</v>
      </c>
      <c r="B43" s="1">
        <v>21.097027</v>
      </c>
      <c r="C43" s="1" t="s">
        <v>9</v>
      </c>
      <c r="D43" s="1" t="s">
        <v>8</v>
      </c>
      <c r="E43" s="1" t="s">
        <v>10</v>
      </c>
      <c r="F43" s="1">
        <v>113.0</v>
      </c>
      <c r="G43" s="1" t="s">
        <v>52</v>
      </c>
    </row>
    <row r="44">
      <c r="A44" s="1">
        <v>701.0</v>
      </c>
      <c r="B44" s="1">
        <v>22.145811</v>
      </c>
      <c r="C44" s="1" t="s">
        <v>8</v>
      </c>
      <c r="D44" s="1" t="s">
        <v>9</v>
      </c>
      <c r="E44" s="1" t="s">
        <v>10</v>
      </c>
      <c r="F44" s="1">
        <v>624.0</v>
      </c>
      <c r="G44" s="1" t="s">
        <v>53</v>
      </c>
      <c r="M44" s="3" t="str">
        <f>B46-B44</f>
        <v>1.043237</v>
      </c>
      <c r="N44" s="3" t="str">
        <f>550/M44</f>
        <v>527.2052276</v>
      </c>
    </row>
    <row r="45">
      <c r="A45" s="1">
        <v>702.0</v>
      </c>
      <c r="B45" s="1">
        <v>22.158807</v>
      </c>
      <c r="C45" s="1" t="s">
        <v>9</v>
      </c>
      <c r="D45" s="1" t="s">
        <v>8</v>
      </c>
      <c r="E45" s="1" t="s">
        <v>10</v>
      </c>
      <c r="F45" s="1">
        <v>113.0</v>
      </c>
      <c r="G45" s="1" t="s">
        <v>54</v>
      </c>
    </row>
    <row r="46">
      <c r="A46" s="1">
        <v>737.0</v>
      </c>
      <c r="B46" s="1">
        <v>23.189048</v>
      </c>
      <c r="C46" s="1" t="s">
        <v>8</v>
      </c>
      <c r="D46" s="1" t="s">
        <v>9</v>
      </c>
      <c r="E46" s="1" t="s">
        <v>10</v>
      </c>
      <c r="F46" s="1">
        <v>624.0</v>
      </c>
      <c r="G46" s="1" t="s">
        <v>55</v>
      </c>
      <c r="M46" s="3" t="str">
        <f>B48-B46</f>
        <v>1.049892</v>
      </c>
      <c r="N46" s="3" t="str">
        <f>550/M46</f>
        <v>523.8634069</v>
      </c>
    </row>
    <row r="47">
      <c r="A47" s="1">
        <v>738.0</v>
      </c>
      <c r="B47" s="1">
        <v>23.201901</v>
      </c>
      <c r="C47" s="1" t="s">
        <v>9</v>
      </c>
      <c r="D47" s="1" t="s">
        <v>8</v>
      </c>
      <c r="E47" s="1" t="s">
        <v>10</v>
      </c>
      <c r="F47" s="1">
        <v>113.0</v>
      </c>
      <c r="G47" s="1" t="s">
        <v>56</v>
      </c>
    </row>
    <row r="48">
      <c r="A48" s="1">
        <v>768.0</v>
      </c>
      <c r="B48" s="1">
        <v>24.23894</v>
      </c>
      <c r="C48" s="1" t="s">
        <v>8</v>
      </c>
      <c r="D48" s="1" t="s">
        <v>9</v>
      </c>
      <c r="E48" s="1" t="s">
        <v>10</v>
      </c>
      <c r="F48" s="1">
        <v>624.0</v>
      </c>
      <c r="G48" s="1" t="s">
        <v>57</v>
      </c>
      <c r="M48" s="3" t="str">
        <f>B50-B48</f>
        <v>1.119617</v>
      </c>
      <c r="N48" s="3" t="str">
        <f>550/M48</f>
        <v>491.2394149</v>
      </c>
    </row>
    <row r="49">
      <c r="A49" s="1">
        <v>769.0</v>
      </c>
      <c r="B49" s="1">
        <v>24.256133</v>
      </c>
      <c r="C49" s="1" t="s">
        <v>9</v>
      </c>
      <c r="D49" s="1" t="s">
        <v>8</v>
      </c>
      <c r="E49" s="1" t="s">
        <v>10</v>
      </c>
      <c r="F49" s="1">
        <v>113.0</v>
      </c>
      <c r="G49" s="1" t="s">
        <v>58</v>
      </c>
    </row>
    <row r="50">
      <c r="A50" s="1">
        <v>798.0</v>
      </c>
      <c r="B50" s="1">
        <v>25.358557</v>
      </c>
      <c r="C50" s="1" t="s">
        <v>8</v>
      </c>
      <c r="D50" s="1" t="s">
        <v>9</v>
      </c>
      <c r="E50" s="1" t="s">
        <v>10</v>
      </c>
      <c r="F50" s="1">
        <v>624.0</v>
      </c>
      <c r="G50" s="1" t="s">
        <v>59</v>
      </c>
      <c r="M50" s="3" t="str">
        <f>B52-B50</f>
        <v>1.049435</v>
      </c>
      <c r="N50" s="3" t="str">
        <f>550/M50</f>
        <v>524.091535</v>
      </c>
    </row>
    <row r="51">
      <c r="A51" s="1">
        <v>799.0</v>
      </c>
      <c r="B51" s="1">
        <v>25.380913</v>
      </c>
      <c r="C51" s="1" t="s">
        <v>9</v>
      </c>
      <c r="D51" s="1" t="s">
        <v>8</v>
      </c>
      <c r="E51" s="1" t="s">
        <v>10</v>
      </c>
      <c r="F51" s="1">
        <v>113.0</v>
      </c>
      <c r="G51" s="1" t="s">
        <v>60</v>
      </c>
    </row>
    <row r="52">
      <c r="A52" s="1">
        <v>829.0</v>
      </c>
      <c r="B52" s="1">
        <v>26.407992</v>
      </c>
      <c r="C52" s="1" t="s">
        <v>8</v>
      </c>
      <c r="D52" s="1" t="s">
        <v>9</v>
      </c>
      <c r="E52" s="1" t="s">
        <v>10</v>
      </c>
      <c r="F52" s="1">
        <v>624.0</v>
      </c>
      <c r="G52" s="1" t="s">
        <v>61</v>
      </c>
      <c r="M52" s="3" t="str">
        <f>B54-B52</f>
        <v>1.049983</v>
      </c>
      <c r="N52" s="3" t="str">
        <f>550/M52</f>
        <v>523.8180047</v>
      </c>
    </row>
    <row r="53">
      <c r="A53" s="1">
        <v>830.0</v>
      </c>
      <c r="B53" s="1">
        <v>26.429326</v>
      </c>
      <c r="C53" s="1" t="s">
        <v>9</v>
      </c>
      <c r="D53" s="1" t="s">
        <v>8</v>
      </c>
      <c r="E53" s="1" t="s">
        <v>10</v>
      </c>
      <c r="F53" s="1">
        <v>113.0</v>
      </c>
      <c r="G53" s="1" t="s">
        <v>62</v>
      </c>
    </row>
    <row r="54">
      <c r="A54" s="1">
        <v>865.0</v>
      </c>
      <c r="B54" s="1">
        <v>27.457975</v>
      </c>
      <c r="C54" s="1" t="s">
        <v>8</v>
      </c>
      <c r="D54" s="1" t="s">
        <v>9</v>
      </c>
      <c r="E54" s="1" t="s">
        <v>10</v>
      </c>
      <c r="F54" s="1">
        <v>624.0</v>
      </c>
      <c r="G54" s="1" t="s">
        <v>63</v>
      </c>
      <c r="M54" s="3" t="str">
        <f>B56-B54</f>
        <v>1.051185</v>
      </c>
      <c r="N54" s="3" t="str">
        <f>550/M54</f>
        <v>523.2190338</v>
      </c>
    </row>
    <row r="55">
      <c r="A55" s="1">
        <v>866.0</v>
      </c>
      <c r="B55" s="1">
        <v>27.479304</v>
      </c>
      <c r="C55" s="1" t="s">
        <v>9</v>
      </c>
      <c r="D55" s="1" t="s">
        <v>8</v>
      </c>
      <c r="E55" s="1" t="s">
        <v>10</v>
      </c>
      <c r="F55" s="1">
        <v>113.0</v>
      </c>
      <c r="G55" s="1" t="s">
        <v>64</v>
      </c>
    </row>
    <row r="56">
      <c r="A56" s="1">
        <v>896.0</v>
      </c>
      <c r="B56" s="1">
        <v>28.50916</v>
      </c>
      <c r="C56" s="1" t="s">
        <v>8</v>
      </c>
      <c r="D56" s="1" t="s">
        <v>9</v>
      </c>
      <c r="E56" s="1" t="s">
        <v>10</v>
      </c>
      <c r="F56" s="1">
        <v>624.0</v>
      </c>
      <c r="G56" s="1" t="s">
        <v>65</v>
      </c>
      <c r="M56" s="3" t="str">
        <f>B58-B56</f>
        <v>1.049634</v>
      </c>
      <c r="N56" s="3" t="str">
        <f>550/M56</f>
        <v>523.9921725</v>
      </c>
    </row>
    <row r="57">
      <c r="A57" s="1">
        <v>897.0</v>
      </c>
      <c r="B57" s="1">
        <v>28.52829</v>
      </c>
      <c r="C57" s="1" t="s">
        <v>9</v>
      </c>
      <c r="D57" s="1" t="s">
        <v>8</v>
      </c>
      <c r="E57" s="1" t="s">
        <v>10</v>
      </c>
      <c r="F57" s="1">
        <v>113.0</v>
      </c>
      <c r="G57" s="1" t="s">
        <v>66</v>
      </c>
    </row>
    <row r="58">
      <c r="A58" s="1">
        <v>926.0</v>
      </c>
      <c r="B58" s="1">
        <v>29.558794</v>
      </c>
      <c r="C58" s="1" t="s">
        <v>8</v>
      </c>
      <c r="D58" s="1" t="s">
        <v>9</v>
      </c>
      <c r="E58" s="1" t="s">
        <v>10</v>
      </c>
      <c r="F58" s="1">
        <v>624.0</v>
      </c>
      <c r="G58" s="1" t="s">
        <v>67</v>
      </c>
      <c r="M58" s="3" t="str">
        <f>B60-B58</f>
        <v>1.049724</v>
      </c>
      <c r="N58" s="3" t="str">
        <f>550/M58</f>
        <v>523.9472471</v>
      </c>
    </row>
    <row r="59">
      <c r="A59" s="1">
        <v>927.0</v>
      </c>
      <c r="B59" s="1">
        <v>29.578398</v>
      </c>
      <c r="C59" s="1" t="s">
        <v>9</v>
      </c>
      <c r="D59" s="1" t="s">
        <v>8</v>
      </c>
      <c r="E59" s="1" t="s">
        <v>10</v>
      </c>
      <c r="F59" s="1">
        <v>113.0</v>
      </c>
      <c r="G59" s="1" t="s">
        <v>68</v>
      </c>
    </row>
    <row r="60">
      <c r="A60" s="1">
        <v>959.0</v>
      </c>
      <c r="B60" s="1">
        <v>30.608518</v>
      </c>
      <c r="C60" s="1" t="s">
        <v>8</v>
      </c>
      <c r="D60" s="1" t="s">
        <v>9</v>
      </c>
      <c r="E60" s="1" t="s">
        <v>10</v>
      </c>
      <c r="F60" s="1">
        <v>624.0</v>
      </c>
      <c r="G60" s="1" t="s">
        <v>69</v>
      </c>
      <c r="M60" s="3" t="str">
        <f>B62-B60</f>
        <v>1.04965</v>
      </c>
      <c r="N60" s="3" t="str">
        <f>550/M60</f>
        <v>523.9841852</v>
      </c>
    </row>
    <row r="61">
      <c r="A61" s="1">
        <v>960.0</v>
      </c>
      <c r="B61" s="1">
        <v>30.628127</v>
      </c>
      <c r="C61" s="1" t="s">
        <v>9</v>
      </c>
      <c r="D61" s="1" t="s">
        <v>8</v>
      </c>
      <c r="E61" s="1" t="s">
        <v>10</v>
      </c>
      <c r="F61" s="1">
        <v>113.0</v>
      </c>
      <c r="G61" s="1" t="s">
        <v>70</v>
      </c>
    </row>
    <row r="62">
      <c r="A62" s="1">
        <v>988.0</v>
      </c>
      <c r="B62" s="1">
        <v>31.658168</v>
      </c>
      <c r="C62" s="1" t="s">
        <v>8</v>
      </c>
      <c r="D62" s="1" t="s">
        <v>9</v>
      </c>
      <c r="E62" s="1" t="s">
        <v>10</v>
      </c>
      <c r="F62" s="1">
        <v>624.0</v>
      </c>
      <c r="G62" s="1" t="s">
        <v>71</v>
      </c>
      <c r="M62" s="3" t="str">
        <f>B64-B62</f>
        <v>1.050064</v>
      </c>
      <c r="N62" s="3" t="str">
        <f>550/M62</f>
        <v>523.7775983</v>
      </c>
    </row>
    <row r="63">
      <c r="A63" s="1">
        <v>989.0</v>
      </c>
      <c r="B63" s="1">
        <v>31.669249</v>
      </c>
      <c r="C63" s="1" t="s">
        <v>9</v>
      </c>
      <c r="D63" s="1" t="s">
        <v>8</v>
      </c>
      <c r="E63" s="1" t="s">
        <v>10</v>
      </c>
      <c r="F63" s="1">
        <v>113.0</v>
      </c>
      <c r="G63" s="1" t="s">
        <v>72</v>
      </c>
    </row>
    <row r="64">
      <c r="A64" s="1">
        <v>1026.0</v>
      </c>
      <c r="B64" s="1">
        <v>32.708232</v>
      </c>
      <c r="C64" s="1" t="s">
        <v>8</v>
      </c>
      <c r="D64" s="1" t="s">
        <v>9</v>
      </c>
      <c r="E64" s="1" t="s">
        <v>10</v>
      </c>
      <c r="F64" s="1">
        <v>624.0</v>
      </c>
      <c r="G64" s="1" t="s">
        <v>73</v>
      </c>
      <c r="M64" s="3" t="str">
        <f>B66-B64</f>
        <v>1.049728</v>
      </c>
      <c r="N64" s="3" t="str">
        <f>550/M64</f>
        <v>523.9452506</v>
      </c>
    </row>
    <row r="65">
      <c r="A65" s="1">
        <v>1027.0</v>
      </c>
      <c r="B65" s="1">
        <v>32.718839</v>
      </c>
      <c r="C65" s="1" t="s">
        <v>9</v>
      </c>
      <c r="D65" s="1" t="s">
        <v>8</v>
      </c>
      <c r="E65" s="1" t="s">
        <v>10</v>
      </c>
      <c r="F65" s="1">
        <v>113.0</v>
      </c>
      <c r="G65" s="1" t="s">
        <v>74</v>
      </c>
    </row>
    <row r="66">
      <c r="A66" s="1">
        <v>1065.0</v>
      </c>
      <c r="B66" s="1">
        <v>33.75796</v>
      </c>
      <c r="C66" s="1" t="s">
        <v>8</v>
      </c>
      <c r="D66" s="1" t="s">
        <v>9</v>
      </c>
      <c r="E66" s="1" t="s">
        <v>10</v>
      </c>
      <c r="F66" s="1">
        <v>624.0</v>
      </c>
      <c r="G66" s="1" t="s">
        <v>75</v>
      </c>
      <c r="M66" s="3" t="str">
        <f>B68-B66</f>
        <v>1.050095</v>
      </c>
      <c r="N66" s="3" t="str">
        <f>550/M66</f>
        <v>523.7621358</v>
      </c>
    </row>
    <row r="67">
      <c r="A67" s="1">
        <v>1066.0</v>
      </c>
      <c r="B67" s="1">
        <v>33.779793</v>
      </c>
      <c r="C67" s="1" t="s">
        <v>9</v>
      </c>
      <c r="D67" s="1" t="s">
        <v>8</v>
      </c>
      <c r="E67" s="1" t="s">
        <v>10</v>
      </c>
      <c r="F67" s="1">
        <v>113.0</v>
      </c>
      <c r="G67" s="1" t="s">
        <v>76</v>
      </c>
    </row>
    <row r="68">
      <c r="A68" s="1">
        <v>1097.0</v>
      </c>
      <c r="B68" s="1">
        <v>34.808055</v>
      </c>
      <c r="C68" s="1" t="s">
        <v>8</v>
      </c>
      <c r="D68" s="1" t="s">
        <v>9</v>
      </c>
      <c r="E68" s="1" t="s">
        <v>10</v>
      </c>
      <c r="F68" s="1">
        <v>624.0</v>
      </c>
      <c r="G68" s="1" t="s">
        <v>77</v>
      </c>
      <c r="M68" s="3" t="str">
        <f>B70-B68</f>
        <v>1.051161</v>
      </c>
      <c r="N68" s="3" t="str">
        <f>550/M68</f>
        <v>523.2309798</v>
      </c>
    </row>
    <row r="69">
      <c r="A69" s="1">
        <v>1098.0</v>
      </c>
      <c r="B69" s="1">
        <v>34.825359</v>
      </c>
      <c r="C69" s="1" t="s">
        <v>9</v>
      </c>
      <c r="D69" s="1" t="s">
        <v>8</v>
      </c>
      <c r="E69" s="1" t="s">
        <v>10</v>
      </c>
      <c r="F69" s="1">
        <v>113.0</v>
      </c>
      <c r="G69" s="1" t="s">
        <v>78</v>
      </c>
    </row>
    <row r="70">
      <c r="A70" s="1">
        <v>1128.0</v>
      </c>
      <c r="B70" s="1">
        <v>35.859216</v>
      </c>
      <c r="C70" s="1" t="s">
        <v>8</v>
      </c>
      <c r="D70" s="1" t="s">
        <v>9</v>
      </c>
      <c r="E70" s="1" t="s">
        <v>10</v>
      </c>
      <c r="F70" s="1">
        <v>624.0</v>
      </c>
      <c r="G70" s="1" t="s">
        <v>79</v>
      </c>
      <c r="M70" s="3" t="str">
        <f>B72-B70</f>
        <v>1.049108</v>
      </c>
      <c r="N70" s="3" t="str">
        <f>550/M70</f>
        <v>524.2548908</v>
      </c>
    </row>
    <row r="71">
      <c r="A71" s="1">
        <v>1129.0</v>
      </c>
      <c r="B71" s="1">
        <v>35.878236</v>
      </c>
      <c r="C71" s="1" t="s">
        <v>9</v>
      </c>
      <c r="D71" s="1" t="s">
        <v>8</v>
      </c>
      <c r="E71" s="1" t="s">
        <v>10</v>
      </c>
      <c r="F71" s="1">
        <v>113.0</v>
      </c>
      <c r="G71" s="1" t="s">
        <v>80</v>
      </c>
    </row>
    <row r="72">
      <c r="A72" s="1">
        <v>1159.0</v>
      </c>
      <c r="B72" s="1">
        <v>36.908324</v>
      </c>
      <c r="C72" s="1" t="s">
        <v>8</v>
      </c>
      <c r="D72" s="1" t="s">
        <v>9</v>
      </c>
      <c r="E72" s="1" t="s">
        <v>10</v>
      </c>
      <c r="F72" s="1">
        <v>624.0</v>
      </c>
      <c r="G72" s="1" t="s">
        <v>81</v>
      </c>
      <c r="M72" s="3" t="str">
        <f>B74-B72</f>
        <v>1.049926</v>
      </c>
      <c r="N72" s="3" t="str">
        <f>550/M72</f>
        <v>523.8464425</v>
      </c>
    </row>
    <row r="73">
      <c r="A73" s="1">
        <v>1160.0</v>
      </c>
      <c r="B73" s="1">
        <v>36.925335</v>
      </c>
      <c r="C73" s="1" t="s">
        <v>9</v>
      </c>
      <c r="D73" s="1" t="s">
        <v>8</v>
      </c>
      <c r="E73" s="1" t="s">
        <v>10</v>
      </c>
      <c r="F73" s="1">
        <v>113.0</v>
      </c>
      <c r="G73" s="1" t="s">
        <v>82</v>
      </c>
    </row>
    <row r="74">
      <c r="A74" s="1">
        <v>1195.0</v>
      </c>
      <c r="B74" s="1">
        <v>37.95825</v>
      </c>
      <c r="C74" s="1" t="s">
        <v>8</v>
      </c>
      <c r="D74" s="1" t="s">
        <v>9</v>
      </c>
      <c r="E74" s="1" t="s">
        <v>10</v>
      </c>
      <c r="F74" s="1">
        <v>624.0</v>
      </c>
      <c r="G74" s="1" t="s">
        <v>83</v>
      </c>
      <c r="M74" s="3" t="str">
        <f>B76-B74</f>
        <v>1.050009</v>
      </c>
      <c r="N74" s="3" t="str">
        <f>550/M74</f>
        <v>523.8050341</v>
      </c>
    </row>
    <row r="75">
      <c r="A75" s="1">
        <v>1196.0</v>
      </c>
      <c r="B75" s="1">
        <v>37.978232</v>
      </c>
      <c r="C75" s="1" t="s">
        <v>9</v>
      </c>
      <c r="D75" s="1" t="s">
        <v>8</v>
      </c>
      <c r="E75" s="1" t="s">
        <v>10</v>
      </c>
      <c r="F75" s="1">
        <v>113.0</v>
      </c>
      <c r="G75" s="1" t="s">
        <v>84</v>
      </c>
    </row>
    <row r="76">
      <c r="A76" s="1">
        <v>1226.0</v>
      </c>
      <c r="B76" s="1">
        <v>39.008259</v>
      </c>
      <c r="C76" s="1" t="s">
        <v>8</v>
      </c>
      <c r="D76" s="1" t="s">
        <v>9</v>
      </c>
      <c r="E76" s="1" t="s">
        <v>10</v>
      </c>
      <c r="F76" s="1">
        <v>624.0</v>
      </c>
      <c r="G76" s="1" t="s">
        <v>85</v>
      </c>
      <c r="M76" s="3" t="str">
        <f>B78-B76</f>
        <v>1.057178</v>
      </c>
      <c r="N76" s="3" t="str">
        <f>550/M76</f>
        <v>520.2529754</v>
      </c>
    </row>
    <row r="77">
      <c r="A77" s="1">
        <v>1227.0</v>
      </c>
      <c r="B77" s="1">
        <v>39.028238</v>
      </c>
      <c r="C77" s="1" t="s">
        <v>9</v>
      </c>
      <c r="D77" s="1" t="s">
        <v>8</v>
      </c>
      <c r="E77" s="1" t="s">
        <v>10</v>
      </c>
      <c r="F77" s="1">
        <v>113.0</v>
      </c>
      <c r="G77" s="1" t="s">
        <v>86</v>
      </c>
    </row>
    <row r="78">
      <c r="A78" s="1">
        <v>1256.0</v>
      </c>
      <c r="B78" s="1">
        <v>40.065437</v>
      </c>
      <c r="C78" s="1" t="s">
        <v>8</v>
      </c>
      <c r="D78" s="1" t="s">
        <v>9</v>
      </c>
      <c r="E78" s="1" t="s">
        <v>10</v>
      </c>
      <c r="F78" s="1">
        <v>624.0</v>
      </c>
      <c r="G78" s="1" t="s">
        <v>87</v>
      </c>
      <c r="M78" s="3" t="str">
        <f>B80-B78</f>
        <v>1.043759</v>
      </c>
      <c r="N78" s="3" t="str">
        <f>550/M78</f>
        <v>526.9415641</v>
      </c>
    </row>
    <row r="79">
      <c r="A79" s="1">
        <v>1257.0</v>
      </c>
      <c r="B79" s="1">
        <v>40.0761</v>
      </c>
      <c r="C79" s="1" t="s">
        <v>9</v>
      </c>
      <c r="D79" s="1" t="s">
        <v>8</v>
      </c>
      <c r="E79" s="1" t="s">
        <v>10</v>
      </c>
      <c r="F79" s="1">
        <v>113.0</v>
      </c>
      <c r="G79" s="1" t="s">
        <v>88</v>
      </c>
    </row>
    <row r="80">
      <c r="A80" s="1">
        <v>1289.0</v>
      </c>
      <c r="B80" s="1">
        <v>41.109196</v>
      </c>
      <c r="C80" s="1" t="s">
        <v>8</v>
      </c>
      <c r="D80" s="1" t="s">
        <v>9</v>
      </c>
      <c r="E80" s="1" t="s">
        <v>10</v>
      </c>
      <c r="F80" s="1">
        <v>624.0</v>
      </c>
      <c r="G80" s="1" t="s">
        <v>89</v>
      </c>
      <c r="M80" s="3" t="str">
        <f>B82-B80</f>
        <v>1.05602</v>
      </c>
      <c r="N80" s="3" t="str">
        <f>550/M80</f>
        <v>520.8234693</v>
      </c>
    </row>
    <row r="81">
      <c r="A81" s="1">
        <v>1290.0</v>
      </c>
      <c r="B81" s="1">
        <v>41.121316</v>
      </c>
      <c r="C81" s="1" t="s">
        <v>9</v>
      </c>
      <c r="D81" s="1" t="s">
        <v>8</v>
      </c>
      <c r="E81" s="1" t="s">
        <v>10</v>
      </c>
      <c r="F81" s="1">
        <v>113.0</v>
      </c>
      <c r="G81" s="1" t="s">
        <v>90</v>
      </c>
    </row>
    <row r="82">
      <c r="A82" s="1">
        <v>1318.0</v>
      </c>
      <c r="B82" s="1">
        <v>42.165216</v>
      </c>
      <c r="C82" s="1" t="s">
        <v>8</v>
      </c>
      <c r="D82" s="1" t="s">
        <v>9</v>
      </c>
      <c r="E82" s="1" t="s">
        <v>10</v>
      </c>
      <c r="F82" s="1">
        <v>624.0</v>
      </c>
      <c r="G82" s="1" t="s">
        <v>91</v>
      </c>
      <c r="M82" s="3" t="str">
        <f>B84-B82</f>
        <v>1.043458</v>
      </c>
      <c r="N82" s="3" t="str">
        <f>550/M82</f>
        <v>527.0935677</v>
      </c>
    </row>
    <row r="83">
      <c r="A83" s="1">
        <v>1319.0</v>
      </c>
      <c r="B83" s="1">
        <v>42.176638</v>
      </c>
      <c r="C83" s="1" t="s">
        <v>9</v>
      </c>
      <c r="D83" s="1" t="s">
        <v>8</v>
      </c>
      <c r="E83" s="1" t="s">
        <v>10</v>
      </c>
      <c r="F83" s="1">
        <v>113.0</v>
      </c>
      <c r="G83" s="1" t="s">
        <v>92</v>
      </c>
    </row>
    <row r="84">
      <c r="A84" s="1">
        <v>1356.0</v>
      </c>
      <c r="B84" s="1">
        <v>43.208674</v>
      </c>
      <c r="C84" s="1" t="s">
        <v>8</v>
      </c>
      <c r="D84" s="1" t="s">
        <v>9</v>
      </c>
      <c r="E84" s="1" t="s">
        <v>10</v>
      </c>
      <c r="F84" s="1">
        <v>624.0</v>
      </c>
      <c r="G84" s="1" t="s">
        <v>93</v>
      </c>
      <c r="M84" s="3" t="str">
        <f>B86-B84</f>
        <v>1.04965</v>
      </c>
      <c r="N84" s="3" t="str">
        <f>550/M84</f>
        <v>523.9841852</v>
      </c>
    </row>
    <row r="85">
      <c r="A85" s="1">
        <v>1357.0</v>
      </c>
      <c r="B85" s="1">
        <v>43.219189</v>
      </c>
      <c r="C85" s="1" t="s">
        <v>9</v>
      </c>
      <c r="D85" s="1" t="s">
        <v>8</v>
      </c>
      <c r="E85" s="1" t="s">
        <v>10</v>
      </c>
      <c r="F85" s="1">
        <v>113.0</v>
      </c>
      <c r="G85" s="1" t="s">
        <v>94</v>
      </c>
    </row>
    <row r="86">
      <c r="A86" s="1">
        <v>1385.0</v>
      </c>
      <c r="B86" s="1">
        <v>44.258324</v>
      </c>
      <c r="C86" s="1" t="s">
        <v>8</v>
      </c>
      <c r="D86" s="1" t="s">
        <v>9</v>
      </c>
      <c r="E86" s="1" t="s">
        <v>10</v>
      </c>
      <c r="F86" s="1">
        <v>624.0</v>
      </c>
      <c r="G86" s="1" t="s">
        <v>95</v>
      </c>
      <c r="M86" s="3" t="str">
        <f>B88-B86</f>
        <v>1.050013</v>
      </c>
      <c r="N86" s="3" t="str">
        <f>550/M86</f>
        <v>523.8030386</v>
      </c>
    </row>
    <row r="87">
      <c r="A87" s="1">
        <v>1386.0</v>
      </c>
      <c r="B87" s="1">
        <v>44.268749</v>
      </c>
      <c r="C87" s="1" t="s">
        <v>9</v>
      </c>
      <c r="D87" s="1" t="s">
        <v>8</v>
      </c>
      <c r="E87" s="1" t="s">
        <v>10</v>
      </c>
      <c r="F87" s="1">
        <v>113.0</v>
      </c>
      <c r="G87" s="1" t="s">
        <v>96</v>
      </c>
    </row>
    <row r="88">
      <c r="A88" s="1">
        <v>1417.0</v>
      </c>
      <c r="B88" s="1">
        <v>45.308337</v>
      </c>
      <c r="C88" s="1" t="s">
        <v>8</v>
      </c>
      <c r="D88" s="1" t="s">
        <v>9</v>
      </c>
      <c r="E88" s="1" t="s">
        <v>10</v>
      </c>
      <c r="F88" s="1">
        <v>624.0</v>
      </c>
      <c r="G88" s="1" t="s">
        <v>97</v>
      </c>
      <c r="M88" s="3" t="str">
        <f>B90-B88</f>
        <v>1.056342</v>
      </c>
      <c r="N88" s="3" t="str">
        <f>550/M88</f>
        <v>520.664709</v>
      </c>
    </row>
    <row r="89">
      <c r="A89" s="1">
        <v>1418.0</v>
      </c>
      <c r="B89" s="1">
        <v>45.328181</v>
      </c>
      <c r="C89" s="1" t="s">
        <v>9</v>
      </c>
      <c r="D89" s="1" t="s">
        <v>8</v>
      </c>
      <c r="E89" s="1" t="s">
        <v>10</v>
      </c>
      <c r="F89" s="1">
        <v>113.0</v>
      </c>
      <c r="G89" s="1" t="s">
        <v>98</v>
      </c>
    </row>
    <row r="90">
      <c r="A90" s="1">
        <v>1448.0</v>
      </c>
      <c r="B90" s="1">
        <v>46.364679</v>
      </c>
      <c r="C90" s="1" t="s">
        <v>8</v>
      </c>
      <c r="D90" s="1" t="s">
        <v>9</v>
      </c>
      <c r="E90" s="1" t="s">
        <v>10</v>
      </c>
      <c r="F90" s="1">
        <v>624.0</v>
      </c>
      <c r="G90" s="1" t="s">
        <v>99</v>
      </c>
      <c r="M90" s="3" t="str">
        <f>B92-B90</f>
        <v>1.043501</v>
      </c>
      <c r="N90" s="3" t="str">
        <f>550/M90</f>
        <v>527.0718476</v>
      </c>
    </row>
    <row r="91">
      <c r="A91" s="1">
        <v>1449.0</v>
      </c>
      <c r="B91" s="1">
        <v>46.376862</v>
      </c>
      <c r="C91" s="1" t="s">
        <v>9</v>
      </c>
      <c r="D91" s="1" t="s">
        <v>8</v>
      </c>
      <c r="E91" s="1" t="s">
        <v>10</v>
      </c>
      <c r="F91" s="1">
        <v>113.0</v>
      </c>
      <c r="G91" s="1" t="s">
        <v>100</v>
      </c>
    </row>
    <row r="92">
      <c r="A92" s="1">
        <v>1479.0</v>
      </c>
      <c r="B92" s="1">
        <v>47.40818</v>
      </c>
      <c r="C92" s="1" t="s">
        <v>8</v>
      </c>
      <c r="D92" s="1" t="s">
        <v>9</v>
      </c>
      <c r="E92" s="1" t="s">
        <v>10</v>
      </c>
      <c r="F92" s="1">
        <v>624.0</v>
      </c>
      <c r="G92" s="1" t="s">
        <v>101</v>
      </c>
      <c r="M92" s="3"/>
      <c r="N92" s="3"/>
    </row>
    <row r="93">
      <c r="A93" s="1">
        <v>1480.0</v>
      </c>
      <c r="B93" s="1">
        <v>47.419869</v>
      </c>
      <c r="C93" s="1" t="s">
        <v>9</v>
      </c>
      <c r="D93" s="1" t="s">
        <v>8</v>
      </c>
      <c r="E93" s="1" t="s">
        <v>10</v>
      </c>
      <c r="F93" s="1">
        <v>113.0</v>
      </c>
      <c r="G93" s="1" t="s">
        <v>102</v>
      </c>
    </row>
    <row r="95">
      <c r="L95" s="4" t="s">
        <v>103</v>
      </c>
      <c r="M95" s="5" t="str">
        <f t="shared" ref="M95:N95" si="1">MIN(M2:M91)</f>
        <v>1.043237</v>
      </c>
      <c r="N95" s="5" t="str">
        <f t="shared" si="1"/>
        <v>491.2394149</v>
      </c>
    </row>
    <row r="96">
      <c r="L96" s="4" t="s">
        <v>104</v>
      </c>
      <c r="M96" s="5" t="str">
        <f t="shared" ref="M96:N96" si="2">MAX(M2:M91)</f>
        <v>1.119617</v>
      </c>
      <c r="N96" s="5" t="str">
        <f t="shared" si="2"/>
        <v>527.2052276</v>
      </c>
    </row>
    <row r="97">
      <c r="L97" s="4" t="s">
        <v>105</v>
      </c>
      <c r="M97" s="5" t="str">
        <f t="shared" ref="M97:N97" si="3">AVERAGE(M2:M91)</f>
        <v>1.051529933</v>
      </c>
      <c r="N97" s="5" t="str">
        <f t="shared" si="3"/>
        <v>523.0997266</v>
      </c>
    </row>
  </sheetData>
  <drawing r:id="rId1"/>
</worksheet>
</file>