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650csv" sheetId="1" r:id="rId3"/>
  </sheets>
  <definedNames/>
  <calcPr/>
</workbook>
</file>

<file path=xl/sharedStrings.xml><?xml version="1.0" encoding="utf-8"?>
<sst xmlns="http://schemas.openxmlformats.org/spreadsheetml/2006/main" count="328" uniqueCount="90">
  <si>
    <t>No.</t>
  </si>
  <si>
    <t>Time</t>
  </si>
  <si>
    <t>Source</t>
  </si>
  <si>
    <t>Destination</t>
  </si>
  <si>
    <t>Protocol</t>
  </si>
  <si>
    <t>Length</t>
  </si>
  <si>
    <t>Info</t>
  </si>
  <si>
    <t>2001::1</t>
  </si>
  <si>
    <t>2001::211:64ff:fea5:8542</t>
  </si>
  <si>
    <t>CoAP</t>
  </si>
  <si>
    <t>CON, MID:61223, GET, TKN:00 00 f2 f5, coap://[2001::211:64ff:fea5:8542]:5683/lights/led3</t>
  </si>
  <si>
    <t>CON, MID:55925, GET, TKN:00 00 ee 5b, coap://[2001::211:64ff:fea5:8542]:5683/lights/led3</t>
  </si>
  <si>
    <t>Goodput</t>
  </si>
  <si>
    <t>ACK, MID:55925, 2.05 Content, TKN:00 00 ee 5b (text/plain)</t>
  </si>
  <si>
    <t>CON, MID:55926, GET, TKN:00 00 ee 5c, coap://[2001::211:64ff:fea5:8542]:5683/lights/led3</t>
  </si>
  <si>
    <t>ACK, MID:55926, 2.05 Content, TKN:00 00 ee 5c (text/plain)</t>
  </si>
  <si>
    <t>CON, MID:55927, GET, TKN:00 00 ee 5d, coap://[2001::211:64ff:fea5:8542]:5683/lights/led3</t>
  </si>
  <si>
    <t>ACK, MID:55927, 2.05 Content, TKN:00 00 ee 5d (text/plain)</t>
  </si>
  <si>
    <t>CON, MID:55928, GET, TKN:00 00 ee 5e, coap://[2001::211:64ff:fea5:8542]:5683/lights/led3</t>
  </si>
  <si>
    <t>ACK, MID:55928, 2.05 Content, TKN:00 00 ee 5e (text/plain)</t>
  </si>
  <si>
    <t>CON, MID:55929, GET, TKN:00 00 ee 5f, coap://[2001::211:64ff:fea5:8542]:5683/lights/led3</t>
  </si>
  <si>
    <t>ACK, MID:55929, 2.05 Content, TKN:00 00 ee 5f (text/plain)</t>
  </si>
  <si>
    <t>CON, MID:55930, GET, TKN:00 00 ee 60, coap://[2001::211:64ff:fea5:8542]:5683/lights/led3</t>
  </si>
  <si>
    <t>ACK, MID:55930, 2.05 Content, TKN:00 00 ee 60 (text/plain)</t>
  </si>
  <si>
    <t>CON, MID:55931, GET, TKN:00 00 ee 61, coap://[2001::211:64ff:fea5:8542]:5683/lights/led3</t>
  </si>
  <si>
    <t>ACK, MID:55931, 2.05 Content, TKN:00 00 ee 61 (text/plain)</t>
  </si>
  <si>
    <t>CON, MID:55932, GET, TKN:00 00 ee 62, coap://[2001::211:64ff:fea5:8542]:5683/lights/led3</t>
  </si>
  <si>
    <t>ACK, MID:55932, 2.05 Content, TKN:00 00 ee 62 (text/plain)</t>
  </si>
  <si>
    <t>CON, MID:55933, GET, TKN:00 00 ee 63, coap://[2001::211:64ff:fea5:8542]:5683/lights/led3</t>
  </si>
  <si>
    <t>ACK, MID:55933, 2.05 Content, TKN:00 00 ee 63 (text/plain)</t>
  </si>
  <si>
    <t>CON, MID:55934, GET, TKN:00 00 ee 64, coap://[2001::211:64ff:fea5:8542]:5683/lights/led3</t>
  </si>
  <si>
    <t>ACK, MID:55934, 2.05 Content, TKN:00 00 ee 64 (text/plain)</t>
  </si>
  <si>
    <t>CON, MID:55935, GET, TKN:00 00 ee 65, coap://[2001::211:64ff:fea5:8542]:5683/lights/led3</t>
  </si>
  <si>
    <t>ACK, MID:55935, 2.05 Content, TKN:00 00 ee 65 (text/plain)</t>
  </si>
  <si>
    <t>CON, MID:55936, GET, TKN:00 00 ee 66, coap://[2001::211:64ff:fea5:8542]:5683/lights/led3</t>
  </si>
  <si>
    <t>ACK, MID:55936, 2.05 Content, TKN:00 00 ee 66 (text/plain)</t>
  </si>
  <si>
    <t>CON, MID:55937, GET, TKN:00 00 ee 67, coap://[2001::211:64ff:fea5:8542]:5683/lights/led3</t>
  </si>
  <si>
    <t>ACK, MID:55937, 2.05 Content, TKN:00 00 ee 67 (text/plain)</t>
  </si>
  <si>
    <t>CON, MID:55938, GET, TKN:00 00 ee 68, coap://[2001::211:64ff:fea5:8542]:5683/lights/led3</t>
  </si>
  <si>
    <t>ACK, MID:55938, 2.05 Content, TKN:00 00 ee 68 (text/plain)</t>
  </si>
  <si>
    <t>CON, MID:55939, GET, TKN:00 00 ee 69, coap://[2001::211:64ff:fea5:8542]:5683/lights/led3</t>
  </si>
  <si>
    <t>ACK, MID:55939, 2.05 Content, TKN:00 00 ee 69 (text/plain)</t>
  </si>
  <si>
    <t>CON, MID:55940, GET, TKN:00 00 ee 6a, coap://[2001::211:64ff:fea5:8542]:5683/lights/led3</t>
  </si>
  <si>
    <t>ACK, MID:55940, 2.05 Content, TKN:00 00 ee 6a (text/plain)</t>
  </si>
  <si>
    <t>CON, MID:55941, GET, TKN:00 00 ee 6b, coap://[2001::211:64ff:fea5:8542]:5683/lights/led3</t>
  </si>
  <si>
    <t>ACK, MID:55941, 2.05 Content, TKN:00 00 ee 6b (text/plain)</t>
  </si>
  <si>
    <t>CON, MID:55942, GET, TKN:00 00 ee 6c, coap://[2001::211:64ff:fea5:8542]:5683/lights/led3</t>
  </si>
  <si>
    <t>ACK, MID:55942, 2.05 Content, TKN:00 00 ee 6c (text/plain)</t>
  </si>
  <si>
    <t>CON, MID:55943, GET, TKN:00 00 ee 6d, coap://[2001::211:64ff:fea5:8542]:5683/lights/led3</t>
  </si>
  <si>
    <t>ACK, MID:55943, 2.05 Content, TKN:00 00 ee 6d (text/plain)</t>
  </si>
  <si>
    <t>CON, MID:55944, GET, TKN:00 00 ee 6e, coap://[2001::211:64ff:fea5:8542]:5683/lights/led3</t>
  </si>
  <si>
    <t>ACK, MID:55944, 2.05 Content, TKN:00 00 ee 6e (text/plain)</t>
  </si>
  <si>
    <t>CON, MID:55945, GET, TKN:00 00 ee 6f, coap://[2001::211:64ff:fea5:8542]:5683/lights/led3</t>
  </si>
  <si>
    <t>ACK, MID:55945, 2.05 Content, TKN:00 00 ee 6f (text/plain)</t>
  </si>
  <si>
    <t>CON, MID:55946, GET, TKN:00 00 ee 70, coap://[2001::211:64ff:fea5:8542]:5683/lights/led3</t>
  </si>
  <si>
    <t>ACK, MID:55946, 2.05 Content, TKN:00 00 ee 70 (text/plain)</t>
  </si>
  <si>
    <t>CON, MID:55947, GET, TKN:00 00 ee 71, coap://[2001::211:64ff:fea5:8542]:5683/lights/led3</t>
  </si>
  <si>
    <t>ACK, MID:55947, 2.05 Content, TKN:00 00 ee 71 (text/plain)</t>
  </si>
  <si>
    <t>CON, MID:55948, GET, TKN:00 00 ee 72, coap://[2001::211:64ff:fea5:8542]:5683/lights/led3</t>
  </si>
  <si>
    <t>ACK, MID:55948, 2.05 Content, TKN:00 00 ee 72 (text/plain)</t>
  </si>
  <si>
    <t>CON, MID:55949, GET, TKN:00 00 ee 73, coap://[2001::211:64ff:fea5:8542]:5683/lights/led3</t>
  </si>
  <si>
    <t>ACK, MID:55949, 2.05 Content, TKN:00 00 ee 73 (text/plain)</t>
  </si>
  <si>
    <t>CON, MID:55950, GET, TKN:00 00 ee 74, coap://[2001::211:64ff:fea5:8542]:5683/lights/led3</t>
  </si>
  <si>
    <t>ACK, MID:55950, 2.05 Content, TKN:00 00 ee 74 (text/plain)</t>
  </si>
  <si>
    <t>CON, MID:55951, GET, TKN:00 00 ee 75, coap://[2001::211:64ff:fea5:8542]:5683/lights/led3</t>
  </si>
  <si>
    <t>ACK, MID:55951, 2.05 Content, TKN:00 00 ee 75 (text/plain)</t>
  </si>
  <si>
    <t>CON, MID:55952, GET, TKN:00 00 ee 76, coap://[2001::211:64ff:fea5:8542]:5683/lights/led3</t>
  </si>
  <si>
    <t>ACK, MID:55952, 2.05 Content, TKN:00 00 ee 76 (text/plain)</t>
  </si>
  <si>
    <t>CON, MID:55953, GET, TKN:00 00 ee 77, coap://[2001::211:64ff:fea5:8542]:5683/lights/led3</t>
  </si>
  <si>
    <t>ACK, MID:55953, 2.05 Content, TKN:00 00 ee 77 (text/plain)</t>
  </si>
  <si>
    <t>CON, MID:55954, GET, TKN:00 00 ee 78, coap://[2001::211:64ff:fea5:8542]:5683/lights/led3</t>
  </si>
  <si>
    <t>ACK, MID:55954, 2.05 Content, TKN:00 00 ee 78 (text/plain)</t>
  </si>
  <si>
    <t>CON, MID:55955, GET, TKN:00 00 ee 79, coap://[2001::211:64ff:fea5:8542]:5683/lights/led3</t>
  </si>
  <si>
    <t>ACK, MID:55955, 2.05 Content, TKN:00 00 ee 79 (text/plain)</t>
  </si>
  <si>
    <t>CON, MID:55956, GET, TKN:00 00 ee 7a, coap://[2001::211:64ff:fea5:8542]:5683/lights/led3</t>
  </si>
  <si>
    <t>ACK, MID:55956, 2.05 Content, TKN:00 00 ee 7a (text/plain)</t>
  </si>
  <si>
    <t>CON, MID:55957, GET, TKN:00 00 ee 7b, coap://[2001::211:64ff:fea5:8542]:5683/lights/led3</t>
  </si>
  <si>
    <t>ACK, MID:55957, 2.05 Content, TKN:00 00 ee 7b (text/plain)</t>
  </si>
  <si>
    <t>CON, MID:55958, GET, TKN:00 00 ee 7c, coap://[2001::211:64ff:fea5:8542]:5683/lights/led3</t>
  </si>
  <si>
    <t>ACK, MID:55958, 2.05 Content, TKN:00 00 ee 7c (text/plain)</t>
  </si>
  <si>
    <t>CON, MID:55959, GET, TKN:00 00 ee 7d, coap://[2001::211:64ff:fea5:8542]:5683/lights/led3</t>
  </si>
  <si>
    <t>ACK, MID:55959, 2.05 Content, TKN:00 00 ee 7d (text/plain)</t>
  </si>
  <si>
    <t>CON, MID:55960, GET, TKN:00 00 ee 7e, coap://[2001::211:64ff:fea5:8542]:5683/lights/led3</t>
  </si>
  <si>
    <t>ACK, MID:55960, 2.05 Content, TKN:00 00 ee 7e (text/plain)</t>
  </si>
  <si>
    <t>CON, MID:55961, GET, TKN:00 00 ee 7f, coap://[2001::211:64ff:fea5:8542]:5683/lights/led3</t>
  </si>
  <si>
    <t>ACK, MID:55961, 2.05 Content, TKN:00 00 ee 7f (text/plain)</t>
  </si>
  <si>
    <t>CON, MID:55962, GET, TKN:00 00 ee 80, coap://[2001::211:64ff:fea5:8542]:5683/lights/led3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</si>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</sst>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58.0</v>
      </c>
      <c r="B2" s="1">
        <v>3.945783</v>
      </c>
      <c r="C2" s="1" t="s">
        <v>7</v>
      </c>
      <c r="D2" s="1" t="s">
        <v>8</v>
      </c>
      <c r="E2" s="1" t="s">
        <v>9</v>
      </c>
      <c r="F2" s="1">
        <v>113.0</v>
      </c>
      <c r="G2" s="1" t="s">
        <v>10</v>
      </c>
    </row>
    <row r="3">
      <c r="A3" s="1">
        <v>66.0</v>
      </c>
      <c r="B3" s="1">
        <v>6.096116</v>
      </c>
      <c r="C3" s="1" t="s">
        <v>7</v>
      </c>
      <c r="D3" s="1" t="s">
        <v>8</v>
      </c>
      <c r="E3" s="1" t="s">
        <v>9</v>
      </c>
      <c r="F3" s="1">
        <v>113.0</v>
      </c>
      <c r="G3" s="1" t="s">
        <v>10</v>
      </c>
    </row>
    <row r="4">
      <c r="A4" s="1">
        <v>70.0</v>
      </c>
      <c r="B4" s="1">
        <v>12.6937</v>
      </c>
      <c r="C4" s="1" t="s">
        <v>7</v>
      </c>
      <c r="D4" s="1" t="s">
        <v>8</v>
      </c>
      <c r="E4" s="1" t="s">
        <v>9</v>
      </c>
      <c r="F4" s="1">
        <v>113.0</v>
      </c>
      <c r="G4" s="1" t="s">
        <v>11</v>
      </c>
    </row>
    <row r="5">
      <c r="A5" s="1">
        <v>78.0</v>
      </c>
      <c r="B5" s="1">
        <v>15.564886</v>
      </c>
      <c r="C5" s="1" t="s">
        <v>7</v>
      </c>
      <c r="D5" s="1" t="s">
        <v>8</v>
      </c>
      <c r="E5" s="1" t="s">
        <v>9</v>
      </c>
      <c r="F5" s="1">
        <v>113.0</v>
      </c>
      <c r="G5" s="1" t="s">
        <v>11</v>
      </c>
    </row>
    <row r="6">
      <c r="A6" s="1">
        <v>95.0</v>
      </c>
      <c r="B6" s="1">
        <v>21.307197</v>
      </c>
      <c r="C6" s="1" t="s">
        <v>7</v>
      </c>
      <c r="D6" s="1" t="s">
        <v>8</v>
      </c>
      <c r="E6" s="1" t="s">
        <v>9</v>
      </c>
      <c r="F6" s="1">
        <v>113.0</v>
      </c>
      <c r="G6" s="1" t="s">
        <v>11</v>
      </c>
      <c r="M6" s="2" t="s">
        <v>1</v>
      </c>
      <c r="N6" s="2" t="s">
        <v>12</v>
      </c>
    </row>
    <row r="7">
      <c r="A7" s="1">
        <v>128.0</v>
      </c>
      <c r="B7" s="1">
        <v>22.558379</v>
      </c>
      <c r="C7" s="1" t="s">
        <v>8</v>
      </c>
      <c r="D7" s="1" t="s">
        <v>7</v>
      </c>
      <c r="E7" s="1" t="s">
        <v>9</v>
      </c>
      <c r="F7" s="1">
        <v>724.0</v>
      </c>
      <c r="G7" s="1" t="s">
        <v>13</v>
      </c>
      <c r="M7" s="3" t="str">
        <f>B9-B7</f>
        <v>1.259053</v>
      </c>
      <c r="N7" s="3" t="str">
        <f>650/M7</f>
        <v>516.2610311</v>
      </c>
    </row>
    <row r="8">
      <c r="A8" s="1">
        <v>129.0</v>
      </c>
      <c r="B8" s="1">
        <v>22.57263</v>
      </c>
      <c r="C8" s="1" t="s">
        <v>7</v>
      </c>
      <c r="D8" s="1" t="s">
        <v>8</v>
      </c>
      <c r="E8" s="1" t="s">
        <v>9</v>
      </c>
      <c r="F8" s="1">
        <v>113.0</v>
      </c>
      <c r="G8" s="1" t="s">
        <v>14</v>
      </c>
      <c r="M8" s="4"/>
      <c r="N8" s="4"/>
    </row>
    <row r="9">
      <c r="A9" s="1">
        <v>165.0</v>
      </c>
      <c r="B9" s="1">
        <v>23.817432</v>
      </c>
      <c r="C9" s="1" t="s">
        <v>8</v>
      </c>
      <c r="D9" s="1" t="s">
        <v>7</v>
      </c>
      <c r="E9" s="1" t="s">
        <v>9</v>
      </c>
      <c r="F9" s="1">
        <v>724.0</v>
      </c>
      <c r="G9" s="1" t="s">
        <v>15</v>
      </c>
      <c r="M9" s="3" t="str">
        <f>B11-B9</f>
        <v>1.260604</v>
      </c>
      <c r="N9" s="3" t="str">
        <f>650/M9</f>
        <v>515.6258428</v>
      </c>
    </row>
    <row r="10">
      <c r="A10" s="1">
        <v>166.0</v>
      </c>
      <c r="B10" s="1">
        <v>23.828552</v>
      </c>
      <c r="C10" s="1" t="s">
        <v>7</v>
      </c>
      <c r="D10" s="1" t="s">
        <v>8</v>
      </c>
      <c r="E10" s="1" t="s">
        <v>9</v>
      </c>
      <c r="F10" s="1">
        <v>113.0</v>
      </c>
      <c r="G10" s="1" t="s">
        <v>16</v>
      </c>
      <c r="M10" s="4"/>
      <c r="N10" s="4"/>
    </row>
    <row r="11">
      <c r="A11" s="1">
        <v>202.0</v>
      </c>
      <c r="B11" s="1">
        <v>25.078036</v>
      </c>
      <c r="C11" s="1" t="s">
        <v>8</v>
      </c>
      <c r="D11" s="1" t="s">
        <v>7</v>
      </c>
      <c r="E11" s="1" t="s">
        <v>9</v>
      </c>
      <c r="F11" s="1">
        <v>724.0</v>
      </c>
      <c r="G11" s="1" t="s">
        <v>17</v>
      </c>
      <c r="M11" s="3" t="str">
        <f>B13-B11</f>
        <v>1.259236</v>
      </c>
      <c r="N11" s="3" t="str">
        <f>650/M11</f>
        <v>516.1860048</v>
      </c>
    </row>
    <row r="12">
      <c r="A12" s="1">
        <v>203.0</v>
      </c>
      <c r="B12" s="1">
        <v>25.100027</v>
      </c>
      <c r="C12" s="1" t="s">
        <v>7</v>
      </c>
      <c r="D12" s="1" t="s">
        <v>8</v>
      </c>
      <c r="E12" s="1" t="s">
        <v>9</v>
      </c>
      <c r="F12" s="1">
        <v>113.0</v>
      </c>
      <c r="G12" s="1" t="s">
        <v>18</v>
      </c>
      <c r="M12" s="4"/>
      <c r="N12" s="4"/>
    </row>
    <row r="13">
      <c r="A13" s="1">
        <v>237.0</v>
      </c>
      <c r="B13" s="1">
        <v>26.337272</v>
      </c>
      <c r="C13" s="1" t="s">
        <v>8</v>
      </c>
      <c r="D13" s="1" t="s">
        <v>7</v>
      </c>
      <c r="E13" s="1" t="s">
        <v>9</v>
      </c>
      <c r="F13" s="1">
        <v>724.0</v>
      </c>
      <c r="G13" s="1" t="s">
        <v>19</v>
      </c>
      <c r="M13" s="3" t="str">
        <f>B15-B13</f>
        <v>1.266447</v>
      </c>
      <c r="N13" s="3" t="str">
        <f>650/M13</f>
        <v>513.2469026</v>
      </c>
    </row>
    <row r="14">
      <c r="A14" s="1">
        <v>238.0</v>
      </c>
      <c r="B14" s="1">
        <v>26.346259</v>
      </c>
      <c r="C14" s="1" t="s">
        <v>7</v>
      </c>
      <c r="D14" s="1" t="s">
        <v>8</v>
      </c>
      <c r="E14" s="1" t="s">
        <v>9</v>
      </c>
      <c r="F14" s="1">
        <v>113.0</v>
      </c>
      <c r="G14" s="1" t="s">
        <v>20</v>
      </c>
      <c r="M14" s="4"/>
      <c r="N14" s="4"/>
    </row>
    <row r="15">
      <c r="A15" s="1">
        <v>274.0</v>
      </c>
      <c r="B15" s="1">
        <v>27.603719</v>
      </c>
      <c r="C15" s="1" t="s">
        <v>8</v>
      </c>
      <c r="D15" s="1" t="s">
        <v>7</v>
      </c>
      <c r="E15" s="1" t="s">
        <v>9</v>
      </c>
      <c r="F15" s="1">
        <v>724.0</v>
      </c>
      <c r="G15" s="1" t="s">
        <v>21</v>
      </c>
      <c r="M15" s="3" t="str">
        <f>B17-B15</f>
        <v>1.254269</v>
      </c>
      <c r="N15" s="3" t="str">
        <f>650/M15</f>
        <v>518.2301404</v>
      </c>
    </row>
    <row r="16">
      <c r="A16" s="1">
        <v>275.0</v>
      </c>
      <c r="B16" s="1">
        <v>27.619483</v>
      </c>
      <c r="C16" s="1" t="s">
        <v>7</v>
      </c>
      <c r="D16" s="1" t="s">
        <v>8</v>
      </c>
      <c r="E16" s="1" t="s">
        <v>9</v>
      </c>
      <c r="F16" s="1">
        <v>113.0</v>
      </c>
      <c r="G16" s="1" t="s">
        <v>22</v>
      </c>
      <c r="M16" s="4"/>
      <c r="N16" s="4"/>
    </row>
    <row r="17">
      <c r="A17" s="1">
        <v>311.0</v>
      </c>
      <c r="B17" s="1">
        <v>28.857988</v>
      </c>
      <c r="C17" s="1" t="s">
        <v>8</v>
      </c>
      <c r="D17" s="1" t="s">
        <v>7</v>
      </c>
      <c r="E17" s="1" t="s">
        <v>9</v>
      </c>
      <c r="F17" s="1">
        <v>724.0</v>
      </c>
      <c r="G17" s="1" t="s">
        <v>23</v>
      </c>
      <c r="M17" s="3" t="str">
        <f>B19-B17</f>
        <v>1.259439</v>
      </c>
      <c r="N17" s="3" t="str">
        <f>650/M17</f>
        <v>516.1028045</v>
      </c>
    </row>
    <row r="18">
      <c r="A18" s="1">
        <v>312.0</v>
      </c>
      <c r="B18" s="1">
        <v>28.870946</v>
      </c>
      <c r="C18" s="1" t="s">
        <v>7</v>
      </c>
      <c r="D18" s="1" t="s">
        <v>8</v>
      </c>
      <c r="E18" s="1" t="s">
        <v>9</v>
      </c>
      <c r="F18" s="1">
        <v>113.0</v>
      </c>
      <c r="G18" s="1" t="s">
        <v>24</v>
      </c>
      <c r="M18" s="4"/>
      <c r="N18" s="4"/>
    </row>
    <row r="19">
      <c r="A19" s="1">
        <v>346.0</v>
      </c>
      <c r="B19" s="1">
        <v>30.117427</v>
      </c>
      <c r="C19" s="1" t="s">
        <v>8</v>
      </c>
      <c r="D19" s="1" t="s">
        <v>7</v>
      </c>
      <c r="E19" s="1" t="s">
        <v>9</v>
      </c>
      <c r="F19" s="1">
        <v>724.0</v>
      </c>
      <c r="G19" s="1" t="s">
        <v>25</v>
      </c>
      <c r="M19" s="3" t="str">
        <f>B21-B19</f>
        <v>1.330331</v>
      </c>
      <c r="N19" s="3" t="str">
        <f>650/M19</f>
        <v>488.6002055</v>
      </c>
    </row>
    <row r="20">
      <c r="A20" s="1">
        <v>347.0</v>
      </c>
      <c r="B20" s="1">
        <v>30.131792</v>
      </c>
      <c r="C20" s="1" t="s">
        <v>7</v>
      </c>
      <c r="D20" s="1" t="s">
        <v>8</v>
      </c>
      <c r="E20" s="1" t="s">
        <v>9</v>
      </c>
      <c r="F20" s="1">
        <v>113.0</v>
      </c>
      <c r="G20" s="1" t="s">
        <v>26</v>
      </c>
      <c r="M20" s="4"/>
      <c r="N20" s="4"/>
    </row>
    <row r="21">
      <c r="A21" s="1">
        <v>379.0</v>
      </c>
      <c r="B21" s="1">
        <v>31.447758</v>
      </c>
      <c r="C21" s="1" t="s">
        <v>8</v>
      </c>
      <c r="D21" s="1" t="s">
        <v>7</v>
      </c>
      <c r="E21" s="1" t="s">
        <v>9</v>
      </c>
      <c r="F21" s="1">
        <v>724.0</v>
      </c>
      <c r="G21" s="1" t="s">
        <v>27</v>
      </c>
      <c r="M21" s="3" t="str">
        <f>B23-B21</f>
        <v>1.260288</v>
      </c>
      <c r="N21" s="3" t="str">
        <f>650/M21</f>
        <v>515.755129</v>
      </c>
    </row>
    <row r="22">
      <c r="A22" s="1">
        <v>387.0</v>
      </c>
      <c r="B22" s="1">
        <v>31.459596</v>
      </c>
      <c r="C22" s="1" t="s">
        <v>7</v>
      </c>
      <c r="D22" s="1" t="s">
        <v>8</v>
      </c>
      <c r="E22" s="1" t="s">
        <v>9</v>
      </c>
      <c r="F22" s="1">
        <v>113.0</v>
      </c>
      <c r="G22" s="1" t="s">
        <v>28</v>
      </c>
      <c r="M22" s="4"/>
      <c r="N22" s="4"/>
    </row>
    <row r="23">
      <c r="A23" s="1">
        <v>423.0</v>
      </c>
      <c r="B23" s="1">
        <v>32.708046</v>
      </c>
      <c r="C23" s="1" t="s">
        <v>8</v>
      </c>
      <c r="D23" s="1" t="s">
        <v>7</v>
      </c>
      <c r="E23" s="1" t="s">
        <v>9</v>
      </c>
      <c r="F23" s="1">
        <v>724.0</v>
      </c>
      <c r="G23" s="1" t="s">
        <v>29</v>
      </c>
      <c r="M23" s="3" t="str">
        <f>B25-B23</f>
        <v>1.259706</v>
      </c>
      <c r="N23" s="3" t="str">
        <f>650/M23</f>
        <v>515.9934143</v>
      </c>
    </row>
    <row r="24">
      <c r="A24" s="1">
        <v>424.0</v>
      </c>
      <c r="B24" s="1">
        <v>32.723421</v>
      </c>
      <c r="C24" s="1" t="s">
        <v>7</v>
      </c>
      <c r="D24" s="1" t="s">
        <v>8</v>
      </c>
      <c r="E24" s="1" t="s">
        <v>9</v>
      </c>
      <c r="F24" s="1">
        <v>113.0</v>
      </c>
      <c r="G24" s="1" t="s">
        <v>30</v>
      </c>
      <c r="M24" s="4"/>
      <c r="N24" s="4"/>
    </row>
    <row r="25">
      <c r="A25" s="1">
        <v>458.0</v>
      </c>
      <c r="B25" s="1">
        <v>33.967752</v>
      </c>
      <c r="C25" s="1" t="s">
        <v>8</v>
      </c>
      <c r="D25" s="1" t="s">
        <v>7</v>
      </c>
      <c r="E25" s="1" t="s">
        <v>9</v>
      </c>
      <c r="F25" s="1">
        <v>724.0</v>
      </c>
      <c r="G25" s="1" t="s">
        <v>31</v>
      </c>
      <c r="M25" s="3" t="str">
        <f>B27-B25</f>
        <v>1.260407</v>
      </c>
      <c r="N25" s="3" t="str">
        <f>650/M25</f>
        <v>515.7064345</v>
      </c>
    </row>
    <row r="26">
      <c r="A26" s="1">
        <v>459.0</v>
      </c>
      <c r="B26" s="1">
        <v>34.000142</v>
      </c>
      <c r="C26" s="1" t="s">
        <v>7</v>
      </c>
      <c r="D26" s="1" t="s">
        <v>8</v>
      </c>
      <c r="E26" s="1" t="s">
        <v>9</v>
      </c>
      <c r="F26" s="1">
        <v>113.0</v>
      </c>
      <c r="G26" s="1" t="s">
        <v>32</v>
      </c>
      <c r="M26" s="4"/>
      <c r="N26" s="4"/>
    </row>
    <row r="27">
      <c r="A27" s="1">
        <v>505.0</v>
      </c>
      <c r="B27" s="1">
        <v>35.228159</v>
      </c>
      <c r="C27" s="1" t="s">
        <v>8</v>
      </c>
      <c r="D27" s="1" t="s">
        <v>7</v>
      </c>
      <c r="E27" s="1" t="s">
        <v>9</v>
      </c>
      <c r="F27" s="1">
        <v>724.0</v>
      </c>
      <c r="G27" s="1" t="s">
        <v>33</v>
      </c>
      <c r="M27" s="3" t="str">
        <f>B29-B27</f>
        <v>1.260246</v>
      </c>
      <c r="N27" s="3" t="str">
        <f>650/M27</f>
        <v>515.7723175</v>
      </c>
    </row>
    <row r="28">
      <c r="A28" s="1">
        <v>506.0</v>
      </c>
      <c r="B28" s="1">
        <v>35.236254</v>
      </c>
      <c r="C28" s="1" t="s">
        <v>7</v>
      </c>
      <c r="D28" s="1" t="s">
        <v>8</v>
      </c>
      <c r="E28" s="1" t="s">
        <v>9</v>
      </c>
      <c r="F28" s="1">
        <v>113.0</v>
      </c>
      <c r="G28" s="1" t="s">
        <v>34</v>
      </c>
      <c r="M28" s="4"/>
      <c r="N28" s="4"/>
    </row>
    <row r="29">
      <c r="A29" s="1">
        <v>541.0</v>
      </c>
      <c r="B29" s="1">
        <v>36.488405</v>
      </c>
      <c r="C29" s="1" t="s">
        <v>8</v>
      </c>
      <c r="D29" s="1" t="s">
        <v>7</v>
      </c>
      <c r="E29" s="1" t="s">
        <v>9</v>
      </c>
      <c r="F29" s="1">
        <v>724.0</v>
      </c>
      <c r="G29" s="1" t="s">
        <v>35</v>
      </c>
      <c r="M29" s="3" t="str">
        <f>B31-B29</f>
        <v>1.259242</v>
      </c>
      <c r="N29" s="3" t="str">
        <f>650/M29</f>
        <v>516.1835453</v>
      </c>
    </row>
    <row r="30">
      <c r="A30" s="1">
        <v>542.0</v>
      </c>
      <c r="B30" s="1">
        <v>36.500393</v>
      </c>
      <c r="C30" s="1" t="s">
        <v>7</v>
      </c>
      <c r="D30" s="1" t="s">
        <v>8</v>
      </c>
      <c r="E30" s="1" t="s">
        <v>9</v>
      </c>
      <c r="F30" s="1">
        <v>113.0</v>
      </c>
      <c r="G30" s="1" t="s">
        <v>36</v>
      </c>
      <c r="M30" s="4"/>
      <c r="N30" s="4"/>
    </row>
    <row r="31">
      <c r="A31" s="1">
        <v>575.0</v>
      </c>
      <c r="B31" s="1">
        <v>37.747647</v>
      </c>
      <c r="C31" s="1" t="s">
        <v>8</v>
      </c>
      <c r="D31" s="1" t="s">
        <v>7</v>
      </c>
      <c r="E31" s="1" t="s">
        <v>9</v>
      </c>
      <c r="F31" s="1">
        <v>724.0</v>
      </c>
      <c r="G31" s="1" t="s">
        <v>37</v>
      </c>
      <c r="M31" s="3" t="str">
        <f>B33-B31</f>
        <v>1.26061</v>
      </c>
      <c r="N31" s="3" t="str">
        <f>650/M31</f>
        <v>515.6233887</v>
      </c>
    </row>
    <row r="32">
      <c r="A32" s="1">
        <v>576.0</v>
      </c>
      <c r="B32" s="1">
        <v>37.762032</v>
      </c>
      <c r="C32" s="1" t="s">
        <v>7</v>
      </c>
      <c r="D32" s="1" t="s">
        <v>8</v>
      </c>
      <c r="E32" s="1" t="s">
        <v>9</v>
      </c>
      <c r="F32" s="1">
        <v>113.0</v>
      </c>
      <c r="G32" s="1" t="s">
        <v>38</v>
      </c>
      <c r="M32" s="4"/>
      <c r="N32" s="4"/>
    </row>
    <row r="33">
      <c r="A33" s="1">
        <v>612.0</v>
      </c>
      <c r="B33" s="1">
        <v>39.008257</v>
      </c>
      <c r="C33" s="1" t="s">
        <v>8</v>
      </c>
      <c r="D33" s="1" t="s">
        <v>7</v>
      </c>
      <c r="E33" s="1" t="s">
        <v>9</v>
      </c>
      <c r="F33" s="1">
        <v>724.0</v>
      </c>
      <c r="G33" s="1" t="s">
        <v>39</v>
      </c>
      <c r="M33" s="3" t="str">
        <f>B35-B33</f>
        <v>1.259003</v>
      </c>
      <c r="N33" s="3" t="str">
        <f>650/M33</f>
        <v>516.2815339</v>
      </c>
    </row>
    <row r="34">
      <c r="A34" s="1">
        <v>613.0</v>
      </c>
      <c r="B34" s="1">
        <v>39.026984</v>
      </c>
      <c r="C34" s="1" t="s">
        <v>7</v>
      </c>
      <c r="D34" s="1" t="s">
        <v>8</v>
      </c>
      <c r="E34" s="1" t="s">
        <v>9</v>
      </c>
      <c r="F34" s="1">
        <v>113.0</v>
      </c>
      <c r="G34" s="1" t="s">
        <v>40</v>
      </c>
      <c r="M34" s="4"/>
      <c r="N34" s="4"/>
    </row>
    <row r="35">
      <c r="A35" s="1">
        <v>649.0</v>
      </c>
      <c r="B35" s="1">
        <v>40.26726</v>
      </c>
      <c r="C35" s="1" t="s">
        <v>8</v>
      </c>
      <c r="D35" s="1" t="s">
        <v>7</v>
      </c>
      <c r="E35" s="1" t="s">
        <v>9</v>
      </c>
      <c r="F35" s="1">
        <v>724.0</v>
      </c>
      <c r="G35" s="1" t="s">
        <v>41</v>
      </c>
      <c r="M35" s="3" t="str">
        <f>B37-B35</f>
        <v>1.261199</v>
      </c>
      <c r="N35" s="3" t="str">
        <f>650/M35</f>
        <v>515.3825844</v>
      </c>
    </row>
    <row r="36">
      <c r="A36" s="1">
        <v>650.0</v>
      </c>
      <c r="B36" s="1">
        <v>40.276745</v>
      </c>
      <c r="C36" s="1" t="s">
        <v>7</v>
      </c>
      <c r="D36" s="1" t="s">
        <v>8</v>
      </c>
      <c r="E36" s="1" t="s">
        <v>9</v>
      </c>
      <c r="F36" s="1">
        <v>113.0</v>
      </c>
      <c r="G36" s="1" t="s">
        <v>42</v>
      </c>
      <c r="M36" s="4"/>
      <c r="N36" s="4"/>
    </row>
    <row r="37">
      <c r="A37" s="1">
        <v>684.0</v>
      </c>
      <c r="B37" s="1">
        <v>41.528459</v>
      </c>
      <c r="C37" s="1" t="s">
        <v>8</v>
      </c>
      <c r="D37" s="1" t="s">
        <v>7</v>
      </c>
      <c r="E37" s="1" t="s">
        <v>9</v>
      </c>
      <c r="F37" s="1">
        <v>724.0</v>
      </c>
      <c r="G37" s="1" t="s">
        <v>43</v>
      </c>
      <c r="M37" s="3" t="str">
        <f>B39-B37</f>
        <v>1.259942</v>
      </c>
      <c r="N37" s="3" t="str">
        <f>650/M37</f>
        <v>515.8967635</v>
      </c>
    </row>
    <row r="38">
      <c r="A38" s="1">
        <v>685.0</v>
      </c>
      <c r="B38" s="1">
        <v>41.549951</v>
      </c>
      <c r="C38" s="1" t="s">
        <v>7</v>
      </c>
      <c r="D38" s="1" t="s">
        <v>8</v>
      </c>
      <c r="E38" s="1" t="s">
        <v>9</v>
      </c>
      <c r="F38" s="1">
        <v>113.0</v>
      </c>
      <c r="G38" s="1" t="s">
        <v>44</v>
      </c>
      <c r="M38" s="4"/>
      <c r="N38" s="4"/>
    </row>
    <row r="39">
      <c r="A39" s="1">
        <v>721.0</v>
      </c>
      <c r="B39" s="1">
        <v>42.788401</v>
      </c>
      <c r="C39" s="1" t="s">
        <v>8</v>
      </c>
      <c r="D39" s="1" t="s">
        <v>7</v>
      </c>
      <c r="E39" s="1" t="s">
        <v>9</v>
      </c>
      <c r="F39" s="1">
        <v>724.0</v>
      </c>
      <c r="G39" s="1" t="s">
        <v>45</v>
      </c>
      <c r="M39" s="3" t="str">
        <f>B41-B39</f>
        <v>1.259434</v>
      </c>
      <c r="N39" s="3" t="str">
        <f>650/M39</f>
        <v>516.1048535</v>
      </c>
    </row>
    <row r="40">
      <c r="A40" s="1">
        <v>722.0</v>
      </c>
      <c r="B40" s="1">
        <v>42.810794</v>
      </c>
      <c r="C40" s="1" t="s">
        <v>7</v>
      </c>
      <c r="D40" s="1" t="s">
        <v>8</v>
      </c>
      <c r="E40" s="1" t="s">
        <v>9</v>
      </c>
      <c r="F40" s="1">
        <v>113.0</v>
      </c>
      <c r="G40" s="1" t="s">
        <v>46</v>
      </c>
      <c r="M40" s="4"/>
      <c r="N40" s="4"/>
    </row>
    <row r="41">
      <c r="A41" s="1">
        <v>758.0</v>
      </c>
      <c r="B41" s="1">
        <v>44.047835</v>
      </c>
      <c r="C41" s="1" t="s">
        <v>8</v>
      </c>
      <c r="D41" s="1" t="s">
        <v>7</v>
      </c>
      <c r="E41" s="1" t="s">
        <v>9</v>
      </c>
      <c r="F41" s="1">
        <v>724.0</v>
      </c>
      <c r="G41" s="1" t="s">
        <v>47</v>
      </c>
      <c r="M41" s="3" t="str">
        <f>B43-B41</f>
        <v>1.260452</v>
      </c>
      <c r="N41" s="3" t="str">
        <f>650/M41</f>
        <v>515.688023</v>
      </c>
    </row>
    <row r="42">
      <c r="A42" s="1">
        <v>759.0</v>
      </c>
      <c r="B42" s="1">
        <v>44.059732</v>
      </c>
      <c r="C42" s="1" t="s">
        <v>7</v>
      </c>
      <c r="D42" s="1" t="s">
        <v>8</v>
      </c>
      <c r="E42" s="1" t="s">
        <v>9</v>
      </c>
      <c r="F42" s="1">
        <v>113.0</v>
      </c>
      <c r="G42" s="1" t="s">
        <v>48</v>
      </c>
      <c r="M42" s="4"/>
      <c r="N42" s="4"/>
    </row>
    <row r="43">
      <c r="A43" s="1">
        <v>793.0</v>
      </c>
      <c r="B43" s="1">
        <v>45.308287</v>
      </c>
      <c r="C43" s="1" t="s">
        <v>8</v>
      </c>
      <c r="D43" s="1" t="s">
        <v>7</v>
      </c>
      <c r="E43" s="1" t="s">
        <v>9</v>
      </c>
      <c r="F43" s="1">
        <v>724.0</v>
      </c>
      <c r="G43" s="1" t="s">
        <v>49</v>
      </c>
      <c r="M43" s="3" t="str">
        <f>B45-B43</f>
        <v>1.259402</v>
      </c>
      <c r="N43" s="3" t="str">
        <f>650/M43</f>
        <v>516.1179671</v>
      </c>
    </row>
    <row r="44">
      <c r="A44" s="1">
        <v>794.0</v>
      </c>
      <c r="B44" s="1">
        <v>45.319077</v>
      </c>
      <c r="C44" s="1" t="s">
        <v>7</v>
      </c>
      <c r="D44" s="1" t="s">
        <v>8</v>
      </c>
      <c r="E44" s="1" t="s">
        <v>9</v>
      </c>
      <c r="F44" s="1">
        <v>113.0</v>
      </c>
      <c r="G44" s="1" t="s">
        <v>50</v>
      </c>
      <c r="M44" s="4"/>
      <c r="N44" s="4"/>
    </row>
    <row r="45">
      <c r="A45" s="1">
        <v>829.0</v>
      </c>
      <c r="B45" s="1">
        <v>46.567689</v>
      </c>
      <c r="C45" s="1" t="s">
        <v>8</v>
      </c>
      <c r="D45" s="1" t="s">
        <v>7</v>
      </c>
      <c r="E45" s="1" t="s">
        <v>9</v>
      </c>
      <c r="F45" s="1">
        <v>724.0</v>
      </c>
      <c r="G45" s="1" t="s">
        <v>51</v>
      </c>
      <c r="M45" s="3" t="str">
        <f>B47-B45</f>
        <v>1.259846</v>
      </c>
      <c r="N45" s="3" t="str">
        <f>650/M45</f>
        <v>515.9360747</v>
      </c>
    </row>
    <row r="46">
      <c r="A46" s="1">
        <v>830.0</v>
      </c>
      <c r="B46" s="1">
        <v>46.579223</v>
      </c>
      <c r="C46" s="1" t="s">
        <v>7</v>
      </c>
      <c r="D46" s="1" t="s">
        <v>8</v>
      </c>
      <c r="E46" s="1" t="s">
        <v>9</v>
      </c>
      <c r="F46" s="1">
        <v>113.0</v>
      </c>
      <c r="G46" s="1" t="s">
        <v>52</v>
      </c>
      <c r="M46" s="4"/>
      <c r="N46" s="4"/>
    </row>
    <row r="47">
      <c r="A47" s="1">
        <v>866.0</v>
      </c>
      <c r="B47" s="1">
        <v>47.827535</v>
      </c>
      <c r="C47" s="1" t="s">
        <v>8</v>
      </c>
      <c r="D47" s="1" t="s">
        <v>7</v>
      </c>
      <c r="E47" s="1" t="s">
        <v>9</v>
      </c>
      <c r="F47" s="1">
        <v>724.0</v>
      </c>
      <c r="G47" s="1" t="s">
        <v>53</v>
      </c>
      <c r="M47" s="3" t="str">
        <f>B49-B47</f>
        <v>1.260202</v>
      </c>
      <c r="N47" s="3" t="str">
        <f>650/M47</f>
        <v>515.7903257</v>
      </c>
    </row>
    <row r="48">
      <c r="A48" s="1">
        <v>867.0</v>
      </c>
      <c r="B48" s="1">
        <v>47.855115</v>
      </c>
      <c r="C48" s="1" t="s">
        <v>7</v>
      </c>
      <c r="D48" s="1" t="s">
        <v>8</v>
      </c>
      <c r="E48" s="1" t="s">
        <v>9</v>
      </c>
      <c r="F48" s="1">
        <v>113.0</v>
      </c>
      <c r="G48" s="1" t="s">
        <v>54</v>
      </c>
      <c r="M48" s="4"/>
      <c r="N48" s="4"/>
    </row>
    <row r="49">
      <c r="A49" s="1">
        <v>901.0</v>
      </c>
      <c r="B49" s="1">
        <v>49.087737</v>
      </c>
      <c r="C49" s="1" t="s">
        <v>8</v>
      </c>
      <c r="D49" s="1" t="s">
        <v>7</v>
      </c>
      <c r="E49" s="1" t="s">
        <v>9</v>
      </c>
      <c r="F49" s="1">
        <v>724.0</v>
      </c>
      <c r="G49" s="1" t="s">
        <v>55</v>
      </c>
      <c r="M49" s="3" t="str">
        <f>B51-B49</f>
        <v>1.259537</v>
      </c>
      <c r="N49" s="3" t="str">
        <f>650/M49</f>
        <v>516.0626484</v>
      </c>
    </row>
    <row r="50">
      <c r="A50" s="1">
        <v>902.0</v>
      </c>
      <c r="B50" s="1">
        <v>49.099592</v>
      </c>
      <c r="C50" s="1" t="s">
        <v>7</v>
      </c>
      <c r="D50" s="1" t="s">
        <v>8</v>
      </c>
      <c r="E50" s="1" t="s">
        <v>9</v>
      </c>
      <c r="F50" s="1">
        <v>113.0</v>
      </c>
      <c r="G50" s="1" t="s">
        <v>56</v>
      </c>
      <c r="M50" s="4"/>
      <c r="N50" s="4"/>
    </row>
    <row r="51">
      <c r="A51" s="1">
        <v>948.0</v>
      </c>
      <c r="B51" s="1">
        <v>50.347274</v>
      </c>
      <c r="C51" s="1" t="s">
        <v>8</v>
      </c>
      <c r="D51" s="1" t="s">
        <v>7</v>
      </c>
      <c r="E51" s="1" t="s">
        <v>9</v>
      </c>
      <c r="F51" s="1">
        <v>724.0</v>
      </c>
      <c r="G51" s="1" t="s">
        <v>57</v>
      </c>
      <c r="M51" s="3" t="str">
        <f>B53-B51</f>
        <v>1.331111</v>
      </c>
      <c r="N51" s="3" t="str">
        <f>650/M51</f>
        <v>488.3138972</v>
      </c>
    </row>
    <row r="52">
      <c r="A52" s="1">
        <v>949.0</v>
      </c>
      <c r="B52" s="1">
        <v>50.356708</v>
      </c>
      <c r="C52" s="1" t="s">
        <v>7</v>
      </c>
      <c r="D52" s="1" t="s">
        <v>8</v>
      </c>
      <c r="E52" s="1" t="s">
        <v>9</v>
      </c>
      <c r="F52" s="1">
        <v>113.0</v>
      </c>
      <c r="G52" s="1" t="s">
        <v>58</v>
      </c>
      <c r="M52" s="4"/>
      <c r="N52" s="4"/>
    </row>
    <row r="53">
      <c r="A53" s="1">
        <v>982.0</v>
      </c>
      <c r="B53" s="1">
        <v>51.678385</v>
      </c>
      <c r="C53" s="1" t="s">
        <v>8</v>
      </c>
      <c r="D53" s="1" t="s">
        <v>7</v>
      </c>
      <c r="E53" s="1" t="s">
        <v>9</v>
      </c>
      <c r="F53" s="1">
        <v>724.0</v>
      </c>
      <c r="G53" s="1" t="s">
        <v>59</v>
      </c>
      <c r="M53" s="3" t="str">
        <f>B55-B53</f>
        <v>1.265561</v>
      </c>
      <c r="N53" s="3" t="str">
        <f>650/M53</f>
        <v>513.6062189</v>
      </c>
    </row>
    <row r="54">
      <c r="A54" s="1">
        <v>990.0</v>
      </c>
      <c r="B54" s="1">
        <v>51.700734</v>
      </c>
      <c r="C54" s="1" t="s">
        <v>7</v>
      </c>
      <c r="D54" s="1" t="s">
        <v>8</v>
      </c>
      <c r="E54" s="1" t="s">
        <v>9</v>
      </c>
      <c r="F54" s="1">
        <v>113.0</v>
      </c>
      <c r="G54" s="1" t="s">
        <v>60</v>
      </c>
      <c r="M54" s="4"/>
      <c r="N54" s="4"/>
    </row>
    <row r="55">
      <c r="A55" s="1">
        <v>1024.0</v>
      </c>
      <c r="B55" s="1">
        <v>52.943946</v>
      </c>
      <c r="C55" s="1" t="s">
        <v>8</v>
      </c>
      <c r="D55" s="1" t="s">
        <v>7</v>
      </c>
      <c r="E55" s="1" t="s">
        <v>9</v>
      </c>
      <c r="F55" s="1">
        <v>724.0</v>
      </c>
      <c r="G55" s="1" t="s">
        <v>61</v>
      </c>
      <c r="M55" s="3" t="str">
        <f>B57-B55</f>
        <v>1.394424</v>
      </c>
      <c r="N55" s="3" t="str">
        <f>650/M55</f>
        <v>466.1422924</v>
      </c>
    </row>
    <row r="56">
      <c r="A56" s="1">
        <v>1025.0</v>
      </c>
      <c r="B56" s="1">
        <v>52.956606</v>
      </c>
      <c r="C56" s="1" t="s">
        <v>7</v>
      </c>
      <c r="D56" s="1" t="s">
        <v>8</v>
      </c>
      <c r="E56" s="1" t="s">
        <v>9</v>
      </c>
      <c r="F56" s="1">
        <v>113.0</v>
      </c>
      <c r="G56" s="1" t="s">
        <v>62</v>
      </c>
      <c r="M56" s="4"/>
      <c r="N56" s="4"/>
    </row>
    <row r="57">
      <c r="A57" s="1">
        <v>1058.0</v>
      </c>
      <c r="B57" s="1">
        <v>54.33837</v>
      </c>
      <c r="C57" s="1" t="s">
        <v>8</v>
      </c>
      <c r="D57" s="1" t="s">
        <v>7</v>
      </c>
      <c r="E57" s="1" t="s">
        <v>9</v>
      </c>
      <c r="F57" s="1">
        <v>724.0</v>
      </c>
      <c r="G57" s="1" t="s">
        <v>63</v>
      </c>
      <c r="M57" s="3" t="str">
        <f>B59-B57</f>
        <v>1.259265</v>
      </c>
      <c r="N57" s="3" t="str">
        <f>650/M57</f>
        <v>516.1741174</v>
      </c>
    </row>
    <row r="58">
      <c r="A58" s="1">
        <v>1059.0</v>
      </c>
      <c r="B58" s="1">
        <v>54.360868</v>
      </c>
      <c r="C58" s="1" t="s">
        <v>7</v>
      </c>
      <c r="D58" s="1" t="s">
        <v>8</v>
      </c>
      <c r="E58" s="1" t="s">
        <v>9</v>
      </c>
      <c r="F58" s="1">
        <v>113.0</v>
      </c>
      <c r="G58" s="1" t="s">
        <v>64</v>
      </c>
      <c r="M58" s="4"/>
      <c r="N58" s="4"/>
    </row>
    <row r="59">
      <c r="A59" s="1">
        <v>1095.0</v>
      </c>
      <c r="B59" s="1">
        <v>55.597635</v>
      </c>
      <c r="C59" s="1" t="s">
        <v>8</v>
      </c>
      <c r="D59" s="1" t="s">
        <v>7</v>
      </c>
      <c r="E59" s="1" t="s">
        <v>9</v>
      </c>
      <c r="F59" s="1">
        <v>724.0</v>
      </c>
      <c r="G59" s="1" t="s">
        <v>65</v>
      </c>
      <c r="M59" s="3" t="str">
        <f>B61-B59</f>
        <v>1.266829</v>
      </c>
      <c r="N59" s="3" t="str">
        <f>650/M59</f>
        <v>513.0921379</v>
      </c>
    </row>
    <row r="60">
      <c r="A60" s="1">
        <v>1096.0</v>
      </c>
      <c r="B60" s="1">
        <v>55.610546</v>
      </c>
      <c r="C60" s="1" t="s">
        <v>7</v>
      </c>
      <c r="D60" s="1" t="s">
        <v>8</v>
      </c>
      <c r="E60" s="1" t="s">
        <v>9</v>
      </c>
      <c r="F60" s="1">
        <v>113.0</v>
      </c>
      <c r="G60" s="1" t="s">
        <v>66</v>
      </c>
      <c r="M60" s="4"/>
      <c r="N60" s="4"/>
    </row>
    <row r="61">
      <c r="A61" s="1">
        <v>1130.0</v>
      </c>
      <c r="B61" s="1">
        <v>56.864464</v>
      </c>
      <c r="C61" s="1" t="s">
        <v>8</v>
      </c>
      <c r="D61" s="1" t="s">
        <v>7</v>
      </c>
      <c r="E61" s="1" t="s">
        <v>9</v>
      </c>
      <c r="F61" s="1">
        <v>724.0</v>
      </c>
      <c r="G61" s="1" t="s">
        <v>67</v>
      </c>
      <c r="M61" s="3" t="str">
        <f>B63-B61</f>
        <v>1.253497</v>
      </c>
      <c r="N61" s="3" t="str">
        <f>650/M61</f>
        <v>518.5493065</v>
      </c>
    </row>
    <row r="62">
      <c r="A62" s="1">
        <v>1131.0</v>
      </c>
      <c r="B62" s="1">
        <v>56.879809</v>
      </c>
      <c r="C62" s="1" t="s">
        <v>7</v>
      </c>
      <c r="D62" s="1" t="s">
        <v>8</v>
      </c>
      <c r="E62" s="1" t="s">
        <v>9</v>
      </c>
      <c r="F62" s="1">
        <v>113.0</v>
      </c>
      <c r="G62" s="1" t="s">
        <v>68</v>
      </c>
      <c r="M62" s="4"/>
      <c r="N62" s="4"/>
    </row>
    <row r="63">
      <c r="A63" s="1">
        <v>1167.0</v>
      </c>
      <c r="B63" s="1">
        <v>58.117961</v>
      </c>
      <c r="C63" s="1" t="s">
        <v>8</v>
      </c>
      <c r="D63" s="1" t="s">
        <v>7</v>
      </c>
      <c r="E63" s="1" t="s">
        <v>9</v>
      </c>
      <c r="F63" s="1">
        <v>724.0</v>
      </c>
      <c r="G63" s="1" t="s">
        <v>69</v>
      </c>
      <c r="M63" s="3" t="str">
        <f>B65-B63</f>
        <v>1.260506</v>
      </c>
      <c r="N63" s="3" t="str">
        <f>650/M63</f>
        <v>515.665931</v>
      </c>
    </row>
    <row r="64">
      <c r="A64" s="1">
        <v>1168.0</v>
      </c>
      <c r="B64" s="1">
        <v>58.129147</v>
      </c>
      <c r="C64" s="1" t="s">
        <v>7</v>
      </c>
      <c r="D64" s="1" t="s">
        <v>8</v>
      </c>
      <c r="E64" s="1" t="s">
        <v>9</v>
      </c>
      <c r="F64" s="1">
        <v>113.0</v>
      </c>
      <c r="G64" s="1" t="s">
        <v>70</v>
      </c>
      <c r="M64" s="4"/>
      <c r="N64" s="4"/>
    </row>
    <row r="65">
      <c r="A65" s="1">
        <v>1202.0</v>
      </c>
      <c r="B65" s="1">
        <v>59.378467</v>
      </c>
      <c r="C65" s="1" t="s">
        <v>8</v>
      </c>
      <c r="D65" s="1" t="s">
        <v>7</v>
      </c>
      <c r="E65" s="1" t="s">
        <v>9</v>
      </c>
      <c r="F65" s="1">
        <v>724.0</v>
      </c>
      <c r="G65" s="1" t="s">
        <v>71</v>
      </c>
      <c r="M65" s="3" t="str">
        <f>B67-B65</f>
        <v>1.329305</v>
      </c>
      <c r="N65" s="3" t="str">
        <f>650/M65</f>
        <v>488.9773227</v>
      </c>
    </row>
    <row r="66">
      <c r="A66" s="1">
        <v>1203.0</v>
      </c>
      <c r="B66" s="1">
        <v>59.391278</v>
      </c>
      <c r="C66" s="1" t="s">
        <v>7</v>
      </c>
      <c r="D66" s="1" t="s">
        <v>8</v>
      </c>
      <c r="E66" s="1" t="s">
        <v>9</v>
      </c>
      <c r="F66" s="1">
        <v>113.0</v>
      </c>
      <c r="G66" s="1" t="s">
        <v>72</v>
      </c>
      <c r="M66" s="4"/>
      <c r="N66" s="4"/>
    </row>
    <row r="67">
      <c r="A67" s="1">
        <v>1242.0</v>
      </c>
      <c r="B67" s="1">
        <v>60.707772</v>
      </c>
      <c r="C67" s="1" t="s">
        <v>8</v>
      </c>
      <c r="D67" s="1" t="s">
        <v>7</v>
      </c>
      <c r="E67" s="1" t="s">
        <v>9</v>
      </c>
      <c r="F67" s="1">
        <v>724.0</v>
      </c>
      <c r="G67" s="1" t="s">
        <v>73</v>
      </c>
      <c r="M67" s="3" t="str">
        <f>B69-B67</f>
        <v>1.260392</v>
      </c>
      <c r="N67" s="3" t="str">
        <f>650/M67</f>
        <v>515.712572</v>
      </c>
    </row>
    <row r="68">
      <c r="A68" s="1">
        <v>1243.0</v>
      </c>
      <c r="B68" s="1">
        <v>60.718984</v>
      </c>
      <c r="C68" s="1" t="s">
        <v>7</v>
      </c>
      <c r="D68" s="1" t="s">
        <v>8</v>
      </c>
      <c r="E68" s="1" t="s">
        <v>9</v>
      </c>
      <c r="F68" s="1">
        <v>113.0</v>
      </c>
      <c r="G68" s="1" t="s">
        <v>74</v>
      </c>
      <c r="M68" s="4"/>
      <c r="N68" s="4"/>
    </row>
    <row r="69">
      <c r="A69" s="1">
        <v>1279.0</v>
      </c>
      <c r="B69" s="1">
        <v>61.968164</v>
      </c>
      <c r="C69" s="1" t="s">
        <v>8</v>
      </c>
      <c r="D69" s="1" t="s">
        <v>7</v>
      </c>
      <c r="E69" s="1" t="s">
        <v>9</v>
      </c>
      <c r="F69" s="1">
        <v>724.0</v>
      </c>
      <c r="G69" s="1" t="s">
        <v>75</v>
      </c>
      <c r="M69" s="3" t="str">
        <f>B71-B69</f>
        <v>1.26045</v>
      </c>
      <c r="N69" s="3" t="str">
        <f>650/M69</f>
        <v>515.6888413</v>
      </c>
    </row>
    <row r="70">
      <c r="A70" s="1">
        <v>1280.0</v>
      </c>
      <c r="B70" s="1">
        <v>61.980089</v>
      </c>
      <c r="C70" s="1" t="s">
        <v>7</v>
      </c>
      <c r="D70" s="1" t="s">
        <v>8</v>
      </c>
      <c r="E70" s="1" t="s">
        <v>9</v>
      </c>
      <c r="F70" s="1">
        <v>113.0</v>
      </c>
      <c r="G70" s="1" t="s">
        <v>76</v>
      </c>
      <c r="M70" s="4"/>
      <c r="N70" s="4"/>
    </row>
    <row r="71">
      <c r="A71" s="1">
        <v>1316.0</v>
      </c>
      <c r="B71" s="1">
        <v>63.228614</v>
      </c>
      <c r="C71" s="1" t="s">
        <v>8</v>
      </c>
      <c r="D71" s="1" t="s">
        <v>7</v>
      </c>
      <c r="E71" s="1" t="s">
        <v>9</v>
      </c>
      <c r="F71" s="1">
        <v>724.0</v>
      </c>
      <c r="G71" s="1" t="s">
        <v>77</v>
      </c>
      <c r="M71" s="3" t="str">
        <f>B73-B71</f>
        <v>1.258803</v>
      </c>
      <c r="N71" s="3" t="str">
        <f>650/M71</f>
        <v>516.3635613</v>
      </c>
    </row>
    <row r="72">
      <c r="A72" s="1">
        <v>1317.0</v>
      </c>
      <c r="B72" s="1">
        <v>63.246564</v>
      </c>
      <c r="C72" s="1" t="s">
        <v>7</v>
      </c>
      <c r="D72" s="1" t="s">
        <v>8</v>
      </c>
      <c r="E72" s="1" t="s">
        <v>9</v>
      </c>
      <c r="F72" s="1">
        <v>113.0</v>
      </c>
      <c r="G72" s="1" t="s">
        <v>78</v>
      </c>
      <c r="M72" s="4"/>
      <c r="N72" s="4"/>
    </row>
    <row r="73">
      <c r="A73" s="1">
        <v>1350.0</v>
      </c>
      <c r="B73" s="1">
        <v>64.487417</v>
      </c>
      <c r="C73" s="1" t="s">
        <v>8</v>
      </c>
      <c r="D73" s="1" t="s">
        <v>7</v>
      </c>
      <c r="E73" s="1" t="s">
        <v>9</v>
      </c>
      <c r="F73" s="1">
        <v>724.0</v>
      </c>
      <c r="G73" s="1" t="s">
        <v>79</v>
      </c>
      <c r="M73" s="3" t="str">
        <f>B75-B73</f>
        <v>1.330329</v>
      </c>
      <c r="N73" s="3" t="str">
        <f>650/M73</f>
        <v>488.6009401</v>
      </c>
    </row>
    <row r="74">
      <c r="A74" s="1">
        <v>1351.0</v>
      </c>
      <c r="B74" s="1">
        <v>64.500129</v>
      </c>
      <c r="C74" s="1" t="s">
        <v>7</v>
      </c>
      <c r="D74" s="1" t="s">
        <v>8</v>
      </c>
      <c r="E74" s="1" t="s">
        <v>9</v>
      </c>
      <c r="F74" s="1">
        <v>113.0</v>
      </c>
      <c r="G74" s="1" t="s">
        <v>80</v>
      </c>
      <c r="M74" s="4"/>
      <c r="N74" s="4"/>
    </row>
    <row r="75">
      <c r="A75" s="1">
        <v>1385.0</v>
      </c>
      <c r="B75" s="1">
        <v>65.817746</v>
      </c>
      <c r="C75" s="1" t="s">
        <v>8</v>
      </c>
      <c r="D75" s="1" t="s">
        <v>7</v>
      </c>
      <c r="E75" s="1" t="s">
        <v>9</v>
      </c>
      <c r="F75" s="1">
        <v>724.0</v>
      </c>
      <c r="G75" s="1" t="s">
        <v>81</v>
      </c>
      <c r="M75" s="3" t="str">
        <f>B77-B75</f>
        <v>1.337107</v>
      </c>
      <c r="N75" s="3" t="str">
        <f>650/M75</f>
        <v>486.1241471</v>
      </c>
    </row>
    <row r="76">
      <c r="A76" s="1">
        <v>1386.0</v>
      </c>
      <c r="B76" s="1">
        <v>65.830295</v>
      </c>
      <c r="C76" s="1" t="s">
        <v>7</v>
      </c>
      <c r="D76" s="1" t="s">
        <v>8</v>
      </c>
      <c r="E76" s="1" t="s">
        <v>9</v>
      </c>
      <c r="F76" s="1">
        <v>113.0</v>
      </c>
      <c r="G76" s="1" t="s">
        <v>82</v>
      </c>
      <c r="M76" s="4"/>
      <c r="N76" s="4"/>
    </row>
    <row r="77">
      <c r="A77" s="1">
        <v>1420.0</v>
      </c>
      <c r="B77" s="1">
        <v>67.154853</v>
      </c>
      <c r="C77" s="1" t="s">
        <v>8</v>
      </c>
      <c r="D77" s="1" t="s">
        <v>7</v>
      </c>
      <c r="E77" s="1" t="s">
        <v>9</v>
      </c>
      <c r="F77" s="1">
        <v>724.0</v>
      </c>
      <c r="G77" s="1" t="s">
        <v>83</v>
      </c>
      <c r="M77" s="3" t="str">
        <f>B79-B77</f>
        <v>1.253215</v>
      </c>
      <c r="N77" s="3" t="str">
        <f>650/M77</f>
        <v>518.6659911</v>
      </c>
    </row>
    <row r="78">
      <c r="A78" s="1">
        <v>1421.0</v>
      </c>
      <c r="B78" s="1">
        <v>67.169161</v>
      </c>
      <c r="C78" s="1" t="s">
        <v>7</v>
      </c>
      <c r="D78" s="1" t="s">
        <v>8</v>
      </c>
      <c r="E78" s="1" t="s">
        <v>9</v>
      </c>
      <c r="F78" s="1">
        <v>113.0</v>
      </c>
      <c r="G78" s="1" t="s">
        <v>84</v>
      </c>
      <c r="M78" s="4"/>
      <c r="N78" s="4"/>
    </row>
    <row r="79">
      <c r="A79" s="1">
        <v>1455.0</v>
      </c>
      <c r="B79" s="1">
        <v>68.408068</v>
      </c>
      <c r="C79" s="1" t="s">
        <v>8</v>
      </c>
      <c r="D79" s="1" t="s">
        <v>7</v>
      </c>
      <c r="E79" s="1" t="s">
        <v>9</v>
      </c>
      <c r="F79" s="1">
        <v>724.0</v>
      </c>
      <c r="G79" s="1" t="s">
        <v>85</v>
      </c>
      <c r="M79" s="3"/>
      <c r="N79" s="3"/>
    </row>
    <row r="80">
      <c r="A80" s="1">
        <v>1456.0</v>
      </c>
      <c r="B80" s="1">
        <v>68.418539</v>
      </c>
      <c r="C80" s="1" t="s">
        <v>7</v>
      </c>
      <c r="D80" s="1" t="s">
        <v>8</v>
      </c>
      <c r="E80" s="1" t="s">
        <v>9</v>
      </c>
      <c r="F80" s="1">
        <v>113.0</v>
      </c>
      <c r="G80" s="1" t="s">
        <v>86</v>
      </c>
      <c r="M80" s="4"/>
      <c r="N80" s="4"/>
    </row>
    <row r="82">
      <c r="L82" s="5" t="s">
        <v>87</v>
      </c>
      <c r="M82" s="6" t="str">
        <f t="shared" ref="M82:N82" si="1">MIN(M4:M77)</f>
        <v>1.253215</v>
      </c>
      <c r="N82" s="6" t="str">
        <f t="shared" si="1"/>
        <v>466.1422924</v>
      </c>
    </row>
    <row r="83">
      <c r="L83" s="5" t="s">
        <v>88</v>
      </c>
      <c r="M83" s="6" t="str">
        <f t="shared" ref="M83:N83" si="2">MAX(M4:M77)</f>
        <v>1.394424</v>
      </c>
      <c r="N83" s="6" t="str">
        <f t="shared" si="2"/>
        <v>518.6659911</v>
      </c>
    </row>
    <row r="84">
      <c r="L84" s="5" t="s">
        <v>89</v>
      </c>
      <c r="M84" s="6" t="str">
        <f t="shared" ref="M84:N84" si="3">AVERAGE(M4:M77)</f>
        <v>1.273602472</v>
      </c>
      <c r="N84" s="6" t="str">
        <f t="shared" si="3"/>
        <v>510.6729226</v>
      </c>
    </row>
  </sheetData>
  <drawing r:id="rId1"/>
</worksheet>
</file>