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750csv" sheetId="1" r:id="rId3"/>
  </sheets>
  <definedNames/>
  <calcPr/>
</workbook>
</file>

<file path=xl/sharedStrings.xml><?xml version="1.0" encoding="utf-8"?>
<sst xmlns="http://schemas.openxmlformats.org/spreadsheetml/2006/main" count="280" uniqueCount="82">
  <si>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</si>
  <si>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</si>
  <si>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</si>
  <si>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</si>
  <si>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</si>
  <si>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</si>
  <si>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</si>
  <si>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</si>
  <si>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2001::211:64ff:fea5:8542</t>
  </si>
  <si>
    <t>CoAP</t>
  </si>
  <si>
    <t>CON, MID:50457, GET, TKN:00 00 ae f5, coap://[2001::211:64ff:fea5:8542]:5683/lights/led3</t>
  </si>
  <si>
    <t>Goodput</t>
  </si>
  <si>
    <t>ACK, MID:50457, 2.05 Content, TKN:00 00 ae f5 (text/plain)</t>
  </si>
  <si>
    <t>CON, MID:50458, GET, TKN:00 00 ae f6, coap://[2001::211:64ff:fea5:8542]:5683/lights/led3</t>
  </si>
  <si>
    <t>ACK, MID:50458, 2.05 Content, TKN:00 00 ae f6 (text/plain)</t>
  </si>
  <si>
    <t>CON, MID:50459, GET, TKN:00 00 ae f7, coap://[2001::211:64ff:fea5:8542]:5683/lights/led3</t>
  </si>
  <si>
    <t>ACK, MID:50459, 2.05 Content, TKN:00 00 ae f7 (text/plain)</t>
  </si>
  <si>
    <t>CON, MID:50460, GET, TKN:00 00 ae f8, coap://[2001::211:64ff:fea5:8542]:5683/lights/led3</t>
  </si>
  <si>
    <t>ACK, MID:50460, 2.05 Content, TKN:00 00 ae f8 (text/plain)</t>
  </si>
  <si>
    <t>CON, MID:50461, GET, TKN:00 00 ae f9, coap://[2001::211:64ff:fea5:8542]:5683/lights/led3</t>
  </si>
  <si>
    <t>ACK, MID:50461, 2.05 Content, TKN:00 00 ae f9 (text/plain)</t>
  </si>
  <si>
    <t>CON, MID:50462, GET, TKN:00 00 ae fa, coap://[2001::211:64ff:fea5:8542]:5683/lights/led3</t>
  </si>
  <si>
    <t>ACK, MID:50462, 2.05 Content, TKN:00 00 ae fa (text/plain)</t>
  </si>
  <si>
    <t>CON, MID:50463, GET, TKN:00 00 ae fb, coap://[2001::211:64ff:fea5:8542]:5683/lights/led3</t>
  </si>
  <si>
    <t>ACK, MID:50463, 2.05 Content, TKN:00 00 ae fb (text/plain)</t>
  </si>
  <si>
    <t>CON, MID:50464, GET, TKN:00 00 ae fc, coap://[2001::211:64ff:fea5:8542]:5683/lights/led3</t>
  </si>
  <si>
    <t>ACK, MID:50464, 2.05 Content, TKN:00 00 ae fc (text/plain)</t>
  </si>
  <si>
    <t>CON, MID:50465, GET, TKN:00 00 ae fd, coap://[2001::211:64ff:fea5:8542]:5683/lights/led3</t>
  </si>
  <si>
    <t>ACK, MID:50465, 2.05 Content, TKN:00 00 ae fd (text/plain)</t>
  </si>
  <si>
    <t>CON, MID:50466, GET, TKN:00 00 ae fe, coap://[2001::211:64ff:fea5:8542]:5683/lights/led3</t>
  </si>
  <si>
    <t>ACK, MID:50466, 2.05 Content, TKN:00 00 ae fe (text/plain)</t>
  </si>
  <si>
    <t>CON, MID:50467, GET, TKN:00 00 ae ff, coap://[2001::211:64ff:fea5:8542]:5683/lights/led3</t>
  </si>
  <si>
    <t>ACK, MID:50467, 2.05 Content, TKN:00 00 ae ff (text/plain)</t>
  </si>
  <si>
    <t>CON, MID:50468, GET, TKN:00 00 af 00, coap://[2001::211:64ff:fea5:8542]:5683/lights/led3</t>
  </si>
  <si>
    <t>ACK, MID:50468, 2.05 Content, TKN:00 00 af 00 (text/plain)</t>
  </si>
  <si>
    <t>CON, MID:50469, GET, TKN:00 00 af 01, coap://[2001::211:64ff:fea5:8542]:5683/lights/led3</t>
  </si>
  <si>
    <t>ACK, MID:50469, 2.05 Content, TKN:00 00 af 01 (text/plain)</t>
  </si>
  <si>
    <t>CON, MID:50470, GET, TKN:00 00 af 02, coap://[2001::211:64ff:fea5:8542]:5683/lights/led3</t>
  </si>
  <si>
    <t>ACK, MID:50470, 2.05 Content, TKN:00 00 af 02 (text/plain)</t>
  </si>
  <si>
    <t>CON, MID:50471, GET, TKN:00 00 af 03, coap://[2001::211:64ff:fea5:8542]:5683/lights/led3</t>
  </si>
  <si>
    <t>ACK, MID:50471, 2.05 Content, TKN:00 00 af 03 (text/plain)</t>
  </si>
  <si>
    <t>CON, MID:50472, GET, TKN:00 00 af 04, coap://[2001::211:64ff:fea5:8542]:5683/lights/led3</t>
  </si>
  <si>
    <t>ACK, MID:50472, 2.05 Content, TKN:00 00 af 04 (text/plain)</t>
  </si>
  <si>
    <t>CON, MID:50473, GET, TKN:00 00 af 05, coap://[2001::211:64ff:fea5:8542]:5683/lights/led3</t>
  </si>
  <si>
    <t>ACK, MID:50473, 2.05 Content, TKN:00 00 af 05 (text/plain)</t>
  </si>
  <si>
    <t>CON, MID:50474, GET, TKN:00 00 af 06, coap://[2001::211:64ff:fea5:8542]:5683/lights/led3</t>
  </si>
  <si>
    <t>ACK, MID:50474, 2.05 Content, TKN:00 00 af 06 (text/plain)</t>
  </si>
  <si>
    <t>CON, MID:50475, GET, TKN:00 00 af 07, coap://[2001::211:64ff:fea5:8542]:5683/lights/led3</t>
  </si>
  <si>
    <t>ACK, MID:50475, 2.05 Content, TKN:00 00 af 07 (text/plain)</t>
  </si>
  <si>
    <t>CON, MID:50476, GET, TKN:00 00 af 08, coap://[2001::211:64ff:fea5:8542]:5683/lights/led3</t>
  </si>
  <si>
    <t>ACK, MID:50476, 2.05 Content, TKN:00 00 af 08 (text/plain)</t>
  </si>
  <si>
    <t>CON, MID:50477, GET, TKN:00 00 af 09, coap://[2001::211:64ff:fea5:8542]:5683/lights/led3</t>
  </si>
  <si>
    <t>ACK, MID:50477, 2.05 Content, TKN:00 00 af 09 (text/plain)</t>
  </si>
  <si>
    <t>CON, MID:50478, GET, TKN:00 00 af 0a, coap://[2001::211:64ff:fea5:8542]:5683/lights/led3</t>
  </si>
  <si>
    <t>ACK, MID:50478, 2.05 Content, TKN:00 00 af 0a (text/plain)</t>
  </si>
  <si>
    <t>CON, MID:50479, GET, TKN:00 00 af 0b, coap://[2001::211:64ff:fea5:8542]:5683/lights/led3</t>
  </si>
  <si>
    <t>ACK, MID:50479, 2.05 Content, TKN:00 00 af 0b (text/plain)</t>
  </si>
  <si>
    <t>CON, MID:50480, GET, TKN:00 00 af 0c, coap://[2001::211:64ff:fea5:8542]:5683/lights/led3</t>
  </si>
  <si>
    <t>ACK, MID:50480, 2.05 Content, TKN:00 00 af 0c (text/plain)</t>
  </si>
  <si>
    <t>CON, MID:50481, GET, TKN:00 00 af 0d, coap://[2001::211:64ff:fea5:8542]:5683/lights/led3</t>
  </si>
  <si>
    <t>ACK, MID:50481, 2.05 Content, TKN:00 00 af 0d (text/plain)</t>
  </si>
  <si>
    <t>CON, MID:50482, GET, TKN:00 00 af 0e, coap://[2001::211:64ff:fea5:8542]:5683/lights/led3</t>
  </si>
  <si>
    <t>ACK, MID:50482, 2.05 Content, TKN:00 00 af 0e (text/plain)</t>
  </si>
  <si>
    <t>CON, MID:50483, GET, TKN:00 00 af 0f, coap://[2001::211:64ff:fea5:8542]:5683/lights/led3</t>
  </si>
  <si>
    <t>ACK, MID:50483, 2.05 Content, TKN:00 00 af 0f (text/plain)</t>
  </si>
  <si>
    <t>CON, MID:50484, GET, TKN:00 00 af 10, coap://[2001::211:64ff:fea5:8542]:5683/lights/led3</t>
  </si>
  <si>
    <t>ACK, MID:50484, 2.05 Content, TKN:00 00 af 10 (text/plain)</t>
  </si>
  <si>
    <t>CON, MID:50485, GET, TKN:00 00 af 11, coap://[2001::211:64ff:fea5:8542]:5683/lights/led3</t>
  </si>
  <si>
    <t>ACK, MID:50485, 2.05 Content, TKN:00 00 af 11 (text/plain)</t>
  </si>
  <si>
    <t>CON, MID:50486, GET, TKN:00 00 af 12, coap://[2001::211:64ff:fea5:8542]:5683/lights/led3</t>
  </si>
  <si>
    <t>ACK, MID:50486, 2.05 Content, TKN:00 00 af 12 (text/plain)</t>
  </si>
  <si>
    <t>CON, MID:50487, GET, TKN:00 00 af 13, coap://[2001::211:64ff:fea5:8542]:5683/lights/led3</t>
  </si>
  <si>
    <t>ACK, MID:50487, 2.05 Content, TKN:00 00 af 13 (text/plain)</t>
  </si>
  <si>
    <t>CON, MID:50488, GET, TKN:00 00 af 14, coap://[2001::211:64ff:fea5:8542]:5683/lights/led3</t>
  </si>
  <si>
    <t>ACK, MID:50488, 2.05 Content, TKN:00 00 af 14 (text/plain)</t>
  </si>
  <si>
    <t>CON, MID:50489, GET, TKN:00 00 af 15, coap://[2001::211:64ff:fea5:8542]:5683/lights/led3</t>
  </si>
  <si>
    <t>ACK, MID:50489, 2.05 Content, TKN:00 00 af 15 (text/plain)</t>
  </si>
  <si>
    <t>ICMPv6</t>
  </si>
  <si>
    <t>Destination Unreachable (Port unreachable)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</si>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</sst>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19.0</v>
      </c>
      <c r="B2" s="1">
        <v>4.76503</v>
      </c>
      <c r="C2" s="1" t="s">
        <v>7</v>
      </c>
      <c r="D2" s="1" t="s">
        <v>8</v>
      </c>
      <c r="E2" s="1" t="s">
        <v>9</v>
      </c>
      <c r="F2" s="1">
        <v>113.0</v>
      </c>
      <c r="G2" s="1" t="s">
        <v>10</v>
      </c>
      <c r="M2" s="2" t="s">
        <v>1</v>
      </c>
      <c r="N2" s="2" t="s">
        <v>11</v>
      </c>
    </row>
    <row r="3">
      <c r="A3" s="1">
        <v>54.0</v>
      </c>
      <c r="B3" s="1">
        <v>6.107252</v>
      </c>
      <c r="C3" s="1" t="s">
        <v>8</v>
      </c>
      <c r="D3" s="1" t="s">
        <v>7</v>
      </c>
      <c r="E3" s="1" t="s">
        <v>9</v>
      </c>
      <c r="F3" s="1">
        <v>824.0</v>
      </c>
      <c r="G3" s="1" t="s">
        <v>12</v>
      </c>
      <c r="M3" s="3" t="str">
        <f>B5-B3</f>
        <v>1.405941</v>
      </c>
      <c r="N3" s="3" t="str">
        <f>750/M3</f>
        <v>533.4505502</v>
      </c>
    </row>
    <row r="4">
      <c r="A4" s="1">
        <v>55.0</v>
      </c>
      <c r="B4" s="1">
        <v>6.11641</v>
      </c>
      <c r="C4" s="1" t="s">
        <v>7</v>
      </c>
      <c r="D4" s="1" t="s">
        <v>8</v>
      </c>
      <c r="E4" s="1" t="s">
        <v>9</v>
      </c>
      <c r="F4" s="1">
        <v>113.0</v>
      </c>
      <c r="G4" s="1" t="s">
        <v>13</v>
      </c>
      <c r="M4" s="4"/>
      <c r="N4" s="4"/>
    </row>
    <row r="5">
      <c r="A5" s="1">
        <v>96.0</v>
      </c>
      <c r="B5" s="1">
        <v>7.513193</v>
      </c>
      <c r="C5" s="1" t="s">
        <v>8</v>
      </c>
      <c r="D5" s="1" t="s">
        <v>7</v>
      </c>
      <c r="E5" s="1" t="s">
        <v>9</v>
      </c>
      <c r="F5" s="1">
        <v>824.0</v>
      </c>
      <c r="G5" s="1" t="s">
        <v>14</v>
      </c>
      <c r="M5" s="3" t="str">
        <f>B7-B5</f>
        <v>1.393196</v>
      </c>
      <c r="N5" s="3" t="str">
        <f>750/M5</f>
        <v>538.3305723</v>
      </c>
    </row>
    <row r="6">
      <c r="A6" s="1">
        <v>97.0</v>
      </c>
      <c r="B6" s="1">
        <v>7.532667</v>
      </c>
      <c r="C6" s="1" t="s">
        <v>7</v>
      </c>
      <c r="D6" s="1" t="s">
        <v>8</v>
      </c>
      <c r="E6" s="1" t="s">
        <v>9</v>
      </c>
      <c r="F6" s="1">
        <v>113.0</v>
      </c>
      <c r="G6" s="1" t="s">
        <v>15</v>
      </c>
      <c r="M6" s="4"/>
      <c r="N6" s="4"/>
    </row>
    <row r="7">
      <c r="A7" s="1">
        <v>134.0</v>
      </c>
      <c r="B7" s="1">
        <v>8.906389</v>
      </c>
      <c r="C7" s="1" t="s">
        <v>8</v>
      </c>
      <c r="D7" s="1" t="s">
        <v>7</v>
      </c>
      <c r="E7" s="1" t="s">
        <v>9</v>
      </c>
      <c r="F7" s="1">
        <v>824.0</v>
      </c>
      <c r="G7" s="1" t="s">
        <v>16</v>
      </c>
      <c r="M7" s="3" t="str">
        <f>B9-B7</f>
        <v>1.399811</v>
      </c>
      <c r="N7" s="3" t="str">
        <f>750/M7</f>
        <v>535.7866169</v>
      </c>
    </row>
    <row r="8">
      <c r="A8" s="1">
        <v>135.0</v>
      </c>
      <c r="B8" s="1">
        <v>8.917081</v>
      </c>
      <c r="C8" s="1" t="s">
        <v>7</v>
      </c>
      <c r="D8" s="1" t="s">
        <v>8</v>
      </c>
      <c r="E8" s="1" t="s">
        <v>9</v>
      </c>
      <c r="F8" s="1">
        <v>113.0</v>
      </c>
      <c r="G8" s="1" t="s">
        <v>17</v>
      </c>
      <c r="M8" s="4"/>
      <c r="N8" s="4"/>
    </row>
    <row r="9">
      <c r="A9" s="1">
        <v>175.0</v>
      </c>
      <c r="B9" s="1">
        <v>10.3062</v>
      </c>
      <c r="C9" s="1" t="s">
        <v>8</v>
      </c>
      <c r="D9" s="1" t="s">
        <v>7</v>
      </c>
      <c r="E9" s="1" t="s">
        <v>9</v>
      </c>
      <c r="F9" s="1">
        <v>824.0</v>
      </c>
      <c r="G9" s="1" t="s">
        <v>18</v>
      </c>
      <c r="M9" s="3" t="str">
        <f>B11-B9</f>
        <v>1.400305</v>
      </c>
      <c r="N9" s="3" t="str">
        <f>750/M9</f>
        <v>535.597602</v>
      </c>
    </row>
    <row r="10">
      <c r="A10" s="1">
        <v>176.0</v>
      </c>
      <c r="B10" s="1">
        <v>10.337278</v>
      </c>
      <c r="C10" s="1" t="s">
        <v>7</v>
      </c>
      <c r="D10" s="1" t="s">
        <v>8</v>
      </c>
      <c r="E10" s="1" t="s">
        <v>9</v>
      </c>
      <c r="F10" s="1">
        <v>113.0</v>
      </c>
      <c r="G10" s="1" t="s">
        <v>19</v>
      </c>
      <c r="M10" s="4"/>
      <c r="N10" s="4"/>
    </row>
    <row r="11">
      <c r="A11" s="1">
        <v>219.0</v>
      </c>
      <c r="B11" s="1">
        <v>11.706505</v>
      </c>
      <c r="C11" s="1" t="s">
        <v>8</v>
      </c>
      <c r="D11" s="1" t="s">
        <v>7</v>
      </c>
      <c r="E11" s="1" t="s">
        <v>9</v>
      </c>
      <c r="F11" s="1">
        <v>824.0</v>
      </c>
      <c r="G11" s="1" t="s">
        <v>20</v>
      </c>
      <c r="M11" s="3" t="str">
        <f>B13-B11</f>
        <v>1.539678</v>
      </c>
      <c r="N11" s="3" t="str">
        <f>750/M11</f>
        <v>487.1148383</v>
      </c>
    </row>
    <row r="12">
      <c r="A12" s="1">
        <v>220.0</v>
      </c>
      <c r="B12" s="1">
        <v>11.720003</v>
      </c>
      <c r="C12" s="1" t="s">
        <v>7</v>
      </c>
      <c r="D12" s="1" t="s">
        <v>8</v>
      </c>
      <c r="E12" s="1" t="s">
        <v>9</v>
      </c>
      <c r="F12" s="1">
        <v>113.0</v>
      </c>
      <c r="G12" s="1" t="s">
        <v>21</v>
      </c>
      <c r="M12" s="4"/>
      <c r="N12" s="4"/>
    </row>
    <row r="13">
      <c r="A13" s="1">
        <v>258.0</v>
      </c>
      <c r="B13" s="1">
        <v>13.246183</v>
      </c>
      <c r="C13" s="1" t="s">
        <v>8</v>
      </c>
      <c r="D13" s="1" t="s">
        <v>7</v>
      </c>
      <c r="E13" s="1" t="s">
        <v>9</v>
      </c>
      <c r="F13" s="1">
        <v>824.0</v>
      </c>
      <c r="G13" s="1" t="s">
        <v>22</v>
      </c>
      <c r="M13" s="3" t="str">
        <f>B15-B13</f>
        <v>1.40163</v>
      </c>
      <c r="N13" s="3" t="str">
        <f>750/M13</f>
        <v>535.0912866</v>
      </c>
    </row>
    <row r="14">
      <c r="A14" s="1">
        <v>259.0</v>
      </c>
      <c r="B14" s="1">
        <v>13.257575</v>
      </c>
      <c r="C14" s="1" t="s">
        <v>7</v>
      </c>
      <c r="D14" s="1" t="s">
        <v>8</v>
      </c>
      <c r="E14" s="1" t="s">
        <v>9</v>
      </c>
      <c r="F14" s="1">
        <v>113.0</v>
      </c>
      <c r="G14" s="1" t="s">
        <v>23</v>
      </c>
      <c r="M14" s="4"/>
      <c r="N14" s="4"/>
    </row>
    <row r="15">
      <c r="A15" s="1">
        <v>292.0</v>
      </c>
      <c r="B15" s="1">
        <v>14.647813</v>
      </c>
      <c r="C15" s="1" t="s">
        <v>8</v>
      </c>
      <c r="D15" s="1" t="s">
        <v>7</v>
      </c>
      <c r="E15" s="1" t="s">
        <v>9</v>
      </c>
      <c r="F15" s="1">
        <v>824.0</v>
      </c>
      <c r="G15" s="1" t="s">
        <v>24</v>
      </c>
      <c r="M15" s="3" t="str">
        <f>B17-B15</f>
        <v>1.399292</v>
      </c>
      <c r="N15" s="3" t="str">
        <f>750/M15</f>
        <v>535.9853412</v>
      </c>
    </row>
    <row r="16">
      <c r="A16" s="1">
        <v>302.0</v>
      </c>
      <c r="B16" s="1">
        <v>14.684527</v>
      </c>
      <c r="C16" s="1" t="s">
        <v>7</v>
      </c>
      <c r="D16" s="1" t="s">
        <v>8</v>
      </c>
      <c r="E16" s="1" t="s">
        <v>9</v>
      </c>
      <c r="F16" s="1">
        <v>113.0</v>
      </c>
      <c r="G16" s="1" t="s">
        <v>25</v>
      </c>
      <c r="M16" s="4"/>
      <c r="N16" s="4"/>
    </row>
    <row r="17">
      <c r="A17" s="1">
        <v>337.0</v>
      </c>
      <c r="B17" s="1">
        <v>16.047105</v>
      </c>
      <c r="C17" s="1" t="s">
        <v>8</v>
      </c>
      <c r="D17" s="1" t="s">
        <v>7</v>
      </c>
      <c r="E17" s="1" t="s">
        <v>9</v>
      </c>
      <c r="F17" s="1">
        <v>824.0</v>
      </c>
      <c r="G17" s="1" t="s">
        <v>26</v>
      </c>
      <c r="M17" s="3" t="str">
        <f>B19-B17</f>
        <v>1.399587</v>
      </c>
      <c r="N17" s="3" t="str">
        <f>750/M17</f>
        <v>535.8723681</v>
      </c>
    </row>
    <row r="18">
      <c r="A18" s="1">
        <v>338.0</v>
      </c>
      <c r="B18" s="1">
        <v>16.058996</v>
      </c>
      <c r="C18" s="1" t="s">
        <v>7</v>
      </c>
      <c r="D18" s="1" t="s">
        <v>8</v>
      </c>
      <c r="E18" s="1" t="s">
        <v>9</v>
      </c>
      <c r="F18" s="1">
        <v>113.0</v>
      </c>
      <c r="G18" s="1" t="s">
        <v>27</v>
      </c>
      <c r="M18" s="4"/>
      <c r="N18" s="4"/>
    </row>
    <row r="19">
      <c r="A19" s="1">
        <v>391.0</v>
      </c>
      <c r="B19" s="1">
        <v>17.446692</v>
      </c>
      <c r="C19" s="1" t="s">
        <v>8</v>
      </c>
      <c r="D19" s="1" t="s">
        <v>7</v>
      </c>
      <c r="E19" s="1" t="s">
        <v>9</v>
      </c>
      <c r="F19" s="1">
        <v>824.0</v>
      </c>
      <c r="G19" s="1" t="s">
        <v>28</v>
      </c>
      <c r="M19" s="3" t="str">
        <f>B21-B19</f>
        <v>1.399488</v>
      </c>
      <c r="N19" s="3" t="str">
        <f>750/M19</f>
        <v>535.9102758</v>
      </c>
    </row>
    <row r="20">
      <c r="A20" s="1">
        <v>392.0</v>
      </c>
      <c r="B20" s="1">
        <v>17.456814</v>
      </c>
      <c r="C20" s="1" t="s">
        <v>7</v>
      </c>
      <c r="D20" s="1" t="s">
        <v>8</v>
      </c>
      <c r="E20" s="1" t="s">
        <v>9</v>
      </c>
      <c r="F20" s="1">
        <v>113.0</v>
      </c>
      <c r="G20" s="1" t="s">
        <v>29</v>
      </c>
      <c r="M20" s="4"/>
      <c r="N20" s="4"/>
    </row>
    <row r="21">
      <c r="A21" s="1">
        <v>425.0</v>
      </c>
      <c r="B21" s="1">
        <v>18.84618</v>
      </c>
      <c r="C21" s="1" t="s">
        <v>8</v>
      </c>
      <c r="D21" s="1" t="s">
        <v>7</v>
      </c>
      <c r="E21" s="1" t="s">
        <v>9</v>
      </c>
      <c r="F21" s="1">
        <v>824.0</v>
      </c>
      <c r="G21" s="1" t="s">
        <v>30</v>
      </c>
      <c r="M21" s="3" t="str">
        <f>B23-B21</f>
        <v>1.470039</v>
      </c>
      <c r="N21" s="3" t="str">
        <f>750/M21</f>
        <v>510.190546</v>
      </c>
    </row>
    <row r="22">
      <c r="A22" s="1">
        <v>426.0</v>
      </c>
      <c r="B22" s="1">
        <v>18.859211</v>
      </c>
      <c r="C22" s="1" t="s">
        <v>7</v>
      </c>
      <c r="D22" s="1" t="s">
        <v>8</v>
      </c>
      <c r="E22" s="1" t="s">
        <v>9</v>
      </c>
      <c r="F22" s="1">
        <v>113.0</v>
      </c>
      <c r="G22" s="1" t="s">
        <v>31</v>
      </c>
      <c r="M22" s="4"/>
      <c r="N22" s="4"/>
    </row>
    <row r="23">
      <c r="A23" s="1">
        <v>466.0</v>
      </c>
      <c r="B23" s="1">
        <v>20.316219</v>
      </c>
      <c r="C23" s="1" t="s">
        <v>8</v>
      </c>
      <c r="D23" s="1" t="s">
        <v>7</v>
      </c>
      <c r="E23" s="1" t="s">
        <v>9</v>
      </c>
      <c r="F23" s="1">
        <v>824.0</v>
      </c>
      <c r="G23" s="1" t="s">
        <v>32</v>
      </c>
      <c r="M23" s="3" t="str">
        <f>B25-B23</f>
        <v>1.477155</v>
      </c>
      <c r="N23" s="3" t="str">
        <f>750/M23</f>
        <v>507.7327701</v>
      </c>
    </row>
    <row r="24">
      <c r="A24" s="1">
        <v>467.0</v>
      </c>
      <c r="B24" s="1">
        <v>20.331188</v>
      </c>
      <c r="C24" s="1" t="s">
        <v>7</v>
      </c>
      <c r="D24" s="1" t="s">
        <v>8</v>
      </c>
      <c r="E24" s="1" t="s">
        <v>9</v>
      </c>
      <c r="F24" s="1">
        <v>113.0</v>
      </c>
      <c r="G24" s="1" t="s">
        <v>33</v>
      </c>
      <c r="M24" s="4"/>
      <c r="N24" s="4"/>
    </row>
    <row r="25">
      <c r="A25" s="1">
        <v>510.0</v>
      </c>
      <c r="B25" s="1">
        <v>21.793374</v>
      </c>
      <c r="C25" s="1" t="s">
        <v>8</v>
      </c>
      <c r="D25" s="1" t="s">
        <v>7</v>
      </c>
      <c r="E25" s="1" t="s">
        <v>9</v>
      </c>
      <c r="F25" s="1">
        <v>824.0</v>
      </c>
      <c r="G25" s="1" t="s">
        <v>34</v>
      </c>
      <c r="M25" s="3" t="str">
        <f>B27-B25</f>
        <v>1.462866</v>
      </c>
      <c r="N25" s="3" t="str">
        <f>750/M25</f>
        <v>512.6922083</v>
      </c>
    </row>
    <row r="26">
      <c r="A26" s="1">
        <v>511.0</v>
      </c>
      <c r="B26" s="1">
        <v>21.83077</v>
      </c>
      <c r="C26" s="1" t="s">
        <v>7</v>
      </c>
      <c r="D26" s="1" t="s">
        <v>8</v>
      </c>
      <c r="E26" s="1" t="s">
        <v>9</v>
      </c>
      <c r="F26" s="1">
        <v>113.0</v>
      </c>
      <c r="G26" s="1" t="s">
        <v>35</v>
      </c>
      <c r="M26" s="4"/>
      <c r="N26" s="4"/>
    </row>
    <row r="27">
      <c r="A27" s="1">
        <v>549.0</v>
      </c>
      <c r="B27" s="1">
        <v>23.25624</v>
      </c>
      <c r="C27" s="1" t="s">
        <v>8</v>
      </c>
      <c r="D27" s="1" t="s">
        <v>7</v>
      </c>
      <c r="E27" s="1" t="s">
        <v>9</v>
      </c>
      <c r="F27" s="1">
        <v>824.0</v>
      </c>
      <c r="G27" s="1" t="s">
        <v>36</v>
      </c>
      <c r="M27" s="3" t="str">
        <f>B29-B27</f>
        <v>1.406772</v>
      </c>
      <c r="N27" s="3" t="str">
        <f>750/M27</f>
        <v>533.1354335</v>
      </c>
    </row>
    <row r="28">
      <c r="A28" s="1">
        <v>550.0</v>
      </c>
      <c r="B28" s="1">
        <v>23.268586</v>
      </c>
      <c r="C28" s="1" t="s">
        <v>7</v>
      </c>
      <c r="D28" s="1" t="s">
        <v>8</v>
      </c>
      <c r="E28" s="1" t="s">
        <v>9</v>
      </c>
      <c r="F28" s="1">
        <v>113.0</v>
      </c>
      <c r="G28" s="1" t="s">
        <v>37</v>
      </c>
      <c r="M28" s="4"/>
      <c r="N28" s="4"/>
    </row>
    <row r="29">
      <c r="A29" s="1">
        <v>587.0</v>
      </c>
      <c r="B29" s="1">
        <v>24.663012</v>
      </c>
      <c r="C29" s="1" t="s">
        <v>8</v>
      </c>
      <c r="D29" s="1" t="s">
        <v>7</v>
      </c>
      <c r="E29" s="1" t="s">
        <v>9</v>
      </c>
      <c r="F29" s="1">
        <v>824.0</v>
      </c>
      <c r="G29" s="1" t="s">
        <v>38</v>
      </c>
      <c r="M29" s="3" t="str">
        <f>B31-B29</f>
        <v>1.540639</v>
      </c>
      <c r="N29" s="3" t="str">
        <f>750/M29</f>
        <v>486.8109921</v>
      </c>
    </row>
    <row r="30">
      <c r="A30" s="1">
        <v>588.0</v>
      </c>
      <c r="B30" s="1">
        <v>24.676699</v>
      </c>
      <c r="C30" s="1" t="s">
        <v>7</v>
      </c>
      <c r="D30" s="1" t="s">
        <v>8</v>
      </c>
      <c r="E30" s="1" t="s">
        <v>9</v>
      </c>
      <c r="F30" s="1">
        <v>113.0</v>
      </c>
      <c r="G30" s="1" t="s">
        <v>39</v>
      </c>
      <c r="M30" s="4"/>
      <c r="N30" s="4"/>
    </row>
    <row r="31">
      <c r="A31" s="1">
        <v>633.0</v>
      </c>
      <c r="B31" s="1">
        <v>26.203651</v>
      </c>
      <c r="C31" s="1" t="s">
        <v>8</v>
      </c>
      <c r="D31" s="1" t="s">
        <v>7</v>
      </c>
      <c r="E31" s="1" t="s">
        <v>9</v>
      </c>
      <c r="F31" s="1">
        <v>824.0</v>
      </c>
      <c r="G31" s="1" t="s">
        <v>40</v>
      </c>
      <c r="M31" s="3" t="str">
        <f>B33-B31</f>
        <v>1.393408</v>
      </c>
      <c r="N31" s="3" t="str">
        <f>750/M31</f>
        <v>538.248668</v>
      </c>
    </row>
    <row r="32">
      <c r="A32" s="1">
        <v>634.0</v>
      </c>
      <c r="B32" s="1">
        <v>26.216262</v>
      </c>
      <c r="C32" s="1" t="s">
        <v>7</v>
      </c>
      <c r="D32" s="1" t="s">
        <v>8</v>
      </c>
      <c r="E32" s="1" t="s">
        <v>9</v>
      </c>
      <c r="F32" s="1">
        <v>113.0</v>
      </c>
      <c r="G32" s="1" t="s">
        <v>41</v>
      </c>
      <c r="M32" s="4"/>
      <c r="N32" s="4"/>
    </row>
    <row r="33">
      <c r="A33" s="1">
        <v>669.0</v>
      </c>
      <c r="B33" s="1">
        <v>27.597059</v>
      </c>
      <c r="C33" s="1" t="s">
        <v>8</v>
      </c>
      <c r="D33" s="1" t="s">
        <v>7</v>
      </c>
      <c r="E33" s="1" t="s">
        <v>9</v>
      </c>
      <c r="F33" s="1">
        <v>824.0</v>
      </c>
      <c r="G33" s="1" t="s">
        <v>42</v>
      </c>
      <c r="M33" s="3" t="str">
        <f>B35-B33</f>
        <v>1.39978</v>
      </c>
      <c r="N33" s="3" t="str">
        <f>750/M33</f>
        <v>535.7984826</v>
      </c>
    </row>
    <row r="34">
      <c r="A34" s="1">
        <v>670.0</v>
      </c>
      <c r="B34" s="1">
        <v>27.60784</v>
      </c>
      <c r="C34" s="1" t="s">
        <v>7</v>
      </c>
      <c r="D34" s="1" t="s">
        <v>8</v>
      </c>
      <c r="E34" s="1" t="s">
        <v>9</v>
      </c>
      <c r="F34" s="1">
        <v>113.0</v>
      </c>
      <c r="G34" s="1" t="s">
        <v>43</v>
      </c>
      <c r="M34" s="4"/>
      <c r="N34" s="4"/>
    </row>
    <row r="35">
      <c r="A35" s="1">
        <v>711.0</v>
      </c>
      <c r="B35" s="1">
        <v>28.996839</v>
      </c>
      <c r="C35" s="1" t="s">
        <v>8</v>
      </c>
      <c r="D35" s="1" t="s">
        <v>7</v>
      </c>
      <c r="E35" s="1" t="s">
        <v>9</v>
      </c>
      <c r="F35" s="1">
        <v>824.0</v>
      </c>
      <c r="G35" s="1" t="s">
        <v>44</v>
      </c>
      <c r="M35" s="3" t="str">
        <f>B37-B35</f>
        <v>1.476096</v>
      </c>
      <c r="N35" s="3" t="str">
        <f>750/M35</f>
        <v>508.0970343</v>
      </c>
    </row>
    <row r="36">
      <c r="A36" s="1">
        <v>712.0</v>
      </c>
      <c r="B36" s="1">
        <v>29.006373</v>
      </c>
      <c r="C36" s="1" t="s">
        <v>7</v>
      </c>
      <c r="D36" s="1" t="s">
        <v>8</v>
      </c>
      <c r="E36" s="1" t="s">
        <v>9</v>
      </c>
      <c r="F36" s="1">
        <v>113.0</v>
      </c>
      <c r="G36" s="1" t="s">
        <v>45</v>
      </c>
      <c r="M36" s="4"/>
      <c r="N36" s="4"/>
    </row>
    <row r="37">
      <c r="A37" s="1">
        <v>754.0</v>
      </c>
      <c r="B37" s="1">
        <v>30.472935</v>
      </c>
      <c r="C37" s="1" t="s">
        <v>8</v>
      </c>
      <c r="D37" s="1" t="s">
        <v>7</v>
      </c>
      <c r="E37" s="1" t="s">
        <v>9</v>
      </c>
      <c r="F37" s="1">
        <v>824.0</v>
      </c>
      <c r="G37" s="1" t="s">
        <v>46</v>
      </c>
      <c r="M37" s="3" t="str">
        <f>B39-B37</f>
        <v>1.463304</v>
      </c>
      <c r="N37" s="3" t="str">
        <f>750/M37</f>
        <v>512.5387479</v>
      </c>
    </row>
    <row r="38">
      <c r="A38" s="1">
        <v>755.0</v>
      </c>
      <c r="B38" s="1">
        <v>30.483396</v>
      </c>
      <c r="C38" s="1" t="s">
        <v>7</v>
      </c>
      <c r="D38" s="1" t="s">
        <v>8</v>
      </c>
      <c r="E38" s="1" t="s">
        <v>9</v>
      </c>
      <c r="F38" s="1">
        <v>113.0</v>
      </c>
      <c r="G38" s="1" t="s">
        <v>47</v>
      </c>
      <c r="M38" s="4"/>
      <c r="N38" s="4"/>
    </row>
    <row r="39">
      <c r="A39" s="1">
        <v>793.0</v>
      </c>
      <c r="B39" s="1">
        <v>31.936239</v>
      </c>
      <c r="C39" s="1" t="s">
        <v>8</v>
      </c>
      <c r="D39" s="1" t="s">
        <v>7</v>
      </c>
      <c r="E39" s="1" t="s">
        <v>9</v>
      </c>
      <c r="F39" s="1">
        <v>824.0</v>
      </c>
      <c r="G39" s="1" t="s">
        <v>48</v>
      </c>
      <c r="M39" s="3" t="str">
        <f>B41-B39</f>
        <v>1.407151</v>
      </c>
      <c r="N39" s="3" t="str">
        <f>750/M39</f>
        <v>532.9918395</v>
      </c>
    </row>
    <row r="40">
      <c r="A40" s="1">
        <v>794.0</v>
      </c>
      <c r="B40" s="1">
        <v>31.949419</v>
      </c>
      <c r="C40" s="1" t="s">
        <v>7</v>
      </c>
      <c r="D40" s="1" t="s">
        <v>8</v>
      </c>
      <c r="E40" s="1" t="s">
        <v>9</v>
      </c>
      <c r="F40" s="1">
        <v>113.0</v>
      </c>
      <c r="G40" s="1" t="s">
        <v>49</v>
      </c>
      <c r="M40" s="4"/>
      <c r="N40" s="4"/>
    </row>
    <row r="41">
      <c r="A41" s="1">
        <v>841.0</v>
      </c>
      <c r="B41" s="1">
        <v>33.34339</v>
      </c>
      <c r="C41" s="1" t="s">
        <v>8</v>
      </c>
      <c r="D41" s="1" t="s">
        <v>7</v>
      </c>
      <c r="E41" s="1" t="s">
        <v>9</v>
      </c>
      <c r="F41" s="1">
        <v>824.0</v>
      </c>
      <c r="G41" s="1" t="s">
        <v>50</v>
      </c>
      <c r="M41" s="3" t="str">
        <f>B43-B41</f>
        <v>1.393425</v>
      </c>
      <c r="N41" s="3" t="str">
        <f>750/M41</f>
        <v>538.2421013</v>
      </c>
    </row>
    <row r="42">
      <c r="A42" s="1">
        <v>842.0</v>
      </c>
      <c r="B42" s="1">
        <v>33.35747</v>
      </c>
      <c r="C42" s="1" t="s">
        <v>7</v>
      </c>
      <c r="D42" s="1" t="s">
        <v>8</v>
      </c>
      <c r="E42" s="1" t="s">
        <v>9</v>
      </c>
      <c r="F42" s="1">
        <v>113.0</v>
      </c>
      <c r="G42" s="1" t="s">
        <v>51</v>
      </c>
      <c r="M42" s="4"/>
      <c r="N42" s="4"/>
    </row>
    <row r="43">
      <c r="A43" s="1">
        <v>883.0</v>
      </c>
      <c r="B43" s="1">
        <v>34.736815</v>
      </c>
      <c r="C43" s="1" t="s">
        <v>8</v>
      </c>
      <c r="D43" s="1" t="s">
        <v>7</v>
      </c>
      <c r="E43" s="1" t="s">
        <v>9</v>
      </c>
      <c r="F43" s="1">
        <v>824.0</v>
      </c>
      <c r="G43" s="1" t="s">
        <v>52</v>
      </c>
      <c r="M43" s="3" t="str">
        <f>B45-B43</f>
        <v>1.399904</v>
      </c>
      <c r="N43" s="3" t="str">
        <f>750/M43</f>
        <v>535.7510229</v>
      </c>
    </row>
    <row r="44">
      <c r="A44" s="1">
        <v>884.0</v>
      </c>
      <c r="B44" s="1">
        <v>34.75114</v>
      </c>
      <c r="C44" s="1" t="s">
        <v>7</v>
      </c>
      <c r="D44" s="1" t="s">
        <v>8</v>
      </c>
      <c r="E44" s="1" t="s">
        <v>9</v>
      </c>
      <c r="F44" s="1">
        <v>113.0</v>
      </c>
      <c r="G44" s="1" t="s">
        <v>53</v>
      </c>
      <c r="M44" s="4"/>
      <c r="N44" s="4"/>
    </row>
    <row r="45">
      <c r="A45" s="1">
        <v>919.0</v>
      </c>
      <c r="B45" s="1">
        <v>36.136719</v>
      </c>
      <c r="C45" s="1" t="s">
        <v>8</v>
      </c>
      <c r="D45" s="1" t="s">
        <v>7</v>
      </c>
      <c r="E45" s="1" t="s">
        <v>9</v>
      </c>
      <c r="F45" s="1">
        <v>824.0</v>
      </c>
      <c r="G45" s="1" t="s">
        <v>54</v>
      </c>
      <c r="M45" s="3" t="str">
        <f>B47-B45</f>
        <v>1.399639</v>
      </c>
      <c r="N45" s="3" t="str">
        <f>750/M45</f>
        <v>535.8524591</v>
      </c>
    </row>
    <row r="46">
      <c r="A46" s="1">
        <v>920.0</v>
      </c>
      <c r="B46" s="1">
        <v>36.151573</v>
      </c>
      <c r="C46" s="1" t="s">
        <v>7</v>
      </c>
      <c r="D46" s="1" t="s">
        <v>8</v>
      </c>
      <c r="E46" s="1" t="s">
        <v>9</v>
      </c>
      <c r="F46" s="1">
        <v>113.0</v>
      </c>
      <c r="G46" s="1" t="s">
        <v>55</v>
      </c>
      <c r="M46" s="4"/>
      <c r="N46" s="4"/>
    </row>
    <row r="47">
      <c r="A47" s="1">
        <v>962.0</v>
      </c>
      <c r="B47" s="1">
        <v>37.536358</v>
      </c>
      <c r="C47" s="1" t="s">
        <v>8</v>
      </c>
      <c r="D47" s="1" t="s">
        <v>7</v>
      </c>
      <c r="E47" s="1" t="s">
        <v>9</v>
      </c>
      <c r="F47" s="1">
        <v>824.0</v>
      </c>
      <c r="G47" s="1" t="s">
        <v>56</v>
      </c>
      <c r="M47" s="3" t="str">
        <f>B49-B47</f>
        <v>1.400664</v>
      </c>
      <c r="N47" s="3" t="str">
        <f>750/M47</f>
        <v>535.4603245</v>
      </c>
    </row>
    <row r="48">
      <c r="A48" s="1">
        <v>963.0</v>
      </c>
      <c r="B48" s="1">
        <v>37.552243</v>
      </c>
      <c r="C48" s="1" t="s">
        <v>7</v>
      </c>
      <c r="D48" s="1" t="s">
        <v>8</v>
      </c>
      <c r="E48" s="1" t="s">
        <v>9</v>
      </c>
      <c r="F48" s="1">
        <v>113.0</v>
      </c>
      <c r="G48" s="1" t="s">
        <v>57</v>
      </c>
      <c r="M48" s="4"/>
      <c r="N48" s="4"/>
    </row>
    <row r="49">
      <c r="A49" s="1">
        <v>1006.0</v>
      </c>
      <c r="B49" s="1">
        <v>38.937022</v>
      </c>
      <c r="C49" s="1" t="s">
        <v>8</v>
      </c>
      <c r="D49" s="1" t="s">
        <v>7</v>
      </c>
      <c r="E49" s="1" t="s">
        <v>9</v>
      </c>
      <c r="F49" s="1">
        <v>824.0</v>
      </c>
      <c r="G49" s="1" t="s">
        <v>58</v>
      </c>
      <c r="M49" s="3" t="str">
        <f>B51-B49</f>
        <v>1.400137</v>
      </c>
      <c r="N49" s="3" t="str">
        <f>750/M49</f>
        <v>535.6618674</v>
      </c>
    </row>
    <row r="50">
      <c r="A50" s="1">
        <v>1007.0</v>
      </c>
      <c r="B50" s="1">
        <v>38.947747</v>
      </c>
      <c r="C50" s="1" t="s">
        <v>7</v>
      </c>
      <c r="D50" s="1" t="s">
        <v>8</v>
      </c>
      <c r="E50" s="1" t="s">
        <v>9</v>
      </c>
      <c r="F50" s="1">
        <v>113.0</v>
      </c>
      <c r="G50" s="1" t="s">
        <v>59</v>
      </c>
      <c r="M50" s="4"/>
      <c r="N50" s="4"/>
    </row>
    <row r="51">
      <c r="A51" s="1">
        <v>1042.0</v>
      </c>
      <c r="B51" s="1">
        <v>40.337159</v>
      </c>
      <c r="C51" s="1" t="s">
        <v>8</v>
      </c>
      <c r="D51" s="1" t="s">
        <v>7</v>
      </c>
      <c r="E51" s="1" t="s">
        <v>9</v>
      </c>
      <c r="F51" s="1">
        <v>824.0</v>
      </c>
      <c r="G51" s="1" t="s">
        <v>60</v>
      </c>
      <c r="M51" s="3" t="str">
        <f>B53-B51</f>
        <v>1.399851</v>
      </c>
      <c r="N51" s="3" t="str">
        <f>750/M51</f>
        <v>535.7713071</v>
      </c>
    </row>
    <row r="52">
      <c r="A52" s="1">
        <v>1043.0</v>
      </c>
      <c r="B52" s="1">
        <v>40.376258</v>
      </c>
      <c r="C52" s="1" t="s">
        <v>7</v>
      </c>
      <c r="D52" s="1" t="s">
        <v>8</v>
      </c>
      <c r="E52" s="1" t="s">
        <v>9</v>
      </c>
      <c r="F52" s="1">
        <v>113.0</v>
      </c>
      <c r="G52" s="1" t="s">
        <v>61</v>
      </c>
      <c r="M52" s="4"/>
      <c r="N52" s="4"/>
    </row>
    <row r="53">
      <c r="A53" s="1">
        <v>1084.0</v>
      </c>
      <c r="B53" s="1">
        <v>41.73701</v>
      </c>
      <c r="C53" s="1" t="s">
        <v>8</v>
      </c>
      <c r="D53" s="1" t="s">
        <v>7</v>
      </c>
      <c r="E53" s="1" t="s">
        <v>9</v>
      </c>
      <c r="F53" s="1">
        <v>824.0</v>
      </c>
      <c r="G53" s="1" t="s">
        <v>62</v>
      </c>
      <c r="M53" s="3" t="str">
        <f>B55-B53</f>
        <v>1.476319</v>
      </c>
      <c r="N53" s="3" t="str">
        <f>750/M53</f>
        <v>508.0202856</v>
      </c>
    </row>
    <row r="54">
      <c r="A54" s="1">
        <v>1085.0</v>
      </c>
      <c r="B54" s="1">
        <v>41.748093</v>
      </c>
      <c r="C54" s="1" t="s">
        <v>7</v>
      </c>
      <c r="D54" s="1" t="s">
        <v>8</v>
      </c>
      <c r="E54" s="1" t="s">
        <v>9</v>
      </c>
      <c r="F54" s="1">
        <v>113.0</v>
      </c>
      <c r="G54" s="1" t="s">
        <v>63</v>
      </c>
      <c r="M54" s="4"/>
      <c r="N54" s="4"/>
    </row>
    <row r="55">
      <c r="A55" s="1">
        <v>1127.0</v>
      </c>
      <c r="B55" s="1">
        <v>43.213329</v>
      </c>
      <c r="C55" s="1" t="s">
        <v>8</v>
      </c>
      <c r="D55" s="1" t="s">
        <v>7</v>
      </c>
      <c r="E55" s="1" t="s">
        <v>9</v>
      </c>
      <c r="F55" s="1">
        <v>824.0</v>
      </c>
      <c r="G55" s="1" t="s">
        <v>64</v>
      </c>
      <c r="M55" s="3" t="str">
        <f>B57-B55</f>
        <v>1.393704</v>
      </c>
      <c r="N55" s="3" t="str">
        <f>750/M55</f>
        <v>538.1343528</v>
      </c>
    </row>
    <row r="56">
      <c r="A56" s="1">
        <v>1128.0</v>
      </c>
      <c r="B56" s="1">
        <v>43.22633</v>
      </c>
      <c r="C56" s="1" t="s">
        <v>7</v>
      </c>
      <c r="D56" s="1" t="s">
        <v>8</v>
      </c>
      <c r="E56" s="1" t="s">
        <v>9</v>
      </c>
      <c r="F56" s="1">
        <v>113.0</v>
      </c>
      <c r="G56" s="1" t="s">
        <v>65</v>
      </c>
      <c r="M56" s="4"/>
      <c r="N56" s="4"/>
    </row>
    <row r="57">
      <c r="A57" s="1">
        <v>1163.0</v>
      </c>
      <c r="B57" s="1">
        <v>44.607033</v>
      </c>
      <c r="C57" s="1" t="s">
        <v>8</v>
      </c>
      <c r="D57" s="1" t="s">
        <v>7</v>
      </c>
      <c r="E57" s="1" t="s">
        <v>9</v>
      </c>
      <c r="F57" s="1">
        <v>824.0</v>
      </c>
      <c r="G57" s="1" t="s">
        <v>66</v>
      </c>
      <c r="M57" s="3" t="str">
        <f>B59-B57</f>
        <v>1.469462</v>
      </c>
      <c r="N57" s="3" t="str">
        <f>750/M57</f>
        <v>510.3908777</v>
      </c>
    </row>
    <row r="58">
      <c r="A58" s="1">
        <v>1164.0</v>
      </c>
      <c r="B58" s="1">
        <v>44.643889</v>
      </c>
      <c r="C58" s="1" t="s">
        <v>7</v>
      </c>
      <c r="D58" s="1" t="s">
        <v>8</v>
      </c>
      <c r="E58" s="1" t="s">
        <v>9</v>
      </c>
      <c r="F58" s="1">
        <v>113.0</v>
      </c>
      <c r="G58" s="1" t="s">
        <v>67</v>
      </c>
      <c r="M58" s="4"/>
      <c r="N58" s="4"/>
    </row>
    <row r="59">
      <c r="A59" s="1">
        <v>1204.0</v>
      </c>
      <c r="B59" s="1">
        <v>46.076495</v>
      </c>
      <c r="C59" s="1" t="s">
        <v>8</v>
      </c>
      <c r="D59" s="1" t="s">
        <v>7</v>
      </c>
      <c r="E59" s="1" t="s">
        <v>9</v>
      </c>
      <c r="F59" s="1">
        <v>824.0</v>
      </c>
      <c r="G59" s="1" t="s">
        <v>68</v>
      </c>
      <c r="M59" s="3" t="str">
        <f>B61-B59</f>
        <v>1.407186</v>
      </c>
      <c r="N59" s="3" t="str">
        <f>750/M59</f>
        <v>532.9785828</v>
      </c>
    </row>
    <row r="60">
      <c r="A60" s="1">
        <v>1205.0</v>
      </c>
      <c r="B60" s="1">
        <v>46.089228</v>
      </c>
      <c r="C60" s="1" t="s">
        <v>7</v>
      </c>
      <c r="D60" s="1" t="s">
        <v>8</v>
      </c>
      <c r="E60" s="1" t="s">
        <v>9</v>
      </c>
      <c r="F60" s="1">
        <v>113.0</v>
      </c>
      <c r="G60" s="1" t="s">
        <v>69</v>
      </c>
      <c r="M60" s="4"/>
      <c r="N60" s="4"/>
    </row>
    <row r="61">
      <c r="A61" s="1">
        <v>1246.0</v>
      </c>
      <c r="B61" s="1">
        <v>47.483681</v>
      </c>
      <c r="C61" s="1" t="s">
        <v>8</v>
      </c>
      <c r="D61" s="1" t="s">
        <v>7</v>
      </c>
      <c r="E61" s="1" t="s">
        <v>9</v>
      </c>
      <c r="F61" s="1">
        <v>824.0</v>
      </c>
      <c r="G61" s="1" t="s">
        <v>70</v>
      </c>
      <c r="M61" s="3" t="str">
        <f>B63-B61</f>
        <v>1.399405</v>
      </c>
      <c r="N61" s="3" t="str">
        <f>750/M61</f>
        <v>535.9420611</v>
      </c>
    </row>
    <row r="62">
      <c r="A62" s="1">
        <v>1247.0</v>
      </c>
      <c r="B62" s="1">
        <v>47.501063</v>
      </c>
      <c r="C62" s="1" t="s">
        <v>7</v>
      </c>
      <c r="D62" s="1" t="s">
        <v>8</v>
      </c>
      <c r="E62" s="1" t="s">
        <v>9</v>
      </c>
      <c r="F62" s="1">
        <v>113.0</v>
      </c>
      <c r="G62" s="1" t="s">
        <v>71</v>
      </c>
      <c r="M62" s="4"/>
      <c r="N62" s="4"/>
    </row>
    <row r="63">
      <c r="A63" s="1">
        <v>1282.0</v>
      </c>
      <c r="B63" s="1">
        <v>48.883086</v>
      </c>
      <c r="C63" s="1" t="s">
        <v>8</v>
      </c>
      <c r="D63" s="1" t="s">
        <v>7</v>
      </c>
      <c r="E63" s="1" t="s">
        <v>9</v>
      </c>
      <c r="F63" s="1">
        <v>824.0</v>
      </c>
      <c r="G63" s="1" t="s">
        <v>72</v>
      </c>
      <c r="M63" s="3" t="str">
        <f>B65-B63</f>
        <v>1.393677</v>
      </c>
      <c r="N63" s="3" t="str">
        <f>750/M63</f>
        <v>538.1447782</v>
      </c>
    </row>
    <row r="64">
      <c r="A64" s="1">
        <v>1283.0</v>
      </c>
      <c r="B64" s="1">
        <v>48.896415</v>
      </c>
      <c r="C64" s="1" t="s">
        <v>7</v>
      </c>
      <c r="D64" s="1" t="s">
        <v>8</v>
      </c>
      <c r="E64" s="1" t="s">
        <v>9</v>
      </c>
      <c r="F64" s="1">
        <v>113.0</v>
      </c>
      <c r="G64" s="1" t="s">
        <v>73</v>
      </c>
      <c r="M64" s="4"/>
      <c r="N64" s="4"/>
    </row>
    <row r="65">
      <c r="A65" s="1">
        <v>1326.0</v>
      </c>
      <c r="B65" s="1">
        <v>50.276763</v>
      </c>
      <c r="C65" s="1" t="s">
        <v>8</v>
      </c>
      <c r="D65" s="1" t="s">
        <v>7</v>
      </c>
      <c r="E65" s="1" t="s">
        <v>9</v>
      </c>
      <c r="F65" s="1">
        <v>824.0</v>
      </c>
      <c r="G65" s="1" t="s">
        <v>74</v>
      </c>
      <c r="M65" s="3" t="str">
        <f>B67-B65</f>
        <v>1.46957</v>
      </c>
      <c r="N65" s="3" t="str">
        <f>750/M65</f>
        <v>510.3533687</v>
      </c>
    </row>
    <row r="66">
      <c r="A66" s="1">
        <v>1327.0</v>
      </c>
      <c r="B66" s="1">
        <v>50.291854</v>
      </c>
      <c r="C66" s="1" t="s">
        <v>7</v>
      </c>
      <c r="D66" s="1" t="s">
        <v>8</v>
      </c>
      <c r="E66" s="1" t="s">
        <v>9</v>
      </c>
      <c r="F66" s="1">
        <v>113.0</v>
      </c>
      <c r="G66" s="1" t="s">
        <v>75</v>
      </c>
      <c r="M66" s="4"/>
      <c r="N66" s="4"/>
    </row>
    <row r="67">
      <c r="A67" s="1">
        <v>1379.0</v>
      </c>
      <c r="B67" s="1">
        <v>51.746333</v>
      </c>
      <c r="C67" s="1" t="s">
        <v>8</v>
      </c>
      <c r="D67" s="1" t="s">
        <v>7</v>
      </c>
      <c r="E67" s="1" t="s">
        <v>9</v>
      </c>
      <c r="F67" s="1">
        <v>824.0</v>
      </c>
      <c r="G67" s="1" t="s">
        <v>76</v>
      </c>
      <c r="M67" s="3"/>
      <c r="N67" s="3"/>
    </row>
    <row r="68">
      <c r="A68" s="1">
        <v>1380.0</v>
      </c>
      <c r="B68" s="1">
        <v>51.748499</v>
      </c>
      <c r="C68" s="1" t="s">
        <v>7</v>
      </c>
      <c r="D68" s="1" t="s">
        <v>8</v>
      </c>
      <c r="E68" s="1" t="s">
        <v>77</v>
      </c>
      <c r="F68" s="1">
        <v>872.0</v>
      </c>
      <c r="G68" s="1" t="s">
        <v>78</v>
      </c>
    </row>
    <row r="69">
      <c r="L69" s="5" t="s">
        <v>79</v>
      </c>
      <c r="M69" s="6" t="str">
        <f t="shared" ref="M69:N69" si="1">MIN(M3:M65)</f>
        <v>1.393196</v>
      </c>
      <c r="N69" s="6" t="str">
        <f t="shared" si="1"/>
        <v>486.8109921</v>
      </c>
    </row>
    <row r="70">
      <c r="L70" s="5" t="s">
        <v>80</v>
      </c>
      <c r="M70" s="6" t="str">
        <f t="shared" ref="M70:N70" si="2">MAX(M3:M65)</f>
        <v>1.540639</v>
      </c>
      <c r="N70" s="6" t="str">
        <f t="shared" si="2"/>
        <v>538.3305723</v>
      </c>
    </row>
    <row r="71">
      <c r="L71" s="5" t="s">
        <v>81</v>
      </c>
      <c r="M71" s="6" t="str">
        <f t="shared" ref="M71:N71" si="3">AVERAGE(M3:M65)</f>
        <v>1.426221281</v>
      </c>
      <c r="N71" s="6" t="str">
        <f t="shared" si="3"/>
        <v>526.3149863</v>
      </c>
    </row>
  </sheetData>
  <drawing r:id="rId1"/>
</worksheet>
</file>