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100csv" sheetId="1" r:id="rId3"/>
  </sheets>
  <definedNames/>
  <calcPr/>
</workbook>
</file>

<file path=xl/sharedStrings.xml><?xml version="1.0" encoding="utf-8"?>
<sst xmlns="http://schemas.openxmlformats.org/spreadsheetml/2006/main" count="288" uniqueCount="83">
  <si>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</si>
  <si>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</si>
  <si>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</si>
  <si>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</si>
  <si>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</si>
  <si>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</si>
  <si>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</si>
  <si>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</si>
  <si>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2001::2e6:6aff:fe64:54dd</t>
  </si>
  <si>
    <t>CoAP</t>
  </si>
  <si>
    <t>CON, MID:6219, GET, TKN:00 00 04 72, coap://[2001::2e6:6aff:fe64:54dd]:5683/lights/led3</t>
  </si>
  <si>
    <t>ACK, MID:6219, 2.05 Content, TKN:00 00 04 72 (text/plain)</t>
  </si>
  <si>
    <t>Goodput</t>
  </si>
  <si>
    <t>NON, MID:1, 2.05 Content, TKN:00 00 04 72 (text/plain)</t>
  </si>
  <si>
    <t>NON, MID:2, 2.05 Content, TKN:00 00 04 72 (text/plain)</t>
  </si>
  <si>
    <t>NON, MID:3, 2.05 Content, TKN:00 00 04 72 (text/plain)</t>
  </si>
  <si>
    <t>NON, MID:4, 2.05 Content, TKN:00 00 04 72 (text/plain)</t>
  </si>
  <si>
    <t>NON, MID:5, 2.05 Content, TKN:00 00 04 72 (text/plain)</t>
  </si>
  <si>
    <t>NON, MID:6, 2.05 Content, TKN:00 00 04 72 (text/plain)</t>
  </si>
  <si>
    <t>NON, MID:7, 2.05 Content, TKN:00 00 04 72 (text/plain)</t>
  </si>
  <si>
    <t>NON, MID:8, 2.05 Content, TKN:00 00 04 72 (text/plain)</t>
  </si>
  <si>
    <t>NON, MID:9, 2.05 Content, TKN:00 00 04 72 (text/plain)</t>
  </si>
  <si>
    <t>NON, MID:10, 2.05 Content, TKN:00 00 04 72 (text/plain)</t>
  </si>
  <si>
    <t>NON, MID:11, 2.05 Content, TKN:00 00 04 72 (text/plain)</t>
  </si>
  <si>
    <t>NON, MID:12, 2.05 Content, TKN:00 00 04 72 (text/plain)</t>
  </si>
  <si>
    <t>NON, MID:13, 2.05 Content, TKN:00 00 04 72 (text/plain)</t>
  </si>
  <si>
    <t>NON, MID:14, 2.05 Content, TKN:00 00 04 72 (text/plain)</t>
  </si>
  <si>
    <t>NON, MID:15, 2.05 Content, TKN:00 00 04 72 (text/plain)</t>
  </si>
  <si>
    <t>NON, MID:16, 2.05 Content, TKN:00 00 04 72 (text/plain)</t>
  </si>
  <si>
    <t>NON, MID:17, 2.05 Content, TKN:00 00 04 72 (text/plain)</t>
  </si>
  <si>
    <t>NON, MID:18, 2.05 Content, TKN:00 00 04 72 (text/plain)</t>
  </si>
  <si>
    <t>NON, MID:19, 2.05 Content, TKN:00 00 04 72 (text/plain)</t>
  </si>
  <si>
    <t>NON, MID:20, 2.05 Content, TKN:00 00 04 72 (text/plain)</t>
  </si>
  <si>
    <t>NON, MID:21, 2.05 Content, TKN:00 00 04 72 (text/plain)</t>
  </si>
  <si>
    <t>NON, MID:22, 2.05 Content, TKN:00 00 04 72 (text/plain)</t>
  </si>
  <si>
    <t>NON, MID:23, 2.05 Content, TKN:00 00 04 72 (text/plain)</t>
  </si>
  <si>
    <t>NON, MID:24, 2.05 Content, TKN:00 00 04 72 (text/plain)</t>
  </si>
  <si>
    <t>NON, MID:25, 2.05 Content, TKN:00 00 04 72 (text/plain)</t>
  </si>
  <si>
    <t>NON, MID:26, 2.05 Content, TKN:00 00 04 72 (text/plain)</t>
  </si>
  <si>
    <t>CON, MID:27, 2.05 Content, TKN:00 00 04 72 (text/plain)</t>
  </si>
  <si>
    <t>ACK, MID:27, Empty Message</t>
  </si>
  <si>
    <t>NON, MID:28, 2.05 Content, TKN:00 00 04 72 (text/plain)</t>
  </si>
  <si>
    <t>NON, MID:29, 2.05 Content, TKN:00 00 04 72 (text/plain)</t>
  </si>
  <si>
    <t>NON, MID:30, 2.05 Content, TKN:00 00 04 72 (text/plain)</t>
  </si>
  <si>
    <t>NON, MID:31, 2.05 Content, TKN:00 00 04 72 (text/plain)</t>
  </si>
  <si>
    <t>NON, MID:32, 2.05 Content, TKN:00 00 04 72 (text/plain)</t>
  </si>
  <si>
    <t>NON, MID:33, 2.05 Content, TKN:00 00 04 72 (text/plain)</t>
  </si>
  <si>
    <t>NON, MID:34, 2.05 Content, TKN:00 00 04 72 (text/plain)</t>
  </si>
  <si>
    <t>NON, MID:35, 2.05 Content, TKN:00 00 04 72 (text/plain)</t>
  </si>
  <si>
    <t>NON, MID:36, 2.05 Content, TKN:00 00 04 72 (text/plain)</t>
  </si>
  <si>
    <t>NON, MID:37, 2.05 Content, TKN:00 00 04 72 (text/plain)</t>
  </si>
  <si>
    <t>NON, MID:38, 2.05 Content, TKN:00 00 04 72 (text/plain)</t>
  </si>
  <si>
    <t>NON, MID:39, 2.05 Content, TKN:00 00 04 72 (text/plain)</t>
  </si>
  <si>
    <t>NON, MID:40, 2.05 Content, TKN:00 00 04 72 (text/plain)</t>
  </si>
  <si>
    <t>NON, MID:41, 2.05 Content, TKN:00 00 04 72 (text/plain)</t>
  </si>
  <si>
    <t>NON, MID:42, 2.05 Content, TKN:00 00 04 72 (text/plain)</t>
  </si>
  <si>
    <t>NON, MID:43, 2.05 Content, TKN:00 00 04 72 (text/plain)</t>
  </si>
  <si>
    <t>NON, MID:44, 2.05 Content, TKN:00 00 04 72 (text/plain)</t>
  </si>
  <si>
    <t>NON, MID:45, 2.05 Content, TKN:00 00 04 72 (text/plain)</t>
  </si>
  <si>
    <t>NON, MID:46, 2.05 Content, TKN:00 00 04 72 (text/plain)</t>
  </si>
  <si>
    <t>NON, MID:47, 2.05 Content, TKN:00 00 04 72 (text/plain)</t>
  </si>
  <si>
    <t>NON, MID:48, 2.05 Content, TKN:00 00 04 72 (text/plain)</t>
  </si>
  <si>
    <t>NON, MID:49, 2.05 Content, TKN:00 00 04 72 (text/plain)</t>
  </si>
  <si>
    <t>NON, MID:50, 2.05 Content, TKN:00 00 04 72 (text/plain)</t>
  </si>
  <si>
    <t>NON, MID:51, 2.05 Content, TKN:00 00 04 72 (text/plain)</t>
  </si>
  <si>
    <t>NON, MID:52, 2.05 Content, TKN:00 00 04 72 (text/plain)</t>
  </si>
  <si>
    <t>NON, MID:53, 2.05 Content, TKN:00 00 04 72 (text/plain)</t>
  </si>
  <si>
    <t>NON, MID:54, 2.05 Content, TKN:00 00 04 72 (text/plain)</t>
  </si>
  <si>
    <t>NON, MID:55, 2.05 Content, TKN:00 00 04 72 (text/plain)</t>
  </si>
  <si>
    <t>NON, MID:56, 2.05 Content, TKN:00 00 04 72 (text/plain)</t>
  </si>
  <si>
    <t>NON, MID:57, 2.05 Content, TKN:00 00 04 72 (text/plain)</t>
  </si>
  <si>
    <t>NON, MID:58, 2.05 Content, TKN:00 00 04 72 (text/plain)</t>
  </si>
  <si>
    <t>NON, MID:59, 2.05 Content, TKN:00 00 04 72 (text/plain)</t>
  </si>
  <si>
    <t>NON, MID:60, 2.05 Content, TKN:00 00 04 72 (text/plain)</t>
  </si>
  <si>
    <t>NON, MID:61, 2.05 Content, TKN:00 00 04 72 (text/plain)</t>
  </si>
  <si>
    <t>NON, MID:62, 2.05 Content, TKN:00 00 04 72 (text/plain)</t>
  </si>
  <si>
    <t>NON, MID:63, 2.05 Content, TKN:00 00 04 72 (text/plain)</t>
  </si>
  <si>
    <t>NON, MID:64, 2.05 Content, TKN:00 00 04 72 (text/plain)</t>
  </si>
  <si>
    <t>NON, MID:65, 2.05 Content, TKN:00 00 04 72 (text/plain)</t>
  </si>
  <si>
    <t>NON, MID:66, 2.05 Content, TKN:00 00 04 72 (text/plain)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</si>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</sst>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15.0</v>
      </c>
      <c r="B2" s="1">
        <v>6.177731</v>
      </c>
      <c r="C2" s="1" t="s">
        <v>7</v>
      </c>
      <c r="D2" s="1" t="s">
        <v>8</v>
      </c>
      <c r="E2" s="1" t="s">
        <v>9</v>
      </c>
      <c r="F2" s="1">
        <v>114.0</v>
      </c>
      <c r="G2" s="1" t="s">
        <v>10</v>
      </c>
    </row>
    <row r="3">
      <c r="A3" s="1">
        <v>25.0</v>
      </c>
      <c r="B3" s="1">
        <v>6.532029</v>
      </c>
      <c r="C3" s="1" t="s">
        <v>8</v>
      </c>
      <c r="D3" s="1" t="s">
        <v>7</v>
      </c>
      <c r="E3" s="1" t="s">
        <v>9</v>
      </c>
      <c r="F3" s="1">
        <v>176.0</v>
      </c>
      <c r="G3" s="1" t="s">
        <v>11</v>
      </c>
      <c r="M3" s="2" t="s">
        <v>1</v>
      </c>
      <c r="N3" s="2" t="s">
        <v>12</v>
      </c>
    </row>
    <row r="4">
      <c r="A4" s="1">
        <v>32.0</v>
      </c>
      <c r="B4" s="1">
        <v>6.875886</v>
      </c>
      <c r="C4" s="1" t="s">
        <v>8</v>
      </c>
      <c r="D4" s="1" t="s">
        <v>7</v>
      </c>
      <c r="E4" s="1" t="s">
        <v>9</v>
      </c>
      <c r="F4" s="1">
        <v>177.0</v>
      </c>
      <c r="G4" s="1" t="s">
        <v>13</v>
      </c>
      <c r="M4" s="3" t="str">
        <f t="shared" ref="M4:M29" si="1">B5-B4</f>
        <v>0.979681</v>
      </c>
      <c r="N4" s="3" t="str">
        <f t="shared" ref="N4:N29" si="2">100/M4</f>
        <v>102.0740425</v>
      </c>
    </row>
    <row r="5">
      <c r="A5" s="1">
        <v>39.0</v>
      </c>
      <c r="B5" s="1">
        <v>7.855567</v>
      </c>
      <c r="C5" s="1" t="s">
        <v>8</v>
      </c>
      <c r="D5" s="1" t="s">
        <v>7</v>
      </c>
      <c r="E5" s="1" t="s">
        <v>9</v>
      </c>
      <c r="F5" s="1">
        <v>177.0</v>
      </c>
      <c r="G5" s="1" t="s">
        <v>14</v>
      </c>
      <c r="M5" s="3" t="str">
        <f t="shared" si="1"/>
        <v>0.979638</v>
      </c>
      <c r="N5" s="3" t="str">
        <f t="shared" si="2"/>
        <v>102.0785229</v>
      </c>
    </row>
    <row r="6">
      <c r="A6" s="1">
        <v>46.0</v>
      </c>
      <c r="B6" s="1">
        <v>8.835205</v>
      </c>
      <c r="C6" s="1" t="s">
        <v>8</v>
      </c>
      <c r="D6" s="1" t="s">
        <v>7</v>
      </c>
      <c r="E6" s="1" t="s">
        <v>9</v>
      </c>
      <c r="F6" s="1">
        <v>177.0</v>
      </c>
      <c r="G6" s="1" t="s">
        <v>15</v>
      </c>
      <c r="M6" s="3" t="str">
        <f t="shared" si="1"/>
        <v>0.979778</v>
      </c>
      <c r="N6" s="3" t="str">
        <f t="shared" si="2"/>
        <v>102.0639369</v>
      </c>
    </row>
    <row r="7">
      <c r="A7" s="1">
        <v>55.0</v>
      </c>
      <c r="B7" s="1">
        <v>9.814983</v>
      </c>
      <c r="C7" s="1" t="s">
        <v>8</v>
      </c>
      <c r="D7" s="1" t="s">
        <v>7</v>
      </c>
      <c r="E7" s="1" t="s">
        <v>9</v>
      </c>
      <c r="F7" s="1">
        <v>177.0</v>
      </c>
      <c r="G7" s="1" t="s">
        <v>16</v>
      </c>
      <c r="M7" s="3" t="str">
        <f t="shared" si="1"/>
        <v>1.050788</v>
      </c>
      <c r="N7" s="3" t="str">
        <f t="shared" si="2"/>
        <v>95.16667491</v>
      </c>
    </row>
    <row r="8">
      <c r="A8" s="1">
        <v>62.0</v>
      </c>
      <c r="B8" s="1">
        <v>10.865771</v>
      </c>
      <c r="C8" s="1" t="s">
        <v>8</v>
      </c>
      <c r="D8" s="1" t="s">
        <v>7</v>
      </c>
      <c r="E8" s="1" t="s">
        <v>9</v>
      </c>
      <c r="F8" s="1">
        <v>177.0</v>
      </c>
      <c r="G8" s="1" t="s">
        <v>17</v>
      </c>
      <c r="M8" s="3" t="str">
        <f t="shared" si="1"/>
        <v>0.97971</v>
      </c>
      <c r="N8" s="3" t="str">
        <f t="shared" si="2"/>
        <v>102.071021</v>
      </c>
    </row>
    <row r="9">
      <c r="A9" s="1">
        <v>69.0</v>
      </c>
      <c r="B9" s="1">
        <v>11.845481</v>
      </c>
      <c r="C9" s="1" t="s">
        <v>8</v>
      </c>
      <c r="D9" s="1" t="s">
        <v>7</v>
      </c>
      <c r="E9" s="1" t="s">
        <v>9</v>
      </c>
      <c r="F9" s="1">
        <v>177.0</v>
      </c>
      <c r="G9" s="1" t="s">
        <v>18</v>
      </c>
      <c r="M9" s="3" t="str">
        <f t="shared" si="1"/>
        <v>0.986259</v>
      </c>
      <c r="N9" s="3" t="str">
        <f t="shared" si="2"/>
        <v>101.3932446</v>
      </c>
    </row>
    <row r="10">
      <c r="A10" s="1">
        <v>76.0</v>
      </c>
      <c r="B10" s="1">
        <v>12.83174</v>
      </c>
      <c r="C10" s="1" t="s">
        <v>8</v>
      </c>
      <c r="D10" s="1" t="s">
        <v>7</v>
      </c>
      <c r="E10" s="1" t="s">
        <v>9</v>
      </c>
      <c r="F10" s="1">
        <v>177.0</v>
      </c>
      <c r="G10" s="1" t="s">
        <v>19</v>
      </c>
      <c r="M10" s="3" t="str">
        <f t="shared" si="1"/>
        <v>0.979825</v>
      </c>
      <c r="N10" s="3" t="str">
        <f t="shared" si="2"/>
        <v>102.0590412</v>
      </c>
    </row>
    <row r="11">
      <c r="A11" s="1">
        <v>83.0</v>
      </c>
      <c r="B11" s="1">
        <v>13.811565</v>
      </c>
      <c r="C11" s="1" t="s">
        <v>8</v>
      </c>
      <c r="D11" s="1" t="s">
        <v>7</v>
      </c>
      <c r="E11" s="1" t="s">
        <v>9</v>
      </c>
      <c r="F11" s="1">
        <v>177.0</v>
      </c>
      <c r="G11" s="1" t="s">
        <v>20</v>
      </c>
      <c r="M11" s="3" t="str">
        <f t="shared" si="1"/>
        <v>0.973553</v>
      </c>
      <c r="N11" s="3" t="str">
        <f t="shared" si="2"/>
        <v>102.7165445</v>
      </c>
    </row>
    <row r="12">
      <c r="A12" s="1">
        <v>90.0</v>
      </c>
      <c r="B12" s="1">
        <v>14.785118</v>
      </c>
      <c r="C12" s="1" t="s">
        <v>8</v>
      </c>
      <c r="D12" s="1" t="s">
        <v>7</v>
      </c>
      <c r="E12" s="1" t="s">
        <v>9</v>
      </c>
      <c r="F12" s="1">
        <v>177.0</v>
      </c>
      <c r="G12" s="1" t="s">
        <v>21</v>
      </c>
      <c r="M12" s="3" t="str">
        <f t="shared" si="1"/>
        <v>1.049583</v>
      </c>
      <c r="N12" s="3" t="str">
        <f t="shared" si="2"/>
        <v>95.27593339</v>
      </c>
    </row>
    <row r="13">
      <c r="A13" s="1">
        <v>99.0</v>
      </c>
      <c r="B13" s="1">
        <v>15.834701</v>
      </c>
      <c r="C13" s="1" t="s">
        <v>8</v>
      </c>
      <c r="D13" s="1" t="s">
        <v>7</v>
      </c>
      <c r="E13" s="1" t="s">
        <v>9</v>
      </c>
      <c r="F13" s="1">
        <v>177.0</v>
      </c>
      <c r="G13" s="1" t="s">
        <v>22</v>
      </c>
      <c r="M13" s="3" t="str">
        <f t="shared" si="1"/>
        <v>0.980996</v>
      </c>
      <c r="N13" s="3" t="str">
        <f t="shared" si="2"/>
        <v>101.9372148</v>
      </c>
    </row>
    <row r="14">
      <c r="A14" s="1">
        <v>106.0</v>
      </c>
      <c r="B14" s="1">
        <v>16.815697</v>
      </c>
      <c r="C14" s="1" t="s">
        <v>8</v>
      </c>
      <c r="D14" s="1" t="s">
        <v>7</v>
      </c>
      <c r="E14" s="1" t="s">
        <v>9</v>
      </c>
      <c r="F14" s="1">
        <v>177.0</v>
      </c>
      <c r="G14" s="1" t="s">
        <v>23</v>
      </c>
      <c r="M14" s="3" t="str">
        <f t="shared" si="1"/>
        <v>0.980054</v>
      </c>
      <c r="N14" s="3" t="str">
        <f t="shared" si="2"/>
        <v>102.035194</v>
      </c>
    </row>
    <row r="15">
      <c r="A15" s="1">
        <v>124.0</v>
      </c>
      <c r="B15" s="1">
        <v>17.795751</v>
      </c>
      <c r="C15" s="1" t="s">
        <v>8</v>
      </c>
      <c r="D15" s="1" t="s">
        <v>7</v>
      </c>
      <c r="E15" s="1" t="s">
        <v>9</v>
      </c>
      <c r="F15" s="1">
        <v>177.0</v>
      </c>
      <c r="G15" s="1" t="s">
        <v>24</v>
      </c>
      <c r="M15" s="3" t="str">
        <f t="shared" si="1"/>
        <v>0.979635</v>
      </c>
      <c r="N15" s="3" t="str">
        <f t="shared" si="2"/>
        <v>102.0788355</v>
      </c>
    </row>
    <row r="16">
      <c r="A16" s="1">
        <v>131.0</v>
      </c>
      <c r="B16" s="1">
        <v>18.775386</v>
      </c>
      <c r="C16" s="1" t="s">
        <v>8</v>
      </c>
      <c r="D16" s="1" t="s">
        <v>7</v>
      </c>
      <c r="E16" s="1" t="s">
        <v>9</v>
      </c>
      <c r="F16" s="1">
        <v>177.0</v>
      </c>
      <c r="G16" s="1" t="s">
        <v>25</v>
      </c>
      <c r="M16" s="3" t="str">
        <f t="shared" si="1"/>
        <v>1.049503</v>
      </c>
      <c r="N16" s="3" t="str">
        <f t="shared" si="2"/>
        <v>95.28319595</v>
      </c>
    </row>
    <row r="17">
      <c r="A17" s="1">
        <v>138.0</v>
      </c>
      <c r="B17" s="1">
        <v>19.824889</v>
      </c>
      <c r="C17" s="1" t="s">
        <v>8</v>
      </c>
      <c r="D17" s="1" t="s">
        <v>7</v>
      </c>
      <c r="E17" s="1" t="s">
        <v>9</v>
      </c>
      <c r="F17" s="1">
        <v>177.0</v>
      </c>
      <c r="G17" s="1" t="s">
        <v>26</v>
      </c>
      <c r="M17" s="3" t="str">
        <f t="shared" si="1"/>
        <v>0.980094</v>
      </c>
      <c r="N17" s="3" t="str">
        <f t="shared" si="2"/>
        <v>102.0310297</v>
      </c>
    </row>
    <row r="18">
      <c r="A18" s="1">
        <v>145.0</v>
      </c>
      <c r="B18" s="1">
        <v>20.804983</v>
      </c>
      <c r="C18" s="1" t="s">
        <v>8</v>
      </c>
      <c r="D18" s="1" t="s">
        <v>7</v>
      </c>
      <c r="E18" s="1" t="s">
        <v>9</v>
      </c>
      <c r="F18" s="1">
        <v>177.0</v>
      </c>
      <c r="G18" s="1" t="s">
        <v>27</v>
      </c>
      <c r="M18" s="3" t="str">
        <f t="shared" si="1"/>
        <v>0.980746</v>
      </c>
      <c r="N18" s="3" t="str">
        <f t="shared" si="2"/>
        <v>101.9631994</v>
      </c>
    </row>
    <row r="19">
      <c r="A19" s="1">
        <v>154.0</v>
      </c>
      <c r="B19" s="1">
        <v>21.785729</v>
      </c>
      <c r="C19" s="1" t="s">
        <v>8</v>
      </c>
      <c r="D19" s="1" t="s">
        <v>7</v>
      </c>
      <c r="E19" s="1" t="s">
        <v>9</v>
      </c>
      <c r="F19" s="1">
        <v>177.0</v>
      </c>
      <c r="G19" s="1" t="s">
        <v>28</v>
      </c>
      <c r="M19" s="3" t="str">
        <f t="shared" si="1"/>
        <v>0.979623</v>
      </c>
      <c r="N19" s="3" t="str">
        <f t="shared" si="2"/>
        <v>102.0800859</v>
      </c>
    </row>
    <row r="20">
      <c r="A20" s="1">
        <v>161.0</v>
      </c>
      <c r="B20" s="1">
        <v>22.765352</v>
      </c>
      <c r="C20" s="1" t="s">
        <v>8</v>
      </c>
      <c r="D20" s="1" t="s">
        <v>7</v>
      </c>
      <c r="E20" s="1" t="s">
        <v>9</v>
      </c>
      <c r="F20" s="1">
        <v>177.0</v>
      </c>
      <c r="G20" s="1" t="s">
        <v>29</v>
      </c>
      <c r="M20" s="3" t="str">
        <f t="shared" si="1"/>
        <v>1.049558</v>
      </c>
      <c r="N20" s="3" t="str">
        <f t="shared" si="2"/>
        <v>95.27820282</v>
      </c>
    </row>
    <row r="21">
      <c r="A21" s="1">
        <v>168.0</v>
      </c>
      <c r="B21" s="1">
        <v>23.81491</v>
      </c>
      <c r="C21" s="1" t="s">
        <v>8</v>
      </c>
      <c r="D21" s="1" t="s">
        <v>7</v>
      </c>
      <c r="E21" s="1" t="s">
        <v>9</v>
      </c>
      <c r="F21" s="1">
        <v>177.0</v>
      </c>
      <c r="G21" s="1" t="s">
        <v>30</v>
      </c>
      <c r="M21" s="3" t="str">
        <f t="shared" si="1"/>
        <v>0.979648</v>
      </c>
      <c r="N21" s="3" t="str">
        <f t="shared" si="2"/>
        <v>102.0774809</v>
      </c>
    </row>
    <row r="22">
      <c r="A22" s="1">
        <v>175.0</v>
      </c>
      <c r="B22" s="1">
        <v>24.794558</v>
      </c>
      <c r="C22" s="1" t="s">
        <v>8</v>
      </c>
      <c r="D22" s="1" t="s">
        <v>7</v>
      </c>
      <c r="E22" s="1" t="s">
        <v>9</v>
      </c>
      <c r="F22" s="1">
        <v>177.0</v>
      </c>
      <c r="G22" s="1" t="s">
        <v>31</v>
      </c>
      <c r="M22" s="3" t="str">
        <f t="shared" si="1"/>
        <v>0.987771</v>
      </c>
      <c r="N22" s="3" t="str">
        <f t="shared" si="2"/>
        <v>101.23804</v>
      </c>
    </row>
    <row r="23">
      <c r="A23" s="1">
        <v>182.0</v>
      </c>
      <c r="B23" s="1">
        <v>25.782329</v>
      </c>
      <c r="C23" s="1" t="s">
        <v>8</v>
      </c>
      <c r="D23" s="1" t="s">
        <v>7</v>
      </c>
      <c r="E23" s="1" t="s">
        <v>9</v>
      </c>
      <c r="F23" s="1">
        <v>177.0</v>
      </c>
      <c r="G23" s="1" t="s">
        <v>32</v>
      </c>
      <c r="M23" s="3" t="str">
        <f t="shared" si="1"/>
        <v>0.972217</v>
      </c>
      <c r="N23" s="3" t="str">
        <f t="shared" si="2"/>
        <v>102.8576953</v>
      </c>
    </row>
    <row r="24">
      <c r="A24" s="1">
        <v>189.0</v>
      </c>
      <c r="B24" s="1">
        <v>26.754546</v>
      </c>
      <c r="C24" s="1" t="s">
        <v>8</v>
      </c>
      <c r="D24" s="1" t="s">
        <v>7</v>
      </c>
      <c r="E24" s="1" t="s">
        <v>9</v>
      </c>
      <c r="F24" s="1">
        <v>177.0</v>
      </c>
      <c r="G24" s="1" t="s">
        <v>33</v>
      </c>
      <c r="M24" s="3" t="str">
        <f t="shared" si="1"/>
        <v>0.980977</v>
      </c>
      <c r="N24" s="3" t="str">
        <f t="shared" si="2"/>
        <v>101.9391892</v>
      </c>
    </row>
    <row r="25">
      <c r="A25" s="1">
        <v>198.0</v>
      </c>
      <c r="B25" s="1">
        <v>27.735523</v>
      </c>
      <c r="C25" s="1" t="s">
        <v>8</v>
      </c>
      <c r="D25" s="1" t="s">
        <v>7</v>
      </c>
      <c r="E25" s="1" t="s">
        <v>9</v>
      </c>
      <c r="F25" s="1">
        <v>177.0</v>
      </c>
      <c r="G25" s="1" t="s">
        <v>34</v>
      </c>
      <c r="M25" s="3" t="str">
        <f t="shared" si="1"/>
        <v>1.049759</v>
      </c>
      <c r="N25" s="3" t="str">
        <f t="shared" si="2"/>
        <v>95.25995967</v>
      </c>
    </row>
    <row r="26">
      <c r="A26" s="1">
        <v>205.0</v>
      </c>
      <c r="B26" s="1">
        <v>28.785282</v>
      </c>
      <c r="C26" s="1" t="s">
        <v>8</v>
      </c>
      <c r="D26" s="1" t="s">
        <v>7</v>
      </c>
      <c r="E26" s="1" t="s">
        <v>9</v>
      </c>
      <c r="F26" s="1">
        <v>177.0</v>
      </c>
      <c r="G26" s="1" t="s">
        <v>35</v>
      </c>
      <c r="M26" s="3" t="str">
        <f t="shared" si="1"/>
        <v>0.979805</v>
      </c>
      <c r="N26" s="3" t="str">
        <f t="shared" si="2"/>
        <v>102.0611244</v>
      </c>
    </row>
    <row r="27">
      <c r="A27" s="1">
        <v>212.0</v>
      </c>
      <c r="B27" s="1">
        <v>29.765087</v>
      </c>
      <c r="C27" s="1" t="s">
        <v>8</v>
      </c>
      <c r="D27" s="1" t="s">
        <v>7</v>
      </c>
      <c r="E27" s="1" t="s">
        <v>9</v>
      </c>
      <c r="F27" s="1">
        <v>177.0</v>
      </c>
      <c r="G27" s="1" t="s">
        <v>36</v>
      </c>
      <c r="M27" s="3" t="str">
        <f t="shared" si="1"/>
        <v>0.980033</v>
      </c>
      <c r="N27" s="3" t="str">
        <f t="shared" si="2"/>
        <v>102.0373804</v>
      </c>
    </row>
    <row r="28">
      <c r="A28" s="1">
        <v>219.0</v>
      </c>
      <c r="B28" s="1">
        <v>30.74512</v>
      </c>
      <c r="C28" s="1" t="s">
        <v>8</v>
      </c>
      <c r="D28" s="1" t="s">
        <v>7</v>
      </c>
      <c r="E28" s="1" t="s">
        <v>9</v>
      </c>
      <c r="F28" s="1">
        <v>177.0</v>
      </c>
      <c r="G28" s="1" t="s">
        <v>37</v>
      </c>
      <c r="M28" s="3" t="str">
        <f t="shared" si="1"/>
        <v>0.979451</v>
      </c>
      <c r="N28" s="3" t="str">
        <f t="shared" si="2"/>
        <v>102.098012</v>
      </c>
    </row>
    <row r="29">
      <c r="A29" s="1">
        <v>226.0</v>
      </c>
      <c r="B29" s="1">
        <v>31.724571</v>
      </c>
      <c r="C29" s="1" t="s">
        <v>8</v>
      </c>
      <c r="D29" s="1" t="s">
        <v>7</v>
      </c>
      <c r="E29" s="1" t="s">
        <v>9</v>
      </c>
      <c r="F29" s="1">
        <v>177.0</v>
      </c>
      <c r="G29" s="1" t="s">
        <v>38</v>
      </c>
      <c r="M29" s="3" t="str">
        <f t="shared" si="1"/>
        <v>1.051102</v>
      </c>
      <c r="N29" s="3" t="str">
        <f t="shared" si="2"/>
        <v>95.13824538</v>
      </c>
    </row>
    <row r="30">
      <c r="A30" s="1">
        <v>236.0</v>
      </c>
      <c r="B30" s="1">
        <v>32.775673</v>
      </c>
      <c r="C30" s="1" t="s">
        <v>8</v>
      </c>
      <c r="D30" s="1" t="s">
        <v>7</v>
      </c>
      <c r="E30" s="1" t="s">
        <v>9</v>
      </c>
      <c r="F30" s="1">
        <v>177.0</v>
      </c>
      <c r="G30" s="1" t="s">
        <v>39</v>
      </c>
      <c r="M30" s="3"/>
      <c r="N30" s="3"/>
    </row>
    <row r="31">
      <c r="A31" s="1">
        <v>237.0</v>
      </c>
      <c r="B31" s="1">
        <v>32.779151</v>
      </c>
      <c r="C31" s="1" t="s">
        <v>7</v>
      </c>
      <c r="D31" s="1" t="s">
        <v>8</v>
      </c>
      <c r="E31" s="1" t="s">
        <v>9</v>
      </c>
      <c r="F31" s="1">
        <v>68.0</v>
      </c>
      <c r="G31" s="1" t="s">
        <v>40</v>
      </c>
      <c r="M31" s="3" t="str">
        <f t="shared" ref="M31:M69" si="3">B32-B31</f>
        <v>0.976676</v>
      </c>
      <c r="N31" s="3" t="str">
        <f t="shared" ref="N31:N69" si="4">100/M31</f>
        <v>102.3881</v>
      </c>
    </row>
    <row r="32">
      <c r="A32" s="1">
        <v>257.0</v>
      </c>
      <c r="B32" s="1">
        <v>33.755827</v>
      </c>
      <c r="C32" s="1" t="s">
        <v>8</v>
      </c>
      <c r="D32" s="1" t="s">
        <v>7</v>
      </c>
      <c r="E32" s="1" t="s">
        <v>9</v>
      </c>
      <c r="F32" s="1">
        <v>177.0</v>
      </c>
      <c r="G32" s="1" t="s">
        <v>41</v>
      </c>
      <c r="M32" s="3" t="str">
        <f t="shared" si="3"/>
        <v>0.979795</v>
      </c>
      <c r="N32" s="3" t="str">
        <f t="shared" si="4"/>
        <v>102.0621661</v>
      </c>
    </row>
    <row r="33">
      <c r="A33" s="1">
        <v>264.0</v>
      </c>
      <c r="B33" s="1">
        <v>34.735622</v>
      </c>
      <c r="C33" s="1" t="s">
        <v>8</v>
      </c>
      <c r="D33" s="1" t="s">
        <v>7</v>
      </c>
      <c r="E33" s="1" t="s">
        <v>9</v>
      </c>
      <c r="F33" s="1">
        <v>177.0</v>
      </c>
      <c r="G33" s="1" t="s">
        <v>42</v>
      </c>
      <c r="M33" s="3" t="str">
        <f t="shared" si="3"/>
        <v>1.056036</v>
      </c>
      <c r="N33" s="3" t="str">
        <f t="shared" si="4"/>
        <v>94.6937415</v>
      </c>
    </row>
    <row r="34">
      <c r="A34" s="1">
        <v>271.0</v>
      </c>
      <c r="B34" s="1">
        <v>35.791658</v>
      </c>
      <c r="C34" s="1" t="s">
        <v>8</v>
      </c>
      <c r="D34" s="1" t="s">
        <v>7</v>
      </c>
      <c r="E34" s="1" t="s">
        <v>9</v>
      </c>
      <c r="F34" s="1">
        <v>177.0</v>
      </c>
      <c r="G34" s="1" t="s">
        <v>43</v>
      </c>
      <c r="M34" s="3" t="str">
        <f t="shared" si="3"/>
        <v>0.9736</v>
      </c>
      <c r="N34" s="3" t="str">
        <f t="shared" si="4"/>
        <v>102.7115859</v>
      </c>
    </row>
    <row r="35">
      <c r="A35" s="1">
        <v>278.0</v>
      </c>
      <c r="B35" s="1">
        <v>36.765258</v>
      </c>
      <c r="C35" s="1" t="s">
        <v>8</v>
      </c>
      <c r="D35" s="1" t="s">
        <v>7</v>
      </c>
      <c r="E35" s="1" t="s">
        <v>9</v>
      </c>
      <c r="F35" s="1">
        <v>177.0</v>
      </c>
      <c r="G35" s="1" t="s">
        <v>44</v>
      </c>
      <c r="M35" s="3" t="str">
        <f t="shared" si="3"/>
        <v>0.979481</v>
      </c>
      <c r="N35" s="3" t="str">
        <f t="shared" si="4"/>
        <v>102.0948849</v>
      </c>
    </row>
    <row r="36">
      <c r="A36" s="1">
        <v>285.0</v>
      </c>
      <c r="B36" s="1">
        <v>37.744739</v>
      </c>
      <c r="C36" s="1" t="s">
        <v>8</v>
      </c>
      <c r="D36" s="1" t="s">
        <v>7</v>
      </c>
      <c r="E36" s="1" t="s">
        <v>9</v>
      </c>
      <c r="F36" s="1">
        <v>177.0</v>
      </c>
      <c r="G36" s="1" t="s">
        <v>45</v>
      </c>
      <c r="M36" s="3" t="str">
        <f t="shared" si="3"/>
        <v>0.980985</v>
      </c>
      <c r="N36" s="3" t="str">
        <f t="shared" si="4"/>
        <v>101.9383579</v>
      </c>
    </row>
    <row r="37">
      <c r="A37" s="1">
        <v>292.0</v>
      </c>
      <c r="B37" s="1">
        <v>38.725724</v>
      </c>
      <c r="C37" s="1" t="s">
        <v>8</v>
      </c>
      <c r="D37" s="1" t="s">
        <v>7</v>
      </c>
      <c r="E37" s="1" t="s">
        <v>9</v>
      </c>
      <c r="F37" s="1">
        <v>177.0</v>
      </c>
      <c r="G37" s="1" t="s">
        <v>46</v>
      </c>
      <c r="M37" s="3" t="str">
        <f t="shared" si="3"/>
        <v>0.979761</v>
      </c>
      <c r="N37" s="3" t="str">
        <f t="shared" si="4"/>
        <v>102.0657079</v>
      </c>
    </row>
    <row r="38">
      <c r="A38" s="1">
        <v>300.0</v>
      </c>
      <c r="B38" s="1">
        <v>39.705485</v>
      </c>
      <c r="C38" s="1" t="s">
        <v>8</v>
      </c>
      <c r="D38" s="1" t="s">
        <v>7</v>
      </c>
      <c r="E38" s="1" t="s">
        <v>9</v>
      </c>
      <c r="F38" s="1">
        <v>177.0</v>
      </c>
      <c r="G38" s="1" t="s">
        <v>47</v>
      </c>
      <c r="M38" s="3" t="str">
        <f t="shared" si="3"/>
        <v>0.979746</v>
      </c>
      <c r="N38" s="3" t="str">
        <f t="shared" si="4"/>
        <v>102.0672705</v>
      </c>
    </row>
    <row r="39">
      <c r="A39" s="1">
        <v>308.0</v>
      </c>
      <c r="B39" s="1">
        <v>40.685231</v>
      </c>
      <c r="C39" s="1" t="s">
        <v>8</v>
      </c>
      <c r="D39" s="1" t="s">
        <v>7</v>
      </c>
      <c r="E39" s="1" t="s">
        <v>9</v>
      </c>
      <c r="F39" s="1">
        <v>177.0</v>
      </c>
      <c r="G39" s="1" t="s">
        <v>48</v>
      </c>
      <c r="M39" s="3" t="str">
        <f t="shared" si="3"/>
        <v>1.057104</v>
      </c>
      <c r="N39" s="3" t="str">
        <f t="shared" si="4"/>
        <v>94.59807171</v>
      </c>
    </row>
    <row r="40">
      <c r="A40" s="1">
        <v>315.0</v>
      </c>
      <c r="B40" s="1">
        <v>41.742335</v>
      </c>
      <c r="C40" s="1" t="s">
        <v>8</v>
      </c>
      <c r="D40" s="1" t="s">
        <v>7</v>
      </c>
      <c r="E40" s="1" t="s">
        <v>9</v>
      </c>
      <c r="F40" s="1">
        <v>177.0</v>
      </c>
      <c r="G40" s="1" t="s">
        <v>49</v>
      </c>
      <c r="M40" s="3" t="str">
        <f t="shared" si="3"/>
        <v>0.97336</v>
      </c>
      <c r="N40" s="3" t="str">
        <f t="shared" si="4"/>
        <v>102.7369113</v>
      </c>
    </row>
    <row r="41">
      <c r="A41" s="1">
        <v>322.0</v>
      </c>
      <c r="B41" s="1">
        <v>42.715695</v>
      </c>
      <c r="C41" s="1" t="s">
        <v>8</v>
      </c>
      <c r="D41" s="1" t="s">
        <v>7</v>
      </c>
      <c r="E41" s="1" t="s">
        <v>9</v>
      </c>
      <c r="F41" s="1">
        <v>177.0</v>
      </c>
      <c r="G41" s="1" t="s">
        <v>50</v>
      </c>
      <c r="M41" s="3" t="str">
        <f t="shared" si="3"/>
        <v>0.979677</v>
      </c>
      <c r="N41" s="3" t="str">
        <f t="shared" si="4"/>
        <v>102.0744592</v>
      </c>
    </row>
    <row r="42">
      <c r="A42" s="1">
        <v>329.0</v>
      </c>
      <c r="B42" s="1">
        <v>43.695372</v>
      </c>
      <c r="C42" s="1" t="s">
        <v>8</v>
      </c>
      <c r="D42" s="1" t="s">
        <v>7</v>
      </c>
      <c r="E42" s="1" t="s">
        <v>9</v>
      </c>
      <c r="F42" s="1">
        <v>177.0</v>
      </c>
      <c r="G42" s="1" t="s">
        <v>51</v>
      </c>
      <c r="M42" s="3" t="str">
        <f t="shared" si="3"/>
        <v>0.985783</v>
      </c>
      <c r="N42" s="3" t="str">
        <f t="shared" si="4"/>
        <v>101.4422038</v>
      </c>
    </row>
    <row r="43">
      <c r="A43" s="1">
        <v>336.0</v>
      </c>
      <c r="B43" s="1">
        <v>44.681155</v>
      </c>
      <c r="C43" s="1" t="s">
        <v>8</v>
      </c>
      <c r="D43" s="1" t="s">
        <v>7</v>
      </c>
      <c r="E43" s="1" t="s">
        <v>9</v>
      </c>
      <c r="F43" s="1">
        <v>177.0</v>
      </c>
      <c r="G43" s="1" t="s">
        <v>52</v>
      </c>
      <c r="M43" s="3" t="str">
        <f t="shared" si="3"/>
        <v>1.043474</v>
      </c>
      <c r="N43" s="3" t="str">
        <f t="shared" si="4"/>
        <v>95.83372465</v>
      </c>
    </row>
    <row r="44">
      <c r="A44" s="1">
        <v>345.0</v>
      </c>
      <c r="B44" s="1">
        <v>45.724629</v>
      </c>
      <c r="C44" s="1" t="s">
        <v>8</v>
      </c>
      <c r="D44" s="1" t="s">
        <v>7</v>
      </c>
      <c r="E44" s="1" t="s">
        <v>9</v>
      </c>
      <c r="F44" s="1">
        <v>177.0</v>
      </c>
      <c r="G44" s="1" t="s">
        <v>53</v>
      </c>
      <c r="M44" s="3" t="str">
        <f t="shared" si="3"/>
        <v>0.981011</v>
      </c>
      <c r="N44" s="3" t="str">
        <f t="shared" si="4"/>
        <v>101.9356562</v>
      </c>
    </row>
    <row r="45">
      <c r="A45" s="1">
        <v>352.0</v>
      </c>
      <c r="B45" s="1">
        <v>46.70564</v>
      </c>
      <c r="C45" s="1" t="s">
        <v>8</v>
      </c>
      <c r="D45" s="1" t="s">
        <v>7</v>
      </c>
      <c r="E45" s="1" t="s">
        <v>9</v>
      </c>
      <c r="F45" s="1">
        <v>177.0</v>
      </c>
      <c r="G45" s="1" t="s">
        <v>54</v>
      </c>
      <c r="M45" s="3" t="str">
        <f t="shared" si="3"/>
        <v>0.979804</v>
      </c>
      <c r="N45" s="3" t="str">
        <f t="shared" si="4"/>
        <v>102.0612286</v>
      </c>
    </row>
    <row r="46">
      <c r="A46" s="1">
        <v>359.0</v>
      </c>
      <c r="B46" s="1">
        <v>47.685444</v>
      </c>
      <c r="C46" s="1" t="s">
        <v>8</v>
      </c>
      <c r="D46" s="1" t="s">
        <v>7</v>
      </c>
      <c r="E46" s="1" t="s">
        <v>9</v>
      </c>
      <c r="F46" s="1">
        <v>177.0</v>
      </c>
      <c r="G46" s="1" t="s">
        <v>55</v>
      </c>
      <c r="M46" s="3" t="str">
        <f t="shared" si="3"/>
        <v>0.985858</v>
      </c>
      <c r="N46" s="3" t="str">
        <f t="shared" si="4"/>
        <v>101.4344865</v>
      </c>
    </row>
    <row r="47">
      <c r="A47" s="1">
        <v>366.0</v>
      </c>
      <c r="B47" s="1">
        <v>48.671302</v>
      </c>
      <c r="C47" s="1" t="s">
        <v>8</v>
      </c>
      <c r="D47" s="1" t="s">
        <v>7</v>
      </c>
      <c r="E47" s="1" t="s">
        <v>9</v>
      </c>
      <c r="F47" s="1">
        <v>177.0</v>
      </c>
      <c r="G47" s="1" t="s">
        <v>56</v>
      </c>
      <c r="M47" s="3" t="str">
        <f t="shared" si="3"/>
        <v>1.043861</v>
      </c>
      <c r="N47" s="3" t="str">
        <f t="shared" si="4"/>
        <v>95.79819535</v>
      </c>
    </row>
    <row r="48">
      <c r="A48" s="1">
        <v>373.0</v>
      </c>
      <c r="B48" s="1">
        <v>49.715163</v>
      </c>
      <c r="C48" s="1" t="s">
        <v>8</v>
      </c>
      <c r="D48" s="1" t="s">
        <v>7</v>
      </c>
      <c r="E48" s="1" t="s">
        <v>9</v>
      </c>
      <c r="F48" s="1">
        <v>177.0</v>
      </c>
      <c r="G48" s="1" t="s">
        <v>57</v>
      </c>
      <c r="M48" s="3" t="str">
        <f t="shared" si="3"/>
        <v>0.979654</v>
      </c>
      <c r="N48" s="3" t="str">
        <f t="shared" si="4"/>
        <v>102.0768557</v>
      </c>
    </row>
    <row r="49">
      <c r="A49" s="1">
        <v>380.0</v>
      </c>
      <c r="B49" s="1">
        <v>50.694817</v>
      </c>
      <c r="C49" s="1" t="s">
        <v>8</v>
      </c>
      <c r="D49" s="1" t="s">
        <v>7</v>
      </c>
      <c r="E49" s="1" t="s">
        <v>9</v>
      </c>
      <c r="F49" s="1">
        <v>177.0</v>
      </c>
      <c r="G49" s="1" t="s">
        <v>58</v>
      </c>
      <c r="M49" s="3" t="str">
        <f t="shared" si="3"/>
        <v>0.97968</v>
      </c>
      <c r="N49" s="3" t="str">
        <f t="shared" si="4"/>
        <v>102.0741467</v>
      </c>
    </row>
    <row r="50">
      <c r="A50" s="1">
        <v>388.0</v>
      </c>
      <c r="B50" s="1">
        <v>51.674497</v>
      </c>
      <c r="C50" s="1" t="s">
        <v>8</v>
      </c>
      <c r="D50" s="1" t="s">
        <v>7</v>
      </c>
      <c r="E50" s="1" t="s">
        <v>9</v>
      </c>
      <c r="F50" s="1">
        <v>177.0</v>
      </c>
      <c r="G50" s="1" t="s">
        <v>59</v>
      </c>
      <c r="M50" s="3" t="str">
        <f t="shared" si="3"/>
        <v>0.987479</v>
      </c>
      <c r="N50" s="3" t="str">
        <f t="shared" si="4"/>
        <v>101.2679763</v>
      </c>
    </row>
    <row r="51">
      <c r="A51" s="1">
        <v>396.0</v>
      </c>
      <c r="B51" s="1">
        <v>52.661976</v>
      </c>
      <c r="C51" s="1" t="s">
        <v>8</v>
      </c>
      <c r="D51" s="1" t="s">
        <v>7</v>
      </c>
      <c r="E51" s="1" t="s">
        <v>9</v>
      </c>
      <c r="F51" s="1">
        <v>177.0</v>
      </c>
      <c r="G51" s="1" t="s">
        <v>60</v>
      </c>
      <c r="M51" s="3" t="str">
        <f t="shared" si="3"/>
        <v>1.043302</v>
      </c>
      <c r="N51" s="3" t="str">
        <f t="shared" si="4"/>
        <v>95.84952392</v>
      </c>
    </row>
    <row r="52">
      <c r="A52" s="1">
        <v>403.0</v>
      </c>
      <c r="B52" s="1">
        <v>53.705278</v>
      </c>
      <c r="C52" s="1" t="s">
        <v>8</v>
      </c>
      <c r="D52" s="1" t="s">
        <v>7</v>
      </c>
      <c r="E52" s="1" t="s">
        <v>9</v>
      </c>
      <c r="F52" s="1">
        <v>177.0</v>
      </c>
      <c r="G52" s="1" t="s">
        <v>61</v>
      </c>
      <c r="M52" s="3" t="str">
        <f t="shared" si="3"/>
        <v>0.979889</v>
      </c>
      <c r="N52" s="3" t="str">
        <f t="shared" si="4"/>
        <v>102.0523753</v>
      </c>
    </row>
    <row r="53">
      <c r="A53" s="1">
        <v>410.0</v>
      </c>
      <c r="B53" s="1">
        <v>54.685167</v>
      </c>
      <c r="C53" s="1" t="s">
        <v>8</v>
      </c>
      <c r="D53" s="1" t="s">
        <v>7</v>
      </c>
      <c r="E53" s="1" t="s">
        <v>9</v>
      </c>
      <c r="F53" s="1">
        <v>177.0</v>
      </c>
      <c r="G53" s="1" t="s">
        <v>62</v>
      </c>
      <c r="M53" s="3" t="str">
        <f t="shared" si="3"/>
        <v>1.049797</v>
      </c>
      <c r="N53" s="3" t="str">
        <f t="shared" si="4"/>
        <v>95.2565115</v>
      </c>
    </row>
    <row r="54">
      <c r="A54" s="1">
        <v>417.0</v>
      </c>
      <c r="B54" s="1">
        <v>55.734964</v>
      </c>
      <c r="C54" s="1" t="s">
        <v>8</v>
      </c>
      <c r="D54" s="1" t="s">
        <v>7</v>
      </c>
      <c r="E54" s="1" t="s">
        <v>9</v>
      </c>
      <c r="F54" s="1">
        <v>177.0</v>
      </c>
      <c r="G54" s="1" t="s">
        <v>63</v>
      </c>
      <c r="M54" s="3" t="str">
        <f t="shared" si="3"/>
        <v>0.917172</v>
      </c>
      <c r="N54" s="3" t="str">
        <f t="shared" si="4"/>
        <v>109.0308034</v>
      </c>
    </row>
    <row r="55">
      <c r="A55" s="1">
        <v>424.0</v>
      </c>
      <c r="B55" s="1">
        <v>56.652136</v>
      </c>
      <c r="C55" s="1" t="s">
        <v>8</v>
      </c>
      <c r="D55" s="1" t="s">
        <v>7</v>
      </c>
      <c r="E55" s="1" t="s">
        <v>9</v>
      </c>
      <c r="F55" s="1">
        <v>177.0</v>
      </c>
      <c r="G55" s="1" t="s">
        <v>64</v>
      </c>
      <c r="M55" s="3" t="str">
        <f t="shared" si="3"/>
        <v>0.973568</v>
      </c>
      <c r="N55" s="3" t="str">
        <f t="shared" si="4"/>
        <v>102.7149619</v>
      </c>
    </row>
    <row r="56">
      <c r="A56" s="1">
        <v>433.0</v>
      </c>
      <c r="B56" s="1">
        <v>57.625704</v>
      </c>
      <c r="C56" s="1" t="s">
        <v>8</v>
      </c>
      <c r="D56" s="1" t="s">
        <v>7</v>
      </c>
      <c r="E56" s="1" t="s">
        <v>9</v>
      </c>
      <c r="F56" s="1">
        <v>177.0</v>
      </c>
      <c r="G56" s="1" t="s">
        <v>65</v>
      </c>
      <c r="M56" s="3" t="str">
        <f t="shared" si="3"/>
        <v>1.04967</v>
      </c>
      <c r="N56" s="3" t="str">
        <f t="shared" si="4"/>
        <v>95.26803662</v>
      </c>
    </row>
    <row r="57">
      <c r="A57" s="1">
        <v>440.0</v>
      </c>
      <c r="B57" s="1">
        <v>58.675374</v>
      </c>
      <c r="C57" s="1" t="s">
        <v>8</v>
      </c>
      <c r="D57" s="1" t="s">
        <v>7</v>
      </c>
      <c r="E57" s="1" t="s">
        <v>9</v>
      </c>
      <c r="F57" s="1">
        <v>177.0</v>
      </c>
      <c r="G57" s="1" t="s">
        <v>66</v>
      </c>
      <c r="M57" s="3" t="str">
        <f t="shared" si="3"/>
        <v>0.97994</v>
      </c>
      <c r="N57" s="3" t="str">
        <f t="shared" si="4"/>
        <v>102.0470641</v>
      </c>
    </row>
    <row r="58">
      <c r="A58" s="1">
        <v>447.0</v>
      </c>
      <c r="B58" s="1">
        <v>59.655314</v>
      </c>
      <c r="C58" s="1" t="s">
        <v>8</v>
      </c>
      <c r="D58" s="1" t="s">
        <v>7</v>
      </c>
      <c r="E58" s="1" t="s">
        <v>9</v>
      </c>
      <c r="F58" s="1">
        <v>177.0</v>
      </c>
      <c r="G58" s="1" t="s">
        <v>67</v>
      </c>
      <c r="M58" s="3" t="str">
        <f t="shared" si="3"/>
        <v>0.97956</v>
      </c>
      <c r="N58" s="3" t="str">
        <f t="shared" si="4"/>
        <v>102.0866511</v>
      </c>
    </row>
    <row r="59">
      <c r="A59" s="1">
        <v>454.0</v>
      </c>
      <c r="B59" s="1">
        <v>60.634874</v>
      </c>
      <c r="C59" s="1" t="s">
        <v>8</v>
      </c>
      <c r="D59" s="1" t="s">
        <v>7</v>
      </c>
      <c r="E59" s="1" t="s">
        <v>9</v>
      </c>
      <c r="F59" s="1">
        <v>177.0</v>
      </c>
      <c r="G59" s="1" t="s">
        <v>68</v>
      </c>
      <c r="M59" s="3" t="str">
        <f t="shared" si="3"/>
        <v>0.979642</v>
      </c>
      <c r="N59" s="3" t="str">
        <f t="shared" si="4"/>
        <v>102.0781061</v>
      </c>
    </row>
    <row r="60">
      <c r="A60" s="1">
        <v>461.0</v>
      </c>
      <c r="B60" s="1">
        <v>61.614516</v>
      </c>
      <c r="C60" s="1" t="s">
        <v>8</v>
      </c>
      <c r="D60" s="1" t="s">
        <v>7</v>
      </c>
      <c r="E60" s="1" t="s">
        <v>9</v>
      </c>
      <c r="F60" s="1">
        <v>177.0</v>
      </c>
      <c r="G60" s="1" t="s">
        <v>69</v>
      </c>
      <c r="M60" s="3" t="str">
        <f t="shared" si="3"/>
        <v>1.05122</v>
      </c>
      <c r="N60" s="3" t="str">
        <f t="shared" si="4"/>
        <v>95.12756607</v>
      </c>
    </row>
    <row r="61">
      <c r="A61" s="1">
        <v>468.0</v>
      </c>
      <c r="B61" s="1">
        <v>62.665736</v>
      </c>
      <c r="C61" s="1" t="s">
        <v>8</v>
      </c>
      <c r="D61" s="1" t="s">
        <v>7</v>
      </c>
      <c r="E61" s="1" t="s">
        <v>9</v>
      </c>
      <c r="F61" s="1">
        <v>177.0</v>
      </c>
      <c r="G61" s="1" t="s">
        <v>70</v>
      </c>
      <c r="M61" s="3" t="str">
        <f t="shared" si="3"/>
        <v>0.979804</v>
      </c>
      <c r="N61" s="3" t="str">
        <f t="shared" si="4"/>
        <v>102.0612286</v>
      </c>
    </row>
    <row r="62">
      <c r="A62" s="1">
        <v>477.0</v>
      </c>
      <c r="B62" s="1">
        <v>63.64554</v>
      </c>
      <c r="C62" s="1" t="s">
        <v>8</v>
      </c>
      <c r="D62" s="1" t="s">
        <v>7</v>
      </c>
      <c r="E62" s="1" t="s">
        <v>9</v>
      </c>
      <c r="F62" s="1">
        <v>177.0</v>
      </c>
      <c r="G62" s="1" t="s">
        <v>71</v>
      </c>
      <c r="M62" s="3" t="str">
        <f t="shared" si="3"/>
        <v>0.979732</v>
      </c>
      <c r="N62" s="3" t="str">
        <f t="shared" si="4"/>
        <v>102.068729</v>
      </c>
    </row>
    <row r="63">
      <c r="A63" s="1">
        <v>484.0</v>
      </c>
      <c r="B63" s="1">
        <v>64.625272</v>
      </c>
      <c r="C63" s="1" t="s">
        <v>8</v>
      </c>
      <c r="D63" s="1" t="s">
        <v>7</v>
      </c>
      <c r="E63" s="1" t="s">
        <v>9</v>
      </c>
      <c r="F63" s="1">
        <v>177.0</v>
      </c>
      <c r="G63" s="1" t="s">
        <v>72</v>
      </c>
      <c r="M63" s="3" t="str">
        <f t="shared" si="3"/>
        <v>0.979879</v>
      </c>
      <c r="N63" s="3" t="str">
        <f t="shared" si="4"/>
        <v>102.0534168</v>
      </c>
    </row>
    <row r="64">
      <c r="A64" s="1">
        <v>491.0</v>
      </c>
      <c r="B64" s="1">
        <v>65.605151</v>
      </c>
      <c r="C64" s="1" t="s">
        <v>8</v>
      </c>
      <c r="D64" s="1" t="s">
        <v>7</v>
      </c>
      <c r="E64" s="1" t="s">
        <v>9</v>
      </c>
      <c r="F64" s="1">
        <v>177.0</v>
      </c>
      <c r="G64" s="1" t="s">
        <v>73</v>
      </c>
      <c r="M64" s="3" t="str">
        <f t="shared" si="3"/>
        <v>0.979627</v>
      </c>
      <c r="N64" s="3" t="str">
        <f t="shared" si="4"/>
        <v>102.0796691</v>
      </c>
    </row>
    <row r="65">
      <c r="A65" s="1">
        <v>498.0</v>
      </c>
      <c r="B65" s="1">
        <v>66.584778</v>
      </c>
      <c r="C65" s="1" t="s">
        <v>8</v>
      </c>
      <c r="D65" s="1" t="s">
        <v>7</v>
      </c>
      <c r="E65" s="1" t="s">
        <v>9</v>
      </c>
      <c r="F65" s="1">
        <v>177.0</v>
      </c>
      <c r="G65" s="1" t="s">
        <v>74</v>
      </c>
      <c r="M65" s="3" t="str">
        <f t="shared" si="3"/>
        <v>1.049762</v>
      </c>
      <c r="N65" s="3" t="str">
        <f t="shared" si="4"/>
        <v>95.25968743</v>
      </c>
    </row>
    <row r="66">
      <c r="A66" s="1">
        <v>505.0</v>
      </c>
      <c r="B66" s="1">
        <v>67.63454</v>
      </c>
      <c r="C66" s="1" t="s">
        <v>8</v>
      </c>
      <c r="D66" s="1" t="s">
        <v>7</v>
      </c>
      <c r="E66" s="1" t="s">
        <v>9</v>
      </c>
      <c r="F66" s="1">
        <v>177.0</v>
      </c>
      <c r="G66" s="1" t="s">
        <v>75</v>
      </c>
      <c r="M66" s="3" t="str">
        <f t="shared" si="3"/>
        <v>0.98713</v>
      </c>
      <c r="N66" s="3" t="str">
        <f t="shared" si="4"/>
        <v>101.3037796</v>
      </c>
    </row>
    <row r="67">
      <c r="A67" s="1">
        <v>512.0</v>
      </c>
      <c r="B67" s="1">
        <v>68.62167</v>
      </c>
      <c r="C67" s="1" t="s">
        <v>8</v>
      </c>
      <c r="D67" s="1" t="s">
        <v>7</v>
      </c>
      <c r="E67" s="1" t="s">
        <v>9</v>
      </c>
      <c r="F67" s="1">
        <v>177.0</v>
      </c>
      <c r="G67" s="1" t="s">
        <v>76</v>
      </c>
      <c r="M67" s="3" t="str">
        <f t="shared" si="3"/>
        <v>0.973478</v>
      </c>
      <c r="N67" s="3" t="str">
        <f t="shared" si="4"/>
        <v>102.7244581</v>
      </c>
    </row>
    <row r="68">
      <c r="A68" s="1">
        <v>521.0</v>
      </c>
      <c r="B68" s="1">
        <v>69.595148</v>
      </c>
      <c r="C68" s="1" t="s">
        <v>8</v>
      </c>
      <c r="D68" s="1" t="s">
        <v>7</v>
      </c>
      <c r="E68" s="1" t="s">
        <v>9</v>
      </c>
      <c r="F68" s="1">
        <v>177.0</v>
      </c>
      <c r="G68" s="1" t="s">
        <v>77</v>
      </c>
      <c r="M68" s="3" t="str">
        <f t="shared" si="3"/>
        <v>0.979608</v>
      </c>
      <c r="N68" s="3" t="str">
        <f t="shared" si="4"/>
        <v>102.081649</v>
      </c>
    </row>
    <row r="69">
      <c r="A69" s="1">
        <v>528.0</v>
      </c>
      <c r="B69" s="1">
        <v>70.574756</v>
      </c>
      <c r="C69" s="1" t="s">
        <v>8</v>
      </c>
      <c r="D69" s="1" t="s">
        <v>7</v>
      </c>
      <c r="E69" s="1" t="s">
        <v>9</v>
      </c>
      <c r="F69" s="1">
        <v>177.0</v>
      </c>
      <c r="G69" s="1" t="s">
        <v>78</v>
      </c>
      <c r="M69" s="3" t="str">
        <f t="shared" si="3"/>
        <v>1.050905</v>
      </c>
      <c r="N69" s="3" t="str">
        <f t="shared" si="4"/>
        <v>95.15607976</v>
      </c>
    </row>
    <row r="70">
      <c r="A70" s="1">
        <v>535.0</v>
      </c>
      <c r="B70" s="1">
        <v>71.625661</v>
      </c>
      <c r="C70" s="1" t="s">
        <v>8</v>
      </c>
      <c r="D70" s="1" t="s">
        <v>7</v>
      </c>
      <c r="E70" s="1" t="s">
        <v>9</v>
      </c>
      <c r="F70" s="1">
        <v>177.0</v>
      </c>
      <c r="G70" s="1" t="s">
        <v>79</v>
      </c>
    </row>
    <row r="71">
      <c r="L71" s="4" t="s">
        <v>80</v>
      </c>
      <c r="M71" s="5" t="str">
        <f t="shared" ref="M71:N71" si="5">MIN(M4:M69)</f>
        <v>0.917172</v>
      </c>
      <c r="N71" s="5" t="str">
        <f t="shared" si="5"/>
        <v>94.59807171</v>
      </c>
    </row>
    <row r="72">
      <c r="L72" s="4" t="s">
        <v>81</v>
      </c>
      <c r="M72" s="5" t="str">
        <f t="shared" ref="M72:N72" si="6">MAX(M4:M69)</f>
        <v>1.057104</v>
      </c>
      <c r="N72" s="5" t="str">
        <f t="shared" si="6"/>
        <v>109.0308034</v>
      </c>
    </row>
    <row r="73">
      <c r="L73" s="4" t="s">
        <v>82</v>
      </c>
      <c r="M73" s="5" t="str">
        <f t="shared" ref="M73:N73" si="7">AVERAGE(M4:M69)</f>
        <v>0.9960968769</v>
      </c>
      <c r="N73" s="5" t="str">
        <f t="shared" si="7"/>
        <v>100.4915242</v>
      </c>
    </row>
  </sheetData>
  <drawing r:id="rId1"/>
</worksheet>
</file>