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250csv" sheetId="1" r:id="rId3"/>
  </sheets>
  <definedNames/>
  <calcPr/>
</workbook>
</file>

<file path=xl/sharedStrings.xml><?xml version="1.0" encoding="utf-8"?>
<sst xmlns="http://schemas.openxmlformats.org/spreadsheetml/2006/main" count="232" uniqueCount="67">
  <si>
    <t>No.</t>
  </si>
  <si>
    <t>Time</t>
  </si>
  <si>
    <t>Source</t>
  </si>
  <si>
    <t>Destination</t>
  </si>
  <si>
    <t>Protocol</t>
  </si>
  <si>
    <t>Length</t>
  </si>
  <si>
    <t>Info</t>
  </si>
  <si>
    <t>2001::1</t>
  </si>
  <si>
    <t>2001::211:64ff:fea5:8542</t>
  </si>
  <si>
    <t>CoAP</t>
  </si>
  <si>
    <t>CON, MID:61967, GET, TKN:00 00 77 8e, coap://[2001::211:64ff:fea5:8542]:5683/lights/led3</t>
  </si>
  <si>
    <t>CON, MID:19081, GET, TKN:00 00 b3 83, coap://[2001::211:64ff:fea5:8542]:5683/lights/led3</t>
  </si>
  <si>
    <t>ACK, MID:19081, 2.05 Content, TKN:00 00 b3 83 (text/plain)</t>
  </si>
  <si>
    <t>Goodput</t>
  </si>
  <si>
    <t>NON, MID:1, 2.05 Content, TKN:00 00 b3 83 (text/plain)</t>
  </si>
  <si>
    <t>NON, MID:2, 2.05 Content, TKN:00 00 b3 83 (text/plain)</t>
  </si>
  <si>
    <t>NON, MID:3, 2.05 Content, TKN:00 00 b3 83 (text/plain)</t>
  </si>
  <si>
    <t>NON, MID:4, 2.05 Content, TKN:00 00 b3 83 (text/plain)</t>
  </si>
  <si>
    <t>NON, MID:5, 2.05 Content, TKN:00 00 b3 83 (text/plain)</t>
  </si>
  <si>
    <t>NON, MID:6, 2.05 Content, TKN:00 00 b3 83 (text/plain)</t>
  </si>
  <si>
    <t>NON, MID:7, 2.05 Content, TKN:00 00 b3 83 (text/plain)</t>
  </si>
  <si>
    <t>NON, MID:8, 2.05 Content, TKN:00 00 b3 83 (text/plain)</t>
  </si>
  <si>
    <t>NON, MID:9, 2.05 Content, TKN:00 00 b3 83 (text/plain)</t>
  </si>
  <si>
    <t>NON, MID:10, 2.05 Content, TKN:00 00 b3 83 (text/plain)</t>
  </si>
  <si>
    <t>NON, MID:11, 2.05 Content, TKN:00 00 b3 83 (text/plain)</t>
  </si>
  <si>
    <t>NON, MID:12, 2.05 Content, TKN:00 00 b3 83 (text/plain)</t>
  </si>
  <si>
    <t>NON, MID:13, 2.05 Content, TKN:00 00 b3 83 (text/plain)</t>
  </si>
  <si>
    <t>NON, MID:14, 2.05 Content, TKN:00 00 b3 83 (text/plain)</t>
  </si>
  <si>
    <t>NON, MID:15, 2.05 Content, TKN:00 00 b3 83 (text/plain)</t>
  </si>
  <si>
    <t>NON, MID:16, 2.05 Content, TKN:00 00 b3 83 (text/plain)</t>
  </si>
  <si>
    <t>NON, MID:17, 2.05 Content, TKN:00 00 b3 83 (text/plain)</t>
  </si>
  <si>
    <t>NON, MID:18, 2.05 Content, TKN:00 00 b3 83 (text/plain)</t>
  </si>
  <si>
    <t>NON, MID:19, 2.05 Content, TKN:00 00 b3 83 (text/plain)</t>
  </si>
  <si>
    <t>NON, MID:20, 2.05 Content, TKN:00 00 b3 83 (text/plain)</t>
  </si>
  <si>
    <t>NON, MID:21, 2.05 Content, TKN:00 00 b3 83 (text/plain)</t>
  </si>
  <si>
    <t>NON, MID:22, 2.05 Content, TKN:00 00 b3 83 (text/plain)</t>
  </si>
  <si>
    <t>NON, MID:23, 2.05 Content, TKN:00 00 b3 83 (text/plain)</t>
  </si>
  <si>
    <t>NON, MID:24, 2.05 Content, TKN:00 00 b3 83 (text/plain)</t>
  </si>
  <si>
    <t>NON, MID:25, 2.05 Content, TKN:00 00 b3 83 (text/plain)</t>
  </si>
  <si>
    <t>NON, MID:26, 2.05 Content, TKN:00 00 b3 83 (text/plain)</t>
  </si>
  <si>
    <t>NON, MID:27, 2.05 Content, TKN:00 00 b3 83 (text/plain)</t>
  </si>
  <si>
    <t>CON, MID:28, 2.05 Content, TKN:00 00 b3 83 (text/plain)</t>
  </si>
  <si>
    <t>ACK, MID:28, Empty Message</t>
  </si>
  <si>
    <t>NON, MID:29, 2.05 Content, TKN:00 00 b3 83 (text/plain)</t>
  </si>
  <si>
    <t>NON, MID:30, 2.05 Content, TKN:00 00 b3 83 (text/plain)</t>
  </si>
  <si>
    <t>NON, MID:31, 2.05 Content, TKN:00 00 b3 83 (text/plain)</t>
  </si>
  <si>
    <t>NON, MID:32, 2.05 Content, TKN:00 00 b3 83 (text/plain)</t>
  </si>
  <si>
    <t>NON, MID:33, 2.05 Content, TKN:00 00 b3 83 (text/plain)</t>
  </si>
  <si>
    <t>NON, MID:34, 2.05 Content, TKN:00 00 b3 83 (text/plain)</t>
  </si>
  <si>
    <t>NON, MID:35, 2.05 Content, TKN:00 00 b3 83 (text/plain)</t>
  </si>
  <si>
    <t>NON, MID:36, 2.05 Content, TKN:00 00 b3 83 (text/plain)</t>
  </si>
  <si>
    <t>NON, MID:37, 2.05 Content, TKN:00 00 b3 83 (text/plain)</t>
  </si>
  <si>
    <t>NON, MID:38, 2.05 Content, TKN:00 00 b3 83 (text/plain)</t>
  </si>
  <si>
    <t>NON, MID:39, 2.05 Content, TKN:00 00 b3 83 (text/plain)</t>
  </si>
  <si>
    <t>NON, MID:40, 2.05 Content, TKN:00 00 b3 83 (text/plain)</t>
  </si>
  <si>
    <t>NON, MID:41, 2.05 Content, TKN:00 00 b3 83 (text/plain)</t>
  </si>
  <si>
    <t>NON, MID:42, 2.05 Content, TKN:00 00 b3 83 (text/plain)</t>
  </si>
  <si>
    <t>NON, MID:43, 2.05 Content, TKN:00 00 b3 83 (text/plain)</t>
  </si>
  <si>
    <t>NON, MID:44, 2.05 Content, TKN:00 00 b3 83 (text/plain)</t>
  </si>
  <si>
    <t>NON, MID:45, 2.05 Content, TKN:00 00 b3 83 (text/plain)</t>
  </si>
  <si>
    <t>NON, MID:46, 2.05 Content, TKN:00 00 b3 83 (text/plain)</t>
  </si>
  <si>
    <t>NON, MID:47, 2.05 Content, TKN:00 00 b3 83 (text/plain)</t>
  </si>
  <si>
    <t>NON, MID:48, 2.05 Content, TKN:00 00 b3 83 (text/plain)</t>
  </si>
  <si>
    <t>NON, MID:49, 2.05 Content, TKN:00 00 b3 83 (text/plain)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</si>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</sst>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15.0</v>
      </c>
      <c r="B2" s="1">
        <v>4.903221</v>
      </c>
      <c r="C2" s="1" t="s">
        <v>7</v>
      </c>
      <c r="D2" s="1" t="s">
        <v>8</v>
      </c>
      <c r="E2" s="1" t="s">
        <v>9</v>
      </c>
      <c r="F2" s="1">
        <v>114.0</v>
      </c>
      <c r="G2" s="1" t="s">
        <v>10</v>
      </c>
    </row>
    <row r="3">
      <c r="A3" s="1">
        <v>20.0</v>
      </c>
      <c r="B3" s="1">
        <v>6.936114</v>
      </c>
      <c r="C3" s="1" t="s">
        <v>7</v>
      </c>
      <c r="D3" s="1" t="s">
        <v>8</v>
      </c>
      <c r="E3" s="1" t="s">
        <v>9</v>
      </c>
      <c r="F3" s="1">
        <v>114.0</v>
      </c>
      <c r="G3" s="1" t="s">
        <v>10</v>
      </c>
    </row>
    <row r="4">
      <c r="A4" s="1">
        <v>27.0</v>
      </c>
      <c r="B4" s="1">
        <v>11.003517</v>
      </c>
      <c r="C4" s="1" t="s">
        <v>7</v>
      </c>
      <c r="D4" s="1" t="s">
        <v>8</v>
      </c>
      <c r="E4" s="1" t="s">
        <v>9</v>
      </c>
      <c r="F4" s="1">
        <v>114.0</v>
      </c>
      <c r="G4" s="1" t="s">
        <v>10</v>
      </c>
    </row>
    <row r="5">
      <c r="A5" s="1">
        <v>103.0</v>
      </c>
      <c r="B5" s="1">
        <v>369.651259</v>
      </c>
      <c r="C5" s="1" t="s">
        <v>7</v>
      </c>
      <c r="D5" s="1" t="s">
        <v>8</v>
      </c>
      <c r="E5" s="1" t="s">
        <v>9</v>
      </c>
      <c r="F5" s="1">
        <v>114.0</v>
      </c>
      <c r="G5" s="1" t="s">
        <v>11</v>
      </c>
    </row>
    <row r="6">
      <c r="A6" s="1">
        <v>122.0</v>
      </c>
      <c r="B6" s="1">
        <v>370.225992</v>
      </c>
      <c r="C6" s="1" t="s">
        <v>8</v>
      </c>
      <c r="D6" s="1" t="s">
        <v>7</v>
      </c>
      <c r="E6" s="1" t="s">
        <v>9</v>
      </c>
      <c r="F6" s="1">
        <v>326.0</v>
      </c>
      <c r="G6" s="1" t="s">
        <v>12</v>
      </c>
      <c r="M6" s="2" t="s">
        <v>1</v>
      </c>
      <c r="N6" s="2" t="s">
        <v>13</v>
      </c>
    </row>
    <row r="7">
      <c r="A7" s="1">
        <v>131.0</v>
      </c>
      <c r="B7" s="1">
        <v>370.77922</v>
      </c>
      <c r="C7" s="1" t="s">
        <v>8</v>
      </c>
      <c r="D7" s="1" t="s">
        <v>7</v>
      </c>
      <c r="E7" s="1" t="s">
        <v>9</v>
      </c>
      <c r="F7" s="1">
        <v>327.0</v>
      </c>
      <c r="G7" s="1" t="s">
        <v>14</v>
      </c>
      <c r="M7" s="3" t="str">
        <f t="shared" ref="M7:M33" si="1">B8-B7</f>
        <v>0.980382</v>
      </c>
      <c r="N7" s="3" t="str">
        <f t="shared" ref="N7:N33" si="2">250/M7</f>
        <v>255.0026418</v>
      </c>
    </row>
    <row r="8">
      <c r="A8" s="1">
        <v>146.0</v>
      </c>
      <c r="B8" s="1">
        <v>371.759602</v>
      </c>
      <c r="C8" s="1" t="s">
        <v>8</v>
      </c>
      <c r="D8" s="1" t="s">
        <v>7</v>
      </c>
      <c r="E8" s="1" t="s">
        <v>9</v>
      </c>
      <c r="F8" s="1">
        <v>327.0</v>
      </c>
      <c r="G8" s="1" t="s">
        <v>15</v>
      </c>
      <c r="M8" s="3" t="str">
        <f t="shared" si="1"/>
        <v>0.986818</v>
      </c>
      <c r="N8" s="3" t="str">
        <f t="shared" si="2"/>
        <v>253.3395216</v>
      </c>
    </row>
    <row r="9">
      <c r="A9" s="1">
        <v>159.0</v>
      </c>
      <c r="B9" s="1">
        <v>372.74642</v>
      </c>
      <c r="C9" s="1" t="s">
        <v>8</v>
      </c>
      <c r="D9" s="1" t="s">
        <v>7</v>
      </c>
      <c r="E9" s="1" t="s">
        <v>9</v>
      </c>
      <c r="F9" s="1">
        <v>327.0</v>
      </c>
      <c r="G9" s="1" t="s">
        <v>16</v>
      </c>
      <c r="M9" s="3" t="str">
        <f t="shared" si="1"/>
        <v>0.973131</v>
      </c>
      <c r="N9" s="3" t="str">
        <f t="shared" si="2"/>
        <v>256.9027192</v>
      </c>
    </row>
    <row r="10">
      <c r="A10" s="1">
        <v>172.0</v>
      </c>
      <c r="B10" s="1">
        <v>373.719551</v>
      </c>
      <c r="C10" s="1" t="s">
        <v>8</v>
      </c>
      <c r="D10" s="1" t="s">
        <v>7</v>
      </c>
      <c r="E10" s="1" t="s">
        <v>9</v>
      </c>
      <c r="F10" s="1">
        <v>327.0</v>
      </c>
      <c r="G10" s="1" t="s">
        <v>17</v>
      </c>
      <c r="M10" s="3" t="str">
        <f t="shared" si="1"/>
        <v>1.050611</v>
      </c>
      <c r="N10" s="3" t="str">
        <f t="shared" si="2"/>
        <v>237.9567699</v>
      </c>
    </row>
    <row r="11">
      <c r="A11" s="1">
        <v>187.0</v>
      </c>
      <c r="B11" s="1">
        <v>374.770162</v>
      </c>
      <c r="C11" s="1" t="s">
        <v>8</v>
      </c>
      <c r="D11" s="1" t="s">
        <v>7</v>
      </c>
      <c r="E11" s="1" t="s">
        <v>9</v>
      </c>
      <c r="F11" s="1">
        <v>327.0</v>
      </c>
      <c r="G11" s="1" t="s">
        <v>18</v>
      </c>
      <c r="M11" s="3" t="str">
        <f t="shared" si="1"/>
        <v>0.979276</v>
      </c>
      <c r="N11" s="3" t="str">
        <f t="shared" si="2"/>
        <v>255.2906433</v>
      </c>
    </row>
    <row r="12">
      <c r="A12" s="1">
        <v>200.0</v>
      </c>
      <c r="B12" s="1">
        <v>375.749438</v>
      </c>
      <c r="C12" s="1" t="s">
        <v>8</v>
      </c>
      <c r="D12" s="1" t="s">
        <v>7</v>
      </c>
      <c r="E12" s="1" t="s">
        <v>9</v>
      </c>
      <c r="F12" s="1">
        <v>327.0</v>
      </c>
      <c r="G12" s="1" t="s">
        <v>19</v>
      </c>
      <c r="M12" s="3" t="str">
        <f t="shared" si="1"/>
        <v>0.987117</v>
      </c>
      <c r="N12" s="3" t="str">
        <f t="shared" si="2"/>
        <v>253.2627845</v>
      </c>
    </row>
    <row r="13">
      <c r="A13" s="1">
        <v>213.0</v>
      </c>
      <c r="B13" s="1">
        <v>376.736555</v>
      </c>
      <c r="C13" s="1" t="s">
        <v>8</v>
      </c>
      <c r="D13" s="1" t="s">
        <v>7</v>
      </c>
      <c r="E13" s="1" t="s">
        <v>9</v>
      </c>
      <c r="F13" s="1">
        <v>327.0</v>
      </c>
      <c r="G13" s="1" t="s">
        <v>20</v>
      </c>
      <c r="M13" s="3" t="str">
        <f t="shared" si="1"/>
        <v>0.973202</v>
      </c>
      <c r="N13" s="3" t="str">
        <f t="shared" si="2"/>
        <v>256.8839768</v>
      </c>
    </row>
    <row r="14">
      <c r="A14" s="1">
        <v>228.0</v>
      </c>
      <c r="B14" s="1">
        <v>377.709757</v>
      </c>
      <c r="C14" s="1" t="s">
        <v>8</v>
      </c>
      <c r="D14" s="1" t="s">
        <v>7</v>
      </c>
      <c r="E14" s="1" t="s">
        <v>9</v>
      </c>
      <c r="F14" s="1">
        <v>327.0</v>
      </c>
      <c r="G14" s="1" t="s">
        <v>21</v>
      </c>
      <c r="M14" s="3" t="str">
        <f t="shared" si="1"/>
        <v>1.0506</v>
      </c>
      <c r="N14" s="3" t="str">
        <f t="shared" si="2"/>
        <v>237.9592614</v>
      </c>
    </row>
    <row r="15">
      <c r="A15" s="1">
        <v>248.0</v>
      </c>
      <c r="B15" s="1">
        <v>378.760357</v>
      </c>
      <c r="C15" s="1" t="s">
        <v>8</v>
      </c>
      <c r="D15" s="1" t="s">
        <v>7</v>
      </c>
      <c r="E15" s="1" t="s">
        <v>9</v>
      </c>
      <c r="F15" s="1">
        <v>327.0</v>
      </c>
      <c r="G15" s="1" t="s">
        <v>22</v>
      </c>
      <c r="M15" s="3" t="str">
        <f t="shared" si="1"/>
        <v>0.979364</v>
      </c>
      <c r="N15" s="3" t="str">
        <f t="shared" si="2"/>
        <v>255.2677043</v>
      </c>
    </row>
    <row r="16">
      <c r="A16" s="1">
        <v>265.0</v>
      </c>
      <c r="B16" s="1">
        <v>379.739721</v>
      </c>
      <c r="C16" s="1" t="s">
        <v>8</v>
      </c>
      <c r="D16" s="1" t="s">
        <v>7</v>
      </c>
      <c r="E16" s="1" t="s">
        <v>9</v>
      </c>
      <c r="F16" s="1">
        <v>327.0</v>
      </c>
      <c r="G16" s="1" t="s">
        <v>23</v>
      </c>
      <c r="M16" s="3" t="str">
        <f t="shared" si="1"/>
        <v>0.980044</v>
      </c>
      <c r="N16" s="3" t="str">
        <f t="shared" si="2"/>
        <v>255.0905878</v>
      </c>
    </row>
    <row r="17">
      <c r="A17" s="1">
        <v>280.0</v>
      </c>
      <c r="B17" s="1">
        <v>380.719765</v>
      </c>
      <c r="C17" s="1" t="s">
        <v>8</v>
      </c>
      <c r="D17" s="1" t="s">
        <v>7</v>
      </c>
      <c r="E17" s="1" t="s">
        <v>9</v>
      </c>
      <c r="F17" s="1">
        <v>327.0</v>
      </c>
      <c r="G17" s="1" t="s">
        <v>24</v>
      </c>
      <c r="M17" s="3" t="str">
        <f t="shared" si="1"/>
        <v>0.979389</v>
      </c>
      <c r="N17" s="3" t="str">
        <f t="shared" si="2"/>
        <v>255.2611884</v>
      </c>
    </row>
    <row r="18">
      <c r="A18" s="1">
        <v>293.0</v>
      </c>
      <c r="B18" s="1">
        <v>381.699154</v>
      </c>
      <c r="C18" s="1" t="s">
        <v>8</v>
      </c>
      <c r="D18" s="1" t="s">
        <v>7</v>
      </c>
      <c r="E18" s="1" t="s">
        <v>9</v>
      </c>
      <c r="F18" s="1">
        <v>327.0</v>
      </c>
      <c r="G18" s="1" t="s">
        <v>25</v>
      </c>
      <c r="M18" s="3" t="str">
        <f t="shared" si="1"/>
        <v>1.05049</v>
      </c>
      <c r="N18" s="3" t="str">
        <f t="shared" si="2"/>
        <v>237.9841788</v>
      </c>
    </row>
    <row r="19">
      <c r="A19" s="1">
        <v>306.0</v>
      </c>
      <c r="B19" s="1">
        <v>382.749644</v>
      </c>
      <c r="C19" s="1" t="s">
        <v>8</v>
      </c>
      <c r="D19" s="1" t="s">
        <v>7</v>
      </c>
      <c r="E19" s="1" t="s">
        <v>9</v>
      </c>
      <c r="F19" s="1">
        <v>327.0</v>
      </c>
      <c r="G19" s="1" t="s">
        <v>26</v>
      </c>
      <c r="M19" s="3" t="str">
        <f t="shared" si="1"/>
        <v>0.979912</v>
      </c>
      <c r="N19" s="3" t="str">
        <f t="shared" si="2"/>
        <v>255.12495</v>
      </c>
    </row>
    <row r="20">
      <c r="A20" s="1">
        <v>321.0</v>
      </c>
      <c r="B20" s="1">
        <v>383.729556</v>
      </c>
      <c r="C20" s="1" t="s">
        <v>8</v>
      </c>
      <c r="D20" s="1" t="s">
        <v>7</v>
      </c>
      <c r="E20" s="1" t="s">
        <v>9</v>
      </c>
      <c r="F20" s="1">
        <v>327.0</v>
      </c>
      <c r="G20" s="1" t="s">
        <v>27</v>
      </c>
      <c r="M20" s="3" t="str">
        <f t="shared" si="1"/>
        <v>0.980065</v>
      </c>
      <c r="N20" s="3" t="str">
        <f t="shared" si="2"/>
        <v>255.0851219</v>
      </c>
    </row>
    <row r="21">
      <c r="A21" s="1">
        <v>334.0</v>
      </c>
      <c r="B21" s="1">
        <v>384.709621</v>
      </c>
      <c r="C21" s="1" t="s">
        <v>8</v>
      </c>
      <c r="D21" s="1" t="s">
        <v>7</v>
      </c>
      <c r="E21" s="1" t="s">
        <v>9</v>
      </c>
      <c r="F21" s="1">
        <v>327.0</v>
      </c>
      <c r="G21" s="1" t="s">
        <v>28</v>
      </c>
      <c r="M21" s="3" t="str">
        <f t="shared" si="1"/>
        <v>0.980569</v>
      </c>
      <c r="N21" s="3" t="str">
        <f t="shared" si="2"/>
        <v>254.9540114</v>
      </c>
    </row>
    <row r="22">
      <c r="A22" s="1">
        <v>347.0</v>
      </c>
      <c r="B22" s="1">
        <v>385.69019</v>
      </c>
      <c r="C22" s="1" t="s">
        <v>8</v>
      </c>
      <c r="D22" s="1" t="s">
        <v>7</v>
      </c>
      <c r="E22" s="1" t="s">
        <v>9</v>
      </c>
      <c r="F22" s="1">
        <v>327.0</v>
      </c>
      <c r="G22" s="1" t="s">
        <v>29</v>
      </c>
      <c r="M22" s="3" t="str">
        <f t="shared" si="1"/>
        <v>0.979778</v>
      </c>
      <c r="N22" s="3" t="str">
        <f t="shared" si="2"/>
        <v>255.1598423</v>
      </c>
    </row>
    <row r="23">
      <c r="A23" s="1">
        <v>362.0</v>
      </c>
      <c r="B23" s="1">
        <v>386.669968</v>
      </c>
      <c r="C23" s="1" t="s">
        <v>8</v>
      </c>
      <c r="D23" s="1" t="s">
        <v>7</v>
      </c>
      <c r="E23" s="1" t="s">
        <v>9</v>
      </c>
      <c r="F23" s="1">
        <v>327.0</v>
      </c>
      <c r="G23" s="1" t="s">
        <v>30</v>
      </c>
      <c r="M23" s="3" t="str">
        <f t="shared" si="1"/>
        <v>1.050297</v>
      </c>
      <c r="N23" s="3" t="str">
        <f t="shared" si="2"/>
        <v>238.0279102</v>
      </c>
    </row>
    <row r="24">
      <c r="A24" s="1">
        <v>375.0</v>
      </c>
      <c r="B24" s="1">
        <v>387.720265</v>
      </c>
      <c r="C24" s="1" t="s">
        <v>8</v>
      </c>
      <c r="D24" s="1" t="s">
        <v>7</v>
      </c>
      <c r="E24" s="1" t="s">
        <v>9</v>
      </c>
      <c r="F24" s="1">
        <v>327.0</v>
      </c>
      <c r="G24" s="1" t="s">
        <v>31</v>
      </c>
      <c r="M24" s="3" t="str">
        <f t="shared" si="1"/>
        <v>0.979176</v>
      </c>
      <c r="N24" s="3" t="str">
        <f t="shared" si="2"/>
        <v>255.3167153</v>
      </c>
    </row>
    <row r="25">
      <c r="A25" s="1">
        <v>388.0</v>
      </c>
      <c r="B25" s="1">
        <v>388.699441</v>
      </c>
      <c r="C25" s="1" t="s">
        <v>8</v>
      </c>
      <c r="D25" s="1" t="s">
        <v>7</v>
      </c>
      <c r="E25" s="1" t="s">
        <v>9</v>
      </c>
      <c r="F25" s="1">
        <v>327.0</v>
      </c>
      <c r="G25" s="1" t="s">
        <v>32</v>
      </c>
      <c r="M25" s="3" t="str">
        <f t="shared" si="1"/>
        <v>0.980478</v>
      </c>
      <c r="N25" s="3" t="str">
        <f t="shared" si="2"/>
        <v>254.9776742</v>
      </c>
    </row>
    <row r="26">
      <c r="A26" s="1">
        <v>403.0</v>
      </c>
      <c r="B26" s="1">
        <v>389.679919</v>
      </c>
      <c r="C26" s="1" t="s">
        <v>8</v>
      </c>
      <c r="D26" s="1" t="s">
        <v>7</v>
      </c>
      <c r="E26" s="1" t="s">
        <v>9</v>
      </c>
      <c r="F26" s="1">
        <v>327.0</v>
      </c>
      <c r="G26" s="1" t="s">
        <v>33</v>
      </c>
      <c r="M26" s="3" t="str">
        <f t="shared" si="1"/>
        <v>0.979098</v>
      </c>
      <c r="N26" s="3" t="str">
        <f t="shared" si="2"/>
        <v>255.3370551</v>
      </c>
    </row>
    <row r="27">
      <c r="A27" s="1">
        <v>416.0</v>
      </c>
      <c r="B27" s="1">
        <v>390.659017</v>
      </c>
      <c r="C27" s="1" t="s">
        <v>8</v>
      </c>
      <c r="D27" s="1" t="s">
        <v>7</v>
      </c>
      <c r="E27" s="1" t="s">
        <v>9</v>
      </c>
      <c r="F27" s="1">
        <v>327.0</v>
      </c>
      <c r="G27" s="1" t="s">
        <v>34</v>
      </c>
      <c r="M27" s="3" t="str">
        <f t="shared" si="1"/>
        <v>1.050785</v>
      </c>
      <c r="N27" s="3" t="str">
        <f t="shared" si="2"/>
        <v>237.9173665</v>
      </c>
    </row>
    <row r="28">
      <c r="A28" s="1">
        <v>429.0</v>
      </c>
      <c r="B28" s="1">
        <v>391.709802</v>
      </c>
      <c r="C28" s="1" t="s">
        <v>8</v>
      </c>
      <c r="D28" s="1" t="s">
        <v>7</v>
      </c>
      <c r="E28" s="1" t="s">
        <v>9</v>
      </c>
      <c r="F28" s="1">
        <v>327.0</v>
      </c>
      <c r="G28" s="1" t="s">
        <v>35</v>
      </c>
      <c r="M28" s="3" t="str">
        <f t="shared" si="1"/>
        <v>0.980504</v>
      </c>
      <c r="N28" s="3" t="str">
        <f t="shared" si="2"/>
        <v>254.9709129</v>
      </c>
    </row>
    <row r="29">
      <c r="A29" s="1">
        <v>444.0</v>
      </c>
      <c r="B29" s="1">
        <v>392.690306</v>
      </c>
      <c r="C29" s="1" t="s">
        <v>8</v>
      </c>
      <c r="D29" s="1" t="s">
        <v>7</v>
      </c>
      <c r="E29" s="1" t="s">
        <v>9</v>
      </c>
      <c r="F29" s="1">
        <v>327.0</v>
      </c>
      <c r="G29" s="1" t="s">
        <v>36</v>
      </c>
      <c r="M29" s="3" t="str">
        <f t="shared" si="1"/>
        <v>0.985523</v>
      </c>
      <c r="N29" s="3" t="str">
        <f t="shared" si="2"/>
        <v>253.6724156</v>
      </c>
    </row>
    <row r="30">
      <c r="A30" s="1">
        <v>457.0</v>
      </c>
      <c r="B30" s="1">
        <v>393.675829</v>
      </c>
      <c r="C30" s="1" t="s">
        <v>8</v>
      </c>
      <c r="D30" s="1" t="s">
        <v>7</v>
      </c>
      <c r="E30" s="1" t="s">
        <v>9</v>
      </c>
      <c r="F30" s="1">
        <v>327.0</v>
      </c>
      <c r="G30" s="1" t="s">
        <v>37</v>
      </c>
      <c r="M30" s="3" t="str">
        <f t="shared" si="1"/>
        <v>1.044365</v>
      </c>
      <c r="N30" s="3" t="str">
        <f t="shared" si="2"/>
        <v>239.3799103</v>
      </c>
    </row>
    <row r="31">
      <c r="A31" s="1">
        <v>478.0</v>
      </c>
      <c r="B31" s="1">
        <v>394.720194</v>
      </c>
      <c r="C31" s="1" t="s">
        <v>8</v>
      </c>
      <c r="D31" s="1" t="s">
        <v>7</v>
      </c>
      <c r="E31" s="1" t="s">
        <v>9</v>
      </c>
      <c r="F31" s="1">
        <v>327.0</v>
      </c>
      <c r="G31" s="1" t="s">
        <v>38</v>
      </c>
      <c r="M31" s="3" t="str">
        <f t="shared" si="1"/>
        <v>0.979488</v>
      </c>
      <c r="N31" s="3" t="str">
        <f t="shared" si="2"/>
        <v>255.2353883</v>
      </c>
    </row>
    <row r="32">
      <c r="A32" s="1">
        <v>496.0</v>
      </c>
      <c r="B32" s="1">
        <v>395.699682</v>
      </c>
      <c r="C32" s="1" t="s">
        <v>8</v>
      </c>
      <c r="D32" s="1" t="s">
        <v>7</v>
      </c>
      <c r="E32" s="1" t="s">
        <v>9</v>
      </c>
      <c r="F32" s="1">
        <v>327.0</v>
      </c>
      <c r="G32" s="1" t="s">
        <v>39</v>
      </c>
      <c r="M32" s="3" t="str">
        <f t="shared" si="1"/>
        <v>0.979382</v>
      </c>
      <c r="N32" s="3" t="str">
        <f t="shared" si="2"/>
        <v>255.2630128</v>
      </c>
    </row>
    <row r="33">
      <c r="A33" s="1">
        <v>509.0</v>
      </c>
      <c r="B33" s="1">
        <v>396.679064</v>
      </c>
      <c r="C33" s="1" t="s">
        <v>8</v>
      </c>
      <c r="D33" s="1" t="s">
        <v>7</v>
      </c>
      <c r="E33" s="1" t="s">
        <v>9</v>
      </c>
      <c r="F33" s="1">
        <v>327.0</v>
      </c>
      <c r="G33" s="1" t="s">
        <v>40</v>
      </c>
      <c r="M33" s="3" t="str">
        <f t="shared" si="1"/>
        <v>0.980784</v>
      </c>
      <c r="N33" s="3" t="str">
        <f t="shared" si="2"/>
        <v>254.8981223</v>
      </c>
    </row>
    <row r="34">
      <c r="A34" s="1">
        <v>523.0</v>
      </c>
      <c r="B34" s="1">
        <v>397.659848</v>
      </c>
      <c r="C34" s="1" t="s">
        <v>8</v>
      </c>
      <c r="D34" s="1" t="s">
        <v>7</v>
      </c>
      <c r="E34" s="1" t="s">
        <v>9</v>
      </c>
      <c r="F34" s="1">
        <v>327.0</v>
      </c>
      <c r="G34" s="1" t="s">
        <v>41</v>
      </c>
      <c r="M34" s="3"/>
      <c r="N34" s="3"/>
    </row>
    <row r="35">
      <c r="A35" s="1">
        <v>524.0</v>
      </c>
      <c r="B35" s="1">
        <v>397.663454</v>
      </c>
      <c r="C35" s="1" t="s">
        <v>7</v>
      </c>
      <c r="D35" s="1" t="s">
        <v>8</v>
      </c>
      <c r="E35" s="1" t="s">
        <v>9</v>
      </c>
      <c r="F35" s="1">
        <v>68.0</v>
      </c>
      <c r="G35" s="1" t="s">
        <v>42</v>
      </c>
      <c r="M35" s="3" t="str">
        <f t="shared" ref="M35:M55" si="3">B36-B35</f>
        <v>0.975926</v>
      </c>
      <c r="N35" s="3" t="str">
        <f t="shared" ref="N35:N55" si="4">250/M35</f>
        <v>256.1669635</v>
      </c>
    </row>
    <row r="36">
      <c r="A36" s="1">
        <v>541.0</v>
      </c>
      <c r="B36" s="1">
        <v>398.63938</v>
      </c>
      <c r="C36" s="1" t="s">
        <v>8</v>
      </c>
      <c r="D36" s="1" t="s">
        <v>7</v>
      </c>
      <c r="E36" s="1" t="s">
        <v>9</v>
      </c>
      <c r="F36" s="1">
        <v>327.0</v>
      </c>
      <c r="G36" s="1" t="s">
        <v>43</v>
      </c>
      <c r="M36" s="3" t="str">
        <f t="shared" si="3"/>
        <v>0.98045</v>
      </c>
      <c r="N36" s="3" t="str">
        <f t="shared" si="4"/>
        <v>254.9849559</v>
      </c>
    </row>
    <row r="37">
      <c r="A37" s="1">
        <v>554.0</v>
      </c>
      <c r="B37" s="1">
        <v>399.61983</v>
      </c>
      <c r="C37" s="1" t="s">
        <v>8</v>
      </c>
      <c r="D37" s="1" t="s">
        <v>7</v>
      </c>
      <c r="E37" s="1" t="s">
        <v>9</v>
      </c>
      <c r="F37" s="1">
        <v>327.0</v>
      </c>
      <c r="G37" s="1" t="s">
        <v>44</v>
      </c>
      <c r="M37" s="3" t="str">
        <f t="shared" si="3"/>
        <v>1.049301</v>
      </c>
      <c r="N37" s="3" t="str">
        <f t="shared" si="4"/>
        <v>238.2538471</v>
      </c>
    </row>
    <row r="38">
      <c r="A38" s="1">
        <v>567.0</v>
      </c>
      <c r="B38" s="1">
        <v>400.669131</v>
      </c>
      <c r="C38" s="1" t="s">
        <v>8</v>
      </c>
      <c r="D38" s="1" t="s">
        <v>7</v>
      </c>
      <c r="E38" s="1" t="s">
        <v>9</v>
      </c>
      <c r="F38" s="1">
        <v>327.0</v>
      </c>
      <c r="G38" s="1" t="s">
        <v>45</v>
      </c>
      <c r="M38" s="3" t="str">
        <f t="shared" si="3"/>
        <v>0.980578</v>
      </c>
      <c r="N38" s="3" t="str">
        <f t="shared" si="4"/>
        <v>254.9516714</v>
      </c>
    </row>
    <row r="39">
      <c r="A39" s="1">
        <v>582.0</v>
      </c>
      <c r="B39" s="1">
        <v>401.649709</v>
      </c>
      <c r="C39" s="1" t="s">
        <v>8</v>
      </c>
      <c r="D39" s="1" t="s">
        <v>7</v>
      </c>
      <c r="E39" s="1" t="s">
        <v>9</v>
      </c>
      <c r="F39" s="1">
        <v>327.0</v>
      </c>
      <c r="G39" s="1" t="s">
        <v>46</v>
      </c>
      <c r="M39" s="3" t="str">
        <f t="shared" si="3"/>
        <v>0.980204</v>
      </c>
      <c r="N39" s="3" t="str">
        <f t="shared" si="4"/>
        <v>255.048949</v>
      </c>
    </row>
    <row r="40">
      <c r="A40" s="1">
        <v>595.0</v>
      </c>
      <c r="B40" s="1">
        <v>402.629913</v>
      </c>
      <c r="C40" s="1" t="s">
        <v>8</v>
      </c>
      <c r="D40" s="1" t="s">
        <v>7</v>
      </c>
      <c r="E40" s="1" t="s">
        <v>9</v>
      </c>
      <c r="F40" s="1">
        <v>327.0</v>
      </c>
      <c r="G40" s="1" t="s">
        <v>47</v>
      </c>
      <c r="M40" s="3" t="str">
        <f t="shared" si="3"/>
        <v>0.979216</v>
      </c>
      <c r="N40" s="3" t="str">
        <f t="shared" si="4"/>
        <v>255.3062858</v>
      </c>
    </row>
    <row r="41">
      <c r="A41" s="1">
        <v>608.0</v>
      </c>
      <c r="B41" s="1">
        <v>403.609129</v>
      </c>
      <c r="C41" s="1" t="s">
        <v>8</v>
      </c>
      <c r="D41" s="1" t="s">
        <v>7</v>
      </c>
      <c r="E41" s="1" t="s">
        <v>9</v>
      </c>
      <c r="F41" s="1">
        <v>327.0</v>
      </c>
      <c r="G41" s="1" t="s">
        <v>48</v>
      </c>
      <c r="M41" s="3" t="str">
        <f t="shared" si="3"/>
        <v>1.050435</v>
      </c>
      <c r="N41" s="3" t="str">
        <f t="shared" si="4"/>
        <v>237.9966395</v>
      </c>
    </row>
    <row r="42">
      <c r="A42" s="1">
        <v>623.0</v>
      </c>
      <c r="B42" s="1">
        <v>404.659564</v>
      </c>
      <c r="C42" s="1" t="s">
        <v>8</v>
      </c>
      <c r="D42" s="1" t="s">
        <v>7</v>
      </c>
      <c r="E42" s="1" t="s">
        <v>9</v>
      </c>
      <c r="F42" s="1">
        <v>327.0</v>
      </c>
      <c r="G42" s="1" t="s">
        <v>49</v>
      </c>
      <c r="M42" s="3" t="str">
        <f t="shared" si="3"/>
        <v>0.979474</v>
      </c>
      <c r="N42" s="3" t="str">
        <f t="shared" si="4"/>
        <v>255.2390365</v>
      </c>
    </row>
    <row r="43">
      <c r="A43" s="1">
        <v>636.0</v>
      </c>
      <c r="B43" s="1">
        <v>405.639038</v>
      </c>
      <c r="C43" s="1" t="s">
        <v>8</v>
      </c>
      <c r="D43" s="1" t="s">
        <v>7</v>
      </c>
      <c r="E43" s="1" t="s">
        <v>9</v>
      </c>
      <c r="F43" s="1">
        <v>327.0</v>
      </c>
      <c r="G43" s="1" t="s">
        <v>50</v>
      </c>
      <c r="M43" s="3" t="str">
        <f t="shared" si="3"/>
        <v>0.980799</v>
      </c>
      <c r="N43" s="3" t="str">
        <f t="shared" si="4"/>
        <v>254.894224</v>
      </c>
    </row>
    <row r="44">
      <c r="A44" s="1">
        <v>649.0</v>
      </c>
      <c r="B44" s="1">
        <v>406.619837</v>
      </c>
      <c r="C44" s="1" t="s">
        <v>8</v>
      </c>
      <c r="D44" s="1" t="s">
        <v>7</v>
      </c>
      <c r="E44" s="1" t="s">
        <v>9</v>
      </c>
      <c r="F44" s="1">
        <v>327.0</v>
      </c>
      <c r="G44" s="1" t="s">
        <v>51</v>
      </c>
      <c r="M44" s="3" t="str">
        <f t="shared" si="3"/>
        <v>0.980476</v>
      </c>
      <c r="N44" s="3" t="str">
        <f t="shared" si="4"/>
        <v>254.9781943</v>
      </c>
    </row>
    <row r="45">
      <c r="A45" s="1">
        <v>664.0</v>
      </c>
      <c r="B45" s="1">
        <v>407.600313</v>
      </c>
      <c r="C45" s="1" t="s">
        <v>8</v>
      </c>
      <c r="D45" s="1" t="s">
        <v>7</v>
      </c>
      <c r="E45" s="1" t="s">
        <v>9</v>
      </c>
      <c r="F45" s="1">
        <v>327.0</v>
      </c>
      <c r="G45" s="1" t="s">
        <v>52</v>
      </c>
      <c r="M45" s="3" t="str">
        <f t="shared" si="3"/>
        <v>0.979268</v>
      </c>
      <c r="N45" s="3" t="str">
        <f t="shared" si="4"/>
        <v>255.2927289</v>
      </c>
    </row>
    <row r="46">
      <c r="A46" s="1">
        <v>677.0</v>
      </c>
      <c r="B46" s="1">
        <v>408.579581</v>
      </c>
      <c r="C46" s="1" t="s">
        <v>8</v>
      </c>
      <c r="D46" s="1" t="s">
        <v>7</v>
      </c>
      <c r="E46" s="1" t="s">
        <v>9</v>
      </c>
      <c r="F46" s="1">
        <v>327.0</v>
      </c>
      <c r="G46" s="1" t="s">
        <v>53</v>
      </c>
      <c r="M46" s="3" t="str">
        <f t="shared" si="3"/>
        <v>1.049983</v>
      </c>
      <c r="N46" s="3" t="str">
        <f t="shared" si="4"/>
        <v>238.099093</v>
      </c>
    </row>
    <row r="47">
      <c r="A47" s="1">
        <v>690.0</v>
      </c>
      <c r="B47" s="1">
        <v>409.629564</v>
      </c>
      <c r="C47" s="1" t="s">
        <v>8</v>
      </c>
      <c r="D47" s="1" t="s">
        <v>7</v>
      </c>
      <c r="E47" s="1" t="s">
        <v>9</v>
      </c>
      <c r="F47" s="1">
        <v>327.0</v>
      </c>
      <c r="G47" s="1" t="s">
        <v>54</v>
      </c>
      <c r="M47" s="3" t="str">
        <f t="shared" si="3"/>
        <v>1.050933</v>
      </c>
      <c r="N47" s="3" t="str">
        <f t="shared" si="4"/>
        <v>237.8838613</v>
      </c>
    </row>
    <row r="48">
      <c r="A48" s="1">
        <v>705.0</v>
      </c>
      <c r="B48" s="1">
        <v>410.680497</v>
      </c>
      <c r="C48" s="1" t="s">
        <v>8</v>
      </c>
      <c r="D48" s="1" t="s">
        <v>7</v>
      </c>
      <c r="E48" s="1" t="s">
        <v>9</v>
      </c>
      <c r="F48" s="1">
        <v>327.0</v>
      </c>
      <c r="G48" s="1" t="s">
        <v>55</v>
      </c>
      <c r="M48" s="3" t="str">
        <f t="shared" si="3"/>
        <v>0.909087</v>
      </c>
      <c r="N48" s="3" t="str">
        <f t="shared" si="4"/>
        <v>275.0011825</v>
      </c>
    </row>
    <row r="49">
      <c r="A49" s="1">
        <v>718.0</v>
      </c>
      <c r="B49" s="1">
        <v>411.589584</v>
      </c>
      <c r="C49" s="1" t="s">
        <v>8</v>
      </c>
      <c r="D49" s="1" t="s">
        <v>7</v>
      </c>
      <c r="E49" s="1" t="s">
        <v>9</v>
      </c>
      <c r="F49" s="1">
        <v>327.0</v>
      </c>
      <c r="G49" s="1" t="s">
        <v>56</v>
      </c>
      <c r="M49" s="3" t="str">
        <f t="shared" si="3"/>
        <v>0.980574</v>
      </c>
      <c r="N49" s="3" t="str">
        <f t="shared" si="4"/>
        <v>254.9527114</v>
      </c>
    </row>
    <row r="50">
      <c r="A50" s="1">
        <v>731.0</v>
      </c>
      <c r="B50" s="1">
        <v>412.570158</v>
      </c>
      <c r="C50" s="1" t="s">
        <v>8</v>
      </c>
      <c r="D50" s="1" t="s">
        <v>7</v>
      </c>
      <c r="E50" s="1" t="s">
        <v>9</v>
      </c>
      <c r="F50" s="1">
        <v>327.0</v>
      </c>
      <c r="G50" s="1" t="s">
        <v>57</v>
      </c>
      <c r="M50" s="3" t="str">
        <f t="shared" si="3"/>
        <v>1.04931</v>
      </c>
      <c r="N50" s="3" t="str">
        <f t="shared" si="4"/>
        <v>238.2518036</v>
      </c>
    </row>
    <row r="51">
      <c r="A51" s="1">
        <v>746.0</v>
      </c>
      <c r="B51" s="1">
        <v>413.619468</v>
      </c>
      <c r="C51" s="1" t="s">
        <v>8</v>
      </c>
      <c r="D51" s="1" t="s">
        <v>7</v>
      </c>
      <c r="E51" s="1" t="s">
        <v>9</v>
      </c>
      <c r="F51" s="1">
        <v>327.0</v>
      </c>
      <c r="G51" s="1" t="s">
        <v>58</v>
      </c>
      <c r="M51" s="3" t="str">
        <f t="shared" si="3"/>
        <v>0.980497</v>
      </c>
      <c r="N51" s="3" t="str">
        <f t="shared" si="4"/>
        <v>254.9727332</v>
      </c>
    </row>
    <row r="52">
      <c r="A52" s="1">
        <v>759.0</v>
      </c>
      <c r="B52" s="1">
        <v>414.599965</v>
      </c>
      <c r="C52" s="1" t="s">
        <v>8</v>
      </c>
      <c r="D52" s="1" t="s">
        <v>7</v>
      </c>
      <c r="E52" s="1" t="s">
        <v>9</v>
      </c>
      <c r="F52" s="1">
        <v>327.0</v>
      </c>
      <c r="G52" s="1" t="s">
        <v>59</v>
      </c>
      <c r="M52" s="3" t="str">
        <f t="shared" si="3"/>
        <v>0.980328</v>
      </c>
      <c r="N52" s="3" t="str">
        <f t="shared" si="4"/>
        <v>255.0166883</v>
      </c>
    </row>
    <row r="53">
      <c r="A53" s="1">
        <v>772.0</v>
      </c>
      <c r="B53" s="1">
        <v>415.580293</v>
      </c>
      <c r="C53" s="1" t="s">
        <v>8</v>
      </c>
      <c r="D53" s="1" t="s">
        <v>7</v>
      </c>
      <c r="E53" s="1" t="s">
        <v>9</v>
      </c>
      <c r="F53" s="1">
        <v>327.0</v>
      </c>
      <c r="G53" s="1" t="s">
        <v>60</v>
      </c>
      <c r="M53" s="3" t="str">
        <f t="shared" si="3"/>
        <v>0.979239</v>
      </c>
      <c r="N53" s="3" t="str">
        <f t="shared" si="4"/>
        <v>255.3002893</v>
      </c>
    </row>
    <row r="54">
      <c r="A54" s="1">
        <v>787.0</v>
      </c>
      <c r="B54" s="1">
        <v>416.559532</v>
      </c>
      <c r="C54" s="1" t="s">
        <v>8</v>
      </c>
      <c r="D54" s="1" t="s">
        <v>7</v>
      </c>
      <c r="E54" s="1" t="s">
        <v>9</v>
      </c>
      <c r="F54" s="1">
        <v>327.0</v>
      </c>
      <c r="G54" s="1" t="s">
        <v>61</v>
      </c>
      <c r="M54" s="3" t="str">
        <f t="shared" si="3"/>
        <v>1.049488</v>
      </c>
      <c r="N54" s="3" t="str">
        <f t="shared" si="4"/>
        <v>238.2113945</v>
      </c>
    </row>
    <row r="55">
      <c r="A55" s="1">
        <v>800.0</v>
      </c>
      <c r="B55" s="1">
        <v>417.60902</v>
      </c>
      <c r="C55" s="1" t="s">
        <v>8</v>
      </c>
      <c r="D55" s="1" t="s">
        <v>7</v>
      </c>
      <c r="E55" s="1" t="s">
        <v>9</v>
      </c>
      <c r="F55" s="1">
        <v>327.0</v>
      </c>
      <c r="G55" s="1" t="s">
        <v>62</v>
      </c>
      <c r="M55" s="3" t="str">
        <f t="shared" si="3"/>
        <v>0.980511</v>
      </c>
      <c r="N55" s="3" t="str">
        <f t="shared" si="4"/>
        <v>254.9690926</v>
      </c>
    </row>
    <row r="56">
      <c r="A56" s="1">
        <v>813.0</v>
      </c>
      <c r="B56" s="1">
        <v>418.589531</v>
      </c>
      <c r="C56" s="1" t="s">
        <v>8</v>
      </c>
      <c r="D56" s="1" t="s">
        <v>7</v>
      </c>
      <c r="E56" s="1" t="s">
        <v>9</v>
      </c>
      <c r="F56" s="1">
        <v>327.0</v>
      </c>
      <c r="G56" s="1" t="s">
        <v>63</v>
      </c>
    </row>
    <row r="57">
      <c r="L57" s="4" t="s">
        <v>64</v>
      </c>
      <c r="M57" s="5" t="str">
        <f t="shared" ref="M57:N57" si="5">MIN(M7:M55)</f>
        <v>0.909087</v>
      </c>
      <c r="N57" s="5" t="str">
        <f t="shared" si="5"/>
        <v>237.8838613</v>
      </c>
    </row>
    <row r="58">
      <c r="L58" s="4" t="s">
        <v>65</v>
      </c>
      <c r="M58" s="5" t="str">
        <f t="shared" ref="M58:N58" si="6">MAX(M7:M55)</f>
        <v>1.050933</v>
      </c>
      <c r="N58" s="5" t="str">
        <f t="shared" si="6"/>
        <v>275.0011825</v>
      </c>
    </row>
    <row r="59">
      <c r="L59" s="4" t="s">
        <v>66</v>
      </c>
      <c r="M59" s="5" t="str">
        <f t="shared" ref="M59:N59" si="7">AVERAGE(M7:M55)</f>
        <v>0.9959730208</v>
      </c>
      <c r="N59" s="5" t="str">
        <f t="shared" si="7"/>
        <v>251.2769736</v>
      </c>
    </row>
  </sheetData>
  <drawing r:id="rId1"/>
</worksheet>
</file>