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450csv" sheetId="1" r:id="rId3"/>
  </sheets>
  <definedNames/>
  <calcPr/>
</workbook>
</file>

<file path=xl/sharedStrings.xml><?xml version="1.0" encoding="utf-8"?>
<sst xmlns="http://schemas.openxmlformats.org/spreadsheetml/2006/main" count="108" uniqueCount="38">
  <si>
    <t>No.</t>
  </si>
  <si>
    <t>Time</t>
  </si>
  <si>
    <t>Source</t>
  </si>
  <si>
    <t>Destination</t>
  </si>
  <si>
    <t>Protocol</t>
  </si>
  <si>
    <t>Length</t>
  </si>
  <si>
    <t>Info</t>
  </si>
  <si>
    <t>2001::1</t>
  </si>
  <si>
    <t>2001::211:64ff:fea5:8542</t>
  </si>
  <si>
    <t>CoAP</t>
  </si>
  <si>
    <t>CON, MID:41058, GET, TKN:00 00 4b 7b, coap://[2001::211:64ff:fea5:8542]:5683/lights/led3</t>
  </si>
  <si>
    <t>ACK, MID:41058, 2.05 Content, TKN:00 00 4b 7b (text/plain)</t>
  </si>
  <si>
    <t>NON, MID:1, 2.05 Content, TKN:00 00 4b 7b (text/plain)</t>
  </si>
  <si>
    <t>Goodput</t>
  </si>
  <si>
    <t>NON, MID:2, 2.05 Content, TKN:00 00 4b 7b (text/plain)</t>
  </si>
  <si>
    <t>NON, MID:3, 2.05 Content, TKN:00 00 4b 7b (text/plain)</t>
  </si>
  <si>
    <t>NON, MID:4, 2.05 Content, TKN:00 00 4b 7b (text/plain)</t>
  </si>
  <si>
    <t>NON, MID:5, 2.05 Content, TKN:00 00 4b 7b (text/plain)</t>
  </si>
  <si>
    <t>NON, MID:6, 2.05 Content, TKN:00 00 4b 7b (text/plain)</t>
  </si>
  <si>
    <t>NON, MID:7, 2.05 Content, TKN:00 00 4b 7b (text/plain)</t>
  </si>
  <si>
    <t>NON, MID:8, 2.05 Content, TKN:00 00 4b 7b (text/plain)</t>
  </si>
  <si>
    <t>NON, MID:9, 2.05 Content, TKN:00 00 4b 7b (text/plain)</t>
  </si>
  <si>
    <t>NON, MID:10, 2.05 Content, TKN:00 00 4b 7b (text/plain)</t>
  </si>
  <si>
    <t>NON, MID:11, 2.05 Content, TKN:00 00 4b 7b (text/plain)</t>
  </si>
  <si>
    <t>NON, MID:12, 2.05 Content, TKN:00 00 4b 7b (text/plain)</t>
  </si>
  <si>
    <t>NON, MID:13, 2.05 Content, TKN:00 00 4b 7b (text/plain)</t>
  </si>
  <si>
    <t>NON, MID:14, 2.05 Content, TKN:00 00 4b 7b (text/plain)</t>
  </si>
  <si>
    <t>NON, MID:15, 2.05 Content, TKN:00 00 4b 7b (text/plain)</t>
  </si>
  <si>
    <t>NON, MID:16, 2.05 Content, TKN:00 00 4b 7b (text/plain)</t>
  </si>
  <si>
    <t>NON, MID:17, 2.05 Content, TKN:00 00 4b 7b (text/plain)</t>
  </si>
  <si>
    <t>NON, MID:18, 2.05 Content, TKN:00 00 4b 7b (text/plain)</t>
  </si>
  <si>
    <t>NON, MID:19, 2.05 Content, TKN:00 00 4b 7b (text/plain)</t>
  </si>
  <si>
    <t>NON, MID:20, 2.05 Content, TKN:00 00 4b 7b (text/plain)</t>
  </si>
  <si>
    <t>NON, MID:21, 2.05 Content, TKN:00 00 4b 7b (text/plain)</t>
  </si>
  <si>
    <t>NON, MID:22, 2.05 Content, TKN:00 00 4b 7b (text/plain)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</si>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</sst>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64.0</v>
      </c>
      <c r="B2" s="1">
        <v>19.126165</v>
      </c>
      <c r="C2" s="1" t="s">
        <v>7</v>
      </c>
      <c r="D2" s="1" t="s">
        <v>8</v>
      </c>
      <c r="E2" s="1" t="s">
        <v>9</v>
      </c>
      <c r="F2" s="1">
        <v>114.0</v>
      </c>
      <c r="G2" s="1" t="s">
        <v>10</v>
      </c>
    </row>
    <row r="3">
      <c r="A3" s="1">
        <v>92.0</v>
      </c>
      <c r="B3" s="1">
        <v>19.98887</v>
      </c>
      <c r="C3" s="1" t="s">
        <v>8</v>
      </c>
      <c r="D3" s="1" t="s">
        <v>7</v>
      </c>
      <c r="E3" s="1" t="s">
        <v>9</v>
      </c>
      <c r="F3" s="1">
        <v>526.0</v>
      </c>
      <c r="G3" s="1" t="s">
        <v>11</v>
      </c>
    </row>
    <row r="4">
      <c r="A4" s="1">
        <v>113.0</v>
      </c>
      <c r="B4" s="1">
        <v>20.759137</v>
      </c>
      <c r="C4" s="1" t="s">
        <v>8</v>
      </c>
      <c r="D4" s="1" t="s">
        <v>7</v>
      </c>
      <c r="E4" s="1" t="s">
        <v>9</v>
      </c>
      <c r="F4" s="1">
        <v>527.0</v>
      </c>
      <c r="G4" s="1" t="s">
        <v>12</v>
      </c>
      <c r="M4" s="2" t="s">
        <v>1</v>
      </c>
      <c r="N4" s="2" t="s">
        <v>13</v>
      </c>
    </row>
    <row r="5">
      <c r="A5" s="1">
        <v>134.0</v>
      </c>
      <c r="B5" s="1">
        <v>21.528491</v>
      </c>
      <c r="C5" s="1" t="s">
        <v>8</v>
      </c>
      <c r="D5" s="1" t="s">
        <v>7</v>
      </c>
      <c r="E5" s="1" t="s">
        <v>9</v>
      </c>
      <c r="F5" s="1">
        <v>527.0</v>
      </c>
      <c r="G5" s="1" t="s">
        <v>14</v>
      </c>
      <c r="M5" s="3"/>
      <c r="N5" s="3"/>
    </row>
    <row r="6">
      <c r="A6" s="1">
        <v>154.0</v>
      </c>
      <c r="B6" s="1">
        <v>22.298898</v>
      </c>
      <c r="C6" s="1" t="s">
        <v>8</v>
      </c>
      <c r="D6" s="1" t="s">
        <v>7</v>
      </c>
      <c r="E6" s="1" t="s">
        <v>9</v>
      </c>
      <c r="F6" s="1">
        <v>527.0</v>
      </c>
      <c r="G6" s="1" t="s">
        <v>15</v>
      </c>
      <c r="M6" s="3" t="str">
        <f t="shared" ref="M6:M24" si="1">B7-B6</f>
        <v>0.909215</v>
      </c>
      <c r="N6" s="3" t="str">
        <f t="shared" ref="N6:N24" si="2">450/M6</f>
        <v>494.9324417</v>
      </c>
    </row>
    <row r="7">
      <c r="A7" s="1">
        <v>175.0</v>
      </c>
      <c r="B7" s="1">
        <v>23.208113</v>
      </c>
      <c r="C7" s="1" t="s">
        <v>8</v>
      </c>
      <c r="D7" s="1" t="s">
        <v>7</v>
      </c>
      <c r="E7" s="1" t="s">
        <v>9</v>
      </c>
      <c r="F7" s="1">
        <v>527.0</v>
      </c>
      <c r="G7" s="1" t="s">
        <v>16</v>
      </c>
      <c r="M7" s="3" t="str">
        <f t="shared" si="1"/>
        <v>0.980448</v>
      </c>
      <c r="N7" s="3" t="str">
        <f t="shared" si="2"/>
        <v>458.9738568</v>
      </c>
    </row>
    <row r="8">
      <c r="A8" s="1">
        <v>198.0</v>
      </c>
      <c r="B8" s="1">
        <v>24.188561</v>
      </c>
      <c r="C8" s="1" t="s">
        <v>8</v>
      </c>
      <c r="D8" s="1" t="s">
        <v>7</v>
      </c>
      <c r="E8" s="1" t="s">
        <v>9</v>
      </c>
      <c r="F8" s="1">
        <v>527.0</v>
      </c>
      <c r="G8" s="1" t="s">
        <v>17</v>
      </c>
      <c r="M8" s="3" t="str">
        <f t="shared" si="1"/>
        <v>0.980166</v>
      </c>
      <c r="N8" s="3" t="str">
        <f t="shared" si="2"/>
        <v>459.1059066</v>
      </c>
    </row>
    <row r="9">
      <c r="A9" s="1">
        <v>219.0</v>
      </c>
      <c r="B9" s="1">
        <v>25.168727</v>
      </c>
      <c r="C9" s="1" t="s">
        <v>8</v>
      </c>
      <c r="D9" s="1" t="s">
        <v>7</v>
      </c>
      <c r="E9" s="1" t="s">
        <v>9</v>
      </c>
      <c r="F9" s="1">
        <v>527.0</v>
      </c>
      <c r="G9" s="1" t="s">
        <v>18</v>
      </c>
      <c r="M9" s="3" t="str">
        <f t="shared" si="1"/>
        <v>0.986534</v>
      </c>
      <c r="N9" s="3" t="str">
        <f t="shared" si="2"/>
        <v>456.1424137</v>
      </c>
    </row>
    <row r="10">
      <c r="A10" s="1">
        <v>242.0</v>
      </c>
      <c r="B10" s="1">
        <v>26.155261</v>
      </c>
      <c r="C10" s="1" t="s">
        <v>8</v>
      </c>
      <c r="D10" s="1" t="s">
        <v>7</v>
      </c>
      <c r="E10" s="1" t="s">
        <v>9</v>
      </c>
      <c r="F10" s="1">
        <v>527.0</v>
      </c>
      <c r="G10" s="1" t="s">
        <v>19</v>
      </c>
      <c r="M10" s="3" t="str">
        <f t="shared" si="1"/>
        <v>0.979158</v>
      </c>
      <c r="N10" s="3" t="str">
        <f t="shared" si="2"/>
        <v>459.5785358</v>
      </c>
    </row>
    <row r="11">
      <c r="A11" s="1">
        <v>263.0</v>
      </c>
      <c r="B11" s="1">
        <v>27.134419</v>
      </c>
      <c r="C11" s="1" t="s">
        <v>8</v>
      </c>
      <c r="D11" s="1" t="s">
        <v>7</v>
      </c>
      <c r="E11" s="1" t="s">
        <v>9</v>
      </c>
      <c r="F11" s="1">
        <v>527.0</v>
      </c>
      <c r="G11" s="1" t="s">
        <v>20</v>
      </c>
      <c r="M11" s="3" t="str">
        <f t="shared" si="1"/>
        <v>1.044507</v>
      </c>
      <c r="N11" s="3" t="str">
        <f t="shared" si="2"/>
        <v>430.8252601</v>
      </c>
    </row>
    <row r="12">
      <c r="A12" s="1">
        <v>286.0</v>
      </c>
      <c r="B12" s="1">
        <v>28.178926</v>
      </c>
      <c r="C12" s="1" t="s">
        <v>8</v>
      </c>
      <c r="D12" s="1" t="s">
        <v>7</v>
      </c>
      <c r="E12" s="1" t="s">
        <v>9</v>
      </c>
      <c r="F12" s="1">
        <v>527.0</v>
      </c>
      <c r="G12" s="1" t="s">
        <v>21</v>
      </c>
      <c r="M12" s="3" t="str">
        <f t="shared" si="1"/>
        <v>0.986471</v>
      </c>
      <c r="N12" s="3" t="str">
        <f t="shared" si="2"/>
        <v>456.1715448</v>
      </c>
    </row>
    <row r="13">
      <c r="A13" s="1">
        <v>307.0</v>
      </c>
      <c r="B13" s="1">
        <v>29.165397</v>
      </c>
      <c r="C13" s="1" t="s">
        <v>8</v>
      </c>
      <c r="D13" s="1" t="s">
        <v>7</v>
      </c>
      <c r="E13" s="1" t="s">
        <v>9</v>
      </c>
      <c r="F13" s="1">
        <v>527.0</v>
      </c>
      <c r="G13" s="1" t="s">
        <v>22</v>
      </c>
      <c r="M13" s="3" t="str">
        <f t="shared" si="1"/>
        <v>0.973273</v>
      </c>
      <c r="N13" s="3" t="str">
        <f t="shared" si="2"/>
        <v>462.357427</v>
      </c>
    </row>
    <row r="14">
      <c r="A14" s="1">
        <v>341.0</v>
      </c>
      <c r="B14" s="1">
        <v>30.13867</v>
      </c>
      <c r="C14" s="1" t="s">
        <v>8</v>
      </c>
      <c r="D14" s="1" t="s">
        <v>7</v>
      </c>
      <c r="E14" s="1" t="s">
        <v>9</v>
      </c>
      <c r="F14" s="1">
        <v>527.0</v>
      </c>
      <c r="G14" s="1" t="s">
        <v>23</v>
      </c>
      <c r="M14" s="3" t="str">
        <f t="shared" si="1"/>
        <v>0.979108</v>
      </c>
      <c r="N14" s="3" t="str">
        <f t="shared" si="2"/>
        <v>459.6020051</v>
      </c>
    </row>
    <row r="15">
      <c r="A15" s="1">
        <v>362.0</v>
      </c>
      <c r="B15" s="1">
        <v>31.117778</v>
      </c>
      <c r="C15" s="1" t="s">
        <v>8</v>
      </c>
      <c r="D15" s="1" t="s">
        <v>7</v>
      </c>
      <c r="E15" s="1" t="s">
        <v>9</v>
      </c>
      <c r="F15" s="1">
        <v>527.0</v>
      </c>
      <c r="G15" s="1" t="s">
        <v>24</v>
      </c>
      <c r="M15" s="3" t="str">
        <f t="shared" si="1"/>
        <v>1.050106</v>
      </c>
      <c r="N15" s="3" t="str">
        <f t="shared" si="2"/>
        <v>428.5281676</v>
      </c>
    </row>
    <row r="16">
      <c r="A16" s="1">
        <v>385.0</v>
      </c>
      <c r="B16" s="1">
        <v>32.167884</v>
      </c>
      <c r="C16" s="1" t="s">
        <v>8</v>
      </c>
      <c r="D16" s="1" t="s">
        <v>7</v>
      </c>
      <c r="E16" s="1" t="s">
        <v>9</v>
      </c>
      <c r="F16" s="1">
        <v>527.0</v>
      </c>
      <c r="G16" s="1" t="s">
        <v>25</v>
      </c>
      <c r="M16" s="3" t="str">
        <f t="shared" si="1"/>
        <v>0.986432</v>
      </c>
      <c r="N16" s="3" t="str">
        <f t="shared" si="2"/>
        <v>456.1895802</v>
      </c>
    </row>
    <row r="17">
      <c r="A17" s="1">
        <v>406.0</v>
      </c>
      <c r="B17" s="1">
        <v>33.154316</v>
      </c>
      <c r="C17" s="1" t="s">
        <v>8</v>
      </c>
      <c r="D17" s="1" t="s">
        <v>7</v>
      </c>
      <c r="E17" s="1" t="s">
        <v>9</v>
      </c>
      <c r="F17" s="1">
        <v>527.0</v>
      </c>
      <c r="G17" s="1" t="s">
        <v>26</v>
      </c>
      <c r="M17" s="3" t="str">
        <f t="shared" si="1"/>
        <v>0.974472</v>
      </c>
      <c r="N17" s="3" t="str">
        <f t="shared" si="2"/>
        <v>461.7885378</v>
      </c>
    </row>
    <row r="18">
      <c r="A18" s="1">
        <v>429.0</v>
      </c>
      <c r="B18" s="1">
        <v>34.128788</v>
      </c>
      <c r="C18" s="1" t="s">
        <v>8</v>
      </c>
      <c r="D18" s="1" t="s">
        <v>7</v>
      </c>
      <c r="E18" s="1" t="s">
        <v>9</v>
      </c>
      <c r="F18" s="1">
        <v>527.0</v>
      </c>
      <c r="G18" s="1" t="s">
        <v>27</v>
      </c>
      <c r="M18" s="3" t="str">
        <f t="shared" si="1"/>
        <v>0.978989</v>
      </c>
      <c r="N18" s="3" t="str">
        <f t="shared" si="2"/>
        <v>459.6578715</v>
      </c>
    </row>
    <row r="19">
      <c r="A19" s="1">
        <v>450.0</v>
      </c>
      <c r="B19" s="1">
        <v>35.107777</v>
      </c>
      <c r="C19" s="1" t="s">
        <v>8</v>
      </c>
      <c r="D19" s="1" t="s">
        <v>7</v>
      </c>
      <c r="E19" s="1" t="s">
        <v>9</v>
      </c>
      <c r="F19" s="1">
        <v>527.0</v>
      </c>
      <c r="G19" s="1" t="s">
        <v>28</v>
      </c>
      <c r="M19" s="3" t="str">
        <f t="shared" si="1"/>
        <v>1.050361</v>
      </c>
      <c r="N19" s="3" t="str">
        <f t="shared" si="2"/>
        <v>428.4241323</v>
      </c>
    </row>
    <row r="20">
      <c r="A20" s="1">
        <v>473.0</v>
      </c>
      <c r="B20" s="1">
        <v>36.158138</v>
      </c>
      <c r="C20" s="1" t="s">
        <v>8</v>
      </c>
      <c r="D20" s="1" t="s">
        <v>7</v>
      </c>
      <c r="E20" s="1" t="s">
        <v>9</v>
      </c>
      <c r="F20" s="1">
        <v>527.0</v>
      </c>
      <c r="G20" s="1" t="s">
        <v>29</v>
      </c>
      <c r="M20" s="3" t="str">
        <f t="shared" si="1"/>
        <v>0.986291</v>
      </c>
      <c r="N20" s="3" t="str">
        <f t="shared" si="2"/>
        <v>456.254797</v>
      </c>
    </row>
    <row r="21">
      <c r="A21" s="1">
        <v>494.0</v>
      </c>
      <c r="B21" s="1">
        <v>37.144429</v>
      </c>
      <c r="C21" s="1" t="s">
        <v>8</v>
      </c>
      <c r="D21" s="1" t="s">
        <v>7</v>
      </c>
      <c r="E21" s="1" t="s">
        <v>9</v>
      </c>
      <c r="F21" s="1">
        <v>527.0</v>
      </c>
      <c r="G21" s="1" t="s">
        <v>30</v>
      </c>
      <c r="M21" s="3" t="str">
        <f t="shared" si="1"/>
        <v>0.974078</v>
      </c>
      <c r="N21" s="3" t="str">
        <f t="shared" si="2"/>
        <v>461.9753244</v>
      </c>
    </row>
    <row r="22">
      <c r="A22" s="1">
        <v>517.0</v>
      </c>
      <c r="B22" s="1">
        <v>38.118507</v>
      </c>
      <c r="C22" s="1" t="s">
        <v>8</v>
      </c>
      <c r="D22" s="1" t="s">
        <v>7</v>
      </c>
      <c r="E22" s="1" t="s">
        <v>9</v>
      </c>
      <c r="F22" s="1">
        <v>527.0</v>
      </c>
      <c r="G22" s="1" t="s">
        <v>31</v>
      </c>
      <c r="M22" s="3" t="str">
        <f t="shared" si="1"/>
        <v>0.986784</v>
      </c>
      <c r="N22" s="3" t="str">
        <f t="shared" si="2"/>
        <v>456.0268509</v>
      </c>
    </row>
    <row r="23">
      <c r="A23" s="1">
        <v>538.0</v>
      </c>
      <c r="B23" s="1">
        <v>39.105291</v>
      </c>
      <c r="C23" s="1" t="s">
        <v>8</v>
      </c>
      <c r="D23" s="1" t="s">
        <v>7</v>
      </c>
      <c r="E23" s="1" t="s">
        <v>9</v>
      </c>
      <c r="F23" s="1">
        <v>527.0</v>
      </c>
      <c r="G23" s="1" t="s">
        <v>32</v>
      </c>
      <c r="M23" s="3" t="str">
        <f t="shared" si="1"/>
        <v>0.973233</v>
      </c>
      <c r="N23" s="3" t="str">
        <f t="shared" si="2"/>
        <v>462.3764299</v>
      </c>
    </row>
    <row r="24">
      <c r="A24" s="1">
        <v>561.0</v>
      </c>
      <c r="B24" s="1">
        <v>40.078524</v>
      </c>
      <c r="C24" s="1" t="s">
        <v>8</v>
      </c>
      <c r="D24" s="1" t="s">
        <v>7</v>
      </c>
      <c r="E24" s="1" t="s">
        <v>9</v>
      </c>
      <c r="F24" s="1">
        <v>527.0</v>
      </c>
      <c r="G24" s="1" t="s">
        <v>33</v>
      </c>
      <c r="M24" s="3" t="str">
        <f t="shared" si="1"/>
        <v>1.050397</v>
      </c>
      <c r="N24" s="3" t="str">
        <f t="shared" si="2"/>
        <v>428.409449</v>
      </c>
    </row>
    <row r="25">
      <c r="A25" s="1">
        <v>582.0</v>
      </c>
      <c r="B25" s="1">
        <v>41.128921</v>
      </c>
      <c r="C25" s="1" t="s">
        <v>8</v>
      </c>
      <c r="D25" s="1" t="s">
        <v>7</v>
      </c>
      <c r="E25" s="1" t="s">
        <v>9</v>
      </c>
      <c r="F25" s="1">
        <v>527.0</v>
      </c>
      <c r="G25" s="1" t="s">
        <v>34</v>
      </c>
    </row>
    <row r="26">
      <c r="L26" s="4" t="s">
        <v>35</v>
      </c>
      <c r="M26" s="5" t="str">
        <f t="shared" ref="M26:N26" si="3">MIN(M6:M24)</f>
        <v>0.909215</v>
      </c>
      <c r="N26" s="5" t="str">
        <f t="shared" si="3"/>
        <v>428.409449</v>
      </c>
    </row>
    <row r="27">
      <c r="L27" s="4" t="s">
        <v>36</v>
      </c>
      <c r="M27" s="5" t="str">
        <f t="shared" ref="M27:N27" si="4">MAX(M6:M24)</f>
        <v>1.050397</v>
      </c>
      <c r="N27" s="5" t="str">
        <f t="shared" si="4"/>
        <v>494.9324417</v>
      </c>
    </row>
    <row r="28">
      <c r="L28" s="4" t="s">
        <v>37</v>
      </c>
      <c r="M28" s="5" t="str">
        <f t="shared" ref="M28:N28" si="5">AVERAGE(M6:M24)</f>
        <v>0.9910538421</v>
      </c>
      <c r="N28" s="5" t="str">
        <f t="shared" si="5"/>
        <v>454.5958175</v>
      </c>
    </row>
  </sheetData>
  <drawing r:id="rId1"/>
</worksheet>
</file>