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500csv.csv00csv" sheetId="1" r:id="rId3"/>
  </sheets>
  <definedNames/>
  <calcPr/>
</workbook>
</file>

<file path=xl/sharedStrings.xml><?xml version="1.0" encoding="utf-8"?>
<sst xmlns="http://schemas.openxmlformats.org/spreadsheetml/2006/main" count="244" uniqueCount="72">
  <si>
    <t>No.</t>
  </si>
  <si>
    <t>Time</t>
  </si>
  <si>
    <t>Source</t>
  </si>
  <si>
    <t>Destination</t>
  </si>
  <si>
    <t>Protocol</t>
  </si>
  <si>
    <t>Length</t>
  </si>
  <si>
    <t>Info</t>
  </si>
  <si>
    <t>Goodput</t>
  </si>
  <si>
    <t>2001::1</t>
  </si>
  <si>
    <t>2001::2e6:6aff:fe64:54dd</t>
  </si>
  <si>
    <t>CoAP</t>
  </si>
  <si>
    <t>CON, MID:52836, GET, TKN:00 00 cc f5, coap://[2001::2e6:6aff:fe64:54dd]:5683/lights/led3</t>
  </si>
  <si>
    <t>ACK, MID:52836, 2.05 Content, TKN:00 00 cc f5 (text/plain)</t>
  </si>
  <si>
    <t>CON, MID:12140, GET, TKN:00 00 9b b1, coap://[2001::2e6:6aff:fe64:54dd]:5683/lights/led3</t>
  </si>
  <si>
    <t>ACK, MID:12140, 2.05 Content, TKN:00 00 9b b1 (text/plain)</t>
  </si>
  <si>
    <t>CON, MID:20938, GET, TKN:00 00 ea da, coap://[2001::2e6:6aff:fe64:54dd]:5683/lights/led3</t>
  </si>
  <si>
    <t>ACK, MID:20938, 2.05 Content, TKN:00 00 ea da (text/plain)</t>
  </si>
  <si>
    <t>CON, MID:48213, GET, TKN:00 00 e7 8b, coap://[2001::2e6:6aff:fe64:54dd]:5683/lights/led3</t>
  </si>
  <si>
    <t>ACK, MID:48213, 2.05 Content, TKN:00 00 e7 8b (text/plain)</t>
  </si>
  <si>
    <t>CON, MID:10343, GET, TKN:00 00 5e 27, coap://[2001::2e6:6aff:fe64:54dd]:5683/lights/led3</t>
  </si>
  <si>
    <t>ACK, MID:10343, 2.05 Content, TKN:00 00 5e 27 (text/plain)</t>
  </si>
  <si>
    <t>NON, MID:1, 2.05 Content, TKN:00 00 5e 27 (text/plain)</t>
  </si>
  <si>
    <t>NON, MID:2, 2.05 Content, TKN:00 00 5e 27 (text/plain)</t>
  </si>
  <si>
    <t>NON, MID:3, 2.05 Content, TKN:00 00 5e 27 (text/plain)</t>
  </si>
  <si>
    <t>NON, MID:4, 2.05 Content, TKN:00 00 5e 27 (text/plain)</t>
  </si>
  <si>
    <t>NON, MID:5, 2.05 Content, TKN:00 00 5e 27 (text/plain)</t>
  </si>
  <si>
    <t>NON, MID:6, 2.05 Content, TKN:00 00 5e 27 (text/plain)</t>
  </si>
  <si>
    <t>NON, MID:7, 2.05 Content, TKN:00 00 5e 27 (text/plain)</t>
  </si>
  <si>
    <t>NON, MID:8, 2.05 Content, TKN:00 00 5e 27 (text/plain)</t>
  </si>
  <si>
    <t>NON, MID:9, 2.05 Content, TKN:00 00 5e 27 (text/plain)</t>
  </si>
  <si>
    <t>NON, MID:10, 2.05 Content, TKN:00 00 5e 27 (text/plain)</t>
  </si>
  <si>
    <t>NON, MID:11, 2.05 Content, TKN:00 00 5e 27 (text/plain)</t>
  </si>
  <si>
    <t>NON, MID:12, 2.05 Content, TKN:00 00 5e 27 (text/plain)</t>
  </si>
  <si>
    <t>NON, MID:13, 2.05 Content, TKN:00 00 5e 27 (text/plain)</t>
  </si>
  <si>
    <t>NON, MID:14, 2.05 Content, TKN:00 00 5e 27 (text/plain)</t>
  </si>
  <si>
    <t>NON, MID:15, 2.05 Content, TKN:00 00 5e 27 (text/plain)</t>
  </si>
  <si>
    <t>NON, MID:16, 2.05 Content, TKN:00 00 5e 27 (text/plain)</t>
  </si>
  <si>
    <t>NON, MID:17, 2.05 Content, TKN:00 00 5e 27 (text/plain)</t>
  </si>
  <si>
    <t>NON, MID:18, 2.05 Content, TKN:00 00 5e 27 (text/plain)</t>
  </si>
  <si>
    <t>NON, MID:19, 2.05 Content, TKN:00 00 5e 27 (text/plain)</t>
  </si>
  <si>
    <t>NON, MID:20, 2.05 Content, TKN:00 00 5e 27 (text/plain)</t>
  </si>
  <si>
    <t>NON, MID:21, 2.05 Content, TKN:00 00 5e 27 (text/plain)</t>
  </si>
  <si>
    <t>NON, MID:22, 2.05 Content, TKN:00 00 5e 27 (text/plain)</t>
  </si>
  <si>
    <t>NON, MID:23, 2.05 Content, TKN:00 00 5e 27 (text/plain)</t>
  </si>
  <si>
    <t>NON, MID:24, 2.05 Content, TKN:00 00 5e 27 (text/plain)</t>
  </si>
  <si>
    <t>NON, MID:25, 2.05 Content, TKN:00 00 5e 27 (text/plain)</t>
  </si>
  <si>
    <t>NON, MID:26, 2.05 Content, TKN:00 00 5e 27 (text/plain)</t>
  </si>
  <si>
    <t>NON, MID:27, 2.05 Content, TKN:00 00 5e 27 (text/plain)</t>
  </si>
  <si>
    <t>NON, MID:28, 2.05 Content, TKN:00 00 5e 27 (text/plain)</t>
  </si>
  <si>
    <t>NON, MID:29, 2.05 Content, TKN:00 00 5e 27 (text/plain)</t>
  </si>
  <si>
    <t>NON, MID:30, 2.05 Content, TKN:00 00 5e 27 (text/plain)</t>
  </si>
  <si>
    <t>NON, MID:31, 2.05 Content, TKN:00 00 5e 27 (text/plain)</t>
  </si>
  <si>
    <t>NON, MID:32, 2.05 Content, TKN:00 00 5e 27 (text/plain)</t>
  </si>
  <si>
    <t>NON, MID:33, 2.05 Content, TKN:00 00 5e 27 (text/plain)</t>
  </si>
  <si>
    <t>NON, MID:34, 2.05 Content, TKN:00 00 5e 27 (text/plain)</t>
  </si>
  <si>
    <t>NON, MID:35, 2.05 Content, TKN:00 00 5e 27 (text/plain)</t>
  </si>
  <si>
    <t>NON, MID:36, 2.05 Content, TKN:00 00 5e 27 (text/plain)</t>
  </si>
  <si>
    <t>NON, MID:37, 2.05 Content, TKN:00 00 5e 27 (text/plain)</t>
  </si>
  <si>
    <t>NON, MID:38, 2.05 Content, TKN:00 00 5e 27 (text/plain)</t>
  </si>
  <si>
    <t>NON, MID:39, 2.05 Content, TKN:00 00 5e 27 (text/plain)</t>
  </si>
  <si>
    <t>NON, MID:40, 2.05 Content, TKN:00 00 5e 27 (text/plain)</t>
  </si>
  <si>
    <t>NON, MID:41, 2.05 Content, TKN:00 00 5e 27 (text/plain)</t>
  </si>
  <si>
    <t>NON, MID:42, 2.05 Content, TKN:00 00 5e 27 (text/plain)</t>
  </si>
  <si>
    <t>NON, MID:43, 2.05 Content, TKN:00 00 5e 27 (text/plain)</t>
  </si>
  <si>
    <t>NON, MID:44, 2.05 Content, TKN:00 00 5e 27 (text/plain)</t>
  </si>
  <si>
    <t>NON, MID:45, 2.05 Content, TKN:00 00 5e 27 (text/plain)</t>
  </si>
  <si>
    <t>CON, MID:46, 2.05 Content, TKN:00 00 5e 27 (text/plain)</t>
  </si>
  <si>
    <t>ACK, MID:46, Empty Message</t>
  </si>
  <si>
    <t>NON, MID:47, 2.05 Content, TKN:00 00 5e 27 (text/plain)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</si>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</sst>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</v>
      </c>
      <c r="I1" s="2" t="s">
        <v>7</v>
      </c>
    </row>
    <row r="2">
      <c r="A2" s="1">
        <v>79.0</v>
      </c>
      <c r="B2" s="1">
        <v>77.477668</v>
      </c>
      <c r="C2" s="1" t="s">
        <v>8</v>
      </c>
      <c r="D2" s="1" t="s">
        <v>9</v>
      </c>
      <c r="E2" s="1" t="s">
        <v>10</v>
      </c>
      <c r="F2" s="1">
        <v>114.0</v>
      </c>
      <c r="G2" s="1" t="s">
        <v>11</v>
      </c>
    </row>
    <row r="3">
      <c r="A3" s="1">
        <v>100.0</v>
      </c>
      <c r="B3" s="1">
        <v>78.473423</v>
      </c>
      <c r="C3" s="1" t="s">
        <v>9</v>
      </c>
      <c r="D3" s="1" t="s">
        <v>8</v>
      </c>
      <c r="E3" s="1" t="s">
        <v>10</v>
      </c>
      <c r="F3" s="1">
        <v>576.0</v>
      </c>
      <c r="G3" s="1" t="s">
        <v>12</v>
      </c>
    </row>
    <row r="4">
      <c r="A4" s="1">
        <v>170.0</v>
      </c>
      <c r="B4" s="1">
        <v>122.408474</v>
      </c>
      <c r="C4" s="1" t="s">
        <v>8</v>
      </c>
      <c r="D4" s="1" t="s">
        <v>9</v>
      </c>
      <c r="E4" s="1" t="s">
        <v>10</v>
      </c>
      <c r="F4" s="1">
        <v>114.0</v>
      </c>
      <c r="G4" s="1" t="s">
        <v>13</v>
      </c>
    </row>
    <row r="5">
      <c r="A5" s="1">
        <v>194.0</v>
      </c>
      <c r="B5" s="1">
        <v>123.343098</v>
      </c>
      <c r="C5" s="1" t="s">
        <v>9</v>
      </c>
      <c r="D5" s="1" t="s">
        <v>8</v>
      </c>
      <c r="E5" s="1" t="s">
        <v>10</v>
      </c>
      <c r="F5" s="1">
        <v>576.0</v>
      </c>
      <c r="G5" s="1" t="s">
        <v>14</v>
      </c>
    </row>
    <row r="6">
      <c r="A6" s="1">
        <v>271.0</v>
      </c>
      <c r="B6" s="1">
        <v>188.073621</v>
      </c>
      <c r="C6" s="1" t="s">
        <v>8</v>
      </c>
      <c r="D6" s="1" t="s">
        <v>9</v>
      </c>
      <c r="E6" s="1" t="s">
        <v>10</v>
      </c>
      <c r="F6" s="1">
        <v>114.0</v>
      </c>
      <c r="G6" s="1" t="s">
        <v>15</v>
      </c>
    </row>
    <row r="7">
      <c r="A7" s="1">
        <v>294.0</v>
      </c>
      <c r="B7" s="1">
        <v>189.002933</v>
      </c>
      <c r="C7" s="1" t="s">
        <v>9</v>
      </c>
      <c r="D7" s="1" t="s">
        <v>8</v>
      </c>
      <c r="E7" s="1" t="s">
        <v>10</v>
      </c>
      <c r="F7" s="1">
        <v>576.0</v>
      </c>
      <c r="G7" s="1" t="s">
        <v>16</v>
      </c>
    </row>
    <row r="8">
      <c r="A8" s="1">
        <v>369.0</v>
      </c>
      <c r="B8" s="1">
        <v>282.683878</v>
      </c>
      <c r="C8" s="1" t="s">
        <v>8</v>
      </c>
      <c r="D8" s="1" t="s">
        <v>9</v>
      </c>
      <c r="E8" s="1" t="s">
        <v>10</v>
      </c>
      <c r="F8" s="1">
        <v>114.0</v>
      </c>
      <c r="G8" s="1" t="s">
        <v>17</v>
      </c>
    </row>
    <row r="9">
      <c r="A9" s="1">
        <v>394.0</v>
      </c>
      <c r="B9" s="1">
        <v>283.649006</v>
      </c>
      <c r="C9" s="1" t="s">
        <v>9</v>
      </c>
      <c r="D9" s="1" t="s">
        <v>8</v>
      </c>
      <c r="E9" s="1" t="s">
        <v>10</v>
      </c>
      <c r="F9" s="1">
        <v>576.0</v>
      </c>
      <c r="G9" s="1" t="s">
        <v>18</v>
      </c>
    </row>
    <row r="10">
      <c r="A10" s="1">
        <v>473.0</v>
      </c>
      <c r="B10" s="1">
        <v>333.262313</v>
      </c>
      <c r="C10" s="1" t="s">
        <v>8</v>
      </c>
      <c r="D10" s="1" t="s">
        <v>9</v>
      </c>
      <c r="E10" s="1" t="s">
        <v>10</v>
      </c>
      <c r="F10" s="1">
        <v>114.0</v>
      </c>
      <c r="G10" s="1" t="s">
        <v>19</v>
      </c>
    </row>
    <row r="11">
      <c r="A11" s="1">
        <v>494.0</v>
      </c>
      <c r="B11" s="1">
        <v>334.182727</v>
      </c>
      <c r="C11" s="1" t="s">
        <v>9</v>
      </c>
      <c r="D11" s="1" t="s">
        <v>8</v>
      </c>
      <c r="E11" s="1" t="s">
        <v>10</v>
      </c>
      <c r="F11" s="1">
        <v>576.0</v>
      </c>
      <c r="G11" s="1" t="s">
        <v>20</v>
      </c>
      <c r="I11" s="3"/>
      <c r="J11" s="3"/>
    </row>
    <row r="12">
      <c r="A12" s="1">
        <v>520.0</v>
      </c>
      <c r="B12" s="1">
        <v>335.092224</v>
      </c>
      <c r="C12" s="1" t="s">
        <v>9</v>
      </c>
      <c r="D12" s="1" t="s">
        <v>8</v>
      </c>
      <c r="E12" s="1" t="s">
        <v>10</v>
      </c>
      <c r="F12" s="1">
        <v>577.0</v>
      </c>
      <c r="G12" s="1" t="s">
        <v>21</v>
      </c>
      <c r="H12" s="4" t="str">
        <f t="shared" ref="H12:H56" si="1">B13-B12</f>
        <v>0.980557</v>
      </c>
      <c r="I12" s="4" t="str">
        <f t="shared" ref="I12:I56" si="2">500/H12</f>
        <v>509.914263</v>
      </c>
    </row>
    <row r="13">
      <c r="A13" s="1">
        <v>543.0</v>
      </c>
      <c r="B13" s="1">
        <v>336.072781</v>
      </c>
      <c r="C13" s="1" t="s">
        <v>9</v>
      </c>
      <c r="D13" s="1" t="s">
        <v>8</v>
      </c>
      <c r="E13" s="1" t="s">
        <v>10</v>
      </c>
      <c r="F13" s="1">
        <v>577.0</v>
      </c>
      <c r="G13" s="1" t="s">
        <v>22</v>
      </c>
      <c r="H13" s="4" t="str">
        <f t="shared" si="1"/>
        <v>0.979365</v>
      </c>
      <c r="I13" s="4" t="str">
        <f t="shared" si="2"/>
        <v>510.5348874</v>
      </c>
    </row>
    <row r="14">
      <c r="A14" s="1">
        <v>568.0</v>
      </c>
      <c r="B14" s="1">
        <v>337.052146</v>
      </c>
      <c r="C14" s="1" t="s">
        <v>9</v>
      </c>
      <c r="D14" s="1" t="s">
        <v>8</v>
      </c>
      <c r="E14" s="1" t="s">
        <v>10</v>
      </c>
      <c r="F14" s="1">
        <v>577.0</v>
      </c>
      <c r="G14" s="1" t="s">
        <v>23</v>
      </c>
      <c r="H14" s="4" t="str">
        <f t="shared" si="1"/>
        <v>1.050788</v>
      </c>
      <c r="I14" s="4" t="str">
        <f t="shared" si="2"/>
        <v>475.8333746</v>
      </c>
    </row>
    <row r="15">
      <c r="A15" s="1">
        <v>591.0</v>
      </c>
      <c r="B15" s="1">
        <v>338.102934</v>
      </c>
      <c r="C15" s="1" t="s">
        <v>9</v>
      </c>
      <c r="D15" s="1" t="s">
        <v>8</v>
      </c>
      <c r="E15" s="1" t="s">
        <v>10</v>
      </c>
      <c r="F15" s="1">
        <v>577.0</v>
      </c>
      <c r="G15" s="1" t="s">
        <v>24</v>
      </c>
      <c r="H15" s="4" t="str">
        <f t="shared" si="1"/>
        <v>0.986348</v>
      </c>
      <c r="I15" s="4" t="str">
        <f t="shared" si="2"/>
        <v>506.9204784</v>
      </c>
    </row>
    <row r="16">
      <c r="A16" s="1">
        <v>616.0</v>
      </c>
      <c r="B16" s="1">
        <v>339.089282</v>
      </c>
      <c r="C16" s="1" t="s">
        <v>9</v>
      </c>
      <c r="D16" s="1" t="s">
        <v>8</v>
      </c>
      <c r="E16" s="1" t="s">
        <v>10</v>
      </c>
      <c r="F16" s="1">
        <v>577.0</v>
      </c>
      <c r="G16" s="1" t="s">
        <v>25</v>
      </c>
      <c r="H16" s="4" t="str">
        <f t="shared" si="1"/>
        <v>1.049594</v>
      </c>
      <c r="I16" s="4" t="str">
        <f t="shared" si="2"/>
        <v>476.3746744</v>
      </c>
    </row>
    <row r="17">
      <c r="A17" s="1">
        <v>639.0</v>
      </c>
      <c r="B17" s="1">
        <v>340.138876</v>
      </c>
      <c r="C17" s="1" t="s">
        <v>9</v>
      </c>
      <c r="D17" s="1" t="s">
        <v>8</v>
      </c>
      <c r="E17" s="1" t="s">
        <v>10</v>
      </c>
      <c r="F17" s="1">
        <v>577.0</v>
      </c>
      <c r="G17" s="1" t="s">
        <v>26</v>
      </c>
      <c r="H17" s="4" t="str">
        <f t="shared" si="1"/>
        <v>0.903553</v>
      </c>
      <c r="I17" s="4" t="str">
        <f t="shared" si="2"/>
        <v>553.3709699</v>
      </c>
    </row>
    <row r="18">
      <c r="A18" s="1">
        <v>664.0</v>
      </c>
      <c r="B18" s="1">
        <v>341.042429</v>
      </c>
      <c r="C18" s="1" t="s">
        <v>9</v>
      </c>
      <c r="D18" s="1" t="s">
        <v>8</v>
      </c>
      <c r="E18" s="1" t="s">
        <v>10</v>
      </c>
      <c r="F18" s="1">
        <v>577.0</v>
      </c>
      <c r="G18" s="1" t="s">
        <v>27</v>
      </c>
      <c r="H18" s="4" t="str">
        <f t="shared" si="1"/>
        <v>0.980515</v>
      </c>
      <c r="I18" s="4" t="str">
        <f t="shared" si="2"/>
        <v>509.936105</v>
      </c>
    </row>
    <row r="19">
      <c r="A19" s="1">
        <v>687.0</v>
      </c>
      <c r="B19" s="1">
        <v>342.022944</v>
      </c>
      <c r="C19" s="1" t="s">
        <v>9</v>
      </c>
      <c r="D19" s="1" t="s">
        <v>8</v>
      </c>
      <c r="E19" s="1" t="s">
        <v>10</v>
      </c>
      <c r="F19" s="1">
        <v>577.0</v>
      </c>
      <c r="G19" s="1" t="s">
        <v>28</v>
      </c>
      <c r="H19" s="4" t="str">
        <f t="shared" si="1"/>
        <v>0.979159</v>
      </c>
      <c r="I19" s="4" t="str">
        <f t="shared" si="2"/>
        <v>510.6422961</v>
      </c>
    </row>
    <row r="20">
      <c r="A20" s="1">
        <v>712.0</v>
      </c>
      <c r="B20" s="1">
        <v>343.002103</v>
      </c>
      <c r="C20" s="1" t="s">
        <v>9</v>
      </c>
      <c r="D20" s="1" t="s">
        <v>8</v>
      </c>
      <c r="E20" s="1" t="s">
        <v>10</v>
      </c>
      <c r="F20" s="1">
        <v>577.0</v>
      </c>
      <c r="G20" s="1" t="s">
        <v>29</v>
      </c>
      <c r="H20" s="4" t="str">
        <f t="shared" si="1"/>
        <v>0.911096</v>
      </c>
      <c r="I20" s="4" t="str">
        <f t="shared" si="2"/>
        <v>548.7895897</v>
      </c>
    </row>
    <row r="21">
      <c r="A21" s="1">
        <v>745.0</v>
      </c>
      <c r="B21" s="1">
        <v>343.913199</v>
      </c>
      <c r="C21" s="1" t="s">
        <v>9</v>
      </c>
      <c r="D21" s="1" t="s">
        <v>8</v>
      </c>
      <c r="E21" s="1" t="s">
        <v>10</v>
      </c>
      <c r="F21" s="1">
        <v>577.0</v>
      </c>
      <c r="G21" s="1" t="s">
        <v>30</v>
      </c>
      <c r="H21" s="4" t="str">
        <f t="shared" si="1"/>
        <v>1.119306</v>
      </c>
      <c r="I21" s="4" t="str">
        <f t="shared" si="2"/>
        <v>446.7053692</v>
      </c>
    </row>
    <row r="22">
      <c r="A22" s="1">
        <v>771.0</v>
      </c>
      <c r="B22" s="1">
        <v>345.032505</v>
      </c>
      <c r="C22" s="1" t="s">
        <v>9</v>
      </c>
      <c r="D22" s="1" t="s">
        <v>8</v>
      </c>
      <c r="E22" s="1" t="s">
        <v>10</v>
      </c>
      <c r="F22" s="1">
        <v>577.0</v>
      </c>
      <c r="G22" s="1" t="s">
        <v>31</v>
      </c>
      <c r="H22" s="4" t="str">
        <f t="shared" si="1"/>
        <v>0.980155</v>
      </c>
      <c r="I22" s="4" t="str">
        <f t="shared" si="2"/>
        <v>510.1233989</v>
      </c>
    </row>
    <row r="23">
      <c r="A23" s="1">
        <v>794.0</v>
      </c>
      <c r="B23" s="1">
        <v>346.01266</v>
      </c>
      <c r="C23" s="1" t="s">
        <v>9</v>
      </c>
      <c r="D23" s="1" t="s">
        <v>8</v>
      </c>
      <c r="E23" s="1" t="s">
        <v>10</v>
      </c>
      <c r="F23" s="1">
        <v>577.0</v>
      </c>
      <c r="G23" s="1" t="s">
        <v>32</v>
      </c>
      <c r="H23" s="4" t="str">
        <f t="shared" si="1"/>
        <v>0.980596</v>
      </c>
      <c r="I23" s="4" t="str">
        <f t="shared" si="2"/>
        <v>509.8939828</v>
      </c>
    </row>
    <row r="24">
      <c r="A24" s="1">
        <v>820.0</v>
      </c>
      <c r="B24" s="1">
        <v>346.993256</v>
      </c>
      <c r="C24" s="1" t="s">
        <v>9</v>
      </c>
      <c r="D24" s="1" t="s">
        <v>8</v>
      </c>
      <c r="E24" s="1" t="s">
        <v>10</v>
      </c>
      <c r="F24" s="1">
        <v>577.0</v>
      </c>
      <c r="G24" s="1" t="s">
        <v>33</v>
      </c>
      <c r="H24" s="4" t="str">
        <f t="shared" si="1"/>
        <v>0.979706</v>
      </c>
      <c r="I24" s="4" t="str">
        <f t="shared" si="2"/>
        <v>510.3571888</v>
      </c>
    </row>
    <row r="25">
      <c r="A25" s="1">
        <v>842.0</v>
      </c>
      <c r="B25" s="1">
        <v>347.972962</v>
      </c>
      <c r="C25" s="1" t="s">
        <v>9</v>
      </c>
      <c r="D25" s="1" t="s">
        <v>8</v>
      </c>
      <c r="E25" s="1" t="s">
        <v>10</v>
      </c>
      <c r="F25" s="1">
        <v>577.0</v>
      </c>
      <c r="G25" s="1" t="s">
        <v>34</v>
      </c>
      <c r="H25" s="4" t="str">
        <f t="shared" si="1"/>
        <v>1.049315</v>
      </c>
      <c r="I25" s="4" t="str">
        <f t="shared" si="2"/>
        <v>476.5013366</v>
      </c>
    </row>
    <row r="26">
      <c r="A26" s="1">
        <v>867.0</v>
      </c>
      <c r="B26" s="1">
        <v>349.022277</v>
      </c>
      <c r="C26" s="1" t="s">
        <v>9</v>
      </c>
      <c r="D26" s="1" t="s">
        <v>8</v>
      </c>
      <c r="E26" s="1" t="s">
        <v>10</v>
      </c>
      <c r="F26" s="1">
        <v>577.0</v>
      </c>
      <c r="G26" s="1" t="s">
        <v>35</v>
      </c>
      <c r="H26" s="4" t="str">
        <f t="shared" si="1"/>
        <v>0.979953</v>
      </c>
      <c r="I26" s="4" t="str">
        <f t="shared" si="2"/>
        <v>510.2285518</v>
      </c>
    </row>
    <row r="27">
      <c r="A27" s="1">
        <v>890.0</v>
      </c>
      <c r="B27" s="1">
        <v>350.00223</v>
      </c>
      <c r="C27" s="1" t="s">
        <v>9</v>
      </c>
      <c r="D27" s="1" t="s">
        <v>8</v>
      </c>
      <c r="E27" s="1" t="s">
        <v>10</v>
      </c>
      <c r="F27" s="1">
        <v>577.0</v>
      </c>
      <c r="G27" s="1" t="s">
        <v>36</v>
      </c>
      <c r="H27" s="4" t="str">
        <f t="shared" si="1"/>
        <v>0.987358</v>
      </c>
      <c r="I27" s="4" t="str">
        <f t="shared" si="2"/>
        <v>506.4019332</v>
      </c>
    </row>
    <row r="28">
      <c r="A28" s="1">
        <v>917.0</v>
      </c>
      <c r="B28" s="1">
        <v>350.989588</v>
      </c>
      <c r="C28" s="1" t="s">
        <v>9</v>
      </c>
      <c r="D28" s="1" t="s">
        <v>8</v>
      </c>
      <c r="E28" s="1" t="s">
        <v>10</v>
      </c>
      <c r="F28" s="1">
        <v>577.0</v>
      </c>
      <c r="G28" s="1" t="s">
        <v>37</v>
      </c>
      <c r="H28" s="4" t="str">
        <f t="shared" si="1"/>
        <v>1.043079</v>
      </c>
      <c r="I28" s="4" t="str">
        <f t="shared" si="2"/>
        <v>479.350078</v>
      </c>
    </row>
    <row r="29">
      <c r="A29" s="1">
        <v>940.0</v>
      </c>
      <c r="B29" s="1">
        <v>352.032667</v>
      </c>
      <c r="C29" s="1" t="s">
        <v>9</v>
      </c>
      <c r="D29" s="1" t="s">
        <v>8</v>
      </c>
      <c r="E29" s="1" t="s">
        <v>10</v>
      </c>
      <c r="F29" s="1">
        <v>577.0</v>
      </c>
      <c r="G29" s="1" t="s">
        <v>38</v>
      </c>
      <c r="H29" s="4" t="str">
        <f t="shared" si="1"/>
        <v>0.910264</v>
      </c>
      <c r="I29" s="4" t="str">
        <f t="shared" si="2"/>
        <v>549.2911946</v>
      </c>
    </row>
    <row r="30">
      <c r="A30" s="1">
        <v>963.0</v>
      </c>
      <c r="B30" s="1">
        <v>352.942931</v>
      </c>
      <c r="C30" s="1" t="s">
        <v>9</v>
      </c>
      <c r="D30" s="1" t="s">
        <v>8</v>
      </c>
      <c r="E30" s="1" t="s">
        <v>10</v>
      </c>
      <c r="F30" s="1">
        <v>577.0</v>
      </c>
      <c r="G30" s="1" t="s">
        <v>39</v>
      </c>
      <c r="H30" s="4" t="str">
        <f t="shared" si="1"/>
        <v>1.0569</v>
      </c>
      <c r="I30" s="4" t="str">
        <f t="shared" si="2"/>
        <v>473.0816539</v>
      </c>
    </row>
    <row r="31">
      <c r="A31" s="1">
        <v>988.0</v>
      </c>
      <c r="B31" s="1">
        <v>353.999831</v>
      </c>
      <c r="C31" s="1" t="s">
        <v>9</v>
      </c>
      <c r="D31" s="1" t="s">
        <v>8</v>
      </c>
      <c r="E31" s="1" t="s">
        <v>10</v>
      </c>
      <c r="F31" s="1">
        <v>577.0</v>
      </c>
      <c r="G31" s="1" t="s">
        <v>40</v>
      </c>
      <c r="H31" s="4" t="str">
        <f t="shared" si="1"/>
        <v>1.042928</v>
      </c>
      <c r="I31" s="4" t="str">
        <f t="shared" si="2"/>
        <v>479.4194805</v>
      </c>
    </row>
    <row r="32">
      <c r="A32" s="1">
        <v>1013.0</v>
      </c>
      <c r="B32" s="1">
        <v>355.042759</v>
      </c>
      <c r="C32" s="1" t="s">
        <v>9</v>
      </c>
      <c r="D32" s="1" t="s">
        <v>8</v>
      </c>
      <c r="E32" s="1" t="s">
        <v>10</v>
      </c>
      <c r="F32" s="1">
        <v>577.0</v>
      </c>
      <c r="G32" s="1" t="s">
        <v>41</v>
      </c>
      <c r="H32" s="4" t="str">
        <f t="shared" si="1"/>
        <v>0.980544</v>
      </c>
      <c r="I32" s="4" t="str">
        <f t="shared" si="2"/>
        <v>509.9210234</v>
      </c>
    </row>
    <row r="33">
      <c r="A33" s="1">
        <v>1036.0</v>
      </c>
      <c r="B33" s="1">
        <v>356.023303</v>
      </c>
      <c r="C33" s="1" t="s">
        <v>9</v>
      </c>
      <c r="D33" s="1" t="s">
        <v>8</v>
      </c>
      <c r="E33" s="1" t="s">
        <v>10</v>
      </c>
      <c r="F33" s="1">
        <v>577.0</v>
      </c>
      <c r="G33" s="1" t="s">
        <v>42</v>
      </c>
      <c r="H33" s="4" t="str">
        <f t="shared" si="1"/>
        <v>0.979519</v>
      </c>
      <c r="I33" s="4" t="str">
        <f t="shared" si="2"/>
        <v>510.4546211</v>
      </c>
    </row>
    <row r="34">
      <c r="A34" s="1">
        <v>1059.0</v>
      </c>
      <c r="B34" s="1">
        <v>357.002822</v>
      </c>
      <c r="C34" s="1" t="s">
        <v>9</v>
      </c>
      <c r="D34" s="1" t="s">
        <v>8</v>
      </c>
      <c r="E34" s="1" t="s">
        <v>10</v>
      </c>
      <c r="F34" s="1">
        <v>577.0</v>
      </c>
      <c r="G34" s="1" t="s">
        <v>43</v>
      </c>
      <c r="H34" s="4" t="str">
        <f t="shared" si="1"/>
        <v>0.979368</v>
      </c>
      <c r="I34" s="4" t="str">
        <f t="shared" si="2"/>
        <v>510.5333235</v>
      </c>
    </row>
    <row r="35">
      <c r="A35" s="1">
        <v>1084.0</v>
      </c>
      <c r="B35" s="1">
        <v>357.98219</v>
      </c>
      <c r="C35" s="1" t="s">
        <v>9</v>
      </c>
      <c r="D35" s="1" t="s">
        <v>8</v>
      </c>
      <c r="E35" s="1" t="s">
        <v>10</v>
      </c>
      <c r="F35" s="1">
        <v>577.0</v>
      </c>
      <c r="G35" s="1" t="s">
        <v>44</v>
      </c>
      <c r="H35" s="4" t="str">
        <f t="shared" si="1"/>
        <v>0.980272</v>
      </c>
      <c r="I35" s="4" t="str">
        <f t="shared" si="2"/>
        <v>510.0625133</v>
      </c>
    </row>
    <row r="36">
      <c r="A36" s="1">
        <v>1109.0</v>
      </c>
      <c r="B36" s="1">
        <v>358.962462</v>
      </c>
      <c r="C36" s="1" t="s">
        <v>9</v>
      </c>
      <c r="D36" s="1" t="s">
        <v>8</v>
      </c>
      <c r="E36" s="1" t="s">
        <v>10</v>
      </c>
      <c r="F36" s="1">
        <v>577.0</v>
      </c>
      <c r="G36" s="1" t="s">
        <v>45</v>
      </c>
      <c r="H36" s="4" t="str">
        <f t="shared" si="1"/>
        <v>1.050694</v>
      </c>
      <c r="I36" s="4" t="str">
        <f t="shared" si="2"/>
        <v>475.8759449</v>
      </c>
    </row>
    <row r="37">
      <c r="A37" s="1">
        <v>1143.0</v>
      </c>
      <c r="B37" s="1">
        <v>360.013156</v>
      </c>
      <c r="C37" s="1" t="s">
        <v>9</v>
      </c>
      <c r="D37" s="1" t="s">
        <v>8</v>
      </c>
      <c r="E37" s="1" t="s">
        <v>10</v>
      </c>
      <c r="F37" s="1">
        <v>577.0</v>
      </c>
      <c r="G37" s="1" t="s">
        <v>46</v>
      </c>
      <c r="H37" s="4" t="str">
        <f t="shared" si="1"/>
        <v>0.909675</v>
      </c>
      <c r="I37" s="4" t="str">
        <f t="shared" si="2"/>
        <v>549.6468519</v>
      </c>
    </row>
    <row r="38">
      <c r="A38" s="1">
        <v>1166.0</v>
      </c>
      <c r="B38" s="1">
        <v>360.922831</v>
      </c>
      <c r="C38" s="1" t="s">
        <v>9</v>
      </c>
      <c r="D38" s="1" t="s">
        <v>8</v>
      </c>
      <c r="E38" s="1" t="s">
        <v>10</v>
      </c>
      <c r="F38" s="1">
        <v>577.0</v>
      </c>
      <c r="G38" s="1" t="s">
        <v>47</v>
      </c>
      <c r="H38" s="4" t="str">
        <f t="shared" si="1"/>
        <v>1.120037</v>
      </c>
      <c r="I38" s="4" t="str">
        <f t="shared" si="2"/>
        <v>446.4138238</v>
      </c>
    </row>
    <row r="39">
      <c r="A39" s="1">
        <v>1189.0</v>
      </c>
      <c r="B39" s="1">
        <v>362.042868</v>
      </c>
      <c r="C39" s="1" t="s">
        <v>9</v>
      </c>
      <c r="D39" s="1" t="s">
        <v>8</v>
      </c>
      <c r="E39" s="1" t="s">
        <v>10</v>
      </c>
      <c r="F39" s="1">
        <v>577.0</v>
      </c>
      <c r="G39" s="1" t="s">
        <v>48</v>
      </c>
      <c r="H39" s="4" t="str">
        <f t="shared" si="1"/>
        <v>1.119357</v>
      </c>
      <c r="I39" s="4" t="str">
        <f t="shared" si="2"/>
        <v>446.6850165</v>
      </c>
    </row>
    <row r="40">
      <c r="A40" s="1">
        <v>1214.0</v>
      </c>
      <c r="B40" s="1">
        <v>363.162225</v>
      </c>
      <c r="C40" s="1" t="s">
        <v>9</v>
      </c>
      <c r="D40" s="1" t="s">
        <v>8</v>
      </c>
      <c r="E40" s="1" t="s">
        <v>10</v>
      </c>
      <c r="F40" s="1">
        <v>577.0</v>
      </c>
      <c r="G40" s="1" t="s">
        <v>49</v>
      </c>
      <c r="H40" s="4" t="str">
        <f t="shared" si="1"/>
        <v>0.916813</v>
      </c>
      <c r="I40" s="4" t="str">
        <f t="shared" si="2"/>
        <v>545.367485</v>
      </c>
    </row>
    <row r="41">
      <c r="A41" s="1">
        <v>1239.0</v>
      </c>
      <c r="B41" s="1">
        <v>364.079038</v>
      </c>
      <c r="C41" s="1" t="s">
        <v>9</v>
      </c>
      <c r="D41" s="1" t="s">
        <v>8</v>
      </c>
      <c r="E41" s="1" t="s">
        <v>10</v>
      </c>
      <c r="F41" s="1">
        <v>577.0</v>
      </c>
      <c r="G41" s="1" t="s">
        <v>50</v>
      </c>
      <c r="H41" s="4" t="str">
        <f t="shared" si="1"/>
        <v>0.833203</v>
      </c>
      <c r="I41" s="4" t="str">
        <f t="shared" si="2"/>
        <v>600.0938547</v>
      </c>
    </row>
    <row r="42">
      <c r="A42" s="1">
        <v>1262.0</v>
      </c>
      <c r="B42" s="1">
        <v>364.912241</v>
      </c>
      <c r="C42" s="1" t="s">
        <v>9</v>
      </c>
      <c r="D42" s="1" t="s">
        <v>8</v>
      </c>
      <c r="E42" s="1" t="s">
        <v>10</v>
      </c>
      <c r="F42" s="1">
        <v>577.0</v>
      </c>
      <c r="G42" s="1" t="s">
        <v>51</v>
      </c>
      <c r="H42" s="4" t="str">
        <f t="shared" si="1"/>
        <v>1.119773</v>
      </c>
      <c r="I42" s="4" t="str">
        <f t="shared" si="2"/>
        <v>446.5190713</v>
      </c>
    </row>
    <row r="43">
      <c r="A43" s="1">
        <v>1287.0</v>
      </c>
      <c r="B43" s="1">
        <v>366.032014</v>
      </c>
      <c r="C43" s="1" t="s">
        <v>9</v>
      </c>
      <c r="D43" s="1" t="s">
        <v>8</v>
      </c>
      <c r="E43" s="1" t="s">
        <v>10</v>
      </c>
      <c r="F43" s="1">
        <v>577.0</v>
      </c>
      <c r="G43" s="1" t="s">
        <v>52</v>
      </c>
      <c r="H43" s="4" t="str">
        <f t="shared" si="1"/>
        <v>0.910284</v>
      </c>
      <c r="I43" s="4" t="str">
        <f t="shared" si="2"/>
        <v>549.2791261</v>
      </c>
    </row>
    <row r="44">
      <c r="A44" s="1">
        <v>1310.0</v>
      </c>
      <c r="B44" s="1">
        <v>366.942298</v>
      </c>
      <c r="C44" s="1" t="s">
        <v>9</v>
      </c>
      <c r="D44" s="1" t="s">
        <v>8</v>
      </c>
      <c r="E44" s="1" t="s">
        <v>10</v>
      </c>
      <c r="F44" s="1">
        <v>577.0</v>
      </c>
      <c r="G44" s="1" t="s">
        <v>53</v>
      </c>
      <c r="H44" s="4" t="str">
        <f t="shared" si="1"/>
        <v>0.987131</v>
      </c>
      <c r="I44" s="4" t="str">
        <f t="shared" si="2"/>
        <v>506.5183851</v>
      </c>
    </row>
    <row r="45">
      <c r="A45" s="1">
        <v>1333.0</v>
      </c>
      <c r="B45" s="1">
        <v>367.929429</v>
      </c>
      <c r="C45" s="1" t="s">
        <v>9</v>
      </c>
      <c r="D45" s="1" t="s">
        <v>8</v>
      </c>
      <c r="E45" s="1" t="s">
        <v>10</v>
      </c>
      <c r="F45" s="1">
        <v>577.0</v>
      </c>
      <c r="G45" s="1" t="s">
        <v>54</v>
      </c>
      <c r="H45" s="4" t="str">
        <f t="shared" si="1"/>
        <v>1.043014</v>
      </c>
      <c r="I45" s="4" t="str">
        <f t="shared" si="2"/>
        <v>479.3799508</v>
      </c>
    </row>
    <row r="46">
      <c r="A46" s="1">
        <v>1362.0</v>
      </c>
      <c r="B46" s="1">
        <v>368.972443</v>
      </c>
      <c r="C46" s="1" t="s">
        <v>9</v>
      </c>
      <c r="D46" s="1" t="s">
        <v>8</v>
      </c>
      <c r="E46" s="1" t="s">
        <v>10</v>
      </c>
      <c r="F46" s="1">
        <v>577.0</v>
      </c>
      <c r="G46" s="1" t="s">
        <v>55</v>
      </c>
      <c r="H46" s="4" t="str">
        <f t="shared" si="1"/>
        <v>0.910303</v>
      </c>
      <c r="I46" s="4" t="str">
        <f t="shared" si="2"/>
        <v>549.2676614</v>
      </c>
    </row>
    <row r="47">
      <c r="A47" s="1">
        <v>1381.0</v>
      </c>
      <c r="B47" s="1">
        <v>369.882746</v>
      </c>
      <c r="C47" s="1" t="s">
        <v>9</v>
      </c>
      <c r="D47" s="1" t="s">
        <v>8</v>
      </c>
      <c r="E47" s="1" t="s">
        <v>10</v>
      </c>
      <c r="F47" s="1">
        <v>577.0</v>
      </c>
      <c r="G47" s="1" t="s">
        <v>56</v>
      </c>
      <c r="H47" s="4" t="str">
        <f t="shared" si="1"/>
        <v>1.049809</v>
      </c>
      <c r="I47" s="4" t="str">
        <f t="shared" si="2"/>
        <v>476.2771133</v>
      </c>
    </row>
    <row r="48">
      <c r="A48" s="1">
        <v>1406.0</v>
      </c>
      <c r="B48" s="1">
        <v>370.932555</v>
      </c>
      <c r="C48" s="1" t="s">
        <v>9</v>
      </c>
      <c r="D48" s="1" t="s">
        <v>8</v>
      </c>
      <c r="E48" s="1" t="s">
        <v>10</v>
      </c>
      <c r="F48" s="1">
        <v>577.0</v>
      </c>
      <c r="G48" s="1" t="s">
        <v>57</v>
      </c>
      <c r="H48" s="4" t="str">
        <f t="shared" si="1"/>
        <v>0.980736</v>
      </c>
      <c r="I48" s="4" t="str">
        <f t="shared" si="2"/>
        <v>509.8211955</v>
      </c>
    </row>
    <row r="49">
      <c r="A49" s="1">
        <v>1429.0</v>
      </c>
      <c r="B49" s="1">
        <v>371.913291</v>
      </c>
      <c r="C49" s="1" t="s">
        <v>9</v>
      </c>
      <c r="D49" s="1" t="s">
        <v>8</v>
      </c>
      <c r="E49" s="1" t="s">
        <v>10</v>
      </c>
      <c r="F49" s="1">
        <v>577.0</v>
      </c>
      <c r="G49" s="1" t="s">
        <v>58</v>
      </c>
      <c r="H49" s="4" t="str">
        <f t="shared" si="1"/>
        <v>0.979753</v>
      </c>
      <c r="I49" s="4" t="str">
        <f t="shared" si="2"/>
        <v>510.3327063</v>
      </c>
    </row>
    <row r="50">
      <c r="A50" s="1">
        <v>1454.0</v>
      </c>
      <c r="B50" s="1">
        <v>372.893044</v>
      </c>
      <c r="C50" s="1" t="s">
        <v>9</v>
      </c>
      <c r="D50" s="1" t="s">
        <v>8</v>
      </c>
      <c r="E50" s="1" t="s">
        <v>10</v>
      </c>
      <c r="F50" s="1">
        <v>577.0</v>
      </c>
      <c r="G50" s="1" t="s">
        <v>59</v>
      </c>
      <c r="H50" s="4" t="str">
        <f t="shared" si="1"/>
        <v>1.049308</v>
      </c>
      <c r="I50" s="4" t="str">
        <f t="shared" si="2"/>
        <v>476.5045154</v>
      </c>
    </row>
    <row r="51">
      <c r="A51" s="1">
        <v>1477.0</v>
      </c>
      <c r="B51" s="1">
        <v>373.942352</v>
      </c>
      <c r="C51" s="1" t="s">
        <v>9</v>
      </c>
      <c r="D51" s="1" t="s">
        <v>8</v>
      </c>
      <c r="E51" s="1" t="s">
        <v>10</v>
      </c>
      <c r="F51" s="1">
        <v>577.0</v>
      </c>
      <c r="G51" s="1" t="s">
        <v>60</v>
      </c>
      <c r="H51" s="4" t="str">
        <f t="shared" si="1"/>
        <v>0.980584</v>
      </c>
      <c r="I51" s="4" t="str">
        <f t="shared" si="2"/>
        <v>509.9002227</v>
      </c>
    </row>
    <row r="52">
      <c r="A52" s="1">
        <v>1502.0</v>
      </c>
      <c r="B52" s="1">
        <v>374.922936</v>
      </c>
      <c r="C52" s="1" t="s">
        <v>9</v>
      </c>
      <c r="D52" s="1" t="s">
        <v>8</v>
      </c>
      <c r="E52" s="1" t="s">
        <v>10</v>
      </c>
      <c r="F52" s="1">
        <v>577.0</v>
      </c>
      <c r="G52" s="1" t="s">
        <v>61</v>
      </c>
      <c r="H52" s="4" t="str">
        <f t="shared" si="1"/>
        <v>0.98581</v>
      </c>
      <c r="I52" s="4" t="str">
        <f t="shared" si="2"/>
        <v>507.1971272</v>
      </c>
    </row>
    <row r="53">
      <c r="A53" s="1">
        <v>1525.0</v>
      </c>
      <c r="B53" s="1">
        <v>375.908746</v>
      </c>
      <c r="C53" s="1" t="s">
        <v>9</v>
      </c>
      <c r="D53" s="1" t="s">
        <v>8</v>
      </c>
      <c r="E53" s="1" t="s">
        <v>10</v>
      </c>
      <c r="F53" s="1">
        <v>577.0</v>
      </c>
      <c r="G53" s="1" t="s">
        <v>62</v>
      </c>
      <c r="H53" s="4" t="str">
        <f t="shared" si="1"/>
        <v>0.974138</v>
      </c>
      <c r="I53" s="4" t="str">
        <f t="shared" si="2"/>
        <v>513.2742999</v>
      </c>
    </row>
    <row r="54">
      <c r="A54" s="1">
        <v>1550.0</v>
      </c>
      <c r="B54" s="1">
        <v>376.882884</v>
      </c>
      <c r="C54" s="1" t="s">
        <v>9</v>
      </c>
      <c r="D54" s="1" t="s">
        <v>8</v>
      </c>
      <c r="E54" s="1" t="s">
        <v>10</v>
      </c>
      <c r="F54" s="1">
        <v>577.0</v>
      </c>
      <c r="G54" s="1" t="s">
        <v>63</v>
      </c>
      <c r="H54" s="4" t="str">
        <f t="shared" si="1"/>
        <v>0.979839</v>
      </c>
      <c r="I54" s="4" t="str">
        <f t="shared" si="2"/>
        <v>510.2879146</v>
      </c>
    </row>
    <row r="55">
      <c r="A55" s="1">
        <v>1573.0</v>
      </c>
      <c r="B55" s="1">
        <v>377.862723</v>
      </c>
      <c r="C55" s="1" t="s">
        <v>9</v>
      </c>
      <c r="D55" s="1" t="s">
        <v>8</v>
      </c>
      <c r="E55" s="1" t="s">
        <v>10</v>
      </c>
      <c r="F55" s="1">
        <v>577.0</v>
      </c>
      <c r="G55" s="1" t="s">
        <v>64</v>
      </c>
      <c r="H55" s="4" t="str">
        <f t="shared" si="1"/>
        <v>0.979545</v>
      </c>
      <c r="I55" s="4" t="str">
        <f t="shared" si="2"/>
        <v>510.4410721</v>
      </c>
    </row>
    <row r="56">
      <c r="A56" s="1">
        <v>1598.0</v>
      </c>
      <c r="B56" s="1">
        <v>378.842268</v>
      </c>
      <c r="C56" s="1" t="s">
        <v>9</v>
      </c>
      <c r="D56" s="1" t="s">
        <v>8</v>
      </c>
      <c r="E56" s="1" t="s">
        <v>10</v>
      </c>
      <c r="F56" s="1">
        <v>577.0</v>
      </c>
      <c r="G56" s="1" t="s">
        <v>65</v>
      </c>
      <c r="H56" s="4" t="str">
        <f t="shared" si="1"/>
        <v>1.050658</v>
      </c>
      <c r="I56" s="4" t="str">
        <f t="shared" si="2"/>
        <v>475.8922504</v>
      </c>
    </row>
    <row r="57">
      <c r="A57" s="1">
        <v>1623.0</v>
      </c>
      <c r="B57" s="1">
        <v>379.892926</v>
      </c>
      <c r="C57" s="1" t="s">
        <v>9</v>
      </c>
      <c r="D57" s="1" t="s">
        <v>8</v>
      </c>
      <c r="E57" s="1" t="s">
        <v>10</v>
      </c>
      <c r="F57" s="1">
        <v>577.0</v>
      </c>
      <c r="G57" s="1" t="s">
        <v>66</v>
      </c>
      <c r="H57" s="4"/>
      <c r="I57" s="4"/>
    </row>
    <row r="58">
      <c r="A58" s="1">
        <v>1624.0</v>
      </c>
      <c r="B58" s="1">
        <v>379.906223</v>
      </c>
      <c r="C58" s="1" t="s">
        <v>8</v>
      </c>
      <c r="D58" s="1" t="s">
        <v>9</v>
      </c>
      <c r="E58" s="1" t="s">
        <v>10</v>
      </c>
      <c r="F58" s="1">
        <v>68.0</v>
      </c>
      <c r="G58" s="1" t="s">
        <v>67</v>
      </c>
    </row>
    <row r="59">
      <c r="A59" s="1">
        <v>1650.0</v>
      </c>
      <c r="B59" s="1">
        <v>381.082646</v>
      </c>
      <c r="C59" s="1" t="s">
        <v>9</v>
      </c>
      <c r="D59" s="1" t="s">
        <v>8</v>
      </c>
      <c r="E59" s="1" t="s">
        <v>10</v>
      </c>
      <c r="F59" s="1">
        <v>577.0</v>
      </c>
      <c r="G59" s="1" t="s">
        <v>68</v>
      </c>
    </row>
    <row r="60">
      <c r="G60" s="5" t="s">
        <v>69</v>
      </c>
      <c r="H60" s="6" t="str">
        <f t="shared" ref="H60:I60" si="3">MIN(H40:H58)</f>
        <v>0.833203</v>
      </c>
      <c r="I60" s="6" t="str">
        <f t="shared" si="3"/>
        <v>446.5190713</v>
      </c>
    </row>
    <row r="61">
      <c r="G61" s="5" t="s">
        <v>70</v>
      </c>
      <c r="H61" s="6" t="str">
        <f t="shared" ref="H61:I61" si="4">MAX(H40:H58)</f>
        <v>1.119773</v>
      </c>
      <c r="I61" s="6" t="str">
        <f t="shared" si="4"/>
        <v>600.0938547</v>
      </c>
    </row>
    <row r="62">
      <c r="G62" s="5" t="s">
        <v>71</v>
      </c>
      <c r="H62" s="6" t="str">
        <f t="shared" ref="H62:I62" si="5">AVERAGE(H40:H58)</f>
        <v>0.9841588824</v>
      </c>
      <c r="I62" s="6" t="str">
        <f t="shared" si="5"/>
        <v>510.3737619</v>
      </c>
    </row>
  </sheetData>
  <drawing r:id="rId1"/>
</worksheet>
</file>