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50csv" sheetId="1" r:id="rId3"/>
  </sheets>
  <definedNames/>
  <calcPr/>
</workbook>
</file>

<file path=xl/sharedStrings.xml><?xml version="1.0" encoding="utf-8"?>
<sst xmlns="http://schemas.openxmlformats.org/spreadsheetml/2006/main" count="220" uniqueCount="66">
  <si>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</si>
  <si>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</si>
  <si>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</si>
  <si>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</si>
  <si>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</si>
  <si>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</si>
  <si>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</si>
  <si>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</si>
  <si>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2001::211:64ff:fea5:8542</t>
  </si>
  <si>
    <t>CoAP</t>
  </si>
  <si>
    <t>CON, MID:61734, GET, TKN:00 00 19 e4, coap://[2001::211:64ff:fea5:8542]:5683/lights/led3</t>
  </si>
  <si>
    <t>ACK, MID:61734, 2.05 Content, TKN:00 00 19 e4 (text/plain)</t>
  </si>
  <si>
    <t>Goodput</t>
  </si>
  <si>
    <t>NON, MID:1, 2.05 Content, TKN:00 00 19 e4 (text/plain)</t>
  </si>
  <si>
    <t>NON, MID:2, 2.05 Content, TKN:00 00 19 e4 (text/plain)</t>
  </si>
  <si>
    <t>NON, MID:3, 2.05 Content, TKN:00 00 19 e4 (text/plain)</t>
  </si>
  <si>
    <t>NON, MID:4, 2.05 Content, TKN:00 00 19 e4 (text/plain)</t>
  </si>
  <si>
    <t>NON, MID:5, 2.05 Content, TKN:00 00 19 e4 (text/plain)</t>
  </si>
  <si>
    <t>NON, MID:6, 2.05 Content, TKN:00 00 19 e4 (text/plain)</t>
  </si>
  <si>
    <t>NON, MID:7, 2.05 Content, TKN:00 00 19 e4 (text/plain)</t>
  </si>
  <si>
    <t>NON, MID:8, 2.05 Content, TKN:00 00 19 e4 (text/plain)</t>
  </si>
  <si>
    <t>NON, MID:9, 2.05 Content, TKN:00 00 19 e4 (text/plain)</t>
  </si>
  <si>
    <t>NON, MID:10, 2.05 Content, TKN:00 00 19 e4 (text/plain)</t>
  </si>
  <si>
    <t>NON, MID:11, 2.05 Content, TKN:00 00 19 e4 (text/plain)</t>
  </si>
  <si>
    <t>NON, MID:12, 2.05 Content, TKN:00 00 19 e4 (text/plain)</t>
  </si>
  <si>
    <t>NON, MID:13, 2.05 Content, TKN:00 00 19 e4 (text/plain)</t>
  </si>
  <si>
    <t>NON, MID:14, 2.05 Content, TKN:00 00 19 e4 (text/plain)</t>
  </si>
  <si>
    <t>NON, MID:15, 2.05 Content, TKN:00 00 19 e4 (text/plain)</t>
  </si>
  <si>
    <t>NON, MID:16, 2.05 Content, TKN:00 00 19 e4 (text/plain)</t>
  </si>
  <si>
    <t>NON, MID:17, 2.05 Content, TKN:00 00 19 e4 (text/plain)</t>
  </si>
  <si>
    <t>NON, MID:18, 2.05 Content, TKN:00 00 19 e4 (text/plain)</t>
  </si>
  <si>
    <t>NON, MID:19, 2.05 Content, TKN:00 00 19 e4 (text/plain)</t>
  </si>
  <si>
    <t>NON, MID:20, 2.05 Content, TKN:00 00 19 e4 (text/plain)</t>
  </si>
  <si>
    <t>NON, MID:21, 2.05 Content, TKN:00 00 19 e4 (text/plain)</t>
  </si>
  <si>
    <t>NON, MID:22, 2.05 Content, TKN:00 00 19 e4 (text/plain)</t>
  </si>
  <si>
    <t>NON, MID:23, 2.05 Content, TKN:00 00 19 e4 (text/plain)</t>
  </si>
  <si>
    <t>NON, MID:24, 2.05 Content, TKN:00 00 19 e4 (text/plain)</t>
  </si>
  <si>
    <t>NON, MID:25, 2.05 Content, TKN:00 00 19 e4 (text/plain)</t>
  </si>
  <si>
    <t>NON, MID:26, 2.05 Content, TKN:00 00 19 e4 (text/plain)</t>
  </si>
  <si>
    <t>NON, MID:27, 2.05 Content, TKN:00 00 19 e4 (text/plain)</t>
  </si>
  <si>
    <t>NON, MID:28, 2.05 Content, TKN:00 00 19 e4 (text/plain)</t>
  </si>
  <si>
    <t>NON, MID:29, 2.05 Content, TKN:00 00 19 e4 (text/plain)</t>
  </si>
  <si>
    <t>NON, MID:30, 2.05 Content, TKN:00 00 19 e4 (text/plain)</t>
  </si>
  <si>
    <t>NON, MID:31, 2.05 Content, TKN:00 00 19 e4 (text/plain)</t>
  </si>
  <si>
    <t>NON, MID:32, 2.05 Content, TKN:00 00 19 e4 (text/plain)</t>
  </si>
  <si>
    <t>NON, MID:33, 2.05 Content, TKN:00 00 19 e4 (text/plain)</t>
  </si>
  <si>
    <t>NON, MID:34, 2.05 Content, TKN:00 00 19 e4 (text/plain)</t>
  </si>
  <si>
    <t>NON, MID:35, 2.05 Content, TKN:00 00 19 e4 (text/plain)</t>
  </si>
  <si>
    <t>CON, MID:36, 2.05 Content, TKN:00 00 19 e4 (text/plain)</t>
  </si>
  <si>
    <t>ACK, MID:36, Empty Message</t>
  </si>
  <si>
    <t>NON, MID:37, 2.05 Content, TKN:00 00 19 e4 (text/plain)</t>
  </si>
  <si>
    <t>NON, MID:38, 2.05 Content, TKN:00 00 19 e4 (text/plain)</t>
  </si>
  <si>
    <t>NON, MID:39, 2.05 Content, TKN:00 00 19 e4 (text/plain)</t>
  </si>
  <si>
    <t>NON, MID:40, 2.05 Content, TKN:00 00 19 e4 (text/plain)</t>
  </si>
  <si>
    <t>NON, MID:41, 2.05 Content, TKN:00 00 19 e4 (text/plain)</t>
  </si>
  <si>
    <t>NON, MID:42, 2.05 Content, TKN:00 00 19 e4 (text/plain)</t>
  </si>
  <si>
    <t>NON, MID:43, 2.05 Content, TKN:00 00 19 e4 (text/plain)</t>
  </si>
  <si>
    <t>NON, MID:44, 2.05 Content, TKN:00 00 19 e4 (text/plain)</t>
  </si>
  <si>
    <t>NON, MID:45, 2.05 Content, TKN:00 00 19 e4 (text/plain)</t>
  </si>
  <si>
    <t>NON, MID:46, 2.05 Content, TKN:00 00 19 e4 (text/plain)</t>
  </si>
  <si>
    <t>NON, MID:47, 2.05 Content, TKN:00 00 19 e4 (text/plain)</t>
  </si>
  <si>
    <t>NON, MID:48, 2.05 Content, TKN:00 00 19 e4 (text/plain)</t>
  </si>
  <si>
    <t>NON, MID:49, 2.05 Content, TKN:00 00 19 e4 (text/plain)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</si>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</sst>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19.0</v>
      </c>
      <c r="B2" s="1">
        <v>5.983559</v>
      </c>
      <c r="C2" s="1" t="s">
        <v>7</v>
      </c>
      <c r="D2" s="1" t="s">
        <v>8</v>
      </c>
      <c r="E2" s="1" t="s">
        <v>9</v>
      </c>
      <c r="F2" s="1">
        <v>114.0</v>
      </c>
      <c r="G2" s="1" t="s">
        <v>10</v>
      </c>
    </row>
    <row r="3">
      <c r="A3" s="1">
        <v>24.0</v>
      </c>
      <c r="B3" s="1">
        <v>6.278789</v>
      </c>
      <c r="C3" s="1" t="s">
        <v>8</v>
      </c>
      <c r="D3" s="1" t="s">
        <v>7</v>
      </c>
      <c r="E3" s="1" t="s">
        <v>9</v>
      </c>
      <c r="F3" s="1">
        <v>126.0</v>
      </c>
      <c r="G3" s="1" t="s">
        <v>11</v>
      </c>
      <c r="M3" s="2" t="s">
        <v>1</v>
      </c>
      <c r="N3" s="2" t="s">
        <v>12</v>
      </c>
    </row>
    <row r="4">
      <c r="A4" s="1">
        <v>30.0</v>
      </c>
      <c r="B4" s="1">
        <v>6.698268</v>
      </c>
      <c r="C4" s="1" t="s">
        <v>8</v>
      </c>
      <c r="D4" s="1" t="s">
        <v>7</v>
      </c>
      <c r="E4" s="1" t="s">
        <v>9</v>
      </c>
      <c r="F4" s="1">
        <v>127.0</v>
      </c>
      <c r="G4" s="1" t="s">
        <v>13</v>
      </c>
      <c r="M4" s="3" t="str">
        <f t="shared" ref="M4:M38" si="1">B5-B4</f>
        <v>0.987011</v>
      </c>
      <c r="N4" s="3" t="str">
        <f t="shared" ref="N4:N38" si="2">50/M4</f>
        <v>50.65799672</v>
      </c>
    </row>
    <row r="5">
      <c r="A5" s="1">
        <v>36.0</v>
      </c>
      <c r="B5" s="1">
        <v>7.685279</v>
      </c>
      <c r="C5" s="1" t="s">
        <v>8</v>
      </c>
      <c r="D5" s="1" t="s">
        <v>7</v>
      </c>
      <c r="E5" s="1" t="s">
        <v>9</v>
      </c>
      <c r="F5" s="1">
        <v>127.0</v>
      </c>
      <c r="G5" s="1" t="s">
        <v>14</v>
      </c>
      <c r="M5" s="3" t="str">
        <f t="shared" si="1"/>
        <v>0.973252</v>
      </c>
      <c r="N5" s="3" t="str">
        <f t="shared" si="2"/>
        <v>51.37415592</v>
      </c>
    </row>
    <row r="6">
      <c r="A6" s="1">
        <v>42.0</v>
      </c>
      <c r="B6" s="1">
        <v>8.658531</v>
      </c>
      <c r="C6" s="1" t="s">
        <v>8</v>
      </c>
      <c r="D6" s="1" t="s">
        <v>7</v>
      </c>
      <c r="E6" s="1" t="s">
        <v>9</v>
      </c>
      <c r="F6" s="1">
        <v>127.0</v>
      </c>
      <c r="G6" s="1" t="s">
        <v>15</v>
      </c>
      <c r="M6" s="3" t="str">
        <f t="shared" si="1"/>
        <v>1.050914</v>
      </c>
      <c r="N6" s="3" t="str">
        <f t="shared" si="2"/>
        <v>47.57763242</v>
      </c>
    </row>
    <row r="7">
      <c r="A7" s="1">
        <v>50.0</v>
      </c>
      <c r="B7" s="1">
        <v>9.709445</v>
      </c>
      <c r="C7" s="1" t="s">
        <v>8</v>
      </c>
      <c r="D7" s="1" t="s">
        <v>7</v>
      </c>
      <c r="E7" s="1" t="s">
        <v>9</v>
      </c>
      <c r="F7" s="1">
        <v>127.0</v>
      </c>
      <c r="G7" s="1" t="s">
        <v>16</v>
      </c>
      <c r="M7" s="3" t="str">
        <f t="shared" si="1"/>
        <v>0.979594</v>
      </c>
      <c r="N7" s="3" t="str">
        <f t="shared" si="2"/>
        <v>51.04155395</v>
      </c>
    </row>
    <row r="8">
      <c r="A8" s="1">
        <v>56.0</v>
      </c>
      <c r="B8" s="1">
        <v>10.689039</v>
      </c>
      <c r="C8" s="1" t="s">
        <v>8</v>
      </c>
      <c r="D8" s="1" t="s">
        <v>7</v>
      </c>
      <c r="E8" s="1" t="s">
        <v>9</v>
      </c>
      <c r="F8" s="1">
        <v>127.0</v>
      </c>
      <c r="G8" s="1" t="s">
        <v>17</v>
      </c>
      <c r="M8" s="3" t="str">
        <f t="shared" si="1"/>
        <v>0.979432</v>
      </c>
      <c r="N8" s="3" t="str">
        <f t="shared" si="2"/>
        <v>51.04999632</v>
      </c>
    </row>
    <row r="9">
      <c r="A9" s="1">
        <v>62.0</v>
      </c>
      <c r="B9" s="1">
        <v>11.668471</v>
      </c>
      <c r="C9" s="1" t="s">
        <v>8</v>
      </c>
      <c r="D9" s="1" t="s">
        <v>7</v>
      </c>
      <c r="E9" s="1" t="s">
        <v>9</v>
      </c>
      <c r="F9" s="1">
        <v>127.0</v>
      </c>
      <c r="G9" s="1" t="s">
        <v>18</v>
      </c>
      <c r="M9" s="3" t="str">
        <f t="shared" si="1"/>
        <v>0.979795</v>
      </c>
      <c r="N9" s="3" t="str">
        <f t="shared" si="2"/>
        <v>51.03108303</v>
      </c>
    </row>
    <row r="10">
      <c r="A10" s="1">
        <v>68.0</v>
      </c>
      <c r="B10" s="1">
        <v>12.648266</v>
      </c>
      <c r="C10" s="1" t="s">
        <v>8</v>
      </c>
      <c r="D10" s="1" t="s">
        <v>7</v>
      </c>
      <c r="E10" s="1" t="s">
        <v>9</v>
      </c>
      <c r="F10" s="1">
        <v>127.0</v>
      </c>
      <c r="G10" s="1" t="s">
        <v>19</v>
      </c>
      <c r="M10" s="3" t="str">
        <f t="shared" si="1"/>
        <v>0.981272</v>
      </c>
      <c r="N10" s="3" t="str">
        <f t="shared" si="2"/>
        <v>50.9542716</v>
      </c>
    </row>
    <row r="11">
      <c r="A11" s="1">
        <v>74.0</v>
      </c>
      <c r="B11" s="1">
        <v>13.629538</v>
      </c>
      <c r="C11" s="1" t="s">
        <v>8</v>
      </c>
      <c r="D11" s="1" t="s">
        <v>7</v>
      </c>
      <c r="E11" s="1" t="s">
        <v>9</v>
      </c>
      <c r="F11" s="1">
        <v>127.0</v>
      </c>
      <c r="G11" s="1" t="s">
        <v>20</v>
      </c>
      <c r="M11" s="3" t="str">
        <f t="shared" si="1"/>
        <v>1.049275</v>
      </c>
      <c r="N11" s="3" t="str">
        <f t="shared" si="2"/>
        <v>47.65195016</v>
      </c>
    </row>
    <row r="12">
      <c r="A12" s="1">
        <v>80.0</v>
      </c>
      <c r="B12" s="1">
        <v>14.678813</v>
      </c>
      <c r="C12" s="1" t="s">
        <v>8</v>
      </c>
      <c r="D12" s="1" t="s">
        <v>7</v>
      </c>
      <c r="E12" s="1" t="s">
        <v>9</v>
      </c>
      <c r="F12" s="1">
        <v>127.0</v>
      </c>
      <c r="G12" s="1" t="s">
        <v>21</v>
      </c>
      <c r="M12" s="3" t="str">
        <f t="shared" si="1"/>
        <v>1.049664</v>
      </c>
      <c r="N12" s="3" t="str">
        <f t="shared" si="2"/>
        <v>47.63429059</v>
      </c>
    </row>
    <row r="13">
      <c r="A13" s="1">
        <v>88.0</v>
      </c>
      <c r="B13" s="1">
        <v>15.728477</v>
      </c>
      <c r="C13" s="1" t="s">
        <v>8</v>
      </c>
      <c r="D13" s="1" t="s">
        <v>7</v>
      </c>
      <c r="E13" s="1" t="s">
        <v>9</v>
      </c>
      <c r="F13" s="1">
        <v>127.0</v>
      </c>
      <c r="G13" s="1" t="s">
        <v>22</v>
      </c>
      <c r="M13" s="3" t="str">
        <f t="shared" si="1"/>
        <v>0.910975</v>
      </c>
      <c r="N13" s="3" t="str">
        <f t="shared" si="2"/>
        <v>54.88624825</v>
      </c>
    </row>
    <row r="14">
      <c r="A14" s="1">
        <v>94.0</v>
      </c>
      <c r="B14" s="1">
        <v>16.639452</v>
      </c>
      <c r="C14" s="1" t="s">
        <v>8</v>
      </c>
      <c r="D14" s="1" t="s">
        <v>7</v>
      </c>
      <c r="E14" s="1" t="s">
        <v>9</v>
      </c>
      <c r="F14" s="1">
        <v>127.0</v>
      </c>
      <c r="G14" s="1" t="s">
        <v>23</v>
      </c>
      <c r="M14" s="3" t="str">
        <f t="shared" si="1"/>
        <v>0.98029</v>
      </c>
      <c r="N14" s="3" t="str">
        <f t="shared" si="2"/>
        <v>51.00531475</v>
      </c>
    </row>
    <row r="15">
      <c r="A15" s="1">
        <v>111.0</v>
      </c>
      <c r="B15" s="1">
        <v>17.619742</v>
      </c>
      <c r="C15" s="1" t="s">
        <v>8</v>
      </c>
      <c r="D15" s="1" t="s">
        <v>7</v>
      </c>
      <c r="E15" s="1" t="s">
        <v>9</v>
      </c>
      <c r="F15" s="1">
        <v>127.0</v>
      </c>
      <c r="G15" s="1" t="s">
        <v>24</v>
      </c>
      <c r="M15" s="3" t="str">
        <f t="shared" si="1"/>
        <v>1.049443</v>
      </c>
      <c r="N15" s="3" t="str">
        <f t="shared" si="2"/>
        <v>47.6443218</v>
      </c>
    </row>
    <row r="16">
      <c r="A16" s="1">
        <v>117.0</v>
      </c>
      <c r="B16" s="1">
        <v>18.669185</v>
      </c>
      <c r="C16" s="1" t="s">
        <v>8</v>
      </c>
      <c r="D16" s="1" t="s">
        <v>7</v>
      </c>
      <c r="E16" s="1" t="s">
        <v>9</v>
      </c>
      <c r="F16" s="1">
        <v>127.0</v>
      </c>
      <c r="G16" s="1" t="s">
        <v>25</v>
      </c>
      <c r="M16" s="3" t="str">
        <f t="shared" si="1"/>
        <v>0.979456</v>
      </c>
      <c r="N16" s="3" t="str">
        <f t="shared" si="2"/>
        <v>51.04874543</v>
      </c>
    </row>
    <row r="17">
      <c r="A17" s="1">
        <v>123.0</v>
      </c>
      <c r="B17" s="1">
        <v>19.648641</v>
      </c>
      <c r="C17" s="1" t="s">
        <v>8</v>
      </c>
      <c r="D17" s="1" t="s">
        <v>7</v>
      </c>
      <c r="E17" s="1" t="s">
        <v>9</v>
      </c>
      <c r="F17" s="1">
        <v>127.0</v>
      </c>
      <c r="G17" s="1" t="s">
        <v>26</v>
      </c>
      <c r="M17" s="3" t="str">
        <f t="shared" si="1"/>
        <v>0.979858</v>
      </c>
      <c r="N17" s="3" t="str">
        <f t="shared" si="2"/>
        <v>51.02780199</v>
      </c>
    </row>
    <row r="18">
      <c r="A18" s="1">
        <v>129.0</v>
      </c>
      <c r="B18" s="1">
        <v>20.628499</v>
      </c>
      <c r="C18" s="1" t="s">
        <v>8</v>
      </c>
      <c r="D18" s="1" t="s">
        <v>7</v>
      </c>
      <c r="E18" s="1" t="s">
        <v>9</v>
      </c>
      <c r="F18" s="1">
        <v>127.0</v>
      </c>
      <c r="G18" s="1" t="s">
        <v>27</v>
      </c>
      <c r="M18" s="3" t="str">
        <f t="shared" si="1"/>
        <v>0.986993</v>
      </c>
      <c r="N18" s="3" t="str">
        <f t="shared" si="2"/>
        <v>50.65892058</v>
      </c>
    </row>
    <row r="19">
      <c r="A19" s="1">
        <v>137.0</v>
      </c>
      <c r="B19" s="1">
        <v>21.615492</v>
      </c>
      <c r="C19" s="1" t="s">
        <v>8</v>
      </c>
      <c r="D19" s="1" t="s">
        <v>7</v>
      </c>
      <c r="E19" s="1" t="s">
        <v>9</v>
      </c>
      <c r="F19" s="1">
        <v>127.0</v>
      </c>
      <c r="G19" s="1" t="s">
        <v>28</v>
      </c>
      <c r="M19" s="3" t="str">
        <f t="shared" si="1"/>
        <v>1.043344</v>
      </c>
      <c r="N19" s="3" t="str">
        <f t="shared" si="2"/>
        <v>47.92283274</v>
      </c>
    </row>
    <row r="20">
      <c r="A20" s="1">
        <v>143.0</v>
      </c>
      <c r="B20" s="1">
        <v>22.658836</v>
      </c>
      <c r="C20" s="1" t="s">
        <v>8</v>
      </c>
      <c r="D20" s="1" t="s">
        <v>7</v>
      </c>
      <c r="E20" s="1" t="s">
        <v>9</v>
      </c>
      <c r="F20" s="1">
        <v>127.0</v>
      </c>
      <c r="G20" s="1" t="s">
        <v>29</v>
      </c>
      <c r="M20" s="3" t="str">
        <f t="shared" si="1"/>
        <v>0.979635</v>
      </c>
      <c r="N20" s="3" t="str">
        <f t="shared" si="2"/>
        <v>51.03941774</v>
      </c>
    </row>
    <row r="21">
      <c r="A21" s="1">
        <v>149.0</v>
      </c>
      <c r="B21" s="1">
        <v>23.638471</v>
      </c>
      <c r="C21" s="1" t="s">
        <v>8</v>
      </c>
      <c r="D21" s="1" t="s">
        <v>7</v>
      </c>
      <c r="E21" s="1" t="s">
        <v>9</v>
      </c>
      <c r="F21" s="1">
        <v>127.0</v>
      </c>
      <c r="G21" s="1" t="s">
        <v>30</v>
      </c>
      <c r="M21" s="3" t="str">
        <f t="shared" si="1"/>
        <v>0.980799</v>
      </c>
      <c r="N21" s="3" t="str">
        <f t="shared" si="2"/>
        <v>50.9788448</v>
      </c>
    </row>
    <row r="22">
      <c r="A22" s="1">
        <v>155.0</v>
      </c>
      <c r="B22" s="1">
        <v>24.61927</v>
      </c>
      <c r="C22" s="1" t="s">
        <v>8</v>
      </c>
      <c r="D22" s="1" t="s">
        <v>7</v>
      </c>
      <c r="E22" s="1" t="s">
        <v>9</v>
      </c>
      <c r="F22" s="1">
        <v>127.0</v>
      </c>
      <c r="G22" s="1" t="s">
        <v>31</v>
      </c>
      <c r="M22" s="3" t="str">
        <f t="shared" si="1"/>
        <v>0.979532</v>
      </c>
      <c r="N22" s="3" t="str">
        <f t="shared" si="2"/>
        <v>51.04478465</v>
      </c>
    </row>
    <row r="23">
      <c r="A23" s="1">
        <v>161.0</v>
      </c>
      <c r="B23" s="1">
        <v>25.598802</v>
      </c>
      <c r="C23" s="1" t="s">
        <v>8</v>
      </c>
      <c r="D23" s="1" t="s">
        <v>7</v>
      </c>
      <c r="E23" s="1" t="s">
        <v>9</v>
      </c>
      <c r="F23" s="1">
        <v>127.0</v>
      </c>
      <c r="G23" s="1" t="s">
        <v>32</v>
      </c>
      <c r="M23" s="3" t="str">
        <f t="shared" si="1"/>
        <v>0.979732</v>
      </c>
      <c r="N23" s="3" t="str">
        <f t="shared" si="2"/>
        <v>51.0343645</v>
      </c>
    </row>
    <row r="24">
      <c r="A24" s="1">
        <v>167.0</v>
      </c>
      <c r="B24" s="1">
        <v>26.578534</v>
      </c>
      <c r="C24" s="1" t="s">
        <v>8</v>
      </c>
      <c r="D24" s="1" t="s">
        <v>7</v>
      </c>
      <c r="E24" s="1" t="s">
        <v>9</v>
      </c>
      <c r="F24" s="1">
        <v>127.0</v>
      </c>
      <c r="G24" s="1" t="s">
        <v>33</v>
      </c>
      <c r="M24" s="3" t="str">
        <f t="shared" si="1"/>
        <v>1.119732</v>
      </c>
      <c r="N24" s="3" t="str">
        <f t="shared" si="2"/>
        <v>44.6535421</v>
      </c>
    </row>
    <row r="25">
      <c r="A25" s="1">
        <v>175.0</v>
      </c>
      <c r="B25" s="1">
        <v>27.698266</v>
      </c>
      <c r="C25" s="1" t="s">
        <v>8</v>
      </c>
      <c r="D25" s="1" t="s">
        <v>7</v>
      </c>
      <c r="E25" s="1" t="s">
        <v>9</v>
      </c>
      <c r="F25" s="1">
        <v>127.0</v>
      </c>
      <c r="G25" s="1" t="s">
        <v>34</v>
      </c>
      <c r="M25" s="3" t="str">
        <f t="shared" si="1"/>
        <v>0.910951</v>
      </c>
      <c r="N25" s="3" t="str">
        <f t="shared" si="2"/>
        <v>54.88769429</v>
      </c>
    </row>
    <row r="26">
      <c r="A26" s="1">
        <v>181.0</v>
      </c>
      <c r="B26" s="1">
        <v>28.609217</v>
      </c>
      <c r="C26" s="1" t="s">
        <v>8</v>
      </c>
      <c r="D26" s="1" t="s">
        <v>7</v>
      </c>
      <c r="E26" s="1" t="s">
        <v>9</v>
      </c>
      <c r="F26" s="1">
        <v>127.0</v>
      </c>
      <c r="G26" s="1" t="s">
        <v>35</v>
      </c>
      <c r="M26" s="3" t="str">
        <f t="shared" si="1"/>
        <v>0.985784</v>
      </c>
      <c r="N26" s="3" t="str">
        <f t="shared" si="2"/>
        <v>50.72105045</v>
      </c>
    </row>
    <row r="27">
      <c r="A27" s="1">
        <v>187.0</v>
      </c>
      <c r="B27" s="1">
        <v>29.595001</v>
      </c>
      <c r="C27" s="1" t="s">
        <v>8</v>
      </c>
      <c r="D27" s="1" t="s">
        <v>7</v>
      </c>
      <c r="E27" s="1" t="s">
        <v>9</v>
      </c>
      <c r="F27" s="1">
        <v>127.0</v>
      </c>
      <c r="G27" s="1" t="s">
        <v>36</v>
      </c>
      <c r="M27" s="3" t="str">
        <f t="shared" si="1"/>
        <v>1.043452</v>
      </c>
      <c r="N27" s="3" t="str">
        <f t="shared" si="2"/>
        <v>47.9178726</v>
      </c>
    </row>
    <row r="28">
      <c r="A28" s="1">
        <v>193.0</v>
      </c>
      <c r="B28" s="1">
        <v>30.638453</v>
      </c>
      <c r="C28" s="1" t="s">
        <v>8</v>
      </c>
      <c r="D28" s="1" t="s">
        <v>7</v>
      </c>
      <c r="E28" s="1" t="s">
        <v>9</v>
      </c>
      <c r="F28" s="1">
        <v>127.0</v>
      </c>
      <c r="G28" s="1" t="s">
        <v>37</v>
      </c>
      <c r="M28" s="3" t="str">
        <f t="shared" si="1"/>
        <v>0.979925</v>
      </c>
      <c r="N28" s="3" t="str">
        <f t="shared" si="2"/>
        <v>51.02431309</v>
      </c>
    </row>
    <row r="29">
      <c r="A29" s="1">
        <v>199.0</v>
      </c>
      <c r="B29" s="1">
        <v>31.618378</v>
      </c>
      <c r="C29" s="1" t="s">
        <v>8</v>
      </c>
      <c r="D29" s="1" t="s">
        <v>7</v>
      </c>
      <c r="E29" s="1" t="s">
        <v>9</v>
      </c>
      <c r="F29" s="1">
        <v>127.0</v>
      </c>
      <c r="G29" s="1" t="s">
        <v>38</v>
      </c>
      <c r="M29" s="3" t="str">
        <f t="shared" si="1"/>
        <v>0.980905</v>
      </c>
      <c r="N29" s="3" t="str">
        <f t="shared" si="2"/>
        <v>50.97333585</v>
      </c>
    </row>
    <row r="30">
      <c r="A30" s="1">
        <v>205.0</v>
      </c>
      <c r="B30" s="1">
        <v>32.599283</v>
      </c>
      <c r="C30" s="1" t="s">
        <v>8</v>
      </c>
      <c r="D30" s="1" t="s">
        <v>7</v>
      </c>
      <c r="E30" s="1" t="s">
        <v>9</v>
      </c>
      <c r="F30" s="1">
        <v>127.0</v>
      </c>
      <c r="G30" s="1" t="s">
        <v>39</v>
      </c>
      <c r="M30" s="3" t="str">
        <f t="shared" si="1"/>
        <v>0.979813</v>
      </c>
      <c r="N30" s="3" t="str">
        <f t="shared" si="2"/>
        <v>51.03014555</v>
      </c>
    </row>
    <row r="31">
      <c r="A31" s="1">
        <v>224.0</v>
      </c>
      <c r="B31" s="1">
        <v>33.579096</v>
      </c>
      <c r="C31" s="1" t="s">
        <v>8</v>
      </c>
      <c r="D31" s="1" t="s">
        <v>7</v>
      </c>
      <c r="E31" s="1" t="s">
        <v>9</v>
      </c>
      <c r="F31" s="1">
        <v>127.0</v>
      </c>
      <c r="G31" s="1" t="s">
        <v>40</v>
      </c>
      <c r="M31" s="3" t="str">
        <f t="shared" si="1"/>
        <v>0.979489</v>
      </c>
      <c r="N31" s="3" t="str">
        <f t="shared" si="2"/>
        <v>51.04702554</v>
      </c>
    </row>
    <row r="32">
      <c r="A32" s="1">
        <v>230.0</v>
      </c>
      <c r="B32" s="1">
        <v>34.558585</v>
      </c>
      <c r="C32" s="1" t="s">
        <v>8</v>
      </c>
      <c r="D32" s="1" t="s">
        <v>7</v>
      </c>
      <c r="E32" s="1" t="s">
        <v>9</v>
      </c>
      <c r="F32" s="1">
        <v>127.0</v>
      </c>
      <c r="G32" s="1" t="s">
        <v>41</v>
      </c>
      <c r="M32" s="3" t="str">
        <f t="shared" si="1"/>
        <v>1.049859</v>
      </c>
      <c r="N32" s="3" t="str">
        <f t="shared" si="2"/>
        <v>47.62544304</v>
      </c>
    </row>
    <row r="33">
      <c r="A33" s="1">
        <v>236.0</v>
      </c>
      <c r="B33" s="1">
        <v>35.608444</v>
      </c>
      <c r="C33" s="1" t="s">
        <v>8</v>
      </c>
      <c r="D33" s="1" t="s">
        <v>7</v>
      </c>
      <c r="E33" s="1" t="s">
        <v>9</v>
      </c>
      <c r="F33" s="1">
        <v>127.0</v>
      </c>
      <c r="G33" s="1" t="s">
        <v>42</v>
      </c>
      <c r="M33" s="3" t="str">
        <f t="shared" si="1"/>
        <v>0.980752</v>
      </c>
      <c r="N33" s="3" t="str">
        <f t="shared" si="2"/>
        <v>50.98128783</v>
      </c>
    </row>
    <row r="34">
      <c r="A34" s="1">
        <v>242.0</v>
      </c>
      <c r="B34" s="1">
        <v>36.589196</v>
      </c>
      <c r="C34" s="1" t="s">
        <v>8</v>
      </c>
      <c r="D34" s="1" t="s">
        <v>7</v>
      </c>
      <c r="E34" s="1" t="s">
        <v>9</v>
      </c>
      <c r="F34" s="1">
        <v>127.0</v>
      </c>
      <c r="G34" s="1" t="s">
        <v>43</v>
      </c>
      <c r="M34" s="3" t="str">
        <f t="shared" si="1"/>
        <v>0.986396</v>
      </c>
      <c r="N34" s="3" t="str">
        <f t="shared" si="2"/>
        <v>50.68958106</v>
      </c>
    </row>
    <row r="35">
      <c r="A35" s="1">
        <v>248.0</v>
      </c>
      <c r="B35" s="1">
        <v>37.575592</v>
      </c>
      <c r="C35" s="1" t="s">
        <v>8</v>
      </c>
      <c r="D35" s="1" t="s">
        <v>7</v>
      </c>
      <c r="E35" s="1" t="s">
        <v>9</v>
      </c>
      <c r="F35" s="1">
        <v>127.0</v>
      </c>
      <c r="G35" s="1" t="s">
        <v>44</v>
      </c>
      <c r="M35" s="3" t="str">
        <f t="shared" si="1"/>
        <v>0.972926</v>
      </c>
      <c r="N35" s="3" t="str">
        <f t="shared" si="2"/>
        <v>51.39136995</v>
      </c>
    </row>
    <row r="36">
      <c r="A36" s="1">
        <v>254.0</v>
      </c>
      <c r="B36" s="1">
        <v>38.548518</v>
      </c>
      <c r="C36" s="1" t="s">
        <v>8</v>
      </c>
      <c r="D36" s="1" t="s">
        <v>7</v>
      </c>
      <c r="E36" s="1" t="s">
        <v>9</v>
      </c>
      <c r="F36" s="1">
        <v>127.0</v>
      </c>
      <c r="G36" s="1" t="s">
        <v>45</v>
      </c>
      <c r="M36" s="3" t="str">
        <f t="shared" si="1"/>
        <v>0.980173</v>
      </c>
      <c r="N36" s="3" t="str">
        <f t="shared" si="2"/>
        <v>51.01140309</v>
      </c>
    </row>
    <row r="37">
      <c r="A37" s="1">
        <v>262.0</v>
      </c>
      <c r="B37" s="1">
        <v>39.528691</v>
      </c>
      <c r="C37" s="1" t="s">
        <v>8</v>
      </c>
      <c r="D37" s="1" t="s">
        <v>7</v>
      </c>
      <c r="E37" s="1" t="s">
        <v>9</v>
      </c>
      <c r="F37" s="1">
        <v>127.0</v>
      </c>
      <c r="G37" s="1" t="s">
        <v>46</v>
      </c>
      <c r="M37" s="3" t="str">
        <f t="shared" si="1"/>
        <v>1.049647</v>
      </c>
      <c r="N37" s="3" t="str">
        <f t="shared" si="2"/>
        <v>47.63506207</v>
      </c>
    </row>
    <row r="38">
      <c r="A38" s="1">
        <v>268.0</v>
      </c>
      <c r="B38" s="1">
        <v>40.578338</v>
      </c>
      <c r="C38" s="1" t="s">
        <v>8</v>
      </c>
      <c r="D38" s="1" t="s">
        <v>7</v>
      </c>
      <c r="E38" s="1" t="s">
        <v>9</v>
      </c>
      <c r="F38" s="1">
        <v>127.0</v>
      </c>
      <c r="G38" s="1" t="s">
        <v>47</v>
      </c>
      <c r="M38" s="3" t="str">
        <f t="shared" si="1"/>
        <v>0.980622</v>
      </c>
      <c r="N38" s="3" t="str">
        <f t="shared" si="2"/>
        <v>50.98804636</v>
      </c>
    </row>
    <row r="39">
      <c r="A39" s="1">
        <v>276.0</v>
      </c>
      <c r="B39" s="1">
        <v>41.55896</v>
      </c>
      <c r="C39" s="1" t="s">
        <v>8</v>
      </c>
      <c r="D39" s="1" t="s">
        <v>7</v>
      </c>
      <c r="E39" s="1" t="s">
        <v>9</v>
      </c>
      <c r="F39" s="1">
        <v>127.0</v>
      </c>
      <c r="G39" s="1" t="s">
        <v>48</v>
      </c>
      <c r="M39" s="3"/>
      <c r="N39" s="3"/>
    </row>
    <row r="40">
      <c r="A40" s="1">
        <v>277.0</v>
      </c>
      <c r="B40" s="1">
        <v>41.563693</v>
      </c>
      <c r="C40" s="1" t="s">
        <v>7</v>
      </c>
      <c r="D40" s="1" t="s">
        <v>8</v>
      </c>
      <c r="E40" s="1" t="s">
        <v>9</v>
      </c>
      <c r="F40" s="1">
        <v>68.0</v>
      </c>
      <c r="G40" s="1" t="s">
        <v>49</v>
      </c>
      <c r="M40" s="3" t="str">
        <f t="shared" ref="M40:M52" si="3">B41-B40</f>
        <v>0.975311</v>
      </c>
      <c r="N40" s="3" t="str">
        <f t="shared" ref="N40:N52" si="4">50/M40</f>
        <v>51.26569884</v>
      </c>
    </row>
    <row r="41">
      <c r="A41" s="1">
        <v>284.0</v>
      </c>
      <c r="B41" s="1">
        <v>42.539004</v>
      </c>
      <c r="C41" s="1" t="s">
        <v>8</v>
      </c>
      <c r="D41" s="1" t="s">
        <v>7</v>
      </c>
      <c r="E41" s="1" t="s">
        <v>9</v>
      </c>
      <c r="F41" s="1">
        <v>127.0</v>
      </c>
      <c r="G41" s="1" t="s">
        <v>50</v>
      </c>
      <c r="M41" s="3" t="str">
        <f t="shared" si="3"/>
        <v>0.986693</v>
      </c>
      <c r="N41" s="3" t="str">
        <f t="shared" si="4"/>
        <v>50.67432322</v>
      </c>
    </row>
    <row r="42">
      <c r="A42" s="1">
        <v>290.0</v>
      </c>
      <c r="B42" s="1">
        <v>43.525697</v>
      </c>
      <c r="C42" s="1" t="s">
        <v>8</v>
      </c>
      <c r="D42" s="1" t="s">
        <v>7</v>
      </c>
      <c r="E42" s="1" t="s">
        <v>9</v>
      </c>
      <c r="F42" s="1">
        <v>127.0</v>
      </c>
      <c r="G42" s="1" t="s">
        <v>51</v>
      </c>
      <c r="M42" s="3" t="str">
        <f t="shared" si="3"/>
        <v>1.0433</v>
      </c>
      <c r="N42" s="3" t="str">
        <f t="shared" si="4"/>
        <v>47.92485383</v>
      </c>
    </row>
    <row r="43">
      <c r="A43" s="1">
        <v>296.0</v>
      </c>
      <c r="B43" s="1">
        <v>44.568997</v>
      </c>
      <c r="C43" s="1" t="s">
        <v>8</v>
      </c>
      <c r="D43" s="1" t="s">
        <v>7</v>
      </c>
      <c r="E43" s="1" t="s">
        <v>9</v>
      </c>
      <c r="F43" s="1">
        <v>127.0</v>
      </c>
      <c r="G43" s="1" t="s">
        <v>52</v>
      </c>
      <c r="M43" s="3" t="str">
        <f t="shared" si="3"/>
        <v>0.986922</v>
      </c>
      <c r="N43" s="3" t="str">
        <f t="shared" si="4"/>
        <v>50.66256503</v>
      </c>
    </row>
    <row r="44">
      <c r="A44" s="1">
        <v>304.0</v>
      </c>
      <c r="B44" s="1">
        <v>45.555919</v>
      </c>
      <c r="C44" s="1" t="s">
        <v>8</v>
      </c>
      <c r="D44" s="1" t="s">
        <v>7</v>
      </c>
      <c r="E44" s="1" t="s">
        <v>9</v>
      </c>
      <c r="F44" s="1">
        <v>127.0</v>
      </c>
      <c r="G44" s="1" t="s">
        <v>53</v>
      </c>
      <c r="M44" s="3" t="str">
        <f t="shared" si="3"/>
        <v>0.973268</v>
      </c>
      <c r="N44" s="3" t="str">
        <f t="shared" si="4"/>
        <v>51.37331136</v>
      </c>
    </row>
    <row r="45">
      <c r="A45" s="1">
        <v>310.0</v>
      </c>
      <c r="B45" s="1">
        <v>46.529187</v>
      </c>
      <c r="C45" s="1" t="s">
        <v>8</v>
      </c>
      <c r="D45" s="1" t="s">
        <v>7</v>
      </c>
      <c r="E45" s="1" t="s">
        <v>9</v>
      </c>
      <c r="F45" s="1">
        <v>127.0</v>
      </c>
      <c r="G45" s="1" t="s">
        <v>54</v>
      </c>
      <c r="M45" s="3" t="str">
        <f t="shared" si="3"/>
        <v>0.979786</v>
      </c>
      <c r="N45" s="3" t="str">
        <f t="shared" si="4"/>
        <v>51.03155179</v>
      </c>
    </row>
    <row r="46">
      <c r="A46" s="1">
        <v>316.0</v>
      </c>
      <c r="B46" s="1">
        <v>47.508973</v>
      </c>
      <c r="C46" s="1" t="s">
        <v>8</v>
      </c>
      <c r="D46" s="1" t="s">
        <v>7</v>
      </c>
      <c r="E46" s="1" t="s">
        <v>9</v>
      </c>
      <c r="F46" s="1">
        <v>127.0</v>
      </c>
      <c r="G46" s="1" t="s">
        <v>55</v>
      </c>
      <c r="M46" s="3" t="str">
        <f t="shared" si="3"/>
        <v>0.979511</v>
      </c>
      <c r="N46" s="3" t="str">
        <f t="shared" si="4"/>
        <v>51.04587902</v>
      </c>
    </row>
    <row r="47">
      <c r="A47" s="1">
        <v>322.0</v>
      </c>
      <c r="B47" s="1">
        <v>48.488484</v>
      </c>
      <c r="C47" s="1" t="s">
        <v>8</v>
      </c>
      <c r="D47" s="1" t="s">
        <v>7</v>
      </c>
      <c r="E47" s="1" t="s">
        <v>9</v>
      </c>
      <c r="F47" s="1">
        <v>127.0</v>
      </c>
      <c r="G47" s="1" t="s">
        <v>56</v>
      </c>
      <c r="M47" s="3" t="str">
        <f t="shared" si="3"/>
        <v>1.050971</v>
      </c>
      <c r="N47" s="3" t="str">
        <f t="shared" si="4"/>
        <v>47.57505202</v>
      </c>
    </row>
    <row r="48">
      <c r="A48" s="1">
        <v>328.0</v>
      </c>
      <c r="B48" s="1">
        <v>49.539455</v>
      </c>
      <c r="C48" s="1" t="s">
        <v>8</v>
      </c>
      <c r="D48" s="1" t="s">
        <v>7</v>
      </c>
      <c r="E48" s="1" t="s">
        <v>9</v>
      </c>
      <c r="F48" s="1">
        <v>127.0</v>
      </c>
      <c r="G48" s="1" t="s">
        <v>57</v>
      </c>
      <c r="M48" s="3" t="str">
        <f t="shared" si="3"/>
        <v>0.985977</v>
      </c>
      <c r="N48" s="3" t="str">
        <f t="shared" si="4"/>
        <v>50.71112206</v>
      </c>
    </row>
    <row r="49">
      <c r="A49" s="1">
        <v>334.0</v>
      </c>
      <c r="B49" s="1">
        <v>50.525432</v>
      </c>
      <c r="C49" s="1" t="s">
        <v>8</v>
      </c>
      <c r="D49" s="1" t="s">
        <v>7</v>
      </c>
      <c r="E49" s="1" t="s">
        <v>9</v>
      </c>
      <c r="F49" s="1">
        <v>127.0</v>
      </c>
      <c r="G49" s="1" t="s">
        <v>58</v>
      </c>
      <c r="M49" s="3" t="str">
        <f t="shared" si="3"/>
        <v>0.973262</v>
      </c>
      <c r="N49" s="3" t="str">
        <f t="shared" si="4"/>
        <v>51.37362807</v>
      </c>
    </row>
    <row r="50">
      <c r="A50" s="1">
        <v>342.0</v>
      </c>
      <c r="B50" s="1">
        <v>51.498694</v>
      </c>
      <c r="C50" s="1" t="s">
        <v>8</v>
      </c>
      <c r="D50" s="1" t="s">
        <v>7</v>
      </c>
      <c r="E50" s="1" t="s">
        <v>9</v>
      </c>
      <c r="F50" s="1">
        <v>127.0</v>
      </c>
      <c r="G50" s="1" t="s">
        <v>59</v>
      </c>
      <c r="M50" s="3" t="str">
        <f t="shared" si="3"/>
        <v>0.980821</v>
      </c>
      <c r="N50" s="3" t="str">
        <f t="shared" si="4"/>
        <v>50.97770133</v>
      </c>
    </row>
    <row r="51">
      <c r="A51" s="1">
        <v>348.0</v>
      </c>
      <c r="B51" s="1">
        <v>52.479515</v>
      </c>
      <c r="C51" s="1" t="s">
        <v>8</v>
      </c>
      <c r="D51" s="1" t="s">
        <v>7</v>
      </c>
      <c r="E51" s="1" t="s">
        <v>9</v>
      </c>
      <c r="F51" s="1">
        <v>127.0</v>
      </c>
      <c r="G51" s="1" t="s">
        <v>60</v>
      </c>
      <c r="M51" s="3" t="str">
        <f t="shared" si="3"/>
        <v>1.049486</v>
      </c>
      <c r="N51" s="3" t="str">
        <f t="shared" si="4"/>
        <v>47.64236969</v>
      </c>
    </row>
    <row r="52">
      <c r="A52" s="1">
        <v>354.0</v>
      </c>
      <c r="B52" s="1">
        <v>53.529001</v>
      </c>
      <c r="C52" s="1" t="s">
        <v>8</v>
      </c>
      <c r="D52" s="1" t="s">
        <v>7</v>
      </c>
      <c r="E52" s="1" t="s">
        <v>9</v>
      </c>
      <c r="F52" s="1">
        <v>127.0</v>
      </c>
      <c r="G52" s="1" t="s">
        <v>61</v>
      </c>
      <c r="M52" s="3" t="str">
        <f t="shared" si="3"/>
        <v>0.979448</v>
      </c>
      <c r="N52" s="3" t="str">
        <f t="shared" si="4"/>
        <v>51.04916239</v>
      </c>
    </row>
    <row r="53">
      <c r="A53" s="1">
        <v>360.0</v>
      </c>
      <c r="B53" s="1">
        <v>54.508449</v>
      </c>
      <c r="C53" s="1" t="s">
        <v>8</v>
      </c>
      <c r="D53" s="1" t="s">
        <v>7</v>
      </c>
      <c r="E53" s="1" t="s">
        <v>9</v>
      </c>
      <c r="F53" s="1">
        <v>127.0</v>
      </c>
      <c r="G53" s="1" t="s">
        <v>62</v>
      </c>
    </row>
    <row r="54">
      <c r="L54" s="4" t="s">
        <v>63</v>
      </c>
      <c r="M54" s="5" t="str">
        <f t="shared" ref="M54:N54" si="5">MIN(M4:M52)</f>
        <v>0.910951</v>
      </c>
      <c r="N54" s="6" t="str">
        <f t="shared" si="5"/>
        <v>44.6535421</v>
      </c>
    </row>
    <row r="55">
      <c r="L55" s="4" t="s">
        <v>64</v>
      </c>
      <c r="M55" s="5" t="str">
        <f t="shared" ref="M55:N55" si="6">MAX(M4:M52)</f>
        <v>1.119732</v>
      </c>
      <c r="N55" s="6" t="str">
        <f t="shared" si="6"/>
        <v>54.88769429</v>
      </c>
    </row>
    <row r="56">
      <c r="L56" s="4" t="s">
        <v>65</v>
      </c>
      <c r="M56" s="5" t="str">
        <f t="shared" ref="M56:N56" si="7">AVERAGE(M4:M52)</f>
        <v>0.9959468333</v>
      </c>
      <c r="N56" s="6" t="str">
        <f t="shared" si="7"/>
        <v>50.27393582</v>
      </c>
    </row>
  </sheetData>
  <drawing r:id="rId1"/>
</worksheet>
</file>