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N550csv" sheetId="1" r:id="rId3"/>
  </sheets>
  <definedNames/>
  <calcPr/>
</workbook>
</file>

<file path=xl/sharedStrings.xml><?xml version="1.0" encoding="utf-8"?>
<sst xmlns="http://schemas.openxmlformats.org/spreadsheetml/2006/main" count="260" uniqueCount="73">
  <si>
    <t>No.</t>
  </si>
  <si>
    <t>Time</t>
  </si>
  <si>
    <t>Source</t>
  </si>
  <si>
    <t>Destination</t>
  </si>
  <si>
    <t>Protocol</t>
  </si>
  <si>
    <t>Length</t>
  </si>
  <si>
    <t>Info</t>
  </si>
  <si>
    <t>2001::1</t>
  </si>
  <si>
    <t>2001::211:64ff:fea5:8542</t>
  </si>
  <si>
    <t>CoAP</t>
  </si>
  <si>
    <t>CON, MID:24200, GET, TKN:00 00 a2 a4, coap://[2001::211:64ff:fea5:8542]:5683/lights/led3</t>
  </si>
  <si>
    <t>Goodput</t>
  </si>
  <si>
    <t>ACK, MID:24200, 2.05 Content, TKN:00 00 a2 a4 (text/plain)</t>
  </si>
  <si>
    <t>NON, MID:1, 2.05 Content, TKN:00 00 a2 a4 (text/plain)</t>
  </si>
  <si>
    <t>NON, MID:2, 2.05 Content, TKN:00 00 a2 a4 (text/plain)</t>
  </si>
  <si>
    <t>NON, MID:3, 2.05 Content, TKN:00 00 a2 a4 (text/plain)</t>
  </si>
  <si>
    <t>NON, MID:4, 2.05 Content, TKN:00 00 a2 a4 (text/plain)</t>
  </si>
  <si>
    <t>NON, MID:5, 2.05 Content, TKN:00 00 a2 a4 (text/plain)</t>
  </si>
  <si>
    <t>NON, MID:6, 2.05 Content, TKN:00 00 a2 a4 (text/plain)</t>
  </si>
  <si>
    <t>NON, MID:7, 2.05 Content, TKN:00 00 a2 a4 (text/plain)</t>
  </si>
  <si>
    <t>NON, MID:8, 2.05 Content, TKN:00 00 a2 a4 (text/plain)</t>
  </si>
  <si>
    <t>NON, MID:9, 2.05 Content, TKN:00 00 a2 a4 (text/plain)</t>
  </si>
  <si>
    <t>NON, MID:10, 2.05 Content, TKN:00 00 a2 a4 (text/plain)</t>
  </si>
  <si>
    <t>NON, MID:11, 2.05 Content, TKN:00 00 a2 a4 (text/plain)</t>
  </si>
  <si>
    <t>NON, MID:12, 2.05 Content, TKN:00 00 a2 a4 (text/plain)</t>
  </si>
  <si>
    <t>NON, MID:13, 2.05 Content, TKN:00 00 a2 a4 (text/plain)</t>
  </si>
  <si>
    <t>NON, MID:14, 2.05 Content, TKN:00 00 a2 a4 (text/plain)</t>
  </si>
  <si>
    <t>NON, MID:15, 2.05 Content, TKN:00 00 a2 a4 (text/plain)</t>
  </si>
  <si>
    <t>NON, MID:16, 2.05 Content, TKN:00 00 a2 a4 (text/plain)</t>
  </si>
  <si>
    <t>NON, MID:17, 2.05 Content, TKN:00 00 a2 a4 (text/plain)</t>
  </si>
  <si>
    <t>NON, MID:18, 2.05 Content, TKN:00 00 a2 a4 (text/plain)</t>
  </si>
  <si>
    <t>NON, MID:19, 2.05 Content, TKN:00 00 a2 a4 (text/plain)</t>
  </si>
  <si>
    <t>NON, MID:20, 2.05 Content, TKN:00 00 a2 a4 (text/plain)</t>
  </si>
  <si>
    <t>NON, MID:21, 2.05 Content, TKN:00 00 a2 a4 (text/plain)</t>
  </si>
  <si>
    <t>NON, MID:22, 2.05 Content, TKN:00 00 a2 a4 (text/plain)</t>
  </si>
  <si>
    <t>NON, MID:23, 2.05 Content, TKN:00 00 a2 a4 (text/plain)</t>
  </si>
  <si>
    <t>NON, MID:24, 2.05 Content, TKN:00 00 a2 a4 (text/plain)</t>
  </si>
  <si>
    <t>NON, MID:25, 2.05 Content, TKN:00 00 a2 a4 (text/plain)</t>
  </si>
  <si>
    <t>NON, MID:26, 2.05 Content, TKN:00 00 a2 a4 (text/plain)</t>
  </si>
  <si>
    <t>NON, MID:27, 2.05 Content, TKN:00 00 a2 a4 (text/plain)</t>
  </si>
  <si>
    <t>NON, MID:28, 2.05 Content, TKN:00 00 a2 a4 (text/plain)</t>
  </si>
  <si>
    <t>NON, MID:29, 2.05 Content, TKN:00 00 a2 a4 (text/plain)</t>
  </si>
  <si>
    <t>NON, MID:30, 2.05 Content, TKN:00 00 a2 a4 (text/plain)</t>
  </si>
  <si>
    <t>NON, MID:31, 2.05 Content, TKN:00 00 a2 a4 (text/plain)</t>
  </si>
  <si>
    <t>CON, MID:32, 2.05 Content, TKN:00 00 a2 a4 (text/plain)</t>
  </si>
  <si>
    <t>ACK, MID:32, Empty Message</t>
  </si>
  <si>
    <t>NON, MID:33, 2.05 Content, TKN:00 00 a2 a4 (text/plain)</t>
  </si>
  <si>
    <t>NON, MID:34, 2.05 Content, TKN:00 00 a2 a4 (text/plain)</t>
  </si>
  <si>
    <t>NON, MID:35, 2.05 Content, TKN:00 00 a2 a4 (text/plain)</t>
  </si>
  <si>
    <t>NON, MID:36, 2.05 Content, TKN:00 00 a2 a4 (text/plain)</t>
  </si>
  <si>
    <t>NON, MID:37, 2.05 Content, TKN:00 00 a2 a4 (text/plain)</t>
  </si>
  <si>
    <t>NON, MID:38, 2.05 Content, TKN:00 00 a2 a4 (text/plain)</t>
  </si>
  <si>
    <t>NON, MID:39, 2.05 Content, TKN:00 00 a2 a4 (text/plain)</t>
  </si>
  <si>
    <t>NON, MID:40, 2.05 Content, TKN:00 00 a2 a4 (text/plain)</t>
  </si>
  <si>
    <t>NON, MID:41, 2.05 Content, TKN:00 00 a2 a4 (text/plain)</t>
  </si>
  <si>
    <t>NON, MID:42, 2.05 Content, TKN:00 00 a2 a4 (text/plain)</t>
  </si>
  <si>
    <t>NON, MID:43, 2.05 Content, TKN:00 00 a2 a4 (text/plain)</t>
  </si>
  <si>
    <t>NON, MID:44, 2.05 Content, TKN:00 00 a2 a4 (text/plain)</t>
  </si>
  <si>
    <t>NON, MID:45, 2.05 Content, TKN:00 00 a2 a4 (text/plain)</t>
  </si>
  <si>
    <t>NON, MID:46, 2.05 Content, TKN:00 00 a2 a4 (text/plain)</t>
  </si>
  <si>
    <t>NON, MID:47, 2.05 Content, TKN:00 00 a2 a4 (text/plain)</t>
  </si>
  <si>
    <t>NON, MID:48, 2.05 Content, TKN:00 00 a2 a4 (text/plain)</t>
  </si>
  <si>
    <t>NON, MID:49, 2.05 Content, TKN:00 00 a2 a4 (text/plain)</t>
  </si>
  <si>
    <t>NON, MID:50, 2.05 Content, TKN:00 00 a2 a4 (text/plain)</t>
  </si>
  <si>
    <t>NON, MID:51, 2.05 Content, TKN:00 00 a2 a4 (text/plain)</t>
  </si>
  <si>
    <t>NON, MID:52, 2.05 Content, TKN:00 00 a2 a4 (text/plain)</t>
  </si>
  <si>
    <t>NON, MID:53, 2.05 Content, TKN:00 00 a2 a4 (text/plain)</t>
  </si>
  <si>
    <t>NON, MID:54, 2.05 Content, TKN:00 00 a2 a4 (text/plain)</t>
  </si>
  <si>
    <t>NON, MID:55, 2.05 Content, TKN:00 00 a2 a4 (text/plain)</t>
  </si>
  <si>
    <t>NON, MID:56, 2.05 Content, TKN:00 00 a2 a4 (text/plain)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</si>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</sst>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55.0</v>
      </c>
      <c r="B2" s="1">
        <v>10.234151</v>
      </c>
      <c r="C2" s="1" t="s">
        <v>7</v>
      </c>
      <c r="D2" s="1" t="s">
        <v>8</v>
      </c>
      <c r="E2" s="1" t="s">
        <v>9</v>
      </c>
      <c r="F2" s="1">
        <v>114.0</v>
      </c>
      <c r="G2" s="1" t="s">
        <v>10</v>
      </c>
    </row>
    <row r="3">
      <c r="A3" s="1">
        <v>59.0</v>
      </c>
      <c r="B3" s="1">
        <v>13.105652</v>
      </c>
      <c r="C3" s="1" t="s">
        <v>7</v>
      </c>
      <c r="D3" s="1" t="s">
        <v>8</v>
      </c>
      <c r="E3" s="1" t="s">
        <v>9</v>
      </c>
      <c r="F3" s="1">
        <v>114.0</v>
      </c>
      <c r="G3" s="1" t="s">
        <v>10</v>
      </c>
    </row>
    <row r="4">
      <c r="A4" s="1">
        <v>65.0</v>
      </c>
      <c r="B4" s="1">
        <v>18.851472</v>
      </c>
      <c r="C4" s="1" t="s">
        <v>7</v>
      </c>
      <c r="D4" s="1" t="s">
        <v>8</v>
      </c>
      <c r="E4" s="1" t="s">
        <v>9</v>
      </c>
      <c r="F4" s="1">
        <v>114.0</v>
      </c>
      <c r="G4" s="1" t="s">
        <v>10</v>
      </c>
    </row>
    <row r="5">
      <c r="A5" s="1">
        <v>82.0</v>
      </c>
      <c r="B5" s="1">
        <v>30.34058</v>
      </c>
      <c r="C5" s="1" t="s">
        <v>7</v>
      </c>
      <c r="D5" s="1" t="s">
        <v>8</v>
      </c>
      <c r="E5" s="1" t="s">
        <v>9</v>
      </c>
      <c r="F5" s="1">
        <v>114.0</v>
      </c>
      <c r="G5" s="1" t="s">
        <v>10</v>
      </c>
      <c r="M5" s="2" t="s">
        <v>1</v>
      </c>
      <c r="N5" s="2" t="s">
        <v>11</v>
      </c>
    </row>
    <row r="6">
      <c r="A6" s="1">
        <v>109.0</v>
      </c>
      <c r="B6" s="1">
        <v>31.378662</v>
      </c>
      <c r="C6" s="1" t="s">
        <v>8</v>
      </c>
      <c r="D6" s="1" t="s">
        <v>7</v>
      </c>
      <c r="E6" s="1" t="s">
        <v>9</v>
      </c>
      <c r="F6" s="1">
        <v>626.0</v>
      </c>
      <c r="G6" s="1" t="s">
        <v>12</v>
      </c>
      <c r="M6" s="3"/>
      <c r="N6" s="3"/>
    </row>
    <row r="7">
      <c r="A7" s="1">
        <v>139.0</v>
      </c>
      <c r="B7" s="1">
        <v>32.288605</v>
      </c>
      <c r="C7" s="1" t="s">
        <v>8</v>
      </c>
      <c r="D7" s="1" t="s">
        <v>7</v>
      </c>
      <c r="E7" s="1" t="s">
        <v>9</v>
      </c>
      <c r="F7" s="1">
        <v>627.0</v>
      </c>
      <c r="G7" s="1" t="s">
        <v>13</v>
      </c>
      <c r="M7" s="4" t="str">
        <f t="shared" ref="M7:M37" si="1">B8-B7</f>
        <v>0.909571</v>
      </c>
      <c r="N7" s="4" t="str">
        <f t="shared" ref="N7:N37" si="2">550/M7</f>
        <v>604.6806681</v>
      </c>
    </row>
    <row r="8">
      <c r="A8" s="1">
        <v>166.0</v>
      </c>
      <c r="B8" s="1">
        <v>33.198176</v>
      </c>
      <c r="C8" s="1" t="s">
        <v>8</v>
      </c>
      <c r="D8" s="1" t="s">
        <v>7</v>
      </c>
      <c r="E8" s="1" t="s">
        <v>9</v>
      </c>
      <c r="F8" s="1">
        <v>627.0</v>
      </c>
      <c r="G8" s="1" t="s">
        <v>14</v>
      </c>
      <c r="M8" s="4" t="str">
        <f t="shared" si="1"/>
        <v>0.910996</v>
      </c>
      <c r="N8" s="4" t="str">
        <f t="shared" si="2"/>
        <v>603.7348133</v>
      </c>
    </row>
    <row r="9">
      <c r="A9" s="1">
        <v>189.0</v>
      </c>
      <c r="B9" s="1">
        <v>34.109172</v>
      </c>
      <c r="C9" s="1" t="s">
        <v>8</v>
      </c>
      <c r="D9" s="1" t="s">
        <v>7</v>
      </c>
      <c r="E9" s="1" t="s">
        <v>9</v>
      </c>
      <c r="F9" s="1">
        <v>627.0</v>
      </c>
      <c r="G9" s="1" t="s">
        <v>15</v>
      </c>
      <c r="M9" s="4" t="str">
        <f t="shared" si="1"/>
        <v>0.910067</v>
      </c>
      <c r="N9" s="4" t="str">
        <f t="shared" si="2"/>
        <v>604.3511082</v>
      </c>
    </row>
    <row r="10">
      <c r="A10" s="1">
        <v>216.0</v>
      </c>
      <c r="B10" s="1">
        <v>35.019239</v>
      </c>
      <c r="C10" s="1" t="s">
        <v>8</v>
      </c>
      <c r="D10" s="1" t="s">
        <v>7</v>
      </c>
      <c r="E10" s="1" t="s">
        <v>9</v>
      </c>
      <c r="F10" s="1">
        <v>627.0</v>
      </c>
      <c r="G10" s="1" t="s">
        <v>16</v>
      </c>
      <c r="M10" s="4" t="str">
        <f t="shared" si="1"/>
        <v>0.909721</v>
      </c>
      <c r="N10" s="4" t="str">
        <f t="shared" si="2"/>
        <v>604.5809649</v>
      </c>
    </row>
    <row r="11">
      <c r="A11" s="1">
        <v>249.0</v>
      </c>
      <c r="B11" s="1">
        <v>35.92896</v>
      </c>
      <c r="C11" s="1" t="s">
        <v>8</v>
      </c>
      <c r="D11" s="1" t="s">
        <v>7</v>
      </c>
      <c r="E11" s="1" t="s">
        <v>9</v>
      </c>
      <c r="F11" s="1">
        <v>627.0</v>
      </c>
      <c r="G11" s="1" t="s">
        <v>17</v>
      </c>
      <c r="M11" s="4" t="str">
        <f t="shared" si="1"/>
        <v>0.909483</v>
      </c>
      <c r="N11" s="4" t="str">
        <f t="shared" si="2"/>
        <v>604.739176</v>
      </c>
    </row>
    <row r="12">
      <c r="A12" s="1">
        <v>276.0</v>
      </c>
      <c r="B12" s="1">
        <v>36.838443</v>
      </c>
      <c r="C12" s="1" t="s">
        <v>8</v>
      </c>
      <c r="D12" s="1" t="s">
        <v>7</v>
      </c>
      <c r="E12" s="1" t="s">
        <v>9</v>
      </c>
      <c r="F12" s="1">
        <v>627.0</v>
      </c>
      <c r="G12" s="1" t="s">
        <v>18</v>
      </c>
      <c r="M12" s="4" t="str">
        <f t="shared" si="1"/>
        <v>0.910041</v>
      </c>
      <c r="N12" s="4" t="str">
        <f t="shared" si="2"/>
        <v>604.3683746</v>
      </c>
    </row>
    <row r="13">
      <c r="A13" s="1">
        <v>305.0</v>
      </c>
      <c r="B13" s="1">
        <v>37.748484</v>
      </c>
      <c r="C13" s="1" t="s">
        <v>8</v>
      </c>
      <c r="D13" s="1" t="s">
        <v>7</v>
      </c>
      <c r="E13" s="1" t="s">
        <v>9</v>
      </c>
      <c r="F13" s="1">
        <v>627.0</v>
      </c>
      <c r="G13" s="1" t="s">
        <v>19</v>
      </c>
      <c r="M13" s="4" t="str">
        <f t="shared" si="1"/>
        <v>0.909645</v>
      </c>
      <c r="N13" s="4" t="str">
        <f t="shared" si="2"/>
        <v>604.6314771</v>
      </c>
    </row>
    <row r="14">
      <c r="A14" s="1">
        <v>326.0</v>
      </c>
      <c r="B14" s="1">
        <v>38.658129</v>
      </c>
      <c r="C14" s="1" t="s">
        <v>8</v>
      </c>
      <c r="D14" s="1" t="s">
        <v>7</v>
      </c>
      <c r="E14" s="1" t="s">
        <v>9</v>
      </c>
      <c r="F14" s="1">
        <v>627.0</v>
      </c>
      <c r="G14" s="1" t="s">
        <v>20</v>
      </c>
      <c r="M14" s="4" t="str">
        <f t="shared" si="1"/>
        <v>0.909946</v>
      </c>
      <c r="N14" s="4" t="str">
        <f t="shared" si="2"/>
        <v>604.4314718</v>
      </c>
    </row>
    <row r="15">
      <c r="A15" s="1">
        <v>355.0</v>
      </c>
      <c r="B15" s="1">
        <v>39.568075</v>
      </c>
      <c r="C15" s="1" t="s">
        <v>8</v>
      </c>
      <c r="D15" s="1" t="s">
        <v>7</v>
      </c>
      <c r="E15" s="1" t="s">
        <v>9</v>
      </c>
      <c r="F15" s="1">
        <v>627.0</v>
      </c>
      <c r="G15" s="1" t="s">
        <v>21</v>
      </c>
      <c r="M15" s="4" t="str">
        <f t="shared" si="1"/>
        <v>0.917742</v>
      </c>
      <c r="N15" s="4" t="str">
        <f t="shared" si="2"/>
        <v>599.2969702</v>
      </c>
    </row>
    <row r="16">
      <c r="A16" s="1">
        <v>384.0</v>
      </c>
      <c r="B16" s="1">
        <v>40.485817</v>
      </c>
      <c r="C16" s="1" t="s">
        <v>8</v>
      </c>
      <c r="D16" s="1" t="s">
        <v>7</v>
      </c>
      <c r="E16" s="1" t="s">
        <v>9</v>
      </c>
      <c r="F16" s="1">
        <v>627.0</v>
      </c>
      <c r="G16" s="1" t="s">
        <v>22</v>
      </c>
      <c r="M16" s="4" t="str">
        <f t="shared" si="1"/>
        <v>0.90239</v>
      </c>
      <c r="N16" s="4" t="str">
        <f t="shared" si="2"/>
        <v>609.4925697</v>
      </c>
    </row>
    <row r="17">
      <c r="A17" s="1">
        <v>405.0</v>
      </c>
      <c r="B17" s="1">
        <v>41.388207</v>
      </c>
      <c r="C17" s="1" t="s">
        <v>8</v>
      </c>
      <c r="D17" s="1" t="s">
        <v>7</v>
      </c>
      <c r="E17" s="1" t="s">
        <v>9</v>
      </c>
      <c r="F17" s="1">
        <v>627.0</v>
      </c>
      <c r="G17" s="1" t="s">
        <v>23</v>
      </c>
      <c r="M17" s="4" t="str">
        <f t="shared" si="1"/>
        <v>0.911031</v>
      </c>
      <c r="N17" s="4" t="str">
        <f t="shared" si="2"/>
        <v>603.711619</v>
      </c>
    </row>
    <row r="18">
      <c r="A18" s="1">
        <v>431.0</v>
      </c>
      <c r="B18" s="1">
        <v>42.299238</v>
      </c>
      <c r="C18" s="1" t="s">
        <v>8</v>
      </c>
      <c r="D18" s="1" t="s">
        <v>7</v>
      </c>
      <c r="E18" s="1" t="s">
        <v>9</v>
      </c>
      <c r="F18" s="1">
        <v>627.0</v>
      </c>
      <c r="G18" s="1" t="s">
        <v>24</v>
      </c>
      <c r="M18" s="4" t="str">
        <f t="shared" si="1"/>
        <v>1.049626</v>
      </c>
      <c r="N18" s="4" t="str">
        <f t="shared" si="2"/>
        <v>523.9961663</v>
      </c>
    </row>
    <row r="19">
      <c r="A19" s="1">
        <v>458.0</v>
      </c>
      <c r="B19" s="1">
        <v>43.348864</v>
      </c>
      <c r="C19" s="1" t="s">
        <v>8</v>
      </c>
      <c r="D19" s="1" t="s">
        <v>7</v>
      </c>
      <c r="E19" s="1" t="s">
        <v>9</v>
      </c>
      <c r="F19" s="1">
        <v>627.0</v>
      </c>
      <c r="G19" s="1" t="s">
        <v>25</v>
      </c>
      <c r="M19" s="4" t="str">
        <f t="shared" si="1"/>
        <v>0.979603</v>
      </c>
      <c r="N19" s="4" t="str">
        <f t="shared" si="2"/>
        <v>561.4519351</v>
      </c>
    </row>
    <row r="20">
      <c r="A20" s="1">
        <v>483.0</v>
      </c>
      <c r="B20" s="1">
        <v>44.328467</v>
      </c>
      <c r="C20" s="1" t="s">
        <v>8</v>
      </c>
      <c r="D20" s="1" t="s">
        <v>7</v>
      </c>
      <c r="E20" s="1" t="s">
        <v>9</v>
      </c>
      <c r="F20" s="1">
        <v>627.0</v>
      </c>
      <c r="G20" s="1" t="s">
        <v>26</v>
      </c>
      <c r="M20" s="4" t="str">
        <f t="shared" si="1"/>
        <v>0.979765</v>
      </c>
      <c r="N20" s="4" t="str">
        <f t="shared" si="2"/>
        <v>561.3591014</v>
      </c>
    </row>
    <row r="21">
      <c r="A21" s="1">
        <v>512.0</v>
      </c>
      <c r="B21" s="1">
        <v>45.308232</v>
      </c>
      <c r="C21" s="1" t="s">
        <v>8</v>
      </c>
      <c r="D21" s="1" t="s">
        <v>7</v>
      </c>
      <c r="E21" s="1" t="s">
        <v>9</v>
      </c>
      <c r="F21" s="1">
        <v>627.0</v>
      </c>
      <c r="G21" s="1" t="s">
        <v>27</v>
      </c>
      <c r="M21" s="4" t="str">
        <f t="shared" si="1"/>
        <v>0.980211</v>
      </c>
      <c r="N21" s="4" t="str">
        <f t="shared" si="2"/>
        <v>561.1036807</v>
      </c>
    </row>
    <row r="22">
      <c r="A22" s="1">
        <v>535.0</v>
      </c>
      <c r="B22" s="1">
        <v>46.288443</v>
      </c>
      <c r="C22" s="1" t="s">
        <v>8</v>
      </c>
      <c r="D22" s="1" t="s">
        <v>7</v>
      </c>
      <c r="E22" s="1" t="s">
        <v>9</v>
      </c>
      <c r="F22" s="1">
        <v>627.0</v>
      </c>
      <c r="G22" s="1" t="s">
        <v>28</v>
      </c>
      <c r="M22" s="4" t="str">
        <f t="shared" si="1"/>
        <v>1.050057</v>
      </c>
      <c r="N22" s="4" t="str">
        <f t="shared" si="2"/>
        <v>523.78109</v>
      </c>
    </row>
    <row r="23">
      <c r="A23" s="1">
        <v>562.0</v>
      </c>
      <c r="B23" s="1">
        <v>47.3385</v>
      </c>
      <c r="C23" s="1" t="s">
        <v>8</v>
      </c>
      <c r="D23" s="1" t="s">
        <v>7</v>
      </c>
      <c r="E23" s="1" t="s">
        <v>9</v>
      </c>
      <c r="F23" s="1">
        <v>627.0</v>
      </c>
      <c r="G23" s="1" t="s">
        <v>29</v>
      </c>
      <c r="M23" s="4" t="str">
        <f t="shared" si="1"/>
        <v>0.979713</v>
      </c>
      <c r="N23" s="4" t="str">
        <f t="shared" si="2"/>
        <v>561.3888965</v>
      </c>
    </row>
    <row r="24">
      <c r="A24" s="1">
        <v>589.0</v>
      </c>
      <c r="B24" s="1">
        <v>48.318213</v>
      </c>
      <c r="C24" s="1" t="s">
        <v>8</v>
      </c>
      <c r="D24" s="1" t="s">
        <v>7</v>
      </c>
      <c r="E24" s="1" t="s">
        <v>9</v>
      </c>
      <c r="F24" s="1">
        <v>627.0</v>
      </c>
      <c r="G24" s="1" t="s">
        <v>30</v>
      </c>
      <c r="M24" s="4" t="str">
        <f t="shared" si="1"/>
        <v>0.987124</v>
      </c>
      <c r="N24" s="4" t="str">
        <f t="shared" si="2"/>
        <v>557.1741747</v>
      </c>
    </row>
    <row r="25">
      <c r="A25" s="1">
        <v>616.0</v>
      </c>
      <c r="B25" s="1">
        <v>49.305337</v>
      </c>
      <c r="C25" s="1" t="s">
        <v>8</v>
      </c>
      <c r="D25" s="1" t="s">
        <v>7</v>
      </c>
      <c r="E25" s="1" t="s">
        <v>9</v>
      </c>
      <c r="F25" s="1">
        <v>627.0</v>
      </c>
      <c r="G25" s="1" t="s">
        <v>31</v>
      </c>
      <c r="M25" s="4" t="str">
        <f t="shared" si="1"/>
        <v>0.973883</v>
      </c>
      <c r="N25" s="4" t="str">
        <f t="shared" si="2"/>
        <v>564.7495644</v>
      </c>
    </row>
    <row r="26">
      <c r="A26" s="1">
        <v>639.0</v>
      </c>
      <c r="B26" s="1">
        <v>50.27922</v>
      </c>
      <c r="C26" s="1" t="s">
        <v>8</v>
      </c>
      <c r="D26" s="1" t="s">
        <v>7</v>
      </c>
      <c r="E26" s="1" t="s">
        <v>9</v>
      </c>
      <c r="F26" s="1">
        <v>627.0</v>
      </c>
      <c r="G26" s="1" t="s">
        <v>32</v>
      </c>
      <c r="M26" s="4" t="str">
        <f t="shared" si="1"/>
        <v>1.056193</v>
      </c>
      <c r="N26" s="4" t="str">
        <f t="shared" si="2"/>
        <v>520.7381605</v>
      </c>
    </row>
    <row r="27">
      <c r="A27" s="1">
        <v>666.0</v>
      </c>
      <c r="B27" s="1">
        <v>51.335413</v>
      </c>
      <c r="C27" s="1" t="s">
        <v>8</v>
      </c>
      <c r="D27" s="1" t="s">
        <v>7</v>
      </c>
      <c r="E27" s="1" t="s">
        <v>9</v>
      </c>
      <c r="F27" s="1">
        <v>627.0</v>
      </c>
      <c r="G27" s="1" t="s">
        <v>33</v>
      </c>
      <c r="M27" s="4" t="str">
        <f t="shared" si="1"/>
        <v>0.973144</v>
      </c>
      <c r="N27" s="4" t="str">
        <f t="shared" si="2"/>
        <v>565.178432</v>
      </c>
    </row>
    <row r="28">
      <c r="A28" s="1">
        <v>704.0</v>
      </c>
      <c r="B28" s="1">
        <v>52.308557</v>
      </c>
      <c r="C28" s="1" t="s">
        <v>8</v>
      </c>
      <c r="D28" s="1" t="s">
        <v>7</v>
      </c>
      <c r="E28" s="1" t="s">
        <v>9</v>
      </c>
      <c r="F28" s="1">
        <v>627.0</v>
      </c>
      <c r="G28" s="1" t="s">
        <v>34</v>
      </c>
      <c r="M28" s="4" t="str">
        <f t="shared" si="1"/>
        <v>0.979682</v>
      </c>
      <c r="N28" s="4" t="str">
        <f t="shared" si="2"/>
        <v>561.4066605</v>
      </c>
    </row>
    <row r="29">
      <c r="A29" s="1">
        <v>731.0</v>
      </c>
      <c r="B29" s="1">
        <v>53.288239</v>
      </c>
      <c r="C29" s="1" t="s">
        <v>8</v>
      </c>
      <c r="D29" s="1" t="s">
        <v>7</v>
      </c>
      <c r="E29" s="1" t="s">
        <v>9</v>
      </c>
      <c r="F29" s="1">
        <v>627.0</v>
      </c>
      <c r="G29" s="1" t="s">
        <v>35</v>
      </c>
      <c r="M29" s="4" t="str">
        <f t="shared" si="1"/>
        <v>1.049941</v>
      </c>
      <c r="N29" s="4" t="str">
        <f t="shared" si="2"/>
        <v>523.8389586</v>
      </c>
    </row>
    <row r="30">
      <c r="A30" s="1">
        <v>756.0</v>
      </c>
      <c r="B30" s="1">
        <v>54.33818</v>
      </c>
      <c r="C30" s="1" t="s">
        <v>8</v>
      </c>
      <c r="D30" s="1" t="s">
        <v>7</v>
      </c>
      <c r="E30" s="1" t="s">
        <v>9</v>
      </c>
      <c r="F30" s="1">
        <v>627.0</v>
      </c>
      <c r="G30" s="1" t="s">
        <v>36</v>
      </c>
      <c r="M30" s="4" t="str">
        <f t="shared" si="1"/>
        <v>0.911089</v>
      </c>
      <c r="N30" s="4" t="str">
        <f t="shared" si="2"/>
        <v>603.6731867</v>
      </c>
    </row>
    <row r="31">
      <c r="A31" s="1">
        <v>782.0</v>
      </c>
      <c r="B31" s="1">
        <v>55.249269</v>
      </c>
      <c r="C31" s="1" t="s">
        <v>8</v>
      </c>
      <c r="D31" s="1" t="s">
        <v>7</v>
      </c>
      <c r="E31" s="1" t="s">
        <v>9</v>
      </c>
      <c r="F31" s="1">
        <v>627.0</v>
      </c>
      <c r="G31" s="1" t="s">
        <v>37</v>
      </c>
      <c r="M31" s="4" t="str">
        <f t="shared" si="1"/>
        <v>1.049462</v>
      </c>
      <c r="N31" s="4" t="str">
        <f t="shared" si="2"/>
        <v>524.0780514</v>
      </c>
    </row>
    <row r="32">
      <c r="A32" s="1">
        <v>808.0</v>
      </c>
      <c r="B32" s="1">
        <v>56.298731</v>
      </c>
      <c r="C32" s="1" t="s">
        <v>8</v>
      </c>
      <c r="D32" s="1" t="s">
        <v>7</v>
      </c>
      <c r="E32" s="1" t="s">
        <v>9</v>
      </c>
      <c r="F32" s="1">
        <v>627.0</v>
      </c>
      <c r="G32" s="1" t="s">
        <v>38</v>
      </c>
      <c r="M32" s="4" t="str">
        <f t="shared" si="1"/>
        <v>0.979323</v>
      </c>
      <c r="N32" s="4" t="str">
        <f t="shared" si="2"/>
        <v>561.6124609</v>
      </c>
    </row>
    <row r="33">
      <c r="A33" s="1">
        <v>835.0</v>
      </c>
      <c r="B33" s="1">
        <v>57.278054</v>
      </c>
      <c r="C33" s="1" t="s">
        <v>8</v>
      </c>
      <c r="D33" s="1" t="s">
        <v>7</v>
      </c>
      <c r="E33" s="1" t="s">
        <v>9</v>
      </c>
      <c r="F33" s="1">
        <v>627.0</v>
      </c>
      <c r="G33" s="1" t="s">
        <v>39</v>
      </c>
      <c r="M33" s="4" t="str">
        <f t="shared" si="1"/>
        <v>0.980906</v>
      </c>
      <c r="N33" s="4" t="str">
        <f t="shared" si="2"/>
        <v>560.7061227</v>
      </c>
    </row>
    <row r="34">
      <c r="A34" s="1">
        <v>860.0</v>
      </c>
      <c r="B34" s="1">
        <v>58.25896</v>
      </c>
      <c r="C34" s="1" t="s">
        <v>8</v>
      </c>
      <c r="D34" s="1" t="s">
        <v>7</v>
      </c>
      <c r="E34" s="1" t="s">
        <v>9</v>
      </c>
      <c r="F34" s="1">
        <v>627.0</v>
      </c>
      <c r="G34" s="1" t="s">
        <v>40</v>
      </c>
      <c r="M34" s="4" t="str">
        <f t="shared" si="1"/>
        <v>0.979694</v>
      </c>
      <c r="N34" s="4" t="str">
        <f t="shared" si="2"/>
        <v>561.399784</v>
      </c>
    </row>
    <row r="35">
      <c r="A35" s="1">
        <v>887.0</v>
      </c>
      <c r="B35" s="1">
        <v>59.238654</v>
      </c>
      <c r="C35" s="1" t="s">
        <v>8</v>
      </c>
      <c r="D35" s="1" t="s">
        <v>7</v>
      </c>
      <c r="E35" s="1" t="s">
        <v>9</v>
      </c>
      <c r="F35" s="1">
        <v>627.0</v>
      </c>
      <c r="G35" s="1" t="s">
        <v>41</v>
      </c>
      <c r="M35" s="4" t="str">
        <f t="shared" si="1"/>
        <v>1.050107</v>
      </c>
      <c r="N35" s="4" t="str">
        <f t="shared" si="2"/>
        <v>523.7561506</v>
      </c>
    </row>
    <row r="36">
      <c r="A36" s="1">
        <v>912.0</v>
      </c>
      <c r="B36" s="1">
        <v>60.288761</v>
      </c>
      <c r="C36" s="1" t="s">
        <v>8</v>
      </c>
      <c r="D36" s="1" t="s">
        <v>7</v>
      </c>
      <c r="E36" s="1" t="s">
        <v>9</v>
      </c>
      <c r="F36" s="1">
        <v>627.0</v>
      </c>
      <c r="G36" s="1" t="s">
        <v>42</v>
      </c>
      <c r="M36" s="4" t="str">
        <f t="shared" si="1"/>
        <v>0.979835</v>
      </c>
      <c r="N36" s="4" t="str">
        <f t="shared" si="2"/>
        <v>561.3189976</v>
      </c>
    </row>
    <row r="37">
      <c r="A37" s="1">
        <v>939.0</v>
      </c>
      <c r="B37" s="1">
        <v>61.268596</v>
      </c>
      <c r="C37" s="1" t="s">
        <v>8</v>
      </c>
      <c r="D37" s="1" t="s">
        <v>7</v>
      </c>
      <c r="E37" s="1" t="s">
        <v>9</v>
      </c>
      <c r="F37" s="1">
        <v>627.0</v>
      </c>
      <c r="G37" s="1" t="s">
        <v>43</v>
      </c>
      <c r="M37" s="4" t="str">
        <f t="shared" si="1"/>
        <v>0.980678</v>
      </c>
      <c r="N37" s="4" t="str">
        <f t="shared" si="2"/>
        <v>560.8364825</v>
      </c>
    </row>
    <row r="38">
      <c r="A38" s="1">
        <v>968.0</v>
      </c>
      <c r="B38" s="1">
        <v>62.249274</v>
      </c>
      <c r="C38" s="1" t="s">
        <v>8</v>
      </c>
      <c r="D38" s="1" t="s">
        <v>7</v>
      </c>
      <c r="E38" s="1" t="s">
        <v>9</v>
      </c>
      <c r="F38" s="1">
        <v>627.0</v>
      </c>
      <c r="G38" s="1" t="s">
        <v>44</v>
      </c>
      <c r="M38" s="4"/>
      <c r="N38" s="4"/>
    </row>
    <row r="39">
      <c r="A39" s="1">
        <v>969.0</v>
      </c>
      <c r="B39" s="1">
        <v>62.252747</v>
      </c>
      <c r="C39" s="1" t="s">
        <v>7</v>
      </c>
      <c r="D39" s="1" t="s">
        <v>8</v>
      </c>
      <c r="E39" s="1" t="s">
        <v>9</v>
      </c>
      <c r="F39" s="1">
        <v>68.0</v>
      </c>
      <c r="G39" s="1" t="s">
        <v>45</v>
      </c>
      <c r="M39" s="4" t="str">
        <f t="shared" ref="M39:M62" si="3">B40-B39</f>
        <v>0.976374</v>
      </c>
      <c r="N39" s="4" t="str">
        <f t="shared" ref="N39:N62" si="4">550/M39</f>
        <v>563.3087321</v>
      </c>
    </row>
    <row r="40">
      <c r="A40" s="1">
        <v>995.0</v>
      </c>
      <c r="B40" s="1">
        <v>63.229121</v>
      </c>
      <c r="C40" s="1" t="s">
        <v>8</v>
      </c>
      <c r="D40" s="1" t="s">
        <v>7</v>
      </c>
      <c r="E40" s="1" t="s">
        <v>9</v>
      </c>
      <c r="F40" s="1">
        <v>627.0</v>
      </c>
      <c r="G40" s="1" t="s">
        <v>46</v>
      </c>
      <c r="M40" s="4" t="str">
        <f t="shared" si="3"/>
        <v>1.119823</v>
      </c>
      <c r="N40" s="4" t="str">
        <f t="shared" si="4"/>
        <v>491.1490477</v>
      </c>
    </row>
    <row r="41">
      <c r="A41" s="1">
        <v>1020.0</v>
      </c>
      <c r="B41" s="1">
        <v>64.348944</v>
      </c>
      <c r="C41" s="1" t="s">
        <v>8</v>
      </c>
      <c r="D41" s="1" t="s">
        <v>7</v>
      </c>
      <c r="E41" s="1" t="s">
        <v>9</v>
      </c>
      <c r="F41" s="1">
        <v>627.0</v>
      </c>
      <c r="G41" s="1" t="s">
        <v>47</v>
      </c>
      <c r="M41" s="4" t="str">
        <f t="shared" si="3"/>
        <v>0.980251</v>
      </c>
      <c r="N41" s="4" t="str">
        <f t="shared" si="4"/>
        <v>561.0807844</v>
      </c>
    </row>
    <row r="42">
      <c r="A42" s="1">
        <v>1047.0</v>
      </c>
      <c r="B42" s="1">
        <v>65.329195</v>
      </c>
      <c r="C42" s="1" t="s">
        <v>8</v>
      </c>
      <c r="D42" s="1" t="s">
        <v>7</v>
      </c>
      <c r="E42" s="1" t="s">
        <v>9</v>
      </c>
      <c r="F42" s="1">
        <v>627.0</v>
      </c>
      <c r="G42" s="1" t="s">
        <v>48</v>
      </c>
      <c r="M42" s="4" t="str">
        <f t="shared" si="3"/>
        <v>0.909682</v>
      </c>
      <c r="N42" s="4" t="str">
        <f t="shared" si="4"/>
        <v>604.6068846</v>
      </c>
    </row>
    <row r="43">
      <c r="A43" s="1">
        <v>1074.0</v>
      </c>
      <c r="B43" s="1">
        <v>66.238877</v>
      </c>
      <c r="C43" s="1" t="s">
        <v>8</v>
      </c>
      <c r="D43" s="1" t="s">
        <v>7</v>
      </c>
      <c r="E43" s="1" t="s">
        <v>9</v>
      </c>
      <c r="F43" s="1">
        <v>627.0</v>
      </c>
      <c r="G43" s="1" t="s">
        <v>49</v>
      </c>
      <c r="M43" s="4" t="str">
        <f t="shared" si="3"/>
        <v>0.987063</v>
      </c>
      <c r="N43" s="4" t="str">
        <f t="shared" si="4"/>
        <v>557.2086078</v>
      </c>
    </row>
    <row r="44">
      <c r="A44" s="1">
        <v>1101.0</v>
      </c>
      <c r="B44" s="1">
        <v>67.22594</v>
      </c>
      <c r="C44" s="1" t="s">
        <v>8</v>
      </c>
      <c r="D44" s="1" t="s">
        <v>7</v>
      </c>
      <c r="E44" s="1" t="s">
        <v>9</v>
      </c>
      <c r="F44" s="1">
        <v>627.0</v>
      </c>
      <c r="G44" s="1" t="s">
        <v>50</v>
      </c>
      <c r="M44" s="4" t="str">
        <f t="shared" si="3"/>
        <v>0.973268</v>
      </c>
      <c r="N44" s="4" t="str">
        <f t="shared" si="4"/>
        <v>565.106425</v>
      </c>
    </row>
    <row r="45">
      <c r="A45" s="1">
        <v>1122.0</v>
      </c>
      <c r="B45" s="1">
        <v>68.199208</v>
      </c>
      <c r="C45" s="1" t="s">
        <v>8</v>
      </c>
      <c r="D45" s="1" t="s">
        <v>7</v>
      </c>
      <c r="E45" s="1" t="s">
        <v>9</v>
      </c>
      <c r="F45" s="1">
        <v>627.0</v>
      </c>
      <c r="G45" s="1" t="s">
        <v>51</v>
      </c>
      <c r="M45" s="4" t="str">
        <f t="shared" si="3"/>
        <v>1.049879</v>
      </c>
      <c r="N45" s="4" t="str">
        <f t="shared" si="4"/>
        <v>523.8698936</v>
      </c>
    </row>
    <row r="46">
      <c r="A46" s="1">
        <v>1152.0</v>
      </c>
      <c r="B46" s="1">
        <v>69.249087</v>
      </c>
      <c r="C46" s="1" t="s">
        <v>8</v>
      </c>
      <c r="D46" s="1" t="s">
        <v>7</v>
      </c>
      <c r="E46" s="1" t="s">
        <v>9</v>
      </c>
      <c r="F46" s="1">
        <v>627.0</v>
      </c>
      <c r="G46" s="1" t="s">
        <v>52</v>
      </c>
      <c r="M46" s="4" t="str">
        <f t="shared" si="3"/>
        <v>0.979183</v>
      </c>
      <c r="N46" s="4" t="str">
        <f t="shared" si="4"/>
        <v>561.6927581</v>
      </c>
    </row>
    <row r="47">
      <c r="A47" s="1">
        <v>1178.0</v>
      </c>
      <c r="B47" s="1">
        <v>70.22827</v>
      </c>
      <c r="C47" s="1" t="s">
        <v>8</v>
      </c>
      <c r="D47" s="1" t="s">
        <v>7</v>
      </c>
      <c r="E47" s="1" t="s">
        <v>9</v>
      </c>
      <c r="F47" s="1">
        <v>627.0</v>
      </c>
      <c r="G47" s="1" t="s">
        <v>53</v>
      </c>
      <c r="M47" s="4" t="str">
        <f t="shared" si="3"/>
        <v>0.981064</v>
      </c>
      <c r="N47" s="4" t="str">
        <f t="shared" si="4"/>
        <v>560.6158212</v>
      </c>
    </row>
    <row r="48">
      <c r="A48" s="1">
        <v>1205.0</v>
      </c>
      <c r="B48" s="1">
        <v>71.209334</v>
      </c>
      <c r="C48" s="1" t="s">
        <v>8</v>
      </c>
      <c r="D48" s="1" t="s">
        <v>7</v>
      </c>
      <c r="E48" s="1" t="s">
        <v>9</v>
      </c>
      <c r="F48" s="1">
        <v>627.0</v>
      </c>
      <c r="G48" s="1" t="s">
        <v>54</v>
      </c>
      <c r="M48" s="4" t="str">
        <f t="shared" si="3"/>
        <v>0.979593</v>
      </c>
      <c r="N48" s="4" t="str">
        <f t="shared" si="4"/>
        <v>561.4576666</v>
      </c>
    </row>
    <row r="49">
      <c r="A49" s="1">
        <v>1226.0</v>
      </c>
      <c r="B49" s="1">
        <v>72.188927</v>
      </c>
      <c r="C49" s="1" t="s">
        <v>8</v>
      </c>
      <c r="D49" s="1" t="s">
        <v>7</v>
      </c>
      <c r="E49" s="1" t="s">
        <v>9</v>
      </c>
      <c r="F49" s="1">
        <v>627.0</v>
      </c>
      <c r="G49" s="1" t="s">
        <v>55</v>
      </c>
      <c r="M49" s="4" t="str">
        <f t="shared" si="3"/>
        <v>1.049676</v>
      </c>
      <c r="N49" s="4" t="str">
        <f t="shared" si="4"/>
        <v>523.9712064</v>
      </c>
    </row>
    <row r="50">
      <c r="A50" s="1">
        <v>1257.0</v>
      </c>
      <c r="B50" s="1">
        <v>73.238603</v>
      </c>
      <c r="C50" s="1" t="s">
        <v>8</v>
      </c>
      <c r="D50" s="1" t="s">
        <v>7</v>
      </c>
      <c r="E50" s="1" t="s">
        <v>9</v>
      </c>
      <c r="F50" s="1">
        <v>627.0</v>
      </c>
      <c r="G50" s="1" t="s">
        <v>56</v>
      </c>
      <c r="M50" s="4" t="str">
        <f t="shared" si="3"/>
        <v>0.987139</v>
      </c>
      <c r="N50" s="4" t="str">
        <f t="shared" si="4"/>
        <v>557.1657082</v>
      </c>
    </row>
    <row r="51">
      <c r="A51" s="1">
        <v>1282.0</v>
      </c>
      <c r="B51" s="1">
        <v>74.225742</v>
      </c>
      <c r="C51" s="1" t="s">
        <v>8</v>
      </c>
      <c r="D51" s="1" t="s">
        <v>7</v>
      </c>
      <c r="E51" s="1" t="s">
        <v>9</v>
      </c>
      <c r="F51" s="1">
        <v>627.0</v>
      </c>
      <c r="G51" s="1" t="s">
        <v>57</v>
      </c>
      <c r="M51" s="4" t="str">
        <f t="shared" si="3"/>
        <v>1.11289</v>
      </c>
      <c r="N51" s="4" t="str">
        <f t="shared" si="4"/>
        <v>494.2087718</v>
      </c>
    </row>
    <row r="52">
      <c r="A52" s="1">
        <v>1307.0</v>
      </c>
      <c r="B52" s="1">
        <v>75.338632</v>
      </c>
      <c r="C52" s="1" t="s">
        <v>8</v>
      </c>
      <c r="D52" s="1" t="s">
        <v>7</v>
      </c>
      <c r="E52" s="1" t="s">
        <v>9</v>
      </c>
      <c r="F52" s="1">
        <v>627.0</v>
      </c>
      <c r="G52" s="1" t="s">
        <v>58</v>
      </c>
      <c r="M52" s="4" t="str">
        <f t="shared" si="3"/>
        <v>0.90968</v>
      </c>
      <c r="N52" s="4" t="str">
        <f t="shared" si="4"/>
        <v>604.6082139</v>
      </c>
    </row>
    <row r="53">
      <c r="A53" s="1">
        <v>1333.0</v>
      </c>
      <c r="B53" s="1">
        <v>76.248312</v>
      </c>
      <c r="C53" s="1" t="s">
        <v>8</v>
      </c>
      <c r="D53" s="1" t="s">
        <v>7</v>
      </c>
      <c r="E53" s="1" t="s">
        <v>9</v>
      </c>
      <c r="F53" s="1">
        <v>627.0</v>
      </c>
      <c r="G53" s="1" t="s">
        <v>59</v>
      </c>
      <c r="M53" s="4" t="str">
        <f t="shared" si="3"/>
        <v>0.980324</v>
      </c>
      <c r="N53" s="4" t="str">
        <f t="shared" si="4"/>
        <v>561.0390034</v>
      </c>
    </row>
    <row r="54">
      <c r="A54" s="1">
        <v>1361.0</v>
      </c>
      <c r="B54" s="1">
        <v>77.228636</v>
      </c>
      <c r="C54" s="1" t="s">
        <v>8</v>
      </c>
      <c r="D54" s="1" t="s">
        <v>7</v>
      </c>
      <c r="E54" s="1" t="s">
        <v>9</v>
      </c>
      <c r="F54" s="1">
        <v>627.0</v>
      </c>
      <c r="G54" s="1" t="s">
        <v>60</v>
      </c>
      <c r="M54" s="4" t="str">
        <f t="shared" si="3"/>
        <v>0.979915</v>
      </c>
      <c r="N54" s="4" t="str">
        <f t="shared" si="4"/>
        <v>561.2731717</v>
      </c>
    </row>
    <row r="55">
      <c r="A55" s="1">
        <v>1386.0</v>
      </c>
      <c r="B55" s="1">
        <v>78.208551</v>
      </c>
      <c r="C55" s="1" t="s">
        <v>8</v>
      </c>
      <c r="D55" s="1" t="s">
        <v>7</v>
      </c>
      <c r="E55" s="1" t="s">
        <v>9</v>
      </c>
      <c r="F55" s="1">
        <v>627.0</v>
      </c>
      <c r="G55" s="1" t="s">
        <v>61</v>
      </c>
      <c r="M55" s="4" t="str">
        <f t="shared" si="3"/>
        <v>0.979717</v>
      </c>
      <c r="N55" s="4" t="str">
        <f t="shared" si="4"/>
        <v>561.3866045</v>
      </c>
    </row>
    <row r="56">
      <c r="A56" s="1">
        <v>1409.0</v>
      </c>
      <c r="B56" s="1">
        <v>79.188268</v>
      </c>
      <c r="C56" s="1" t="s">
        <v>8</v>
      </c>
      <c r="D56" s="1" t="s">
        <v>7</v>
      </c>
      <c r="E56" s="1" t="s">
        <v>9</v>
      </c>
      <c r="F56" s="1">
        <v>627.0</v>
      </c>
      <c r="G56" s="1" t="s">
        <v>62</v>
      </c>
      <c r="M56" s="4" t="str">
        <f t="shared" si="3"/>
        <v>1.04976</v>
      </c>
      <c r="N56" s="4" t="str">
        <f t="shared" si="4"/>
        <v>523.9292791</v>
      </c>
    </row>
    <row r="57">
      <c r="A57" s="1">
        <v>1440.0</v>
      </c>
      <c r="B57" s="1">
        <v>80.238028</v>
      </c>
      <c r="C57" s="1" t="s">
        <v>8</v>
      </c>
      <c r="D57" s="1" t="s">
        <v>7</v>
      </c>
      <c r="E57" s="1" t="s">
        <v>9</v>
      </c>
      <c r="F57" s="1">
        <v>627.0</v>
      </c>
      <c r="G57" s="1" t="s">
        <v>63</v>
      </c>
      <c r="M57" s="4" t="str">
        <f t="shared" si="3"/>
        <v>0.911122</v>
      </c>
      <c r="N57" s="4" t="str">
        <f t="shared" si="4"/>
        <v>603.6513222</v>
      </c>
    </row>
    <row r="58">
      <c r="A58" s="1">
        <v>1461.0</v>
      </c>
      <c r="B58" s="1">
        <v>81.14915</v>
      </c>
      <c r="C58" s="1" t="s">
        <v>8</v>
      </c>
      <c r="D58" s="1" t="s">
        <v>7</v>
      </c>
      <c r="E58" s="1" t="s">
        <v>9</v>
      </c>
      <c r="F58" s="1">
        <v>627.0</v>
      </c>
      <c r="G58" s="1" t="s">
        <v>64</v>
      </c>
      <c r="M58" s="4" t="str">
        <f t="shared" si="3"/>
        <v>1.049646</v>
      </c>
      <c r="N58" s="4" t="str">
        <f t="shared" si="4"/>
        <v>523.986182</v>
      </c>
    </row>
    <row r="59">
      <c r="A59" s="1">
        <v>1486.0</v>
      </c>
      <c r="B59" s="1">
        <v>82.198796</v>
      </c>
      <c r="C59" s="1" t="s">
        <v>8</v>
      </c>
      <c r="D59" s="1" t="s">
        <v>7</v>
      </c>
      <c r="E59" s="1" t="s">
        <v>9</v>
      </c>
      <c r="F59" s="1">
        <v>627.0</v>
      </c>
      <c r="G59" s="1" t="s">
        <v>65</v>
      </c>
      <c r="M59" s="4" t="str">
        <f t="shared" si="3"/>
        <v>1.049942</v>
      </c>
      <c r="N59" s="4" t="str">
        <f t="shared" si="4"/>
        <v>523.8384596</v>
      </c>
    </row>
    <row r="60">
      <c r="A60" s="1">
        <v>1519.0</v>
      </c>
      <c r="B60" s="1">
        <v>83.248738</v>
      </c>
      <c r="C60" s="1" t="s">
        <v>8</v>
      </c>
      <c r="D60" s="1" t="s">
        <v>7</v>
      </c>
      <c r="E60" s="1" t="s">
        <v>9</v>
      </c>
      <c r="F60" s="1">
        <v>627.0</v>
      </c>
      <c r="G60" s="1" t="s">
        <v>66</v>
      </c>
      <c r="M60" s="4" t="str">
        <f t="shared" si="3"/>
        <v>0.909747</v>
      </c>
      <c r="N60" s="4" t="str">
        <f t="shared" si="4"/>
        <v>604.5636864</v>
      </c>
    </row>
    <row r="61">
      <c r="A61" s="1">
        <v>1538.0</v>
      </c>
      <c r="B61" s="1">
        <v>84.158485</v>
      </c>
      <c r="C61" s="1" t="s">
        <v>8</v>
      </c>
      <c r="D61" s="1" t="s">
        <v>7</v>
      </c>
      <c r="E61" s="1" t="s">
        <v>9</v>
      </c>
      <c r="F61" s="1">
        <v>627.0</v>
      </c>
      <c r="G61" s="1" t="s">
        <v>67</v>
      </c>
      <c r="M61" s="4" t="str">
        <f t="shared" si="3"/>
        <v>0.979851</v>
      </c>
      <c r="N61" s="4" t="str">
        <f t="shared" si="4"/>
        <v>561.3098318</v>
      </c>
    </row>
    <row r="62">
      <c r="A62" s="1">
        <v>1565.0</v>
      </c>
      <c r="B62" s="1">
        <v>85.138336</v>
      </c>
      <c r="C62" s="1" t="s">
        <v>8</v>
      </c>
      <c r="D62" s="1" t="s">
        <v>7</v>
      </c>
      <c r="E62" s="1" t="s">
        <v>9</v>
      </c>
      <c r="F62" s="1">
        <v>627.0</v>
      </c>
      <c r="G62" s="1" t="s">
        <v>68</v>
      </c>
      <c r="M62" s="4" t="str">
        <f t="shared" si="3"/>
        <v>1.049876</v>
      </c>
      <c r="N62" s="4" t="str">
        <f t="shared" si="4"/>
        <v>523.8713905</v>
      </c>
    </row>
    <row r="63">
      <c r="A63" s="1">
        <v>1590.0</v>
      </c>
      <c r="B63" s="1">
        <v>86.188212</v>
      </c>
      <c r="C63" s="1" t="s">
        <v>8</v>
      </c>
      <c r="D63" s="1" t="s">
        <v>7</v>
      </c>
      <c r="E63" s="1" t="s">
        <v>9</v>
      </c>
      <c r="F63" s="1">
        <v>627.0</v>
      </c>
      <c r="G63" s="1" t="s">
        <v>69</v>
      </c>
    </row>
    <row r="64">
      <c r="L64" s="5" t="s">
        <v>70</v>
      </c>
      <c r="M64" s="6" t="str">
        <f t="shared" ref="M64:N64" si="5">MIN(M44:M62)</f>
        <v>0.90968</v>
      </c>
      <c r="N64" s="6" t="str">
        <f t="shared" si="5"/>
        <v>494.2087718</v>
      </c>
    </row>
    <row r="65">
      <c r="L65" s="5" t="s">
        <v>71</v>
      </c>
      <c r="M65" s="6" t="str">
        <f t="shared" ref="M65:N65" si="6">MAX(M44:M62)</f>
        <v>1.11289</v>
      </c>
      <c r="N65" s="6" t="str">
        <f t="shared" si="6"/>
        <v>604.6082139</v>
      </c>
    </row>
    <row r="66">
      <c r="L66" s="5" t="s">
        <v>72</v>
      </c>
      <c r="M66" s="6" t="str">
        <f t="shared" ref="M66:N66" si="7">AVERAGE(M44:M62)</f>
        <v>0.9980143158</v>
      </c>
      <c r="N66" s="6" t="str">
        <f t="shared" si="7"/>
        <v>552.7129156</v>
      </c>
    </row>
  </sheetData>
  <drawing r:id="rId1"/>
</worksheet>
</file>