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700csv" sheetId="1" r:id="rId3"/>
  </sheets>
  <definedNames/>
  <calcPr/>
</workbook>
</file>

<file path=xl/sharedStrings.xml><?xml version="1.0" encoding="utf-8"?>
<sst xmlns="http://schemas.openxmlformats.org/spreadsheetml/2006/main" count="60" uniqueCount="26">
  <si>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</si>
  <si>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</si>
  <si>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</si>
  <si>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</si>
  <si>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</si>
  <si>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</si>
  <si>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</si>
  <si>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</si>
  <si>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2001::2e6:6aff:fe64:54dd</t>
  </si>
  <si>
    <t>CoAP</t>
  </si>
  <si>
    <t>CON, MID:34060, GET, TKN:00 00 49 6a, coap://[2001::2e6:6aff:fe64:54dd]:5683/lights/led3</t>
  </si>
  <si>
    <t>Goodput</t>
  </si>
  <si>
    <t>ACK, MID:34060, 2.05 Content, TKN:00 00 49 6a (text/plain)</t>
  </si>
  <si>
    <t>NON, MID:1, 2.05 Content, TKN:00 00 49 6a (text/plain)</t>
  </si>
  <si>
    <t>NON, MID:2, 2.05 Content, TKN:00 00 49 6a (text/plain)</t>
  </si>
  <si>
    <t>NON, MID:3, 2.05 Content, TKN:00 00 49 6a (text/plain)</t>
  </si>
  <si>
    <t>CON, MID:26172, GET, TKN:00 00 96 72, coap://[2001::2e6:6aff:fe64:54dd]:5683/lights/led3</t>
  </si>
  <si>
    <t>ACK, MID:26172, 2.05 Content, TKN:00 00 96 72 (text/plain)</t>
  </si>
  <si>
    <t>CON, MID:754, GET, TKN:00 00 ad 8f, coap://[2001::2e6:6aff:fe64:54dd]:5683/lights/led3</t>
  </si>
  <si>
    <t>ACK, MID:754, 2.05 Content, TKN:00 00 ad 8f (text/plain)</t>
  </si>
  <si>
    <t>NON, MID:1, 2.05 Content, TKN:00 00 ad 8f (text/plain)</t>
  </si>
  <si>
    <t>NON, MID:2, 2.05 Content, TKN:00 00 ad 8f (text/plain)</t>
  </si>
  <si>
    <t>NON, MID:3, 2.05 Content, TKN:00 00 ad 8f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</si>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</sst>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70.0</v>
      </c>
      <c r="B2" s="1">
        <v>16.251976</v>
      </c>
      <c r="C2" s="1" t="s">
        <v>7</v>
      </c>
      <c r="D2" s="1" t="s">
        <v>8</v>
      </c>
      <c r="E2" s="1" t="s">
        <v>9</v>
      </c>
      <c r="F2" s="1">
        <v>114.0</v>
      </c>
      <c r="G2" s="1" t="s">
        <v>10</v>
      </c>
      <c r="M2" s="2" t="s">
        <v>1</v>
      </c>
      <c r="N2" s="2" t="s">
        <v>11</v>
      </c>
    </row>
    <row r="3">
      <c r="A3" s="1">
        <v>101.0</v>
      </c>
      <c r="B3" s="1">
        <v>17.554098</v>
      </c>
      <c r="C3" s="1" t="s">
        <v>8</v>
      </c>
      <c r="D3" s="1" t="s">
        <v>7</v>
      </c>
      <c r="E3" s="1" t="s">
        <v>9</v>
      </c>
      <c r="F3" s="1">
        <v>776.0</v>
      </c>
      <c r="G3" s="1" t="s">
        <v>12</v>
      </c>
      <c r="M3" s="3"/>
      <c r="N3" s="3"/>
    </row>
    <row r="4">
      <c r="A4" s="1">
        <v>134.0</v>
      </c>
      <c r="B4" s="1">
        <v>18.814334</v>
      </c>
      <c r="C4" s="1" t="s">
        <v>8</v>
      </c>
      <c r="D4" s="1" t="s">
        <v>7</v>
      </c>
      <c r="E4" s="1" t="s">
        <v>9</v>
      </c>
      <c r="F4" s="1">
        <v>777.0</v>
      </c>
      <c r="G4" s="1" t="s">
        <v>13</v>
      </c>
      <c r="M4" s="4" t="str">
        <f t="shared" ref="M4:M5" si="1">B5-B4</f>
        <v>1.190618</v>
      </c>
      <c r="N4" s="4" t="str">
        <f t="shared" ref="N4:N5" si="2">700/M4</f>
        <v>587.9299658</v>
      </c>
    </row>
    <row r="5">
      <c r="A5" s="1">
        <v>168.0</v>
      </c>
      <c r="B5" s="1">
        <v>20.004952</v>
      </c>
      <c r="C5" s="1" t="s">
        <v>8</v>
      </c>
      <c r="D5" s="1" t="s">
        <v>7</v>
      </c>
      <c r="E5" s="1" t="s">
        <v>9</v>
      </c>
      <c r="F5" s="1">
        <v>777.0</v>
      </c>
      <c r="G5" s="1" t="s">
        <v>14</v>
      </c>
      <c r="M5" s="4" t="str">
        <f t="shared" si="1"/>
        <v>1.188997</v>
      </c>
      <c r="N5" s="4" t="str">
        <f t="shared" si="2"/>
        <v>588.7315107</v>
      </c>
    </row>
    <row r="6">
      <c r="A6" s="1">
        <v>196.0</v>
      </c>
      <c r="B6" s="1">
        <v>21.193949</v>
      </c>
      <c r="C6" s="1" t="s">
        <v>8</v>
      </c>
      <c r="D6" s="1" t="s">
        <v>7</v>
      </c>
      <c r="E6" s="1" t="s">
        <v>9</v>
      </c>
      <c r="F6" s="1">
        <v>777.0</v>
      </c>
      <c r="G6" s="1" t="s">
        <v>15</v>
      </c>
      <c r="M6" s="4"/>
      <c r="N6" s="4"/>
    </row>
    <row r="7">
      <c r="A7" s="1">
        <v>273.0</v>
      </c>
      <c r="B7" s="1">
        <v>66.295146</v>
      </c>
      <c r="C7" s="1" t="s">
        <v>7</v>
      </c>
      <c r="D7" s="1" t="s">
        <v>8</v>
      </c>
      <c r="E7" s="1" t="s">
        <v>9</v>
      </c>
      <c r="F7" s="1">
        <v>114.0</v>
      </c>
      <c r="G7" s="1" t="s">
        <v>16</v>
      </c>
      <c r="M7" s="4" t="str">
        <f>B8-B7</f>
        <v>1.309521</v>
      </c>
      <c r="N7" s="4" t="str">
        <f>700/M7</f>
        <v>534.5466014</v>
      </c>
    </row>
    <row r="8">
      <c r="A8" s="1">
        <v>304.0</v>
      </c>
      <c r="B8" s="1">
        <v>67.604667</v>
      </c>
      <c r="C8" s="1" t="s">
        <v>8</v>
      </c>
      <c r="D8" s="1" t="s">
        <v>7</v>
      </c>
      <c r="E8" s="1" t="s">
        <v>9</v>
      </c>
      <c r="F8" s="1">
        <v>776.0</v>
      </c>
      <c r="G8" s="1" t="s">
        <v>17</v>
      </c>
      <c r="M8" s="4"/>
      <c r="N8" s="4"/>
    </row>
    <row r="9">
      <c r="A9" s="1">
        <v>378.0</v>
      </c>
      <c r="B9" s="1">
        <v>126.866757</v>
      </c>
      <c r="C9" s="1" t="s">
        <v>7</v>
      </c>
      <c r="D9" s="1" t="s">
        <v>8</v>
      </c>
      <c r="E9" s="1" t="s">
        <v>9</v>
      </c>
      <c r="F9" s="1">
        <v>114.0</v>
      </c>
      <c r="G9" s="1" t="s">
        <v>18</v>
      </c>
      <c r="M9" s="4" t="str">
        <f t="shared" ref="M9:M12" si="3">B10-B9</f>
        <v>1.287891</v>
      </c>
      <c r="N9" s="4" t="str">
        <f t="shared" ref="N9:N12" si="4">700/M9</f>
        <v>543.5242579</v>
      </c>
    </row>
    <row r="10">
      <c r="A10" s="1">
        <v>410.0</v>
      </c>
      <c r="B10" s="1">
        <v>128.154648</v>
      </c>
      <c r="C10" s="1" t="s">
        <v>8</v>
      </c>
      <c r="D10" s="1" t="s">
        <v>7</v>
      </c>
      <c r="E10" s="1" t="s">
        <v>9</v>
      </c>
      <c r="F10" s="1">
        <v>776.0</v>
      </c>
      <c r="G10" s="1" t="s">
        <v>19</v>
      </c>
      <c r="M10" s="4" t="str">
        <f t="shared" si="3"/>
        <v>1.195801</v>
      </c>
      <c r="N10" s="4" t="str">
        <f t="shared" si="4"/>
        <v>585.3816814</v>
      </c>
    </row>
    <row r="11">
      <c r="A11" s="1">
        <v>445.0</v>
      </c>
      <c r="B11" s="1">
        <v>129.350449</v>
      </c>
      <c r="C11" s="1" t="s">
        <v>8</v>
      </c>
      <c r="D11" s="1" t="s">
        <v>7</v>
      </c>
      <c r="E11" s="1" t="s">
        <v>9</v>
      </c>
      <c r="F11" s="1">
        <v>777.0</v>
      </c>
      <c r="G11" s="1" t="s">
        <v>20</v>
      </c>
      <c r="M11" s="4" t="str">
        <f t="shared" si="3"/>
        <v>1.190341</v>
      </c>
      <c r="N11" s="4" t="str">
        <f t="shared" si="4"/>
        <v>588.0667809</v>
      </c>
    </row>
    <row r="12">
      <c r="A12" s="1">
        <v>480.0</v>
      </c>
      <c r="B12" s="1">
        <v>130.54079</v>
      </c>
      <c r="C12" s="1" t="s">
        <v>8</v>
      </c>
      <c r="D12" s="1" t="s">
        <v>7</v>
      </c>
      <c r="E12" s="1" t="s">
        <v>9</v>
      </c>
      <c r="F12" s="1">
        <v>777.0</v>
      </c>
      <c r="G12" s="1" t="s">
        <v>21</v>
      </c>
      <c r="M12" s="4" t="str">
        <f t="shared" si="3"/>
        <v>1.182912</v>
      </c>
      <c r="N12" s="4" t="str">
        <f t="shared" si="4"/>
        <v>591.7599957</v>
      </c>
    </row>
    <row r="13">
      <c r="A13" s="1">
        <v>507.0</v>
      </c>
      <c r="B13" s="1">
        <v>131.723702</v>
      </c>
      <c r="C13" s="1" t="s">
        <v>8</v>
      </c>
      <c r="D13" s="1" t="s">
        <v>7</v>
      </c>
      <c r="E13" s="1" t="s">
        <v>9</v>
      </c>
      <c r="F13" s="1">
        <v>777.0</v>
      </c>
      <c r="G13" s="1" t="s">
        <v>22</v>
      </c>
    </row>
    <row r="14">
      <c r="L14" s="5" t="s">
        <v>23</v>
      </c>
      <c r="M14" s="6" t="str">
        <f t="shared" ref="M14:N14" si="5">MIN(M9:M12)</f>
        <v>1.182912</v>
      </c>
      <c r="N14" s="6" t="str">
        <f t="shared" si="5"/>
        <v>543.5242579</v>
      </c>
    </row>
    <row r="15">
      <c r="L15" s="5" t="s">
        <v>24</v>
      </c>
      <c r="M15" s="6" t="str">
        <f t="shared" ref="M15:N15" si="6">MAX(M9:M12)</f>
        <v>1.287891</v>
      </c>
      <c r="N15" s="6" t="str">
        <f t="shared" si="6"/>
        <v>591.7599957</v>
      </c>
    </row>
    <row r="16">
      <c r="L16" s="5" t="s">
        <v>25</v>
      </c>
      <c r="M16" s="6" t="str">
        <f t="shared" ref="M16:N16" si="7">AVERAGE(M9:M12)</f>
        <v>1.21423625</v>
      </c>
      <c r="N16" s="6" t="str">
        <f t="shared" si="7"/>
        <v>577.183179</v>
      </c>
    </row>
  </sheetData>
  <drawing r:id="rId1"/>
</worksheet>
</file>