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_Thaobk91\smf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18" i="1"/>
  <c r="G5" i="1"/>
  <c r="G6" i="1"/>
  <c r="G7" i="1"/>
  <c r="G8" i="1"/>
  <c r="G9" i="1"/>
  <c r="G10" i="1"/>
  <c r="G11" i="1"/>
  <c r="G12" i="1"/>
  <c r="H12" i="1" s="1"/>
  <c r="G13" i="1"/>
  <c r="G14" i="1"/>
  <c r="G15" i="1"/>
  <c r="G16" i="1"/>
  <c r="G17" i="1"/>
  <c r="G4" i="1"/>
  <c r="H15" i="1"/>
  <c r="H14" i="1"/>
  <c r="H13" i="1"/>
  <c r="H11" i="1"/>
  <c r="H8" i="1" l="1"/>
  <c r="H7" i="1"/>
  <c r="H6" i="1"/>
  <c r="H5" i="1"/>
  <c r="H4" i="1"/>
  <c r="H18" i="1"/>
  <c r="H17" i="1"/>
  <c r="H16" i="1"/>
  <c r="H10" i="1"/>
  <c r="H9" i="1"/>
  <c r="H25" i="1" l="1"/>
</calcChain>
</file>

<file path=xl/sharedStrings.xml><?xml version="1.0" encoding="utf-8"?>
<sst xmlns="http://schemas.openxmlformats.org/spreadsheetml/2006/main" count="51" uniqueCount="51">
  <si>
    <t>STT</t>
  </si>
  <si>
    <t>Linh kiện</t>
  </si>
  <si>
    <t>Link</t>
  </si>
  <si>
    <t>https://item.taobao.com/item.htm?spm=a1z10.5-c.w4002-18719971435.56.397b12e5CbBI2H&amp;id=571840752466</t>
  </si>
  <si>
    <t>SL</t>
  </si>
  <si>
    <t>https://item.taobao.com/item.htm?spm=a1z10.3-c.w4002-18719990310.11.162319ffs2hpjn&amp;id=570802511088</t>
  </si>
  <si>
    <t>Thành tiền</t>
  </si>
  <si>
    <t>Đơn giá (VNĐ)</t>
  </si>
  <si>
    <t>https://item.taobao.com/item.htm?spm=a230r.1.14.50.3690194csdmc2K&amp;id=547032768763&amp;ns=1&amp;abbucket=12#detail</t>
  </si>
  <si>
    <t>https://item.taobao.com/item.htm?spm=a230r.1.14.1.288c34b8QLJRzP&amp;id=539555332683&amp;ns=1&amp;abbucket=12#detail</t>
  </si>
  <si>
    <t>lora module</t>
  </si>
  <si>
    <t>https://item.taobao.com/item.htm?spm=a230r.1.14.1.5a508a40z1DD5G&amp;id=571285392827&amp;ns=1&amp;abbucket=12#detail</t>
  </si>
  <si>
    <t>lora anten</t>
  </si>
  <si>
    <t>https://item.taobao.com/item.htm?spm=a230r.1.14.22.59b35089kW1oDW&amp;id=534803854454&amp;ns=1&amp;abbucket=12#detail</t>
  </si>
  <si>
    <t>sma to ipex for antenna</t>
  </si>
  <si>
    <t>raspberry pi 0</t>
  </si>
  <si>
    <t>https://item.taobao.com/item.htm?spm=a230r.1.14.76.d4e52688uG02Q2&amp;id=554245082547&amp;ns=1&amp;abbucket=12#detail</t>
  </si>
  <si>
    <t>anten 3g</t>
  </si>
  <si>
    <t>anten gps</t>
  </si>
  <si>
    <t>https://item.taobao.com/item.htm?id=45428297999&amp;ali_refid=a3_430008_1006:1123179335:N:gps%E5%A4%A9%E7%BA%BF:8f9d07cdc3b04fe1bf541984167e80c4&amp;ali_trackid=1_8f9d07cdc3b04fe1bf541984167e80c4&amp;spm=a230r.1.0.0</t>
  </si>
  <si>
    <t>connector 2, 3, 4, 5, 6 pin</t>
  </si>
  <si>
    <t>https://item.taobao.com/item.htm?spm=a230r.1.998.3.1ca9523cAZuvIe&amp;scm=1007.11224.103459.0&amp;id=561484099327&amp;pvid=025f70d0-8d88-4139-8045-d8598b8e6e7c</t>
  </si>
  <si>
    <t>Connector nguồn AC</t>
  </si>
  <si>
    <t>https://item.taobao.com/item.htm?spm=a230r.1.999.1.5caa523cCW4ekd&amp;id=524438533584&amp;ns=1#detail</t>
  </si>
  <si>
    <t>https://www.mouser.vn/ProductDetail/STMicroelectronics/STM32L451RCT6?qs=%2fha2pyFadujQIxAB8Q0CXWmXl%2fpD1XUIk5geXQSjzXCAoBiJ6dD15g==</t>
  </si>
  <si>
    <t xml:space="preserve">Đơn giá </t>
  </si>
  <si>
    <t>Tỷ Giá (VNĐ)</t>
  </si>
  <si>
    <t>BNC to SMA female Q9</t>
  </si>
  <si>
    <t>SMA-KE inner hole positive foot</t>
  </si>
  <si>
    <t>Đầu bảo vệ BNC và antenna</t>
  </si>
  <si>
    <t>https://shop.sandisk.com/store/sdiskus/pd/productID.5163153200/varProductID.5163153200</t>
  </si>
  <si>
    <t>Micro SD Card cho raspberry</t>
  </si>
  <si>
    <t>https://www.digikey.com/product-detail/en/STM32L471RET6/497-17538-ND/6167034?utm_campaign=buynow&amp;WT.z_cid=ref_octopart_dkc_buynow&amp;utm_medium=aggregator&amp;curr=usd&amp;site=us&amp;utm_source=octopart</t>
  </si>
  <si>
    <t>stm32L471RET6</t>
  </si>
  <si>
    <t>Sim5360E</t>
  </si>
  <si>
    <t>https://item.taobao.com/item.htm?spm=a230r.1.14.35.600331b1PKdgWM&amp;id=575845105628&amp;ns=1&amp;abbucket=12#detail</t>
  </si>
  <si>
    <t xml:space="preserve">Flash </t>
  </si>
  <si>
    <t>https://item.taobao.com/item.htm?spm=a230r.1.14.1.3a0f3ca6bxkhH4&amp;id=564671939424&amp;ns=1&amp;abbucket=12#detail</t>
  </si>
  <si>
    <t>Header 2 - 40 pin đơn</t>
  </si>
  <si>
    <t>https://item.taobao.com/item.htm?spm=a230r.1.14.1.7f4d7dd8frKmcT&amp;id=574051427007&amp;ns=1&amp;abbucket=12#detail</t>
  </si>
  <si>
    <t>Vỏ hộp cho bộ cảm biến nhiệt độ độ ẩm không khí và ánh sáng</t>
  </si>
  <si>
    <t>https://item.taobao.com/item.htm?spm=2013.1.w4004-13949065572.22.38d832c9kPcbJo&amp;id=552157172714</t>
  </si>
  <si>
    <t>USB connector female</t>
  </si>
  <si>
    <t>https://item.taobao.com/item.htm?spm=a230r.1.14.8.f362434dHYJdPm&amp;id=570027832706&amp;ns=1&amp;abbucket=12#detail</t>
  </si>
  <si>
    <t>https://item.taobao.com/item.htm?spm=a230r.1.14.251.494c1300NYFWb6&amp;id=558745367788&amp;ns=1&amp;abbucket=12#detail</t>
  </si>
  <si>
    <t>https://detail.tmall.com/item.htm?spm=a230r.1.14.65.47a817b327wa19&amp;id=558410900096&amp;ns=1&amp;abbucket=12&amp;skuId=3473058341500</t>
  </si>
  <si>
    <t>Header 2P CH5.08</t>
  </si>
  <si>
    <t>IC sạc solar</t>
  </si>
  <si>
    <t>https://item.taobao.com/item.htm?spm=a230r.1.14.15.4d55345721xIil&amp;id=560581971677&amp;ns=1&amp;abbucket=12#detail</t>
  </si>
  <si>
    <t>IC nguồn cho 3G</t>
  </si>
  <si>
    <t>https://item.taobao.com/item.htm?spm=a230r.1.14.1.4eb5395djqthGh&amp;id=559062329528&amp;ns=1&amp;abbucket=12#detail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</si>
</sst>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 [$¥-804]* #,##0.00_ ;_ [$¥-804]* \-#,##0.00_ ;_ [$¥-804]* &quot;-&quot;??_ ;_ @_ "/>
    <numFmt numFmtId="166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64" fontId="3" fillId="0" borderId="0" xfId="1" applyNumberFormat="1" applyFont="1" applyAlignment="1">
      <alignment horizontal="left" vertical="center" wrapText="1" indent="3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5" fillId="0" borderId="0" xfId="2" applyFont="1" applyAlignment="1">
      <alignment vertical="center" wrapText="1"/>
    </xf>
    <xf numFmtId="166" fontId="3" fillId="0" borderId="1" xfId="0" applyNumberFormat="1" applyFont="1" applyBorder="1" applyAlignment="1">
      <alignment vertical="center" wrapText="1"/>
    </xf>
    <xf numFmtId="166" fontId="3" fillId="0" borderId="1" xfId="3" applyNumberFormat="1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2" fillId="0" borderId="1" xfId="2" applyBorder="1" applyAlignment="1">
      <alignment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vn/ProductDetail/STMicroelectronics/STM32L451RCT6?qs=%2fha2pyFadujQIxAB8Q0CXWmXl%2fpD1XUIk5geXQSjzXCAoBiJ6dD15g==" TargetMode="External"/><Relationship Id="rId13" Type="http://schemas.openxmlformats.org/officeDocument/2006/relationships/hyperlink" Target="https://www.digikey.com/product-detail/en/STM32L471RET6/497-17538-ND/6167034?utm_campaign=buynow&amp;WT.z_cid=ref_octopart_dkc_buynow&amp;utm_medium=aggregator&amp;curr=usd&amp;site=us&amp;utm_source=octopart" TargetMode="External"/><Relationship Id="rId18" Type="http://schemas.openxmlformats.org/officeDocument/2006/relationships/hyperlink" Target="https://item.taobao.com/item.htm?spm=a230r.1.14.8.f362434dHYJdPm&amp;id=570027832706&amp;ns=1&amp;abbucket=12" TargetMode="External"/><Relationship Id="rId3" Type="http://schemas.openxmlformats.org/officeDocument/2006/relationships/hyperlink" Target="https://item.taobao.com/item.htm?spm=a230r.1.14.1.288c34b8QLJRzP&amp;id=539555332683&amp;ns=1&amp;abbucket=12" TargetMode="External"/><Relationship Id="rId21" Type="http://schemas.openxmlformats.org/officeDocument/2006/relationships/hyperlink" Target="https://item.taobao.com/item.htm?spm=a230r.1.14.15.4d55345721xIil&amp;id=560581971677&amp;ns=1&amp;abbucket=12" TargetMode="External"/><Relationship Id="rId7" Type="http://schemas.openxmlformats.org/officeDocument/2006/relationships/hyperlink" Target="https://item.taobao.com/item.htm?spm=a230r.1.999.1.5caa523cCW4ekd&amp;id=524438533584&amp;ns=1" TargetMode="External"/><Relationship Id="rId12" Type="http://schemas.openxmlformats.org/officeDocument/2006/relationships/hyperlink" Target="https://shop.sandisk.com/store/sdiskus/pd/productID.5163153200/varProductID.5163153200" TargetMode="External"/><Relationship Id="rId17" Type="http://schemas.openxmlformats.org/officeDocument/2006/relationships/hyperlink" Target="https://item.taobao.com/item.htm?spm=2013.1.w4004-13949065572.22.38d832c9kPcbJo&amp;id=552157172714" TargetMode="External"/><Relationship Id="rId2" Type="http://schemas.openxmlformats.org/officeDocument/2006/relationships/hyperlink" Target="https://item.taobao.com/item.htm?spm=a230r.1.14.22.59b35089kW1oDW&amp;id=534803854454&amp;ns=1&amp;abbucket=12" TargetMode="External"/><Relationship Id="rId16" Type="http://schemas.openxmlformats.org/officeDocument/2006/relationships/hyperlink" Target="https://item.taobao.com/item.htm?spm=a230r.1.14.1.7f4d7dd8frKmcT&amp;id=574051427007&amp;ns=1&amp;abbucket=12" TargetMode="External"/><Relationship Id="rId20" Type="http://schemas.openxmlformats.org/officeDocument/2006/relationships/hyperlink" Target="https://detail.tmall.com/item.htm?spm=a230r.1.14.65.47a817b327wa19&amp;id=558410900096&amp;ns=1&amp;abbucket=12&amp;skuId=3473058341500" TargetMode="External"/><Relationship Id="rId1" Type="http://schemas.openxmlformats.org/officeDocument/2006/relationships/hyperlink" Target="https://item.taobao.com/item.htm?spm=a230r.1.14.1.5a508a40z1DD5G&amp;id=571285392827&amp;ns=1&amp;abbucket=12" TargetMode="External"/><Relationship Id="rId6" Type="http://schemas.openxmlformats.org/officeDocument/2006/relationships/hyperlink" Target="https://item.taobao.com/item.htm?spm=a230r.1.998.3.1ca9523cAZuvIe&amp;scm=1007.11224.103459.0&amp;id=561484099327&amp;pvid=025f70d0-8d88-4139-8045-d8598b8e6e7c" TargetMode="External"/><Relationship Id="rId11" Type="http://schemas.openxmlformats.org/officeDocument/2006/relationships/hyperlink" Target="https://item.taobao.com/item.htm?spm=a230r.1.14.50.3690194csdmc2K&amp;id=547032768763&amp;ns=1&amp;abbucket=12" TargetMode="External"/><Relationship Id="rId5" Type="http://schemas.openxmlformats.org/officeDocument/2006/relationships/hyperlink" Target="https://item.taobao.com/item.htm?id=45428297999&amp;ali_refid=a3_430008_1006:1123179335:N:gps%E5%A4%A9%E7%BA%BF:8f9d07cdc3b04fe1bf541984167e80c4&amp;ali_trackid=1_8f9d07cdc3b04fe1bf541984167e80c4&amp;spm=a230r.1.0.0" TargetMode="External"/><Relationship Id="rId15" Type="http://schemas.openxmlformats.org/officeDocument/2006/relationships/hyperlink" Target="https://item.taobao.com/item.htm?spm=a230r.1.14.1.3a0f3ca6bxkhH4&amp;id=564671939424&amp;ns=1&amp;abbucket=12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item.taobao.com/item.htm?spm=a1z10.3-c.w4002-18719990310.11.162319ffs2hpjn&amp;id=570802511088" TargetMode="External"/><Relationship Id="rId19" Type="http://schemas.openxmlformats.org/officeDocument/2006/relationships/hyperlink" Target="https://item.taobao.com/item.htm?spm=a230r.1.14.251.494c1300NYFWb6&amp;id=558745367788&amp;ns=1&amp;abbucket=12" TargetMode="External"/><Relationship Id="rId4" Type="http://schemas.openxmlformats.org/officeDocument/2006/relationships/hyperlink" Target="https://item.taobao.com/item.htm?spm=a230r.1.14.76.d4e52688uG02Q2&amp;id=554245082547&amp;ns=1&amp;abbucket=12" TargetMode="External"/><Relationship Id="rId9" Type="http://schemas.openxmlformats.org/officeDocument/2006/relationships/hyperlink" Target="https://item.taobao.com/item.htm?spm=a1z10.5-c.w4002-18719971435.56.397b12e5CbBI2H&amp;id=571840752466" TargetMode="External"/><Relationship Id="rId14" Type="http://schemas.openxmlformats.org/officeDocument/2006/relationships/hyperlink" Target="https://item.taobao.com/item.htm?spm=a230r.1.14.35.600331b1PKdgWM&amp;id=575845105628&amp;ns=1&amp;abbucket=12" TargetMode="External"/><Relationship Id="rId22" Type="http://schemas.openxmlformats.org/officeDocument/2006/relationships/hyperlink" Target="https://item.taobao.com/item.htm?spm=a230r.1.14.1.4eb5395djqthGh&amp;id=559062329528&amp;ns=1&amp;abbucke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tabSelected="1" topLeftCell="A19" workbookViewId="0">
      <selection activeCell="C28" sqref="C28"/>
    </sheetView>
  </sheetViews>
  <sheetFormatPr defaultRowHeight="15" x14ac:dyDescent="0.25"/>
  <cols>
    <col min="1" max="1" width="7" style="1" customWidth="1"/>
    <col min="2" max="2" width="28.140625" style="2" customWidth="1"/>
    <col min="3" max="3" width="55.7109375" style="2" customWidth="1"/>
    <col min="4" max="4" width="8" style="1" customWidth="1"/>
    <col min="5" max="5" width="10.28515625" style="2" customWidth="1"/>
    <col min="6" max="6" width="13.140625" style="2" customWidth="1"/>
    <col min="7" max="7" width="15.140625" style="2" customWidth="1"/>
    <col min="8" max="8" width="17.140625" style="2" customWidth="1"/>
    <col min="9" max="9" width="53.85546875" style="2" bestFit="1" customWidth="1"/>
    <col min="10" max="16384" width="9.140625" style="2"/>
  </cols>
  <sheetData>
    <row r="2" spans="1:9" x14ac:dyDescent="0.25">
      <c r="G2" s="3"/>
      <c r="H2" s="4"/>
    </row>
    <row r="3" spans="1:9" ht="35.25" customHeight="1" x14ac:dyDescent="0.25">
      <c r="A3" s="5" t="s">
        <v>0</v>
      </c>
      <c r="B3" s="5" t="s">
        <v>1</v>
      </c>
      <c r="C3" s="5" t="s">
        <v>2</v>
      </c>
      <c r="D3" s="5" t="s">
        <v>4</v>
      </c>
      <c r="E3" s="5" t="s">
        <v>25</v>
      </c>
      <c r="F3" s="5" t="s">
        <v>26</v>
      </c>
      <c r="G3" s="5" t="s">
        <v>7</v>
      </c>
      <c r="H3" s="5" t="s">
        <v>6</v>
      </c>
    </row>
    <row r="4" spans="1:9" ht="30" x14ac:dyDescent="0.25">
      <c r="A4" s="6">
        <v>1</v>
      </c>
      <c r="B4" s="7" t="s">
        <v>10</v>
      </c>
      <c r="C4" s="8" t="s">
        <v>11</v>
      </c>
      <c r="D4" s="6">
        <v>1</v>
      </c>
      <c r="E4" s="9">
        <v>16.5</v>
      </c>
      <c r="F4" s="10">
        <v>3500</v>
      </c>
      <c r="G4" s="10">
        <f>E4*F4</f>
        <v>57750</v>
      </c>
      <c r="H4" s="11">
        <f t="shared" ref="H4:H8" si="0">G4*D4</f>
        <v>57750</v>
      </c>
    </row>
    <row r="5" spans="1:9" ht="30" x14ac:dyDescent="0.25">
      <c r="A5" s="6">
        <v>2</v>
      </c>
      <c r="B5" s="7" t="s">
        <v>12</v>
      </c>
      <c r="C5" s="8" t="s">
        <v>13</v>
      </c>
      <c r="D5" s="6">
        <v>1</v>
      </c>
      <c r="E5" s="9">
        <v>5.5</v>
      </c>
      <c r="F5" s="10">
        <v>3500</v>
      </c>
      <c r="G5" s="10">
        <f t="shared" ref="G5:G24" si="1">E5*F5</f>
        <v>19250</v>
      </c>
      <c r="H5" s="11">
        <f t="shared" si="0"/>
        <v>19250</v>
      </c>
    </row>
    <row r="6" spans="1:9" ht="30" x14ac:dyDescent="0.25">
      <c r="A6" s="6">
        <v>3</v>
      </c>
      <c r="B6" s="7" t="s">
        <v>14</v>
      </c>
      <c r="C6" s="8" t="s">
        <v>9</v>
      </c>
      <c r="D6" s="6">
        <v>1</v>
      </c>
      <c r="E6" s="9">
        <v>4</v>
      </c>
      <c r="F6" s="10">
        <v>3500</v>
      </c>
      <c r="G6" s="10">
        <f t="shared" si="1"/>
        <v>14000</v>
      </c>
      <c r="H6" s="11">
        <f t="shared" si="0"/>
        <v>14000</v>
      </c>
    </row>
    <row r="7" spans="1:9" ht="30" x14ac:dyDescent="0.25">
      <c r="A7" s="6">
        <v>4</v>
      </c>
      <c r="B7" s="7" t="s">
        <v>15</v>
      </c>
      <c r="C7" s="16" t="s">
        <v>44</v>
      </c>
      <c r="D7" s="6">
        <v>1</v>
      </c>
      <c r="E7" s="9">
        <v>60</v>
      </c>
      <c r="F7" s="10">
        <v>3500</v>
      </c>
      <c r="G7" s="10">
        <f t="shared" si="1"/>
        <v>210000</v>
      </c>
      <c r="H7" s="11">
        <f t="shared" si="0"/>
        <v>210000</v>
      </c>
    </row>
    <row r="8" spans="1:9" ht="30" x14ac:dyDescent="0.25">
      <c r="A8" s="6">
        <v>5</v>
      </c>
      <c r="B8" s="7" t="s">
        <v>17</v>
      </c>
      <c r="C8" s="8" t="s">
        <v>16</v>
      </c>
      <c r="D8" s="6">
        <v>1</v>
      </c>
      <c r="E8" s="9">
        <v>4.0999999999999996</v>
      </c>
      <c r="F8" s="10">
        <v>3500</v>
      </c>
      <c r="G8" s="10">
        <f t="shared" si="1"/>
        <v>14349.999999999998</v>
      </c>
      <c r="H8" s="11">
        <f t="shared" si="0"/>
        <v>14349.999999999998</v>
      </c>
    </row>
    <row r="9" spans="1:9" ht="60" x14ac:dyDescent="0.25">
      <c r="A9" s="6">
        <v>6</v>
      </c>
      <c r="B9" s="7" t="s">
        <v>18</v>
      </c>
      <c r="C9" s="8" t="s">
        <v>19</v>
      </c>
      <c r="D9" s="6">
        <v>1</v>
      </c>
      <c r="E9" s="9">
        <v>7</v>
      </c>
      <c r="F9" s="10">
        <v>3500</v>
      </c>
      <c r="G9" s="10">
        <f t="shared" si="1"/>
        <v>24500</v>
      </c>
      <c r="H9" s="11">
        <f t="shared" ref="H9:H24" si="2">G9*D9</f>
        <v>24500</v>
      </c>
    </row>
    <row r="10" spans="1:9" ht="45" x14ac:dyDescent="0.25">
      <c r="A10" s="6">
        <v>7</v>
      </c>
      <c r="B10" s="7" t="s">
        <v>20</v>
      </c>
      <c r="C10" s="8" t="s">
        <v>21</v>
      </c>
      <c r="D10" s="6">
        <v>1</v>
      </c>
      <c r="E10" s="9">
        <v>10</v>
      </c>
      <c r="F10" s="10">
        <v>3500</v>
      </c>
      <c r="G10" s="10">
        <f t="shared" si="1"/>
        <v>35000</v>
      </c>
      <c r="H10" s="11">
        <f t="shared" si="2"/>
        <v>35000</v>
      </c>
    </row>
    <row r="11" spans="1:9" ht="30" x14ac:dyDescent="0.25">
      <c r="A11" s="6">
        <v>8</v>
      </c>
      <c r="B11" s="7" t="s">
        <v>22</v>
      </c>
      <c r="C11" s="8" t="s">
        <v>23</v>
      </c>
      <c r="D11" s="6">
        <v>1</v>
      </c>
      <c r="E11" s="9">
        <v>0.7</v>
      </c>
      <c r="F11" s="10">
        <v>3500</v>
      </c>
      <c r="G11" s="10">
        <f t="shared" si="1"/>
        <v>2450</v>
      </c>
      <c r="H11" s="11">
        <f t="shared" si="2"/>
        <v>2450</v>
      </c>
    </row>
    <row r="12" spans="1:9" ht="75" x14ac:dyDescent="0.25">
      <c r="A12" s="6">
        <v>9</v>
      </c>
      <c r="B12" s="7" t="s">
        <v>33</v>
      </c>
      <c r="C12" s="12" t="s">
        <v>32</v>
      </c>
      <c r="D12" s="6">
        <v>1</v>
      </c>
      <c r="E12" s="13">
        <v>8</v>
      </c>
      <c r="F12" s="10">
        <v>23000</v>
      </c>
      <c r="G12" s="10">
        <f t="shared" si="1"/>
        <v>184000</v>
      </c>
      <c r="H12" s="11">
        <f t="shared" si="2"/>
        <v>184000</v>
      </c>
      <c r="I12" s="8" t="s">
        <v>24</v>
      </c>
    </row>
    <row r="13" spans="1:9" ht="30" x14ac:dyDescent="0.25">
      <c r="A13" s="6">
        <v>10</v>
      </c>
      <c r="B13" s="7" t="s">
        <v>27</v>
      </c>
      <c r="C13" s="8" t="s">
        <v>3</v>
      </c>
      <c r="D13" s="6">
        <v>1</v>
      </c>
      <c r="E13" s="9">
        <v>8.6</v>
      </c>
      <c r="F13" s="10">
        <v>3500</v>
      </c>
      <c r="G13" s="10">
        <f t="shared" si="1"/>
        <v>30100</v>
      </c>
      <c r="H13" s="11">
        <f t="shared" si="2"/>
        <v>30100</v>
      </c>
    </row>
    <row r="14" spans="1:9" ht="30" x14ac:dyDescent="0.25">
      <c r="A14" s="6">
        <v>11</v>
      </c>
      <c r="B14" s="7" t="s">
        <v>28</v>
      </c>
      <c r="C14" s="8" t="s">
        <v>5</v>
      </c>
      <c r="D14" s="6">
        <v>1</v>
      </c>
      <c r="E14" s="9">
        <v>0.6</v>
      </c>
      <c r="F14" s="10">
        <v>3500</v>
      </c>
      <c r="G14" s="10">
        <f t="shared" si="1"/>
        <v>2100</v>
      </c>
      <c r="H14" s="11">
        <f t="shared" si="2"/>
        <v>2100</v>
      </c>
    </row>
    <row r="15" spans="1:9" ht="30" x14ac:dyDescent="0.25">
      <c r="A15" s="6">
        <v>12</v>
      </c>
      <c r="B15" s="7" t="s">
        <v>29</v>
      </c>
      <c r="C15" s="8" t="s">
        <v>8</v>
      </c>
      <c r="D15" s="6">
        <v>1</v>
      </c>
      <c r="E15" s="9">
        <v>0.05</v>
      </c>
      <c r="F15" s="10">
        <v>3500</v>
      </c>
      <c r="G15" s="10">
        <f t="shared" si="1"/>
        <v>175</v>
      </c>
      <c r="H15" s="11">
        <f t="shared" si="2"/>
        <v>175</v>
      </c>
    </row>
    <row r="16" spans="1:9" ht="30" x14ac:dyDescent="0.25">
      <c r="A16" s="6">
        <v>13</v>
      </c>
      <c r="B16" s="7" t="s">
        <v>31</v>
      </c>
      <c r="C16" s="8" t="s">
        <v>30</v>
      </c>
      <c r="D16" s="6">
        <v>1</v>
      </c>
      <c r="E16" s="14">
        <v>7.5</v>
      </c>
      <c r="F16" s="10">
        <v>23000</v>
      </c>
      <c r="G16" s="10">
        <f t="shared" si="1"/>
        <v>172500</v>
      </c>
      <c r="H16" s="11">
        <f t="shared" si="2"/>
        <v>172500</v>
      </c>
    </row>
    <row r="17" spans="1:9" ht="30" x14ac:dyDescent="0.25">
      <c r="A17" s="6">
        <v>14</v>
      </c>
      <c r="B17" s="7" t="s">
        <v>34</v>
      </c>
      <c r="C17" s="8" t="s">
        <v>35</v>
      </c>
      <c r="D17" s="6">
        <v>1</v>
      </c>
      <c r="E17" s="9">
        <v>108</v>
      </c>
      <c r="F17" s="10">
        <v>3500</v>
      </c>
      <c r="G17" s="10">
        <f t="shared" si="1"/>
        <v>378000</v>
      </c>
      <c r="H17" s="11">
        <f t="shared" si="2"/>
        <v>378000</v>
      </c>
    </row>
    <row r="18" spans="1:9" ht="30" x14ac:dyDescent="0.25">
      <c r="A18" s="6">
        <v>15</v>
      </c>
      <c r="B18" s="7" t="s">
        <v>36</v>
      </c>
      <c r="C18" s="8" t="s">
        <v>37</v>
      </c>
      <c r="D18" s="6">
        <v>1</v>
      </c>
      <c r="E18" s="9">
        <v>1.5</v>
      </c>
      <c r="F18" s="10">
        <v>3500</v>
      </c>
      <c r="G18" s="10">
        <f t="shared" si="1"/>
        <v>5250</v>
      </c>
      <c r="H18" s="11">
        <f t="shared" si="2"/>
        <v>5250</v>
      </c>
    </row>
    <row r="19" spans="1:9" ht="30" x14ac:dyDescent="0.25">
      <c r="A19" s="6">
        <v>16</v>
      </c>
      <c r="B19" s="7" t="s">
        <v>38</v>
      </c>
      <c r="C19" s="8" t="s">
        <v>39</v>
      </c>
      <c r="D19" s="6">
        <v>1</v>
      </c>
      <c r="E19" s="9">
        <v>0.4</v>
      </c>
      <c r="F19" s="10">
        <v>3500</v>
      </c>
      <c r="G19" s="10">
        <f t="shared" si="1"/>
        <v>1400</v>
      </c>
      <c r="H19" s="11">
        <f t="shared" si="2"/>
        <v>1400</v>
      </c>
      <c r="I19" s="12"/>
    </row>
    <row r="20" spans="1:9" ht="45" x14ac:dyDescent="0.25">
      <c r="A20" s="6">
        <v>17</v>
      </c>
      <c r="B20" s="7" t="s">
        <v>40</v>
      </c>
      <c r="C20" s="8" t="s">
        <v>41</v>
      </c>
      <c r="D20" s="6">
        <v>1</v>
      </c>
      <c r="E20" s="7">
        <v>12</v>
      </c>
      <c r="F20" s="10">
        <v>3500</v>
      </c>
      <c r="G20" s="10">
        <f t="shared" si="1"/>
        <v>42000</v>
      </c>
      <c r="H20" s="11">
        <f t="shared" si="2"/>
        <v>42000</v>
      </c>
    </row>
    <row r="21" spans="1:9" ht="30" x14ac:dyDescent="0.25">
      <c r="A21" s="6">
        <v>18</v>
      </c>
      <c r="B21" s="7" t="s">
        <v>42</v>
      </c>
      <c r="C21" s="8" t="s">
        <v>43</v>
      </c>
      <c r="D21" s="6">
        <v>1</v>
      </c>
      <c r="E21" s="7">
        <v>15.8</v>
      </c>
      <c r="F21" s="10">
        <v>3500</v>
      </c>
      <c r="G21" s="10">
        <f t="shared" si="1"/>
        <v>55300</v>
      </c>
      <c r="H21" s="11">
        <f t="shared" si="2"/>
        <v>55300</v>
      </c>
    </row>
    <row r="22" spans="1:9" ht="45" x14ac:dyDescent="0.25">
      <c r="A22" s="6">
        <v>19</v>
      </c>
      <c r="B22" s="7" t="s">
        <v>46</v>
      </c>
      <c r="C22" s="16" t="s">
        <v>45</v>
      </c>
      <c r="D22" s="6">
        <v>1</v>
      </c>
      <c r="E22" s="7">
        <v>0.5</v>
      </c>
      <c r="F22" s="10">
        <v>3500</v>
      </c>
      <c r="G22" s="10">
        <f t="shared" si="1"/>
        <v>1750</v>
      </c>
      <c r="H22" s="11">
        <f t="shared" si="2"/>
        <v>1750</v>
      </c>
    </row>
    <row r="23" spans="1:9" ht="30" x14ac:dyDescent="0.25">
      <c r="A23" s="6">
        <v>20</v>
      </c>
      <c r="B23" s="7" t="s">
        <v>47</v>
      </c>
      <c r="C23" s="16" t="s">
        <v>48</v>
      </c>
      <c r="D23" s="6">
        <v>1</v>
      </c>
      <c r="E23" s="7">
        <v>7.7</v>
      </c>
      <c r="F23" s="10">
        <v>3500</v>
      </c>
      <c r="G23" s="10">
        <f t="shared" si="1"/>
        <v>26950</v>
      </c>
      <c r="H23" s="11">
        <f t="shared" si="2"/>
        <v>26950</v>
      </c>
    </row>
    <row r="24" spans="1:9" ht="30" x14ac:dyDescent="0.25">
      <c r="A24" s="6">
        <v>21</v>
      </c>
      <c r="B24" s="7" t="s">
        <v>49</v>
      </c>
      <c r="C24" s="16" t="s">
        <v>50</v>
      </c>
      <c r="D24" s="6">
        <v>1</v>
      </c>
      <c r="E24" s="7">
        <v>1.5</v>
      </c>
      <c r="F24" s="10">
        <v>3500</v>
      </c>
      <c r="G24" s="10">
        <f t="shared" si="1"/>
        <v>5250</v>
      </c>
      <c r="H24" s="11">
        <f t="shared" si="2"/>
        <v>5250</v>
      </c>
    </row>
    <row r="25" spans="1:9" x14ac:dyDescent="0.25">
      <c r="H25" s="15">
        <f>SUM(H4:H24)</f>
        <v>1282075</v>
      </c>
    </row>
  </sheetData>
  <hyperlinks>
    <hyperlink ref="C4" r:id="rId1" location="detail" xr:uid="{00000000-0004-0000-0000-000000000000}"/>
    <hyperlink ref="C5" r:id="rId2" location="detail" xr:uid="{00000000-0004-0000-0000-000001000000}"/>
    <hyperlink ref="C6" r:id="rId3" location="detail" xr:uid="{00000000-0004-0000-0000-000002000000}"/>
    <hyperlink ref="C8" r:id="rId4" location="detail" xr:uid="{00000000-0004-0000-0000-000004000000}"/>
    <hyperlink ref="C9" r:id="rId5" xr:uid="{00000000-0004-0000-0000-000005000000}"/>
    <hyperlink ref="C10" r:id="rId6" xr:uid="{00000000-0004-0000-0000-000006000000}"/>
    <hyperlink ref="C11" r:id="rId7" location="detail" xr:uid="{00000000-0004-0000-0000-000007000000}"/>
    <hyperlink ref="I12" r:id="rId8" xr:uid="{00000000-0004-0000-0000-000008000000}"/>
    <hyperlink ref="C13" r:id="rId9" xr:uid="{00000000-0004-0000-0000-000009000000}"/>
    <hyperlink ref="C14" r:id="rId10" xr:uid="{00000000-0004-0000-0000-00000A000000}"/>
    <hyperlink ref="C15" r:id="rId11" location="detail" xr:uid="{00000000-0004-0000-0000-00000B000000}"/>
    <hyperlink ref="C16" r:id="rId12" xr:uid="{00000000-0004-0000-0000-00000C000000}"/>
    <hyperlink ref="C12" r:id="rId13" xr:uid="{00000000-0004-0000-0000-00000D000000}"/>
    <hyperlink ref="C17" r:id="rId14" location="detail" xr:uid="{00000000-0004-0000-0000-00000E000000}"/>
    <hyperlink ref="C18" r:id="rId15" location="detail" xr:uid="{00000000-0004-0000-0000-00000F000000}"/>
    <hyperlink ref="C19" r:id="rId16" location="detail" xr:uid="{00000000-0004-0000-0000-000010000000}"/>
    <hyperlink ref="C20" r:id="rId17" xr:uid="{00000000-0004-0000-0000-000011000000}"/>
    <hyperlink ref="C21" r:id="rId18" location="detail" xr:uid="{D101FB1C-C284-43FF-BA8C-FE75B7B48419}"/>
    <hyperlink ref="C7" r:id="rId19" location="detail" xr:uid="{BB9D4DD2-4AC5-45AE-98F6-5F8EED130219}"/>
    <hyperlink ref="C22" r:id="rId20" xr:uid="{945E2F35-966F-422F-8714-34554D58C7B1}"/>
    <hyperlink ref="C23" r:id="rId21" location="detail" xr:uid="{CF8AF928-B988-4BB5-8D1D-EA6D64B8B08B}"/>
    <hyperlink ref="C24" r:id="rId22" location="detail" xr:uid="{CCD60422-E320-4AF2-B25A-BDD72F312A33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ThaoHuyen</dc:creator>
  <cp:lastModifiedBy>ThaoHuyen</cp:lastModifiedBy>
  <dcterms:created xsi:type="dcterms:W3CDTF">2018-12-03T08:40:44Z</dcterms:created>
  <dcterms:modified xsi:type="dcterms:W3CDTF">2018-12-25T09:36:25Z</dcterms:modified>
</cp:coreProperties>
</file>