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versità\Tirocinio Triennale HandGestures\GestureWorks\Assets\LeapLogs\Seqs+Acquis_14_12_2020\"/>
    </mc:Choice>
  </mc:AlternateContent>
  <xr:revisionPtr revIDLastSave="0" documentId="8_{1B89993E-68A1-4264-912E-C1CBC85188D2}" xr6:coauthVersionLast="46" xr6:coauthVersionMax="46" xr10:uidLastSave="{00000000-0000-0000-0000-000000000000}"/>
  <bookViews>
    <workbookView xWindow="28680" yWindow="-120" windowWidth="25440" windowHeight="15390" xr2:uid="{E3B460C6-6C12-41F0-A5F0-43F98733FBCE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45" i="1" l="1"/>
  <c r="P146" i="1"/>
  <c r="P147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4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03" i="1"/>
  <c r="M96" i="1"/>
  <c r="M97" i="1"/>
  <c r="M98" i="1"/>
  <c r="M99" i="1"/>
  <c r="M100" i="1"/>
  <c r="M101" i="1"/>
  <c r="M102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58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13" i="1"/>
  <c r="M5" i="1"/>
  <c r="M6" i="1"/>
  <c r="M7" i="1"/>
  <c r="M8" i="1"/>
  <c r="M9" i="1"/>
  <c r="M10" i="1"/>
  <c r="M11" i="1"/>
  <c r="M12" i="1"/>
  <c r="M4" i="1"/>
  <c r="H6" i="1"/>
  <c r="H7" i="1"/>
  <c r="H8" i="1"/>
  <c r="H9" i="1"/>
  <c r="H10" i="1"/>
  <c r="H11" i="1"/>
  <c r="H12" i="1"/>
  <c r="H5" i="1"/>
  <c r="H4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139" i="1"/>
  <c r="H140" i="1"/>
  <c r="H141" i="1"/>
  <c r="H142" i="1"/>
  <c r="H17" i="1"/>
  <c r="H143" i="1"/>
  <c r="H144" i="1"/>
  <c r="H145" i="1"/>
  <c r="H146" i="1"/>
  <c r="H14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123" i="1"/>
  <c r="H124" i="1"/>
  <c r="H125" i="1"/>
  <c r="H126" i="1"/>
  <c r="H127" i="1"/>
  <c r="H128" i="1"/>
  <c r="H129" i="1"/>
  <c r="H130" i="1"/>
  <c r="H131" i="1"/>
  <c r="H132" i="1"/>
  <c r="H16" i="1"/>
  <c r="H133" i="1"/>
  <c r="H134" i="1"/>
  <c r="H135" i="1"/>
  <c r="H136" i="1"/>
  <c r="H137" i="1"/>
  <c r="H138" i="1"/>
  <c r="H13" i="1"/>
  <c r="H103" i="1"/>
  <c r="H104" i="1"/>
  <c r="H105" i="1"/>
  <c r="H106" i="1"/>
  <c r="H107" i="1"/>
  <c r="H108" i="1"/>
  <c r="H109" i="1"/>
  <c r="H110" i="1"/>
  <c r="H111" i="1"/>
  <c r="H112" i="1"/>
  <c r="H14" i="1"/>
  <c r="H113" i="1"/>
  <c r="H114" i="1"/>
  <c r="H115" i="1"/>
  <c r="H116" i="1"/>
  <c r="H117" i="1"/>
  <c r="H118" i="1"/>
  <c r="H119" i="1"/>
  <c r="H120" i="1"/>
  <c r="H121" i="1"/>
  <c r="H122" i="1"/>
  <c r="H15" i="1"/>
</calcChain>
</file>

<file path=xl/sharedStrings.xml><?xml version="1.0" encoding="utf-8"?>
<sst xmlns="http://schemas.openxmlformats.org/spreadsheetml/2006/main" count="734" uniqueCount="445">
  <si>
    <t>ordine sequenze come le prendeva il programma prima</t>
  </si>
  <si>
    <t>sequence_01</t>
  </si>
  <si>
    <t>sequence_02</t>
  </si>
  <si>
    <t>sequence_03</t>
  </si>
  <si>
    <t>sequence_04</t>
  </si>
  <si>
    <t>sequence_05</t>
  </si>
  <si>
    <t>sequence_06</t>
  </si>
  <si>
    <t>sequence_07</t>
  </si>
  <si>
    <t>sequence_08</t>
  </si>
  <si>
    <t>sequence_09</t>
  </si>
  <si>
    <t>sequence_10</t>
  </si>
  <si>
    <t>sequence_100</t>
  </si>
  <si>
    <t>sequence_101</t>
  </si>
  <si>
    <t>sequence_102</t>
  </si>
  <si>
    <t>sequence_103</t>
  </si>
  <si>
    <t>sequence_104</t>
  </si>
  <si>
    <t>sequence_105</t>
  </si>
  <si>
    <t>sequence_106</t>
  </si>
  <si>
    <t>sequence_107</t>
  </si>
  <si>
    <t>sequence_108</t>
  </si>
  <si>
    <t>sequence_109</t>
  </si>
  <si>
    <t>sequence_11</t>
  </si>
  <si>
    <t>sequence_110</t>
  </si>
  <si>
    <t>sequence_111</t>
  </si>
  <si>
    <t>sequence_112</t>
  </si>
  <si>
    <t>sequence_113</t>
  </si>
  <si>
    <t>sequence_114</t>
  </si>
  <si>
    <t>sequence_115</t>
  </si>
  <si>
    <t>sequence_116</t>
  </si>
  <si>
    <t>sequence_117</t>
  </si>
  <si>
    <t>sequence_118</t>
  </si>
  <si>
    <t>sequence_119</t>
  </si>
  <si>
    <t>sequence_12</t>
  </si>
  <si>
    <t>sequence_120</t>
  </si>
  <si>
    <t>sequence_121</t>
  </si>
  <si>
    <t>sequence_122</t>
  </si>
  <si>
    <t>sequence_123</t>
  </si>
  <si>
    <t>sequence_124</t>
  </si>
  <si>
    <t>sequence_125</t>
  </si>
  <si>
    <t>sequence_126</t>
  </si>
  <si>
    <t>sequence_127</t>
  </si>
  <si>
    <t>sequence_128</t>
  </si>
  <si>
    <t>sequence_129</t>
  </si>
  <si>
    <t>sequence_13</t>
  </si>
  <si>
    <t>sequence_130</t>
  </si>
  <si>
    <t>sequence_131</t>
  </si>
  <si>
    <t>sequence_132</t>
  </si>
  <si>
    <t>sequence_133</t>
  </si>
  <si>
    <t>sequence_134</t>
  </si>
  <si>
    <t>sequence_135</t>
  </si>
  <si>
    <t>sequence_136</t>
  </si>
  <si>
    <t>sequence_137</t>
  </si>
  <si>
    <t>sequence_138</t>
  </si>
  <si>
    <t>sequence_139</t>
  </si>
  <si>
    <t>sequence_14</t>
  </si>
  <si>
    <t>sequence_140</t>
  </si>
  <si>
    <t>sequence_141</t>
  </si>
  <si>
    <t>sequence_142</t>
  </si>
  <si>
    <t>sequence_143</t>
  </si>
  <si>
    <t>sequence_144</t>
  </si>
  <si>
    <t>sequence_15</t>
  </si>
  <si>
    <t>sequence_16</t>
  </si>
  <si>
    <t>sequence_17</t>
  </si>
  <si>
    <t>sequence_18</t>
  </si>
  <si>
    <t>sequence_19</t>
  </si>
  <si>
    <t>sequence_20</t>
  </si>
  <si>
    <t>sequence_21</t>
  </si>
  <si>
    <t>sequence_22</t>
  </si>
  <si>
    <t>sequence_23</t>
  </si>
  <si>
    <t>sequence_24</t>
  </si>
  <si>
    <t>sequence_25</t>
  </si>
  <si>
    <t>sequence_26</t>
  </si>
  <si>
    <t>sequence_27</t>
  </si>
  <si>
    <t>sequence_28</t>
  </si>
  <si>
    <t>sequence_29</t>
  </si>
  <si>
    <t>sequence_30</t>
  </si>
  <si>
    <t>sequence_31</t>
  </si>
  <si>
    <t>sequence_32</t>
  </si>
  <si>
    <t>sequence_33</t>
  </si>
  <si>
    <t>sequence_34</t>
  </si>
  <si>
    <t>sequence_35</t>
  </si>
  <si>
    <t>sequence_36</t>
  </si>
  <si>
    <t>sequence_37</t>
  </si>
  <si>
    <t>sequence_38</t>
  </si>
  <si>
    <t>sequence_39</t>
  </si>
  <si>
    <t>sequence_40</t>
  </si>
  <si>
    <t>sequence_41</t>
  </si>
  <si>
    <t>sequence_42</t>
  </si>
  <si>
    <t>sequence_43</t>
  </si>
  <si>
    <t>sequence_44</t>
  </si>
  <si>
    <t>sequence_45</t>
  </si>
  <si>
    <t>sequence_46</t>
  </si>
  <si>
    <t>sequence_47</t>
  </si>
  <si>
    <t>sequence_48</t>
  </si>
  <si>
    <t>sequence_49</t>
  </si>
  <si>
    <t>sequence_50</t>
  </si>
  <si>
    <t>sequence_51</t>
  </si>
  <si>
    <t>sequence_52</t>
  </si>
  <si>
    <t>sequence_53</t>
  </si>
  <si>
    <t>sequence_54</t>
  </si>
  <si>
    <t>sequence_55</t>
  </si>
  <si>
    <t>sequence_56</t>
  </si>
  <si>
    <t>sequence_57</t>
  </si>
  <si>
    <t>sequence_58</t>
  </si>
  <si>
    <t>sequence_59</t>
  </si>
  <si>
    <t>sequence_60</t>
  </si>
  <si>
    <t>sequence_61</t>
  </si>
  <si>
    <t>sequence_62</t>
  </si>
  <si>
    <t>sequence_63</t>
  </si>
  <si>
    <t>sequence_64</t>
  </si>
  <si>
    <t>sequence_65</t>
  </si>
  <si>
    <t>sequence_66</t>
  </si>
  <si>
    <t>sequence_67</t>
  </si>
  <si>
    <t>sequence_68</t>
  </si>
  <si>
    <t>sequence_69</t>
  </si>
  <si>
    <t>sequence_70</t>
  </si>
  <si>
    <t>sequence_71</t>
  </si>
  <si>
    <t>sequence_72</t>
  </si>
  <si>
    <t>sequence_73</t>
  </si>
  <si>
    <t>sequence_74</t>
  </si>
  <si>
    <t>sequence_75</t>
  </si>
  <si>
    <t>sequence_76</t>
  </si>
  <si>
    <t>sequence_77</t>
  </si>
  <si>
    <t>sequence_78</t>
  </si>
  <si>
    <t>sequence_79</t>
  </si>
  <si>
    <t>sequence_80</t>
  </si>
  <si>
    <t>sequence_81</t>
  </si>
  <si>
    <t>sequence_82</t>
  </si>
  <si>
    <t>sequence_83</t>
  </si>
  <si>
    <t>sequence_84</t>
  </si>
  <si>
    <t>sequence_85</t>
  </si>
  <si>
    <t>sequence_86</t>
  </si>
  <si>
    <t>sequence_87</t>
  </si>
  <si>
    <t>sequence_88</t>
  </si>
  <si>
    <t>sequence_89</t>
  </si>
  <si>
    <t>sequence_90</t>
  </si>
  <si>
    <t>sequence_91</t>
  </si>
  <si>
    <t>sequence_92</t>
  </si>
  <si>
    <t>sequence_93</t>
  </si>
  <si>
    <t>sequence_94</t>
  </si>
  <si>
    <t>sequence_95</t>
  </si>
  <si>
    <t>sequence_96</t>
  </si>
  <si>
    <t>sequence_97</t>
  </si>
  <si>
    <t>sequence_98</t>
  </si>
  <si>
    <t>sequence_99</t>
  </si>
  <si>
    <t>a cui ho associato le acquisizioni in ordine cronologico</t>
  </si>
  <si>
    <t>prova_12_14_12_2631</t>
  </si>
  <si>
    <t>prova_12_14_12_2734</t>
  </si>
  <si>
    <t>prova_12_14_12_2835</t>
  </si>
  <si>
    <t>prova_12_14_12_2938</t>
  </si>
  <si>
    <t>prova_12_14_12_3041</t>
  </si>
  <si>
    <t>prova_12_14_12_3140</t>
  </si>
  <si>
    <t>prova_12_14_12_3242</t>
  </si>
  <si>
    <t>prova_12_14_12_3340</t>
  </si>
  <si>
    <t>prova_12_14_12_3438</t>
  </si>
  <si>
    <t>prova_12_14_12_3537</t>
  </si>
  <si>
    <t>prova_12_14_12_3628</t>
  </si>
  <si>
    <t>prova_12_14_12_3747</t>
  </si>
  <si>
    <t>prova_12_14_12_3907</t>
  </si>
  <si>
    <t>prova_12_14_12_4017</t>
  </si>
  <si>
    <t>prova_12_14_12_4127</t>
  </si>
  <si>
    <t>prova_12_14_12_4245</t>
  </si>
  <si>
    <t>prova_12_14_12_4400</t>
  </si>
  <si>
    <t>prova_12_14_12_4515</t>
  </si>
  <si>
    <t>prova_12_14_12_4629</t>
  </si>
  <si>
    <t>prova_12_14_12_4750</t>
  </si>
  <si>
    <t>prova_12_14_12_4840</t>
  </si>
  <si>
    <t>prova_12_14_12_4941</t>
  </si>
  <si>
    <t>prova_12_14_12_5043</t>
  </si>
  <si>
    <t>prova_12_14_12_5139</t>
  </si>
  <si>
    <t>prova_12_14_12_5239</t>
  </si>
  <si>
    <t>prova_12_14_12_5334</t>
  </si>
  <si>
    <t>prova_12_14_12_5435</t>
  </si>
  <si>
    <t>prova_12_14_12_5534</t>
  </si>
  <si>
    <t>prova_12_14_12_5637</t>
  </si>
  <si>
    <t>prova_12_14_12_5733</t>
  </si>
  <si>
    <t>prova_12_14_12_5833</t>
  </si>
  <si>
    <t>prova_12_14_12_5934</t>
  </si>
  <si>
    <t>prova_12_14_1_0032</t>
  </si>
  <si>
    <t>prova_12_14_1_0132</t>
  </si>
  <si>
    <t>prova_12_14_1_0239</t>
  </si>
  <si>
    <t>prova_12_14_1_0342</t>
  </si>
  <si>
    <t>prova_12_14_1_0805</t>
  </si>
  <si>
    <t>prova_12_14_1_0907</t>
  </si>
  <si>
    <t>prova_12_14_1_1031</t>
  </si>
  <si>
    <t>prova_12_14_1_1141</t>
  </si>
  <si>
    <t>prova_12_14_1_1256</t>
  </si>
  <si>
    <t>prova_12_14_1_1401</t>
  </si>
  <si>
    <t>prova_12_14_1_1510</t>
  </si>
  <si>
    <t>prova_12_14_1_1622</t>
  </si>
  <si>
    <t>prova_12_14_1_1729</t>
  </si>
  <si>
    <t>prova_12_14_1_1841</t>
  </si>
  <si>
    <t>prova_12_14_1_1945</t>
  </si>
  <si>
    <t>prova_12_14_1_2101</t>
  </si>
  <si>
    <t>prova_12_14_1_2217</t>
  </si>
  <si>
    <t>prova_12_14_1_2331</t>
  </si>
  <si>
    <t>prova_12_14_1_2458</t>
  </si>
  <si>
    <t>prova_12_14_1_2617</t>
  </si>
  <si>
    <t>prova_12_14_1_2737</t>
  </si>
  <si>
    <t>prova_12_14_1_2852</t>
  </si>
  <si>
    <t>prova_12_14_1_2959</t>
  </si>
  <si>
    <t>prova_12_14_1_3122</t>
  </si>
  <si>
    <t>prova_12_14_1_3238</t>
  </si>
  <si>
    <t>prova_12_14_1_3353</t>
  </si>
  <si>
    <t>prova_12_14_1_3514</t>
  </si>
  <si>
    <t>prova_12_14_1_3637</t>
  </si>
  <si>
    <t>prova_12_14_1_3745</t>
  </si>
  <si>
    <t>prova_12_14_1_3854</t>
  </si>
  <si>
    <t>prova_12_14_1_4003</t>
  </si>
  <si>
    <t>prova_12_14_1_4113</t>
  </si>
  <si>
    <t>prova_12_14_1_4226</t>
  </si>
  <si>
    <t>prova_12_14_1_4336</t>
  </si>
  <si>
    <t>prova_12_14_1_4456</t>
  </si>
  <si>
    <t>prova_12_14_1_4602</t>
  </si>
  <si>
    <t>prova_12_14_1_4715</t>
  </si>
  <si>
    <t>prova_12_14_1_4828</t>
  </si>
  <si>
    <t>prova_12_14_1_4946</t>
  </si>
  <si>
    <t>prova_12_14_1_5103</t>
  </si>
  <si>
    <t>prova_12_14_1_5613</t>
  </si>
  <si>
    <t>prova_12_14_1_5718</t>
  </si>
  <si>
    <t>prova_12_14_1_5835</t>
  </si>
  <si>
    <t>prova_12_14_1_5952</t>
  </si>
  <si>
    <t>prova_12_14_2_0105</t>
  </si>
  <si>
    <t>prova_12_14_2_0218</t>
  </si>
  <si>
    <t>prova_12_14_2_0336</t>
  </si>
  <si>
    <t>prova_12_14_2_0459</t>
  </si>
  <si>
    <t>prova_12_14_2_0609</t>
  </si>
  <si>
    <t>prova_12_14_2_0721</t>
  </si>
  <si>
    <t>prova_12_14_2_0821</t>
  </si>
  <si>
    <t>prova_12_14_2_0927</t>
  </si>
  <si>
    <t>prova_12_14_2_1031</t>
  </si>
  <si>
    <t>prova_12_14_2_1132</t>
  </si>
  <si>
    <t>prova_12_14_2_1238</t>
  </si>
  <si>
    <t>prova_12_14_2_1339</t>
  </si>
  <si>
    <t>prova_12_14_2_1438</t>
  </si>
  <si>
    <t>prova_12_14_2_1538</t>
  </si>
  <si>
    <t>prova_12_14_2_1631</t>
  </si>
  <si>
    <t>prova_12_14_2_1740</t>
  </si>
  <si>
    <t>prova_12_14_2_1846</t>
  </si>
  <si>
    <t>prova_12_14_2_1943</t>
  </si>
  <si>
    <t>prova_12_14_2_2051</t>
  </si>
  <si>
    <t>prova_12_14_2_2154</t>
  </si>
  <si>
    <t>prova_12_14_2_2307</t>
  </si>
  <si>
    <t>prova_12_14_2_2418</t>
  </si>
  <si>
    <t>prova_12_14_2_2532</t>
  </si>
  <si>
    <t>prova_12_14_2_2640</t>
  </si>
  <si>
    <t>prova_12_14_2_2752</t>
  </si>
  <si>
    <t>prova_12_14_3_0654</t>
  </si>
  <si>
    <t>prova_12_14_3_0805</t>
  </si>
  <si>
    <t>prova_12_14_3_0912</t>
  </si>
  <si>
    <t>prova_12_14_3_1017</t>
  </si>
  <si>
    <t>prova_12_14_3_1122</t>
  </si>
  <si>
    <t>prova_12_14_3_1240</t>
  </si>
  <si>
    <t>prova_12_14_3_1356</t>
  </si>
  <si>
    <t>prova_12_14_3_1803</t>
  </si>
  <si>
    <t>prova_12_14_3_1923</t>
  </si>
  <si>
    <t>prova_12_14_3_2042</t>
  </si>
  <si>
    <t>prova_12_14_3_2159</t>
  </si>
  <si>
    <t>prova_12_14_3_2317</t>
  </si>
  <si>
    <t>prova_12_14_3_2430</t>
  </si>
  <si>
    <t>prova_12_14_3_2554</t>
  </si>
  <si>
    <t>prova_12_14_3_2714</t>
  </si>
  <si>
    <t>prova_12_14_3_2826</t>
  </si>
  <si>
    <t>prova_12_14_3_2944</t>
  </si>
  <si>
    <t>prova_12_14_3_3044</t>
  </si>
  <si>
    <t>prova_12_14_3_3142</t>
  </si>
  <si>
    <t>prova_12_14_3_3234</t>
  </si>
  <si>
    <t>prova_12_14_3_3332</t>
  </si>
  <si>
    <t>prova_12_14_3_3439</t>
  </si>
  <si>
    <t>prova_12_14_3_3537</t>
  </si>
  <si>
    <t>prova_12_14_3_3636</t>
  </si>
  <si>
    <t>prova_12_14_3_3733</t>
  </si>
  <si>
    <t>prova_12_14_3_3830</t>
  </si>
  <si>
    <t>prova_12_14_3_3930</t>
  </si>
  <si>
    <t>prova_12_14_3_4030</t>
  </si>
  <si>
    <t>prova_12_14_3_4134</t>
  </si>
  <si>
    <t>prova_12_14_3_4247</t>
  </si>
  <si>
    <t>prova_12_14_3_4358</t>
  </si>
  <si>
    <t>prova_12_14_3_4505</t>
  </si>
  <si>
    <t>prova_12_14_3_4611</t>
  </si>
  <si>
    <t>prova_12_14_3_4721</t>
  </si>
  <si>
    <t>prova_12_14_3_4829</t>
  </si>
  <si>
    <t>prova_12_14_3_4938</t>
  </si>
  <si>
    <t>prova_12_14_3_5047</t>
  </si>
  <si>
    <t>prova_12_14_3_5154</t>
  </si>
  <si>
    <t>prova_12_14_3_5304</t>
  </si>
  <si>
    <t>prova_12_14_3_5411</t>
  </si>
  <si>
    <t>prova_12_14_3_5516</t>
  </si>
  <si>
    <t>prova_12_14_3_5626</t>
  </si>
  <si>
    <t>prova_12_14_3_5749</t>
  </si>
  <si>
    <t>nome rinominato sequenza</t>
  </si>
  <si>
    <t>nome rinominato acquisizone</t>
  </si>
  <si>
    <t>a cui devo associare le acq non più in ordine cronologico, ma rispetto alle seq</t>
  </si>
  <si>
    <t>ordine sequenze come le deve prendere adesso ovvero ordine numerico</t>
  </si>
  <si>
    <t>nome seq senza seq NOME NUOVO</t>
  </si>
  <si>
    <t>nome precedente rinominato sequenza NOME VECCHIO</t>
  </si>
  <si>
    <t>COM'ERA PRIMA DELLA RINOMINA (ORDINAMENTO ALFABETICO E CRONOLOGICO)</t>
  </si>
  <si>
    <t>COM'È DOPO LA RINOMINA (ORDINAMENTO NUMERICO E SULL'ORDINE DELLE SEQUENZE)</t>
  </si>
  <si>
    <t>1;686;738;1116;1124;1610;1643 -&gt; circle non viene del tutto completo e le dita si accavallano</t>
  </si>
  <si>
    <t>2;313;480;1176;1183;1560;1573 -&gt; uno sfora in un non gesto</t>
  </si>
  <si>
    <t>3;244;261;676;875;1584;1963/END -&gt; ok sfora in un non gesto, menu si alza</t>
  </si>
  <si>
    <t>4;?;?;1174;1190;1600;1638 -&gt; tap non è corretto, cross fatto male - da rifare?</t>
  </si>
  <si>
    <t>5;207;374;667;681;1454;END</t>
  </si>
  <si>
    <t>6;211;?;623;?;1116;1252 -&gt; v non si capisce, left la mano diventa enorme - v da rifare perchè è un cross</t>
  </si>
  <si>
    <t>7;653;707;1020;1216;1450;END -&gt; deny c'è un dito che si muove, uno sfora in un non gesto</t>
  </si>
  <si>
    <t>8;587;638;1080;1270;1470;1485 -&gt; cross fatto male, menu sfora in un non gesto - cross da rifare</t>
  </si>
  <si>
    <t>9;228;233;?;?;1467;1492 -&gt; v non si capisce, circle il dito diventa molto lungo e cerchio non completo - v da rifare perchè è una cross</t>
  </si>
  <si>
    <t>10;270;283;647;666;988;1002</t>
  </si>
  <si>
    <t>11;235;?;690;716;1136;1323;1570;1607;2040,? -&gt; cross fatto male, tre sfocia in un non gesto, v non si capisce - da rifare per la v che è una cross per sbaglio</t>
  </si>
  <si>
    <t>12;240;432;718;722;1218;1230;1602;1793;2124;2133 -&gt; menu sfora un non gesto, 2 sfora in un nn gesto</t>
  </si>
  <si>
    <t>13;?;?;575;579;987;?;1377;1403;1796;END -&gt; tap nn si capisce, v non si capisce, circle nn si capisce bene e dito lungo</t>
  </si>
  <si>
    <t>14;185;362;532;730;951;1140;1395;1411;1794;? -&gt; menu sfora in un non gesto, 2 sfora in un non gesto, 1 sfora in un non gesto, cross non si capisce</t>
  </si>
  <si>
    <t>15;289;301;746;764;1152;1167;1541;1746;?;? -&gt; deny fatto male</t>
  </si>
  <si>
    <t>16;301;490;712;728;1080;1116;1454;1532;1965;1975 -&gt; tre sofcia in un non gesto, cerchio inzio strano</t>
  </si>
  <si>
    <t>17;233;256;650;661;1030;1231;1470;1670;1865;? -&gt; 3 e 1 sforano in un non gesto, cross non si capisce</t>
  </si>
  <si>
    <t>18;247;435;715;?;1080;1097;1520;1710;1966;1976 -&gt; 4 sfora in un non gesto, V non si capisce, left la mano diventa gigante, ok sofra in un nn gesto</t>
  </si>
  <si>
    <t>19;332;340;720;920;1188;1400;1619;1634;?;? -&gt; knob ha uno strano dito all'insu, 2 sfocia in un nn gesto, menu sfora in un non gesto; tap non si capisce</t>
  </si>
  <si>
    <t>20;260;275;890;913;1274;? -&gt; cross non si capisce</t>
  </si>
  <si>
    <t>21;297;486;?;?;1537;END -&gt; 2 sfora in un non gesto, tap non si capisce</t>
  </si>
  <si>
    <t>22;189;376;645;670;1117;1309 -&gt; 1 sfora in un nn gesto, 4 sfora in un nn gesto</t>
  </si>
  <si>
    <t>23;282;304;660;857;1447;1454 -&gt; menu sfroa in un nn gesto, Knob le dita si mettono in maniera strana</t>
  </si>
  <si>
    <t>24;314;350;654;852;1171;1183-&gt; circle inizio non si vede, ok sfora in un nn gesto</t>
  </si>
  <si>
    <t>25;558;658;1015;1210;1384;1391 -&gt;  sfora in un nn gesto</t>
  </si>
  <si>
    <t>26;247;?;1081;?;1529;END -&gt; v non si capisce, tap non torna indietro</t>
  </si>
  <si>
    <t>27;594;824;1033;1056;1495;? -&gt; 1 sfora in un nn gsto, la v si capisce poco ma meglio delle altre, cross non si capisce</t>
  </si>
  <si>
    <t>28;300;315;705;736;1606;END -&gt; left la mano diventa molto grande, circle non viene fatto completo</t>
  </si>
  <si>
    <t>29;319;499;780;792;1413;1421 -&gt; tre sfora in un nn gesto, knob le dite fanno quello che volgiono</t>
  </si>
  <si>
    <t>30;210;217;685;706;?;? -&gt; pinch non si capisce</t>
  </si>
  <si>
    <t>31;237;430;629;647;1060;1257 -&gt; ok sfora in un nn gesto, menu sfora in un nn gesto</t>
  </si>
  <si>
    <t>32;200;226;665;682;998;1200 -&gt; 4 sforz in un nn gesto</t>
  </si>
  <si>
    <t>33;228;277;732;946;?;? -&gt; 4 sfora in un nn gesto, tap non va bene</t>
  </si>
  <si>
    <t>34;?;?;858;1027;1257;1453;1684;1694 -&gt; cross non si capisce,  sforz in un nn gesto, 3 sfroz in un nn gesto</t>
  </si>
  <si>
    <t>35;?;?;867;1032;1192;1240;1600;1616 -&gt; tap non si capisce, quattro sfora in un nn gesto</t>
  </si>
  <si>
    <t>36;298;318;671;857;1258;1279;1604;1644 -&gt; left la mano diventa gigante, circle l'inizio è strano e le dita anche</t>
  </si>
  <si>
    <t>37;402;584;775;784;1212;1245;1595;1607 -&gt; ok sfora in un nn gesto, knob fatto strano riguardare, v strana ma è la migliore di tutte</t>
  </si>
  <si>
    <t>38;408;416;809;963;1216;1359;1541;1558 -&gt; one fora in un nn gesto, one sfora in un nn gesto</t>
  </si>
  <si>
    <t>39;300;504;900;1094;1320;1494;1787;1971 -&gt; 4 sfora in un nn gesto,3 sfora in un nn gesto, 2 sfora in un nn gesto</t>
  </si>
  <si>
    <t>40;506;514;1024;1045;1498;1526;1929;END</t>
  </si>
  <si>
    <t>41;213;387;633;650;1031;1044;?;? -&gt; pointing sfora in un nn gesto, il tap non si capisce, knob non ben riconoscibile</t>
  </si>
  <si>
    <t>42;296;349;695;699;1143;1294;1760;1820 -&gt; circle dito diventa lunghissimo</t>
  </si>
  <si>
    <t>43;502;660;935;1096;1426;1586;1870;1874 -&gt; tra sfora in un nn gesto</t>
  </si>
  <si>
    <t>44;285;449;761;771;1386;1391;1769;1778 -&gt; deny c'è un dito che si muove in modo strano</t>
  </si>
  <si>
    <t>45;295;354;874;1091;1355;1540;1811;1987 -&gt; cross c'è un momento in cui c'è un dito di troppo, 3 sfora in un nn gesto</t>
  </si>
  <si>
    <t>46;?;?;646;684;1114;1173;1633;1792 -&gt; tap non si capisce, v alla fine c'è un mugnolo alzato, circle durante la chiusura le dita si muovono male</t>
  </si>
  <si>
    <t>47;243;375;648;667;1100;1239;1537;1734;?;? -&gt; menu sfora in un nn gesto, ok sofra in un nn gesto, knob non si capisce</t>
  </si>
  <si>
    <t>48;287;308;693;881;1199;1308;1553;1669;1991;1999 -&gt; 2 sfora in un nn gesto</t>
  </si>
  <si>
    <t>49;270;293;746;762;1169;1317;1549;1719;1936;END -&gt; den c'è un momento in cui si alza un altro dito</t>
  </si>
  <si>
    <t>50;319;336;798;854;1273;1305;1722;1832;2243;2257 -&gt; cross quando la mano è in basso non si capisce bene, v quando la mano è bassa non si capisce</t>
  </si>
  <si>
    <t>51;330;499;795;811;1195;1256;?;?;2025;2067 -&gt; circle si alza il mignolo e quando scende il dito si piega, knob non si capisce, cross si alza un dito alla fine</t>
  </si>
  <si>
    <t>52;?;?;732;912;1149;1293;1647;1674;2039;2211 -&gt; knob non si capisce, 4 sfora in un nn gesto, left la mano diventa gigante, deny a un certo punto il dito si piega</t>
  </si>
  <si>
    <t>53;369;379;673;709;1096;1270,;1470;1607;1937;1949 -&gt; 3 sfora in un nn gesto</t>
  </si>
  <si>
    <t>54;245;281;685;717;1078;1125;1661;1845 -&gt; nel cross si muove un po un altro dito, deny un dito ai alterna con quello corretto</t>
  </si>
  <si>
    <t>55;220;300;713;731;1189;1322;1680;1834;2126;2139 -&gt; circle la mano diventa enorme</t>
  </si>
  <si>
    <t>56;287;322;750;929;1127;1144;1502;1527;1914;2055 -&gt; v si alza un altro dito alla fine, 2 sfora in un nn gesto</t>
  </si>
  <si>
    <t>57;296;313;693;715;1108;1312;1548;1566;1933;1973 -&gt; 3 sfora in un nn gesto, cross alla fine mignolo alzato</t>
  </si>
  <si>
    <t>58;291;446;809;818;1252;1301;1660;1870;2080;END -&gt; circle la mano diventa enorme a meta tragitto, 2 sfora in un nn gesto</t>
  </si>
  <si>
    <t>59;285;455;771;783;?;?;1660;1860;2090;2238 -&gt; 4 sfora in un nn gessto, knob non si capisce, menu sfora in un nn gesto</t>
  </si>
  <si>
    <t>60;239;434;875;1070;1357;1372;1735;1747 -&gt; 2 sfora in un nn gesto, 1 sfora in un nn gesto</t>
  </si>
  <si>
    <t>61;280;345;826;839;?;?;1772;1934 -&gt; circle il dito diventa lunghissimo, expand le dita diventano più lunghe del normale, tap non si capisce, 4 fatto strano</t>
  </si>
  <si>
    <t>62;?;?;1003;1009;1328;1530;1768;END -&gt; knob non si capisce, pointing sfora in un nn gesto</t>
  </si>
  <si>
    <t>63;254;461;583;606;1083;1231;1771;1809 -&gt; 2 sfora in un nn gesto e non si vede la posizione del pollice, circle da rivedere non si capisce bene e il dito diventa lunghissimo</t>
  </si>
  <si>
    <t>64;?;?;?;?;1403;1553;?;? -&gt; 4 dalla posizione in cui è non è riconoscibile, menu come 4 non si capisce, anche ok non si riconosce bene soprattuto il pollice, knob non si capisce</t>
  </si>
  <si>
    <t>65;242;407;694;713;1160;1175;1790;1797</t>
  </si>
  <si>
    <t>66;300;339;811;858;1332;1342;2074;2081 -&gt; v fatta male il dito diventa lunghissimo e in basso si chiude, cross il dito diventa veramente troppo grande</t>
  </si>
  <si>
    <t>67;386;535;?;?;1258;1270;1697;1705 -&gt; ok non si capisce molto mano grande e tutta nera, 3 nella pos attuale non si riesce a riconoscere</t>
  </si>
  <si>
    <t>68;318;335;682;847;1100;1270;1604;1801 -&gt; left le dita diventano molto grandi, menu non si capisce bene dalla posizione attuale, 2 sfora in un nn gesto e si capisce poco</t>
  </si>
  <si>
    <t>69;245;431;666;675;?;?;1863;1880 -&gt; deny sfora in un nn gesto, tap c'è un dito che si alza ogni tanto, knob fatto male</t>
  </si>
  <si>
    <t>70;260;332;736;892;1151;1182;?;?;1197;2004 -&gt; circle inizio strano e il dito diventa lunghissimo, v dito diventa lunghissimo, 4 così non si capisce</t>
  </si>
  <si>
    <t>71;?;?;624;637;1035;1211;1476;1528;1970;1986 -&gt; cross la mano si deforma, 3 non si capisce bene dalla posizione, circle dito diventa lunghissimo, tap il mignolo si lza ogni tanto</t>
  </si>
  <si>
    <t>72;308;494;704;892;?;?;1488;1665;?;? -&gt; ok si fa fatica a vedere il pollice, v non si capisce le dita diventano lunghissime, cross le dita diventano lunghissime</t>
  </si>
  <si>
    <t>73;257;266;536;539;882;896;1161;1236;1607;1630 -&gt; left la mano diventa gigante e non si capisce niente</t>
  </si>
  <si>
    <t>74;260;270;698;826;1123;1226;1550;1646;1967;1999 -&gt; knob non si capisce, deny usa 2 dita, knob non si capisce</t>
  </si>
  <si>
    <t>75;278;288;618;670;?;?;1488;1567;1970;2066 -&gt; v la seconda parte il dito è piegato, tap non si capisce</t>
  </si>
  <si>
    <t>76;299;?;731;851;1203;1329;1553;1562;1940;1948 -&gt; cross non si capisce, 2 sfora in un nn gsto</t>
  </si>
  <si>
    <t>77;214;223;661;729;1059;1181;1474;1597;1845;1875 -&gt; circle le dita continuano ad alternarsi e non si capisce bene</t>
  </si>
  <si>
    <t>78;251;366;726;754;1181;1188;1556;1626;?;? -&gt; deny dita lunghissime e si capisce poco, left la mano diventa gigante, circle il dito diventa lunghissimo e non si capisce dove finisce, v dita enormi non si capsice niente</t>
  </si>
  <si>
    <t>79;311;473;756;760;1209;1238;1661;1775;2138;2143 -&gt; 2 sfora in un nn gesto e c'è un dito mezzo alzato, cross non si capisce bene</t>
  </si>
  <si>
    <t>80;220;403;594;670;1035;1134;1400;1427;1804;1825 -&gt; 2 sforia in un nn gesto e la mano diventa gigante, deny dita grandi e un dito mezzo alzato, right a metà tragitoo la mano si ingradisce un po', tap c'è sempre un dito di troppo</t>
  </si>
  <si>
    <t>81;?;?;661;695;1077;1089;1467;1620;1877;1941 -&gt;  non si capisce dita troppo grandi, left la mano diventa gigante e non si capisce più, knob non si vede la parte inziale essendo sotto</t>
  </si>
  <si>
    <t>82;280;?;?;?;1408;1509 -&gt; pointing non si capisce più niente quando il diventa enorme, knob non si capisce dita troppo grandi</t>
  </si>
  <si>
    <t>83;366;376;790;921;1690;1846 -&gt; 3 si muove spesso da rivedere</t>
  </si>
  <si>
    <t>84;319;333;737;778;1665;1670 -&gt; cross in alcuni punti il dito si piega ma di poco</t>
  </si>
  <si>
    <t>85;708;877;1120;1320;?;? -&gt; 4 sfora in un nn gesto, tap non si capisce</t>
  </si>
  <si>
    <t>86;305;388;1306;1330;1683;1703 -&gt; deny su muove anche l'indice, left la mano diventa gigante</t>
  </si>
  <si>
    <t>87;292;486;751;805;1575;1602 -&gt; 2 sfora in un nn gesto e c'è un dtio che sontinua a piegarsi, circle non si capisce bene la mano è spesso chiusa, v la parte finale il pugno si chiude</t>
  </si>
  <si>
    <t>88;297;463;802;814;1180;1186 -&gt;  sfora in un nn gesto</t>
  </si>
  <si>
    <t>89;287;330;755;955;1536;1558 -&gt; knob la parte inziale non la vedo</t>
  </si>
  <si>
    <t>90;207;396;639;674;1051;1096 -&gt; 2 sfora in un nn gesto e l  indice si piega 1 sec, cross nell ultima parte le dita si cambiano</t>
  </si>
  <si>
    <t>91;?;?;760;905;1774;1796 -&gt; tap non si capisce, left la mano diventa gigante</t>
  </si>
  <si>
    <t>92;298;465;818;826;1683;1742 -&gt; 1 sfora in un nn gesto, circle dito diventa lungo e la mano si chiude a pugno</t>
  </si>
  <si>
    <t>93;208;283;656;801;1446;END -&gt; deny si alza l indice, pointing il dito si allunga un po'</t>
  </si>
  <si>
    <t>94;403;443;758;896;?;?;1724;1745 -&gt; v la mano si chiude e a 443 scompare e riappare in un altro punto, tap non si capisce - da rifare per la v che salta</t>
  </si>
  <si>
    <t>95;226;233;643;708;1125;1134;1607;1623/END -&gt; circle non si capisce la mano di ingrandisce ed è spesso chiusa, 3 non è fatto benissimo e si interrompe a metà poi riprende</t>
  </si>
  <si>
    <t>96;332;353;916;1103;1375;1577;1830;END -&gt; left la mano divnta gigante, pointing sfocia in un nn gesto, 4 sfroa in un nn gesto</t>
  </si>
  <si>
    <t>97;555;565;1013;1047;1373;1512;1805;1906 -&gt; cross la mano si chiude nkn si capisce bene</t>
  </si>
  <si>
    <t>98;306;318;715;830/867;1207;1364;1890;END -&gt; knob non si vede bene dal basso, ok si muove a metà, pointing il mignolo ogni tanto si alza</t>
  </si>
  <si>
    <t>99;472;661;891;932;?;?;1588;? -&gt; 3 sforz in un nn gesto e le dita diventano molto lunghe, dovrebbe esserci un right ma non c'è, v dita lunghe e non si capisce - da rifare per il right</t>
  </si>
  <si>
    <t>100;461;485;920;1090;?;?;1789;END -&gt; left la mano diventa gigante, tap non si capisce</t>
  </si>
  <si>
    <t>101;283;344;?;?;1450;1559;1827;1892 -&gt; circle la mano è quasi sempre chiusa, knob non si capisce bene, 4 sfora in un nn gesto</t>
  </si>
  <si>
    <t>102;?;?;?;?;?;?;?;? -&gt; grab incomprensibile la mano è tropo grande, 2 incomprensibile mano troppo grande, expand incomprensibile mano troppo grande, pinch incomprensibile mano troppo grande</t>
  </si>
  <si>
    <t>103;276;310;857;1012;1283;1487;1704;1897 -&gt; v alla fine il dito si piega,  sfora in un nn gesto, ok alcune dita si muovono un po'</t>
  </si>
  <si>
    <t>104;?;?;?;?;1225;1400;1661;1693 -&gt; tap non si capisce, knob non si capisce, 2 sfroa in un nn gesto e le dita si muovono, left la mano diventa gigante</t>
  </si>
  <si>
    <t>105;217;403;780;923;1249;1255;1684;1691 -&gt; 4 sfora in un nn gesto, pinch non mi sembra si tocchino bene le dita</t>
  </si>
  <si>
    <t>106;314;365;726;739;1166;1225;1605;1728;2031;2071 -&gt; cross un dito diventa lunghissimo e la mano si chiude a pugno, circle la mano è spessp a pugno, deny in alcun momento all'inziio si alza un altro dito, pointing quando si alza si piega un attimo</t>
  </si>
  <si>
    <t>107;236;256;?;?;1006;1153;1478;1643;1918;1961 -&gt; dovrebbe esserci un expand ma non c'è, c'è ne è 1 nle non gesto successivo, circle la mano è spesso chiusa - da rifare</t>
  </si>
  <si>
    <t>108;291;363;745;866;1255;1367;1714;1760;2120;2130 -&gt; knob riguardare sempre dal basso, pinch non chiude bene</t>
  </si>
  <si>
    <t>109;320;336;727;948;1140;1153;1589;1603;2039;END -&gt; menu sfora in un nn gesto, v mano si chiude</t>
  </si>
  <si>
    <t>110;177;376;661;672;1111;1129;1560;1761;2027;2037 -&gt; 2 sfora in un nn gesto, pointing sfora in un nn gesto, knob l'inizio non lo vedo</t>
  </si>
  <si>
    <t>111;305;453;696;758;1145;1160;1492;1663;1945;1977</t>
  </si>
  <si>
    <t>112;282;298;681;697;1180;1382;1552;1763;1990;2000 -&gt; right la mano è un po più grande, pointing sofra in un nn gesto, 2 sfora in un nn gsto</t>
  </si>
  <si>
    <t>113;190;399;663;831;1044;1170;1491;1498;1857;1866 -&gt; 3 sfora in un nn gesto; grab quando chiude c'è un dito che fa qiello che vuole</t>
  </si>
  <si>
    <t>114;279;328;730;753;1216;1123;1681;1697;2120;2163 -&gt; cross dito lungo e continuano a chiudersi, v dito in basso si chiude</t>
  </si>
  <si>
    <t>115;231;240;675;877;1179;1392;1611;1615;1647;1661;1987;2186 -&gt; knob noon vedo l'inizio,menu sfroa in un nn gesto, 1 sfroa in un nn gesto, 2 pinch forse credo primo sia fusallo</t>
  </si>
  <si>
    <t>116;191;298;688;695;1058;1266;1437;1490;1840;END -&gt; 4 sfroa in un nn gesto</t>
  </si>
  <si>
    <t>117;272;314;628;791;1133;1151;1577;1591;1970;1980 -&gt; cross si chiude il pugno in basso, v il dito in basso si chiude un po'</t>
  </si>
  <si>
    <t>118;287;472;1060;1082;1546;1559 -&gt; ok sfora in un nn gesto, v dito lunghissimo</t>
  </si>
  <si>
    <t>119;224;384;631;774;1441;1483 -&gt; circle dito molto lungo in alto</t>
  </si>
  <si>
    <t>120;538;622;916;924;1240;1339</t>
  </si>
  <si>
    <t>121;492;573;1011;1058;1458;1588 -&gt; cross quando scende il dito si choiude e quando si rialza si scambiano le dita</t>
  </si>
  <si>
    <t>122;762;773;1199;1385;1712;1722 -&gt; knob l inizio non si vede dal basso e quando finisce la mano è aperta</t>
  </si>
  <si>
    <t>123;200;210;987;1005;1377;1384</t>
  </si>
  <si>
    <t>124;225;344;630;746;1494;1500 -&gt; knob parte dal basso e non si vede</t>
  </si>
  <si>
    <t>125;585;625;968;983;1383;1425 -&gt; cross il dito si piega quando scende</t>
  </si>
  <si>
    <t>126;203;216;699;708;1415;END</t>
  </si>
  <si>
    <t>127;231;245;680;898;1515;1564 -&gt; ok sofra in un nn gesto, circle quando parte il dito è un po' piegato</t>
  </si>
  <si>
    <t>128;270;465;723;917;1506;1618 -&gt; 2 sfora in un nn gesto</t>
  </si>
  <si>
    <t>129;301;320;695;715;1625;1639 -&gt; v molto piccola e mano si chiude in basso</t>
  </si>
  <si>
    <t>130;310;425;974;990;1420;1540;1835;1998</t>
  </si>
  <si>
    <t>131;290;298;934;991;1387;1485;1806;1954 -&gt; circle dito diventa molto grande</t>
  </si>
  <si>
    <t>132;221;407;592;610;1269;1275;1688;1720 -&gt; 4 sfora in un nn gesto, v molto piccola e il dito si chiude quando va in basso, cross quando il dito scende si chiude</t>
  </si>
  <si>
    <t>133;310;328;857;956;1289;1303;1676;1689</t>
  </si>
  <si>
    <t>134;303;356;780;786;1249;1302;1797;1810 -&gt; parte in basso e non si vede</t>
  </si>
  <si>
    <t>135;303;313;697;796;1083;1099;1698;1798</t>
  </si>
  <si>
    <t>136;162;339;586;626;1303;1320;1732;1866</t>
  </si>
  <si>
    <t>137;326;330;1020;1039;1365;1547;1746;1750 -&gt; knob parte dal basso e non lo vedo</t>
  </si>
  <si>
    <t>138;256;405;645;682;1104;1116;1678;1821 -&gt; cross la mano in basso si chiude</t>
  </si>
  <si>
    <t>139;286;426;881;1066;1305;1333;1790;1801</t>
  </si>
  <si>
    <t>140;266;273;716;731;1265;1420;1718;1834 -&gt; knob parte da sotto e non si vede</t>
  </si>
  <si>
    <t>141;201;207;834;989;1241;1254;1634;1647</t>
  </si>
  <si>
    <t>142;253/376;432;625;629;1056;1092;1380;1427;1748;1764 -&gt; pointing sfora in un nn gesto e il dito è un po piegqato all'inizio, cross dito si piega in basso, circle dito lungo verso l'alto e non capisco bene quando inizi/finisca, v il dito in vasso di chiude</t>
  </si>
  <si>
    <t>143;247;348;747;753;1181;1225;1669;1675;2106;2120 -&gt; circle dito diventa lunghissimo e non capisco bene quando inizia/finisce, knob parte dela basso e non si capisce bene</t>
  </si>
  <si>
    <t>144;238;249;646;743;1046;1176;1405;1617;1826;1836 -&gt; 1 sfora in un nn gesto</t>
  </si>
  <si>
    <t>file di result con indice tagliato</t>
  </si>
  <si>
    <t>file di result VECCHIO</t>
  </si>
  <si>
    <t>file di result con indice NUOVO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</si>
</sst>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2" fontId="0" fillId="0" borderId="0" xfId="0" applyNumberFormat="1"/>
    <xf numFmtId="2" fontId="0" fillId="3" borderId="0" xfId="0" applyNumberFormat="1" applyFill="1"/>
    <xf numFmtId="0" fontId="0" fillId="3" borderId="0" xfId="0" applyFill="1"/>
    <xf numFmtId="0" fontId="0" fillId="0" borderId="0" xfId="0" applyAlignment="1">
      <alignment horizontal="center" wrapText="1"/>
    </xf>
    <xf numFmtId="0" fontId="0" fillId="4" borderId="0" xfId="0" applyFill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1" xfId="0" applyBorder="1" applyAlignment="1">
      <alignment horizontal="center" wrapText="1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523243-D6FE-4580-B059-E98B04056F8D}">
  <dimension ref="A1:T147"/>
  <sheetViews>
    <sheetView tabSelected="1" topLeftCell="J1" workbookViewId="0">
      <selection activeCell="P4" sqref="P4:P1048576"/>
    </sheetView>
  </sheetViews>
  <sheetFormatPr defaultRowHeight="14.4" x14ac:dyDescent="0.3"/>
  <cols>
    <col min="1" max="1" width="28.5546875" customWidth="1"/>
    <col min="2" max="2" width="17.5546875" customWidth="1"/>
    <col min="3" max="3" width="29.5546875" customWidth="1"/>
    <col min="4" max="4" width="16.109375" customWidth="1"/>
    <col min="5" max="6" width="8.88671875" style="1"/>
    <col min="7" max="7" width="28.5546875" customWidth="1"/>
    <col min="8" max="8" width="19.109375" style="2" customWidth="1"/>
    <col min="9" max="9" width="29.109375" customWidth="1"/>
    <col min="10" max="10" width="37.21875" customWidth="1"/>
    <col min="11" max="11" width="16.109375" customWidth="1"/>
    <col min="12" max="12" width="80.77734375" customWidth="1"/>
    <col min="13" max="13" width="14.88671875" style="8" customWidth="1"/>
    <col min="15" max="15" width="8.88671875" style="7"/>
  </cols>
  <sheetData>
    <row r="1" spans="1:20" x14ac:dyDescent="0.3">
      <c r="A1" s="6" t="s">
        <v>296</v>
      </c>
      <c r="B1" s="6"/>
      <c r="C1" s="6"/>
      <c r="D1" s="6"/>
      <c r="G1" s="6" t="s">
        <v>297</v>
      </c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</row>
    <row r="2" spans="1:20" ht="16.8" customHeight="1" x14ac:dyDescent="0.3">
      <c r="A2" s="5" t="s">
        <v>0</v>
      </c>
      <c r="B2" s="5" t="s">
        <v>290</v>
      </c>
      <c r="C2" s="5" t="s">
        <v>145</v>
      </c>
      <c r="D2" s="5" t="s">
        <v>291</v>
      </c>
      <c r="G2" s="5" t="s">
        <v>293</v>
      </c>
      <c r="H2" s="5" t="s">
        <v>294</v>
      </c>
      <c r="I2" s="5" t="s">
        <v>295</v>
      </c>
      <c r="J2" s="5" t="s">
        <v>292</v>
      </c>
      <c r="K2" s="5" t="s">
        <v>291</v>
      </c>
      <c r="L2" s="5" t="s">
        <v>443</v>
      </c>
      <c r="M2" s="9" t="s">
        <v>442</v>
      </c>
      <c r="N2" s="10"/>
      <c r="O2" s="11"/>
      <c r="P2" s="5" t="s">
        <v>444</v>
      </c>
      <c r="Q2" s="5"/>
      <c r="R2" s="5"/>
      <c r="S2" s="5"/>
      <c r="T2" s="5"/>
    </row>
    <row r="3" spans="1:20" x14ac:dyDescent="0.3">
      <c r="A3" s="5"/>
      <c r="B3" s="5"/>
      <c r="C3" s="5"/>
      <c r="D3" s="5"/>
      <c r="G3" s="5"/>
      <c r="H3" s="5"/>
      <c r="I3" s="5"/>
      <c r="J3" s="5"/>
      <c r="K3" s="5"/>
      <c r="L3" s="5"/>
      <c r="M3" s="9"/>
      <c r="N3" s="10"/>
      <c r="O3" s="11"/>
      <c r="P3" s="5"/>
      <c r="Q3" s="5"/>
      <c r="R3" s="5"/>
      <c r="S3" s="5"/>
      <c r="T3" s="5"/>
    </row>
    <row r="4" spans="1:20" x14ac:dyDescent="0.3">
      <c r="A4" t="s">
        <v>1</v>
      </c>
      <c r="B4">
        <v>1</v>
      </c>
      <c r="C4" t="s">
        <v>146</v>
      </c>
      <c r="D4">
        <v>1</v>
      </c>
      <c r="G4" t="s">
        <v>1</v>
      </c>
      <c r="H4" s="2" t="str">
        <f>RIGHT(G4, LEN(G4)-10)</f>
        <v>1</v>
      </c>
      <c r="I4">
        <v>1</v>
      </c>
      <c r="J4" t="s">
        <v>146</v>
      </c>
      <c r="K4">
        <v>1</v>
      </c>
      <c r="L4" t="s">
        <v>298</v>
      </c>
      <c r="M4" s="8" t="str">
        <f>RIGHT(L4, LEN(L4)-1)</f>
        <v>;686;738;1116;1124;1610;1643 -&gt; circle non viene del tutto completo e le dita si accavallano</v>
      </c>
      <c r="P4" t="str">
        <f>_xlfn.CONCAT( H4, M4)</f>
        <v>1;686;738;1116;1124;1610;1643 -&gt; circle non viene del tutto completo e le dita si accavallano</v>
      </c>
    </row>
    <row r="5" spans="1:20" x14ac:dyDescent="0.3">
      <c r="A5" t="s">
        <v>2</v>
      </c>
      <c r="B5">
        <v>2</v>
      </c>
      <c r="C5" t="s">
        <v>147</v>
      </c>
      <c r="D5">
        <v>2</v>
      </c>
      <c r="G5" t="s">
        <v>2</v>
      </c>
      <c r="H5" s="2" t="str">
        <f>RIGHT(G5, LEN(G5)-10)</f>
        <v>2</v>
      </c>
      <c r="I5">
        <v>2</v>
      </c>
      <c r="J5" t="s">
        <v>147</v>
      </c>
      <c r="K5">
        <v>2</v>
      </c>
      <c r="L5" t="s">
        <v>299</v>
      </c>
      <c r="M5" s="8" t="str">
        <f t="shared" ref="M5:M12" si="0">RIGHT(L5, LEN(L5)-1)</f>
        <v>;313;480;1176;1183;1560;1573 -&gt; uno sfora in un non gesto</v>
      </c>
      <c r="P5" t="str">
        <f t="shared" ref="P5:P68" si="1">_xlfn.CONCAT( H5, M5)</f>
        <v>2;313;480;1176;1183;1560;1573 -&gt; uno sfora in un non gesto</v>
      </c>
    </row>
    <row r="6" spans="1:20" x14ac:dyDescent="0.3">
      <c r="A6" t="s">
        <v>3</v>
      </c>
      <c r="B6">
        <v>3</v>
      </c>
      <c r="C6" t="s">
        <v>148</v>
      </c>
      <c r="D6">
        <v>3</v>
      </c>
      <c r="G6" t="s">
        <v>3</v>
      </c>
      <c r="H6" s="2" t="str">
        <f>RIGHT(G6, LEN(G6)-10)</f>
        <v>3</v>
      </c>
      <c r="I6">
        <v>3</v>
      </c>
      <c r="J6" t="s">
        <v>148</v>
      </c>
      <c r="K6">
        <v>3</v>
      </c>
      <c r="L6" t="s">
        <v>300</v>
      </c>
      <c r="M6" s="8" t="str">
        <f t="shared" si="0"/>
        <v>;244;261;676;875;1584;1963/END -&gt; ok sfora in un non gesto, menu si alza</v>
      </c>
      <c r="P6" t="str">
        <f t="shared" si="1"/>
        <v>3;244;261;676;875;1584;1963/END -&gt; ok sfora in un non gesto, menu si alza</v>
      </c>
    </row>
    <row r="7" spans="1:20" x14ac:dyDescent="0.3">
      <c r="A7" t="s">
        <v>4</v>
      </c>
      <c r="B7">
        <v>4</v>
      </c>
      <c r="C7" t="s">
        <v>149</v>
      </c>
      <c r="D7">
        <v>4</v>
      </c>
      <c r="G7" t="s">
        <v>4</v>
      </c>
      <c r="H7" s="2" t="str">
        <f>RIGHT(G7, LEN(G7)-10)</f>
        <v>4</v>
      </c>
      <c r="I7">
        <v>4</v>
      </c>
      <c r="J7" t="s">
        <v>149</v>
      </c>
      <c r="K7">
        <v>4</v>
      </c>
      <c r="L7" t="s">
        <v>301</v>
      </c>
      <c r="M7" s="8" t="str">
        <f t="shared" si="0"/>
        <v>;?;?;1174;1190;1600;1638 -&gt; tap non è corretto, cross fatto male - da rifare?</v>
      </c>
      <c r="P7" t="str">
        <f t="shared" si="1"/>
        <v>4;?;?;1174;1190;1600;1638 -&gt; tap non è corretto, cross fatto male - da rifare?</v>
      </c>
    </row>
    <row r="8" spans="1:20" x14ac:dyDescent="0.3">
      <c r="A8" t="s">
        <v>5</v>
      </c>
      <c r="B8">
        <v>5</v>
      </c>
      <c r="C8" t="s">
        <v>150</v>
      </c>
      <c r="D8">
        <v>5</v>
      </c>
      <c r="G8" t="s">
        <v>5</v>
      </c>
      <c r="H8" s="2" t="str">
        <f>RIGHT(G8, LEN(G8)-10)</f>
        <v>5</v>
      </c>
      <c r="I8">
        <v>5</v>
      </c>
      <c r="J8" t="s">
        <v>150</v>
      </c>
      <c r="K8">
        <v>5</v>
      </c>
      <c r="L8" t="s">
        <v>302</v>
      </c>
      <c r="M8" s="8" t="str">
        <f t="shared" si="0"/>
        <v>;207;374;667;681;1454;END</v>
      </c>
      <c r="P8" t="str">
        <f t="shared" si="1"/>
        <v>5;207;374;667;681;1454;END</v>
      </c>
    </row>
    <row r="9" spans="1:20" x14ac:dyDescent="0.3">
      <c r="A9" t="s">
        <v>6</v>
      </c>
      <c r="B9">
        <v>6</v>
      </c>
      <c r="C9" t="s">
        <v>151</v>
      </c>
      <c r="D9">
        <v>6</v>
      </c>
      <c r="G9" t="s">
        <v>6</v>
      </c>
      <c r="H9" s="2" t="str">
        <f>RIGHT(G9, LEN(G9)-10)</f>
        <v>6</v>
      </c>
      <c r="I9">
        <v>6</v>
      </c>
      <c r="J9" t="s">
        <v>151</v>
      </c>
      <c r="K9">
        <v>6</v>
      </c>
      <c r="L9" t="s">
        <v>303</v>
      </c>
      <c r="M9" s="8" t="str">
        <f t="shared" si="0"/>
        <v>;211;?;623;?;1116;1252 -&gt; v non si capisce, left la mano diventa enorme - v da rifare perchè è un cross</v>
      </c>
      <c r="P9" t="str">
        <f t="shared" si="1"/>
        <v>6;211;?;623;?;1116;1252 -&gt; v non si capisce, left la mano diventa enorme - v da rifare perchè è un cross</v>
      </c>
    </row>
    <row r="10" spans="1:20" x14ac:dyDescent="0.3">
      <c r="A10" t="s">
        <v>7</v>
      </c>
      <c r="B10">
        <v>7</v>
      </c>
      <c r="C10" t="s">
        <v>152</v>
      </c>
      <c r="D10">
        <v>7</v>
      </c>
      <c r="G10" t="s">
        <v>7</v>
      </c>
      <c r="H10" s="2" t="str">
        <f>RIGHT(G10, LEN(G10)-10)</f>
        <v>7</v>
      </c>
      <c r="I10">
        <v>7</v>
      </c>
      <c r="J10" t="s">
        <v>152</v>
      </c>
      <c r="K10">
        <v>7</v>
      </c>
      <c r="L10" t="s">
        <v>304</v>
      </c>
      <c r="M10" s="8" t="str">
        <f t="shared" si="0"/>
        <v>;653;707;1020;1216;1450;END -&gt; deny c'è un dito che si muove, uno sfora in un non gesto</v>
      </c>
      <c r="P10" t="str">
        <f t="shared" si="1"/>
        <v>7;653;707;1020;1216;1450;END -&gt; deny c'è un dito che si muove, uno sfora in un non gesto</v>
      </c>
    </row>
    <row r="11" spans="1:20" x14ac:dyDescent="0.3">
      <c r="A11" t="s">
        <v>8</v>
      </c>
      <c r="B11">
        <v>8</v>
      </c>
      <c r="C11" t="s">
        <v>153</v>
      </c>
      <c r="D11">
        <v>8</v>
      </c>
      <c r="G11" t="s">
        <v>8</v>
      </c>
      <c r="H11" s="2" t="str">
        <f>RIGHT(G11, LEN(G11)-10)</f>
        <v>8</v>
      </c>
      <c r="I11">
        <v>8</v>
      </c>
      <c r="J11" t="s">
        <v>153</v>
      </c>
      <c r="K11">
        <v>8</v>
      </c>
      <c r="L11" t="s">
        <v>305</v>
      </c>
      <c r="M11" s="8" t="str">
        <f t="shared" si="0"/>
        <v>;587;638;1080;1270;1470;1485 -&gt; cross fatto male, menu sfora in un non gesto - cross da rifare</v>
      </c>
      <c r="P11" t="str">
        <f t="shared" si="1"/>
        <v>8;587;638;1080;1270;1470;1485 -&gt; cross fatto male, menu sfora in un non gesto - cross da rifare</v>
      </c>
    </row>
    <row r="12" spans="1:20" x14ac:dyDescent="0.3">
      <c r="A12" t="s">
        <v>9</v>
      </c>
      <c r="B12">
        <v>9</v>
      </c>
      <c r="C12" t="s">
        <v>154</v>
      </c>
      <c r="D12">
        <v>9</v>
      </c>
      <c r="G12" t="s">
        <v>9</v>
      </c>
      <c r="H12" s="2" t="str">
        <f>RIGHT(G12, LEN(G12)-10)</f>
        <v>9</v>
      </c>
      <c r="I12">
        <v>9</v>
      </c>
      <c r="J12" t="s">
        <v>154</v>
      </c>
      <c r="K12">
        <v>9</v>
      </c>
      <c r="L12" t="s">
        <v>306</v>
      </c>
      <c r="M12" s="8" t="str">
        <f t="shared" si="0"/>
        <v>;228;233;?;?;1467;1492 -&gt; v non si capisce, circle il dito diventa molto lungo e cerchio non completo - v da rifare perchè è una cross</v>
      </c>
      <c r="P12" t="str">
        <f t="shared" si="1"/>
        <v>9;228;233;?;?;1467;1492 -&gt; v non si capisce, circle il dito diventa molto lungo e cerchio non completo - v da rifare perchè è una cross</v>
      </c>
    </row>
    <row r="13" spans="1:20" x14ac:dyDescent="0.3">
      <c r="A13" t="s">
        <v>10</v>
      </c>
      <c r="B13">
        <v>10</v>
      </c>
      <c r="C13" t="s">
        <v>155</v>
      </c>
      <c r="D13">
        <v>10</v>
      </c>
      <c r="G13" t="s">
        <v>10</v>
      </c>
      <c r="H13" s="3" t="str">
        <f>RIGHT(G13, LEN(G13)-9)</f>
        <v>10</v>
      </c>
      <c r="I13" s="4">
        <v>10</v>
      </c>
      <c r="J13" t="s">
        <v>155</v>
      </c>
      <c r="K13">
        <v>10</v>
      </c>
      <c r="L13" t="s">
        <v>307</v>
      </c>
      <c r="M13" s="8" t="str">
        <f>RIGHT(L13, LEN(L13)-2)</f>
        <v>;270;283;647;666;988;1002</v>
      </c>
      <c r="P13" t="str">
        <f t="shared" si="1"/>
        <v>10;270;283;647;666;988;1002</v>
      </c>
    </row>
    <row r="14" spans="1:20" x14ac:dyDescent="0.3">
      <c r="A14" t="s">
        <v>11</v>
      </c>
      <c r="B14">
        <v>11</v>
      </c>
      <c r="C14" t="s">
        <v>156</v>
      </c>
      <c r="D14">
        <v>11</v>
      </c>
      <c r="G14" t="s">
        <v>21</v>
      </c>
      <c r="H14" s="2" t="str">
        <f>RIGHT(G14, LEN(G14)-9)</f>
        <v>11</v>
      </c>
      <c r="I14">
        <v>21</v>
      </c>
      <c r="J14" t="s">
        <v>166</v>
      </c>
      <c r="K14">
        <v>21</v>
      </c>
      <c r="L14" t="s">
        <v>318</v>
      </c>
      <c r="M14" s="8" t="str">
        <f t="shared" ref="M14:M57" si="2">RIGHT(L14, LEN(L14)-2)</f>
        <v>;297;486;?;?;1537;END -&gt; 2 sfora in un non gesto, tap non si capisce</v>
      </c>
      <c r="P14" t="str">
        <f t="shared" si="1"/>
        <v>11;297;486;?;?;1537;END -&gt; 2 sfora in un non gesto, tap non si capisce</v>
      </c>
    </row>
    <row r="15" spans="1:20" x14ac:dyDescent="0.3">
      <c r="A15" t="s">
        <v>12</v>
      </c>
      <c r="B15">
        <v>12</v>
      </c>
      <c r="C15" t="s">
        <v>157</v>
      </c>
      <c r="D15">
        <v>12</v>
      </c>
      <c r="G15" t="s">
        <v>32</v>
      </c>
      <c r="H15" s="2" t="str">
        <f>RIGHT(G15, LEN(G15)-9)</f>
        <v>12</v>
      </c>
      <c r="I15">
        <v>32</v>
      </c>
      <c r="J15" t="s">
        <v>177</v>
      </c>
      <c r="K15">
        <v>32</v>
      </c>
      <c r="L15" t="s">
        <v>329</v>
      </c>
      <c r="M15" s="8" t="str">
        <f t="shared" si="2"/>
        <v>;200;226;665;682;998;1200 -&gt; 4 sforz in un nn gesto</v>
      </c>
      <c r="P15" t="str">
        <f t="shared" si="1"/>
        <v>12;200;226;665;682;998;1200 -&gt; 4 sforz in un nn gesto</v>
      </c>
    </row>
    <row r="16" spans="1:20" x14ac:dyDescent="0.3">
      <c r="A16" t="s">
        <v>13</v>
      </c>
      <c r="B16">
        <v>13</v>
      </c>
      <c r="C16" t="s">
        <v>158</v>
      </c>
      <c r="D16">
        <v>13</v>
      </c>
      <c r="G16" t="s">
        <v>43</v>
      </c>
      <c r="H16" s="2" t="str">
        <f>RIGHT(G16, LEN(G16)-9)</f>
        <v>13</v>
      </c>
      <c r="I16">
        <v>43</v>
      </c>
      <c r="J16" t="s">
        <v>188</v>
      </c>
      <c r="K16">
        <v>43</v>
      </c>
      <c r="L16" t="s">
        <v>340</v>
      </c>
      <c r="M16" s="8" t="str">
        <f t="shared" si="2"/>
        <v>;502;660;935;1096;1426;1586;1870;1874 -&gt; tra sfora in un nn gesto</v>
      </c>
      <c r="P16" t="str">
        <f t="shared" si="1"/>
        <v>13;502;660;935;1096;1426;1586;1870;1874 -&gt; tra sfora in un nn gesto</v>
      </c>
    </row>
    <row r="17" spans="1:16" x14ac:dyDescent="0.3">
      <c r="A17" t="s">
        <v>14</v>
      </c>
      <c r="B17">
        <v>14</v>
      </c>
      <c r="C17" t="s">
        <v>159</v>
      </c>
      <c r="D17">
        <v>14</v>
      </c>
      <c r="G17" t="s">
        <v>54</v>
      </c>
      <c r="H17" s="2" t="str">
        <f>RIGHT(G17, LEN(G17)-9)</f>
        <v>14</v>
      </c>
      <c r="I17">
        <v>54</v>
      </c>
      <c r="J17" t="s">
        <v>199</v>
      </c>
      <c r="K17">
        <v>54</v>
      </c>
      <c r="L17" t="s">
        <v>351</v>
      </c>
      <c r="M17" s="8" t="str">
        <f t="shared" si="2"/>
        <v>;245;281;685;717;1078;1125;1661;1845 -&gt; nel cross si muove un po un altro dito, deny un dito ai alterna con quello corretto</v>
      </c>
      <c r="P17" t="str">
        <f t="shared" si="1"/>
        <v>14;245;281;685;717;1078;1125;1661;1845 -&gt; nel cross si muove un po un altro dito, deny un dito ai alterna con quello corretto</v>
      </c>
    </row>
    <row r="18" spans="1:16" x14ac:dyDescent="0.3">
      <c r="A18" t="s">
        <v>15</v>
      </c>
      <c r="B18">
        <v>15</v>
      </c>
      <c r="C18" t="s">
        <v>160</v>
      </c>
      <c r="D18">
        <v>15</v>
      </c>
      <c r="G18" t="s">
        <v>60</v>
      </c>
      <c r="H18" s="3" t="str">
        <f>RIGHT(G18, LEN(G18)-9)</f>
        <v>15</v>
      </c>
      <c r="I18" s="4">
        <v>60</v>
      </c>
      <c r="J18" t="s">
        <v>205</v>
      </c>
      <c r="K18">
        <v>60</v>
      </c>
      <c r="L18" t="s">
        <v>357</v>
      </c>
      <c r="M18" s="8" t="str">
        <f t="shared" si="2"/>
        <v>;239;434;875;1070;1357;1372;1735;1747 -&gt; 2 sfora in un nn gesto, 1 sfora in un nn gesto</v>
      </c>
      <c r="P18" t="str">
        <f t="shared" si="1"/>
        <v>15;239;434;875;1070;1357;1372;1735;1747 -&gt; 2 sfora in un nn gesto, 1 sfora in un nn gesto</v>
      </c>
    </row>
    <row r="19" spans="1:16" x14ac:dyDescent="0.3">
      <c r="A19" t="s">
        <v>16</v>
      </c>
      <c r="B19">
        <v>16</v>
      </c>
      <c r="C19" t="s">
        <v>161</v>
      </c>
      <c r="D19">
        <v>16</v>
      </c>
      <c r="G19" t="s">
        <v>61</v>
      </c>
      <c r="H19" s="2" t="str">
        <f>RIGHT(G19, LEN(G19)-9)</f>
        <v>16</v>
      </c>
      <c r="I19">
        <v>61</v>
      </c>
      <c r="J19" t="s">
        <v>206</v>
      </c>
      <c r="K19">
        <v>61</v>
      </c>
      <c r="L19" t="s">
        <v>358</v>
      </c>
      <c r="M19" s="8" t="str">
        <f t="shared" si="2"/>
        <v>;280;345;826;839;?;?;1772;1934 -&gt; circle il dito diventa lunghissimo, expand le dita diventano più lunghe del normale, tap non si capisce, 4 fatto strano</v>
      </c>
      <c r="P19" t="str">
        <f t="shared" si="1"/>
        <v>16;280;345;826;839;?;?;1772;1934 -&gt; circle il dito diventa lunghissimo, expand le dita diventano più lunghe del normale, tap non si capisce, 4 fatto strano</v>
      </c>
    </row>
    <row r="20" spans="1:16" x14ac:dyDescent="0.3">
      <c r="A20" t="s">
        <v>17</v>
      </c>
      <c r="B20">
        <v>17</v>
      </c>
      <c r="C20" t="s">
        <v>162</v>
      </c>
      <c r="D20">
        <v>17</v>
      </c>
      <c r="G20" t="s">
        <v>62</v>
      </c>
      <c r="H20" s="2" t="str">
        <f>RIGHT(G20, LEN(G20)-9)</f>
        <v>17</v>
      </c>
      <c r="I20">
        <v>62</v>
      </c>
      <c r="J20" t="s">
        <v>207</v>
      </c>
      <c r="K20">
        <v>62</v>
      </c>
      <c r="L20" t="s">
        <v>359</v>
      </c>
      <c r="M20" s="8" t="str">
        <f t="shared" si="2"/>
        <v>;?;?;1003;1009;1328;1530;1768;END -&gt; knob non si capisce, pointing sfora in un nn gesto</v>
      </c>
      <c r="P20" t="str">
        <f t="shared" si="1"/>
        <v>17;?;?;1003;1009;1328;1530;1768;END -&gt; knob non si capisce, pointing sfora in un nn gesto</v>
      </c>
    </row>
    <row r="21" spans="1:16" x14ac:dyDescent="0.3">
      <c r="A21" t="s">
        <v>18</v>
      </c>
      <c r="B21">
        <v>18</v>
      </c>
      <c r="C21" t="s">
        <v>163</v>
      </c>
      <c r="D21">
        <v>18</v>
      </c>
      <c r="G21" t="s">
        <v>63</v>
      </c>
      <c r="H21" s="2" t="str">
        <f>RIGHT(G21, LEN(G21)-9)</f>
        <v>18</v>
      </c>
      <c r="I21">
        <v>63</v>
      </c>
      <c r="J21" t="s">
        <v>208</v>
      </c>
      <c r="K21">
        <v>63</v>
      </c>
      <c r="L21" t="s">
        <v>360</v>
      </c>
      <c r="M21" s="8" t="str">
        <f t="shared" si="2"/>
        <v>;254;461;583;606;1083;1231;1771;1809 -&gt; 2 sfora in un nn gesto e non si vede la posizione del pollice, circle da rivedere non si capisce bene e il dito diventa lunghissimo</v>
      </c>
      <c r="P21" t="str">
        <f t="shared" si="1"/>
        <v>18;254;461;583;606;1083;1231;1771;1809 -&gt; 2 sfora in un nn gesto e non si vede la posizione del pollice, circle da rivedere non si capisce bene e il dito diventa lunghissimo</v>
      </c>
    </row>
    <row r="22" spans="1:16" x14ac:dyDescent="0.3">
      <c r="A22" t="s">
        <v>19</v>
      </c>
      <c r="B22">
        <v>19</v>
      </c>
      <c r="C22" t="s">
        <v>164</v>
      </c>
      <c r="D22">
        <v>19</v>
      </c>
      <c r="G22" t="s">
        <v>64</v>
      </c>
      <c r="H22" s="2" t="str">
        <f>RIGHT(G22, LEN(G22)-9)</f>
        <v>19</v>
      </c>
      <c r="I22">
        <v>64</v>
      </c>
      <c r="J22" t="s">
        <v>209</v>
      </c>
      <c r="K22">
        <v>64</v>
      </c>
      <c r="L22" t="s">
        <v>361</v>
      </c>
      <c r="M22" s="8" t="str">
        <f t="shared" si="2"/>
        <v>;?;?;?;?;1403;1553;?;? -&gt; 4 dalla posizione in cui è non è riconoscibile, menu come 4 non si capisce, anche ok non si riconosce bene soprattuto il pollice, knob non si capisce</v>
      </c>
      <c r="P22" t="str">
        <f t="shared" si="1"/>
        <v>19;?;?;?;?;1403;1553;?;? -&gt; 4 dalla posizione in cui è non è riconoscibile, menu come 4 non si capisce, anche ok non si riconosce bene soprattuto il pollice, knob non si capisce</v>
      </c>
    </row>
    <row r="23" spans="1:16" x14ac:dyDescent="0.3">
      <c r="A23" t="s">
        <v>20</v>
      </c>
      <c r="B23">
        <v>20</v>
      </c>
      <c r="C23" t="s">
        <v>165</v>
      </c>
      <c r="D23">
        <v>20</v>
      </c>
      <c r="G23" t="s">
        <v>65</v>
      </c>
      <c r="H23" s="2" t="str">
        <f>RIGHT(G23, LEN(G23)-9)</f>
        <v>20</v>
      </c>
      <c r="I23">
        <v>65</v>
      </c>
      <c r="J23" t="s">
        <v>210</v>
      </c>
      <c r="K23">
        <v>65</v>
      </c>
      <c r="L23" t="s">
        <v>362</v>
      </c>
      <c r="M23" s="8" t="str">
        <f t="shared" si="2"/>
        <v>;242;407;694;713;1160;1175;1790;1797</v>
      </c>
      <c r="P23" t="str">
        <f t="shared" si="1"/>
        <v>20;242;407;694;713;1160;1175;1790;1797</v>
      </c>
    </row>
    <row r="24" spans="1:16" x14ac:dyDescent="0.3">
      <c r="A24" t="s">
        <v>21</v>
      </c>
      <c r="B24">
        <v>21</v>
      </c>
      <c r="C24" t="s">
        <v>166</v>
      </c>
      <c r="D24">
        <v>21</v>
      </c>
      <c r="G24" t="s">
        <v>66</v>
      </c>
      <c r="H24" s="2" t="str">
        <f>RIGHT(G24, LEN(G24)-9)</f>
        <v>21</v>
      </c>
      <c r="I24">
        <v>66</v>
      </c>
      <c r="J24" t="s">
        <v>211</v>
      </c>
      <c r="K24">
        <v>66</v>
      </c>
      <c r="L24" t="s">
        <v>363</v>
      </c>
      <c r="M24" s="8" t="str">
        <f t="shared" si="2"/>
        <v>;300;339;811;858;1332;1342;2074;2081 -&gt; v fatta male il dito diventa lunghissimo e in basso si chiude, cross il dito diventa veramente troppo grande</v>
      </c>
      <c r="P24" t="str">
        <f t="shared" si="1"/>
        <v>21;300;339;811;858;1332;1342;2074;2081 -&gt; v fatta male il dito diventa lunghissimo e in basso si chiude, cross il dito diventa veramente troppo grande</v>
      </c>
    </row>
    <row r="25" spans="1:16" x14ac:dyDescent="0.3">
      <c r="A25" t="s">
        <v>22</v>
      </c>
      <c r="B25">
        <v>22</v>
      </c>
      <c r="C25" t="s">
        <v>167</v>
      </c>
      <c r="D25">
        <v>22</v>
      </c>
      <c r="G25" t="s">
        <v>67</v>
      </c>
      <c r="H25" s="2" t="str">
        <f>RIGHT(G25, LEN(G25)-9)</f>
        <v>22</v>
      </c>
      <c r="I25">
        <v>67</v>
      </c>
      <c r="J25" t="s">
        <v>212</v>
      </c>
      <c r="K25">
        <v>67</v>
      </c>
      <c r="L25" t="s">
        <v>364</v>
      </c>
      <c r="M25" s="8" t="str">
        <f t="shared" si="2"/>
        <v>;386;535;?;?;1258;1270;1697;1705 -&gt; ok non si capisce molto mano grande e tutta nera, 3 nella pos attuale non si riesce a riconoscere</v>
      </c>
      <c r="P25" t="str">
        <f t="shared" si="1"/>
        <v>22;386;535;?;?;1258;1270;1697;1705 -&gt; ok non si capisce molto mano grande e tutta nera, 3 nella pos attuale non si riesce a riconoscere</v>
      </c>
    </row>
    <row r="26" spans="1:16" x14ac:dyDescent="0.3">
      <c r="A26" t="s">
        <v>23</v>
      </c>
      <c r="B26">
        <v>23</v>
      </c>
      <c r="C26" t="s">
        <v>168</v>
      </c>
      <c r="D26">
        <v>23</v>
      </c>
      <c r="G26" t="s">
        <v>68</v>
      </c>
      <c r="H26" s="2" t="str">
        <f>RIGHT(G26, LEN(G26)-9)</f>
        <v>23</v>
      </c>
      <c r="I26">
        <v>68</v>
      </c>
      <c r="J26" t="s">
        <v>213</v>
      </c>
      <c r="K26">
        <v>68</v>
      </c>
      <c r="L26" t="s">
        <v>365</v>
      </c>
      <c r="M26" s="8" t="str">
        <f t="shared" si="2"/>
        <v>;318;335;682;847;1100;1270;1604;1801 -&gt; left le dita diventano molto grandi, menu non si capisce bene dalla posizione attuale, 2 sfora in un nn gesto e si capisce poco</v>
      </c>
      <c r="P26" t="str">
        <f t="shared" si="1"/>
        <v>23;318;335;682;847;1100;1270;1604;1801 -&gt; left le dita diventano molto grandi, menu non si capisce bene dalla posizione attuale, 2 sfora in un nn gesto e si capisce poco</v>
      </c>
    </row>
    <row r="27" spans="1:16" x14ac:dyDescent="0.3">
      <c r="A27" t="s">
        <v>24</v>
      </c>
      <c r="B27">
        <v>24</v>
      </c>
      <c r="C27" t="s">
        <v>169</v>
      </c>
      <c r="D27">
        <v>24</v>
      </c>
      <c r="G27" t="s">
        <v>69</v>
      </c>
      <c r="H27" s="2" t="str">
        <f>RIGHT(G27, LEN(G27)-9)</f>
        <v>24</v>
      </c>
      <c r="I27">
        <v>69</v>
      </c>
      <c r="J27" t="s">
        <v>214</v>
      </c>
      <c r="K27">
        <v>69</v>
      </c>
      <c r="L27" t="s">
        <v>366</v>
      </c>
      <c r="M27" s="8" t="str">
        <f t="shared" si="2"/>
        <v>;245;431;666;675;?;?;1863;1880 -&gt; deny sfora in un nn gesto, tap c'è un dito che si alza ogni tanto, knob fatto male</v>
      </c>
      <c r="P27" t="str">
        <f t="shared" si="1"/>
        <v>24;245;431;666;675;?;?;1863;1880 -&gt; deny sfora in un nn gesto, tap c'è un dito che si alza ogni tanto, knob fatto male</v>
      </c>
    </row>
    <row r="28" spans="1:16" x14ac:dyDescent="0.3">
      <c r="A28" t="s">
        <v>25</v>
      </c>
      <c r="B28">
        <v>25</v>
      </c>
      <c r="C28" t="s">
        <v>170</v>
      </c>
      <c r="D28">
        <v>25</v>
      </c>
      <c r="G28" t="s">
        <v>70</v>
      </c>
      <c r="H28" s="2" t="str">
        <f>RIGHT(G28, LEN(G28)-9)</f>
        <v>25</v>
      </c>
      <c r="I28">
        <v>70</v>
      </c>
      <c r="J28" t="s">
        <v>215</v>
      </c>
      <c r="K28">
        <v>70</v>
      </c>
      <c r="L28" t="s">
        <v>367</v>
      </c>
      <c r="M28" s="8" t="str">
        <f t="shared" si="2"/>
        <v>;260;332;736;892;1151;1182;?;?;1197;2004 -&gt; circle inizio strano e il dito diventa lunghissimo, v dito diventa lunghissimo, 4 così non si capisce</v>
      </c>
      <c r="P28" t="str">
        <f>_xlfn.CONCAT( H28, M28)</f>
        <v>25;260;332;736;892;1151;1182;?;?;1197;2004 -&gt; circle inizio strano e il dito diventa lunghissimo, v dito diventa lunghissimo, 4 così non si capisce</v>
      </c>
    </row>
    <row r="29" spans="1:16" x14ac:dyDescent="0.3">
      <c r="A29" t="s">
        <v>26</v>
      </c>
      <c r="B29">
        <v>26</v>
      </c>
      <c r="C29" t="s">
        <v>171</v>
      </c>
      <c r="D29">
        <v>26</v>
      </c>
      <c r="G29" t="s">
        <v>71</v>
      </c>
      <c r="H29" s="2" t="str">
        <f>RIGHT(G29, LEN(G29)-9)</f>
        <v>26</v>
      </c>
      <c r="I29">
        <v>71</v>
      </c>
      <c r="J29" t="s">
        <v>216</v>
      </c>
      <c r="K29">
        <v>71</v>
      </c>
      <c r="L29" t="s">
        <v>368</v>
      </c>
      <c r="M29" s="8" t="str">
        <f t="shared" si="2"/>
        <v>;?;?;624;637;1035;1211;1476;1528;1970;1986 -&gt; cross la mano si deforma, 3 non si capisce bene dalla posizione, circle dito diventa lunghissimo, tap il mignolo si lza ogni tanto</v>
      </c>
      <c r="P29" t="str">
        <f t="shared" si="1"/>
        <v>26;?;?;624;637;1035;1211;1476;1528;1970;1986 -&gt; cross la mano si deforma, 3 non si capisce bene dalla posizione, circle dito diventa lunghissimo, tap il mignolo si lza ogni tanto</v>
      </c>
    </row>
    <row r="30" spans="1:16" x14ac:dyDescent="0.3">
      <c r="A30" t="s">
        <v>27</v>
      </c>
      <c r="B30">
        <v>27</v>
      </c>
      <c r="C30" t="s">
        <v>172</v>
      </c>
      <c r="D30">
        <v>27</v>
      </c>
      <c r="G30" t="s">
        <v>72</v>
      </c>
      <c r="H30" s="2" t="str">
        <f>RIGHT(G30, LEN(G30)-9)</f>
        <v>27</v>
      </c>
      <c r="I30">
        <v>72</v>
      </c>
      <c r="J30" t="s">
        <v>217</v>
      </c>
      <c r="K30">
        <v>72</v>
      </c>
      <c r="L30" t="s">
        <v>369</v>
      </c>
      <c r="M30" s="8" t="str">
        <f t="shared" si="2"/>
        <v>;308;494;704;892;?;?;1488;1665;?;? -&gt; ok si fa fatica a vedere il pollice, v non si capisce le dita diventano lunghissime, cross le dita diventano lunghissime</v>
      </c>
      <c r="P30" t="str">
        <f t="shared" si="1"/>
        <v>27;308;494;704;892;?;?;1488;1665;?;? -&gt; ok si fa fatica a vedere il pollice, v non si capisce le dita diventano lunghissime, cross le dita diventano lunghissime</v>
      </c>
    </row>
    <row r="31" spans="1:16" x14ac:dyDescent="0.3">
      <c r="A31" t="s">
        <v>28</v>
      </c>
      <c r="B31">
        <v>28</v>
      </c>
      <c r="C31" t="s">
        <v>173</v>
      </c>
      <c r="D31">
        <v>28</v>
      </c>
      <c r="G31" t="s">
        <v>73</v>
      </c>
      <c r="H31" s="2" t="str">
        <f>RIGHT(G31, LEN(G31)-9)</f>
        <v>28</v>
      </c>
      <c r="I31">
        <v>73</v>
      </c>
      <c r="J31" t="s">
        <v>218</v>
      </c>
      <c r="K31">
        <v>73</v>
      </c>
      <c r="L31" t="s">
        <v>370</v>
      </c>
      <c r="M31" s="8" t="str">
        <f t="shared" si="2"/>
        <v>;257;266;536;539;882;896;1161;1236;1607;1630 -&gt; left la mano diventa gigante e non si capisce niente</v>
      </c>
      <c r="P31" t="str">
        <f t="shared" si="1"/>
        <v>28;257;266;536;539;882;896;1161;1236;1607;1630 -&gt; left la mano diventa gigante e non si capisce niente</v>
      </c>
    </row>
    <row r="32" spans="1:16" x14ac:dyDescent="0.3">
      <c r="A32" t="s">
        <v>29</v>
      </c>
      <c r="B32">
        <v>29</v>
      </c>
      <c r="C32" t="s">
        <v>174</v>
      </c>
      <c r="D32">
        <v>29</v>
      </c>
      <c r="G32" t="s">
        <v>74</v>
      </c>
      <c r="H32" s="2" t="str">
        <f>RIGHT(G32, LEN(G32)-9)</f>
        <v>29</v>
      </c>
      <c r="I32">
        <v>74</v>
      </c>
      <c r="J32" t="s">
        <v>219</v>
      </c>
      <c r="K32">
        <v>74</v>
      </c>
      <c r="L32" t="s">
        <v>371</v>
      </c>
      <c r="M32" s="8" t="str">
        <f t="shared" si="2"/>
        <v>;260;270;698;826;1123;1226;1550;1646;1967;1999 -&gt; knob non si capisce, deny usa 2 dita, knob non si capisce</v>
      </c>
      <c r="P32" t="str">
        <f t="shared" si="1"/>
        <v>29;260;270;698;826;1123;1226;1550;1646;1967;1999 -&gt; knob non si capisce, deny usa 2 dita, knob non si capisce</v>
      </c>
    </row>
    <row r="33" spans="1:16" x14ac:dyDescent="0.3">
      <c r="A33" t="s">
        <v>30</v>
      </c>
      <c r="B33">
        <v>30</v>
      </c>
      <c r="C33" t="s">
        <v>175</v>
      </c>
      <c r="D33">
        <v>30</v>
      </c>
      <c r="G33" t="s">
        <v>75</v>
      </c>
      <c r="H33" s="2" t="str">
        <f>RIGHT(G33, LEN(G33)-9)</f>
        <v>30</v>
      </c>
      <c r="I33">
        <v>75</v>
      </c>
      <c r="J33" t="s">
        <v>220</v>
      </c>
      <c r="K33">
        <v>75</v>
      </c>
      <c r="L33" t="s">
        <v>372</v>
      </c>
      <c r="M33" s="8" t="str">
        <f t="shared" si="2"/>
        <v>;278;288;618;670;?;?;1488;1567;1970;2066 -&gt; v la seconda parte il dito è piegato, tap non si capisce</v>
      </c>
      <c r="P33" t="str">
        <f t="shared" si="1"/>
        <v>30;278;288;618;670;?;?;1488;1567;1970;2066 -&gt; v la seconda parte il dito è piegato, tap non si capisce</v>
      </c>
    </row>
    <row r="34" spans="1:16" x14ac:dyDescent="0.3">
      <c r="A34" t="s">
        <v>31</v>
      </c>
      <c r="B34">
        <v>31</v>
      </c>
      <c r="C34" t="s">
        <v>176</v>
      </c>
      <c r="D34">
        <v>31</v>
      </c>
      <c r="G34" t="s">
        <v>76</v>
      </c>
      <c r="H34" s="2" t="str">
        <f>RIGHT(G34, LEN(G34)-9)</f>
        <v>31</v>
      </c>
      <c r="I34">
        <v>76</v>
      </c>
      <c r="J34" t="s">
        <v>221</v>
      </c>
      <c r="K34">
        <v>76</v>
      </c>
      <c r="L34" t="s">
        <v>373</v>
      </c>
      <c r="M34" s="8" t="str">
        <f t="shared" si="2"/>
        <v>;299;?;731;851;1203;1329;1553;1562;1940;1948 -&gt; cross non si capisce, 2 sfora in un nn gsto</v>
      </c>
      <c r="P34" t="str">
        <f t="shared" si="1"/>
        <v>31;299;?;731;851;1203;1329;1553;1562;1940;1948 -&gt; cross non si capisce, 2 sfora in un nn gsto</v>
      </c>
    </row>
    <row r="35" spans="1:16" x14ac:dyDescent="0.3">
      <c r="A35" t="s">
        <v>32</v>
      </c>
      <c r="B35">
        <v>32</v>
      </c>
      <c r="C35" t="s">
        <v>177</v>
      </c>
      <c r="D35">
        <v>32</v>
      </c>
      <c r="G35" t="s">
        <v>77</v>
      </c>
      <c r="H35" s="2" t="str">
        <f>RIGHT(G35, LEN(G35)-9)</f>
        <v>32</v>
      </c>
      <c r="I35">
        <v>77</v>
      </c>
      <c r="J35" t="s">
        <v>222</v>
      </c>
      <c r="K35">
        <v>77</v>
      </c>
      <c r="L35" t="s">
        <v>374</v>
      </c>
      <c r="M35" s="8" t="str">
        <f t="shared" si="2"/>
        <v>;214;223;661;729;1059;1181;1474;1597;1845;1875 -&gt; circle le dita continuano ad alternarsi e non si capisce bene</v>
      </c>
      <c r="P35" t="str">
        <f t="shared" si="1"/>
        <v>32;214;223;661;729;1059;1181;1474;1597;1845;1875 -&gt; circle le dita continuano ad alternarsi e non si capisce bene</v>
      </c>
    </row>
    <row r="36" spans="1:16" x14ac:dyDescent="0.3">
      <c r="A36" t="s">
        <v>33</v>
      </c>
      <c r="B36">
        <v>33</v>
      </c>
      <c r="C36" t="s">
        <v>178</v>
      </c>
      <c r="D36">
        <v>33</v>
      </c>
      <c r="G36" t="s">
        <v>78</v>
      </c>
      <c r="H36" s="2" t="str">
        <f>RIGHT(G36, LEN(G36)-9)</f>
        <v>33</v>
      </c>
      <c r="I36">
        <v>78</v>
      </c>
      <c r="J36" t="s">
        <v>223</v>
      </c>
      <c r="K36">
        <v>78</v>
      </c>
      <c r="L36" t="s">
        <v>375</v>
      </c>
      <c r="M36" s="8" t="str">
        <f>RIGHT(L36, LEN(L36)-2)</f>
        <v>;251;366;726;754;1181;1188;1556;1626;?;? -&gt; deny dita lunghissime e si capisce poco, left la mano diventa gigante, circle il dito diventa lunghissimo e non si capisce dove finisce, v dita enormi non si capsice niente</v>
      </c>
      <c r="P36" t="str">
        <f t="shared" si="1"/>
        <v>33;251;366;726;754;1181;1188;1556;1626;?;? -&gt; deny dita lunghissime e si capisce poco, left la mano diventa gigante, circle il dito diventa lunghissimo e non si capisce dove finisce, v dita enormi non si capsice niente</v>
      </c>
    </row>
    <row r="37" spans="1:16" x14ac:dyDescent="0.3">
      <c r="A37" t="s">
        <v>34</v>
      </c>
      <c r="B37">
        <v>34</v>
      </c>
      <c r="C37" t="s">
        <v>179</v>
      </c>
      <c r="D37">
        <v>34</v>
      </c>
      <c r="G37" t="s">
        <v>79</v>
      </c>
      <c r="H37" s="2" t="str">
        <f>RIGHT(G37, LEN(G37)-9)</f>
        <v>34</v>
      </c>
      <c r="I37">
        <v>79</v>
      </c>
      <c r="J37" t="s">
        <v>224</v>
      </c>
      <c r="K37">
        <v>79</v>
      </c>
      <c r="L37" t="s">
        <v>376</v>
      </c>
      <c r="M37" s="8" t="str">
        <f t="shared" si="2"/>
        <v>;311;473;756;760;1209;1238;1661;1775;2138;2143 -&gt; 2 sfora in un nn gesto e c'è un dito mezzo alzato, cross non si capisce bene</v>
      </c>
      <c r="P37" t="str">
        <f t="shared" si="1"/>
        <v>34;311;473;756;760;1209;1238;1661;1775;2138;2143 -&gt; 2 sfora in un nn gesto e c'è un dito mezzo alzato, cross non si capisce bene</v>
      </c>
    </row>
    <row r="38" spans="1:16" x14ac:dyDescent="0.3">
      <c r="A38" t="s">
        <v>35</v>
      </c>
      <c r="B38">
        <v>35</v>
      </c>
      <c r="C38" t="s">
        <v>180</v>
      </c>
      <c r="D38">
        <v>35</v>
      </c>
      <c r="G38" t="s">
        <v>80</v>
      </c>
      <c r="H38" s="2" t="str">
        <f>RIGHT(G38, LEN(G38)-9)</f>
        <v>35</v>
      </c>
      <c r="I38">
        <v>80</v>
      </c>
      <c r="J38" t="s">
        <v>225</v>
      </c>
      <c r="K38">
        <v>80</v>
      </c>
      <c r="L38" t="s">
        <v>377</v>
      </c>
      <c r="M38" s="8" t="str">
        <f t="shared" si="2"/>
        <v>;220;403;594;670;1035;1134;1400;1427;1804;1825 -&gt; 2 sforia in un nn gesto e la mano diventa gigante, deny dita grandi e un dito mezzo alzato, right a metà tragitoo la mano si ingradisce un po', tap c'è sempre un dito di troppo</v>
      </c>
      <c r="P38" t="str">
        <f t="shared" si="1"/>
        <v>35;220;403;594;670;1035;1134;1400;1427;1804;1825 -&gt; 2 sforia in un nn gesto e la mano diventa gigante, deny dita grandi e un dito mezzo alzato, right a metà tragitoo la mano si ingradisce un po', tap c'è sempre un dito di troppo</v>
      </c>
    </row>
    <row r="39" spans="1:16" x14ac:dyDescent="0.3">
      <c r="A39" t="s">
        <v>36</v>
      </c>
      <c r="B39">
        <v>36</v>
      </c>
      <c r="C39" t="s">
        <v>181</v>
      </c>
      <c r="D39">
        <v>36</v>
      </c>
      <c r="G39" t="s">
        <v>81</v>
      </c>
      <c r="H39" s="2" t="str">
        <f>RIGHT(G39, LEN(G39)-9)</f>
        <v>36</v>
      </c>
      <c r="I39">
        <v>81</v>
      </c>
      <c r="J39" t="s">
        <v>226</v>
      </c>
      <c r="K39">
        <v>81</v>
      </c>
      <c r="L39" t="s">
        <v>378</v>
      </c>
      <c r="M39" s="8" t="str">
        <f t="shared" si="2"/>
        <v>;?;?;661;695;1077;1089;1467;1620;1877;1941 -&gt;  non si capisce dita troppo grandi, left la mano diventa gigante e non si capisce più, knob non si vede la parte inziale essendo sotto</v>
      </c>
      <c r="P39" t="str">
        <f t="shared" si="1"/>
        <v>36;?;?;661;695;1077;1089;1467;1620;1877;1941 -&gt;  non si capisce dita troppo grandi, left la mano diventa gigante e non si capisce più, knob non si vede la parte inziale essendo sotto</v>
      </c>
    </row>
    <row r="40" spans="1:16" x14ac:dyDescent="0.3">
      <c r="A40" t="s">
        <v>37</v>
      </c>
      <c r="B40">
        <v>37</v>
      </c>
      <c r="C40" t="s">
        <v>182</v>
      </c>
      <c r="D40">
        <v>37</v>
      </c>
      <c r="G40" t="s">
        <v>82</v>
      </c>
      <c r="H40" s="2" t="str">
        <f>RIGHT(G40, LEN(G40)-9)</f>
        <v>37</v>
      </c>
      <c r="I40">
        <v>82</v>
      </c>
      <c r="J40" t="s">
        <v>227</v>
      </c>
      <c r="K40">
        <v>82</v>
      </c>
      <c r="L40" t="s">
        <v>379</v>
      </c>
      <c r="M40" s="8" t="str">
        <f t="shared" si="2"/>
        <v>;280;?;?;?;1408;1509 -&gt; pointing non si capisce più niente quando il diventa enorme, knob non si capisce dita troppo grandi</v>
      </c>
      <c r="P40" t="str">
        <f t="shared" si="1"/>
        <v>37;280;?;?;?;1408;1509 -&gt; pointing non si capisce più niente quando il diventa enorme, knob non si capisce dita troppo grandi</v>
      </c>
    </row>
    <row r="41" spans="1:16" x14ac:dyDescent="0.3">
      <c r="A41" t="s">
        <v>38</v>
      </c>
      <c r="B41">
        <v>38</v>
      </c>
      <c r="C41" t="s">
        <v>183</v>
      </c>
      <c r="D41">
        <v>38</v>
      </c>
      <c r="G41" t="s">
        <v>83</v>
      </c>
      <c r="H41" s="2" t="str">
        <f>RIGHT(G41, LEN(G41)-9)</f>
        <v>38</v>
      </c>
      <c r="I41">
        <v>83</v>
      </c>
      <c r="J41" t="s">
        <v>228</v>
      </c>
      <c r="K41">
        <v>83</v>
      </c>
      <c r="L41" t="s">
        <v>380</v>
      </c>
      <c r="M41" s="8" t="str">
        <f t="shared" si="2"/>
        <v>;366;376;790;921;1690;1846 -&gt; 3 si muove spesso da rivedere</v>
      </c>
      <c r="P41" t="str">
        <f t="shared" si="1"/>
        <v>38;366;376;790;921;1690;1846 -&gt; 3 si muove spesso da rivedere</v>
      </c>
    </row>
    <row r="42" spans="1:16" x14ac:dyDescent="0.3">
      <c r="A42" t="s">
        <v>39</v>
      </c>
      <c r="B42">
        <v>39</v>
      </c>
      <c r="C42" t="s">
        <v>184</v>
      </c>
      <c r="D42">
        <v>39</v>
      </c>
      <c r="G42" t="s">
        <v>84</v>
      </c>
      <c r="H42" s="2" t="str">
        <f>RIGHT(G42, LEN(G42)-9)</f>
        <v>39</v>
      </c>
      <c r="I42">
        <v>84</v>
      </c>
      <c r="J42" t="s">
        <v>229</v>
      </c>
      <c r="K42">
        <v>84</v>
      </c>
      <c r="L42" t="s">
        <v>381</v>
      </c>
      <c r="M42" s="8" t="str">
        <f t="shared" si="2"/>
        <v>;319;333;737;778;1665;1670 -&gt; cross in alcuni punti il dito si piega ma di poco</v>
      </c>
      <c r="P42" t="str">
        <f t="shared" si="1"/>
        <v>39;319;333;737;778;1665;1670 -&gt; cross in alcuni punti il dito si piega ma di poco</v>
      </c>
    </row>
    <row r="43" spans="1:16" x14ac:dyDescent="0.3">
      <c r="A43" t="s">
        <v>40</v>
      </c>
      <c r="B43">
        <v>40</v>
      </c>
      <c r="C43" t="s">
        <v>185</v>
      </c>
      <c r="D43">
        <v>40</v>
      </c>
      <c r="G43" t="s">
        <v>85</v>
      </c>
      <c r="H43" s="2" t="str">
        <f>RIGHT(G43, LEN(G43)-9)</f>
        <v>40</v>
      </c>
      <c r="I43">
        <v>85</v>
      </c>
      <c r="J43" t="s">
        <v>230</v>
      </c>
      <c r="K43">
        <v>85</v>
      </c>
      <c r="L43" t="s">
        <v>382</v>
      </c>
      <c r="M43" s="8" t="str">
        <f t="shared" si="2"/>
        <v>;708;877;1120;1320;?;? -&gt; 4 sfora in un nn gesto, tap non si capisce</v>
      </c>
      <c r="P43" t="str">
        <f t="shared" si="1"/>
        <v>40;708;877;1120;1320;?;? -&gt; 4 sfora in un nn gesto, tap non si capisce</v>
      </c>
    </row>
    <row r="44" spans="1:16" x14ac:dyDescent="0.3">
      <c r="A44" t="s">
        <v>41</v>
      </c>
      <c r="B44">
        <v>41</v>
      </c>
      <c r="C44" t="s">
        <v>186</v>
      </c>
      <c r="D44">
        <v>41</v>
      </c>
      <c r="G44" t="s">
        <v>86</v>
      </c>
      <c r="H44" s="2" t="str">
        <f>RIGHT(G44, LEN(G44)-9)</f>
        <v>41</v>
      </c>
      <c r="I44">
        <v>86</v>
      </c>
      <c r="J44" t="s">
        <v>231</v>
      </c>
      <c r="K44">
        <v>86</v>
      </c>
      <c r="L44" t="s">
        <v>383</v>
      </c>
      <c r="M44" s="8" t="str">
        <f t="shared" si="2"/>
        <v>;305;388;1306;1330;1683;1703 -&gt; deny su muove anche l'indice, left la mano diventa gigante</v>
      </c>
      <c r="P44" t="str">
        <f t="shared" si="1"/>
        <v>41;305;388;1306;1330;1683;1703 -&gt; deny su muove anche l'indice, left la mano diventa gigante</v>
      </c>
    </row>
    <row r="45" spans="1:16" x14ac:dyDescent="0.3">
      <c r="A45" t="s">
        <v>42</v>
      </c>
      <c r="B45">
        <v>42</v>
      </c>
      <c r="C45" t="s">
        <v>187</v>
      </c>
      <c r="D45">
        <v>42</v>
      </c>
      <c r="G45" t="s">
        <v>87</v>
      </c>
      <c r="H45" s="2" t="str">
        <f>RIGHT(G45, LEN(G45)-9)</f>
        <v>42</v>
      </c>
      <c r="I45">
        <v>87</v>
      </c>
      <c r="J45" t="s">
        <v>232</v>
      </c>
      <c r="K45">
        <v>87</v>
      </c>
      <c r="L45" t="s">
        <v>384</v>
      </c>
      <c r="M45" s="8" t="str">
        <f t="shared" si="2"/>
        <v>;292;486;751;805;1575;1602 -&gt; 2 sfora in un nn gesto e c'è un dtio che sontinua a piegarsi, circle non si capisce bene la mano è spesso chiusa, v la parte finale il pugno si chiude</v>
      </c>
      <c r="P45" t="str">
        <f>_xlfn.CONCAT( H45, M45)</f>
        <v>42;292;486;751;805;1575;1602 -&gt; 2 sfora in un nn gesto e c'è un dtio che sontinua a piegarsi, circle non si capisce bene la mano è spesso chiusa, v la parte finale il pugno si chiude</v>
      </c>
    </row>
    <row r="46" spans="1:16" x14ac:dyDescent="0.3">
      <c r="A46" t="s">
        <v>43</v>
      </c>
      <c r="B46">
        <v>43</v>
      </c>
      <c r="C46" t="s">
        <v>188</v>
      </c>
      <c r="D46">
        <v>43</v>
      </c>
      <c r="G46" t="s">
        <v>88</v>
      </c>
      <c r="H46" s="2" t="str">
        <f>RIGHT(G46, LEN(G46)-9)</f>
        <v>43</v>
      </c>
      <c r="I46">
        <v>88</v>
      </c>
      <c r="J46" t="s">
        <v>233</v>
      </c>
      <c r="K46">
        <v>88</v>
      </c>
      <c r="L46" t="s">
        <v>385</v>
      </c>
      <c r="M46" s="8" t="str">
        <f t="shared" si="2"/>
        <v>;297;463;802;814;1180;1186 -&gt;  sfora in un nn gesto</v>
      </c>
      <c r="P46" t="str">
        <f t="shared" si="1"/>
        <v>43;297;463;802;814;1180;1186 -&gt;  sfora in un nn gesto</v>
      </c>
    </row>
    <row r="47" spans="1:16" x14ac:dyDescent="0.3">
      <c r="A47" t="s">
        <v>44</v>
      </c>
      <c r="B47">
        <v>44</v>
      </c>
      <c r="C47" t="s">
        <v>189</v>
      </c>
      <c r="D47">
        <v>44</v>
      </c>
      <c r="G47" t="s">
        <v>89</v>
      </c>
      <c r="H47" s="2" t="str">
        <f>RIGHT(G47, LEN(G47)-9)</f>
        <v>44</v>
      </c>
      <c r="I47">
        <v>89</v>
      </c>
      <c r="J47" t="s">
        <v>234</v>
      </c>
      <c r="K47">
        <v>89</v>
      </c>
      <c r="L47" t="s">
        <v>386</v>
      </c>
      <c r="M47" s="8" t="str">
        <f t="shared" si="2"/>
        <v>;287;330;755;955;1536;1558 -&gt; knob la parte inziale non la vedo</v>
      </c>
      <c r="P47" t="str">
        <f t="shared" si="1"/>
        <v>44;287;330;755;955;1536;1558 -&gt; knob la parte inziale non la vedo</v>
      </c>
    </row>
    <row r="48" spans="1:16" x14ac:dyDescent="0.3">
      <c r="A48" t="s">
        <v>45</v>
      </c>
      <c r="B48">
        <v>45</v>
      </c>
      <c r="C48" t="s">
        <v>190</v>
      </c>
      <c r="D48">
        <v>45</v>
      </c>
      <c r="G48" t="s">
        <v>90</v>
      </c>
      <c r="H48" s="2" t="str">
        <f>RIGHT(G48, LEN(G48)-9)</f>
        <v>45</v>
      </c>
      <c r="I48">
        <v>90</v>
      </c>
      <c r="J48" t="s">
        <v>235</v>
      </c>
      <c r="K48">
        <v>90</v>
      </c>
      <c r="L48" t="s">
        <v>387</v>
      </c>
      <c r="M48" s="8" t="str">
        <f t="shared" si="2"/>
        <v>;207;396;639;674;1051;1096 -&gt; 2 sfora in un nn gesto e l  indice si piega 1 sec, cross nell ultima parte le dita si cambiano</v>
      </c>
      <c r="P48" t="str">
        <f t="shared" si="1"/>
        <v>45;207;396;639;674;1051;1096 -&gt; 2 sfora in un nn gesto e l  indice si piega 1 sec, cross nell ultima parte le dita si cambiano</v>
      </c>
    </row>
    <row r="49" spans="1:16" x14ac:dyDescent="0.3">
      <c r="A49" t="s">
        <v>46</v>
      </c>
      <c r="B49">
        <v>46</v>
      </c>
      <c r="C49" t="s">
        <v>191</v>
      </c>
      <c r="D49">
        <v>46</v>
      </c>
      <c r="G49" t="s">
        <v>91</v>
      </c>
      <c r="H49" s="2" t="str">
        <f>RIGHT(G49, LEN(G49)-9)</f>
        <v>46</v>
      </c>
      <c r="I49">
        <v>91</v>
      </c>
      <c r="J49" t="s">
        <v>236</v>
      </c>
      <c r="K49">
        <v>91</v>
      </c>
      <c r="L49" t="s">
        <v>388</v>
      </c>
      <c r="M49" s="8" t="str">
        <f t="shared" si="2"/>
        <v>;?;?;760;905;1774;1796 -&gt; tap non si capisce, left la mano diventa gigante</v>
      </c>
      <c r="P49" t="str">
        <f t="shared" si="1"/>
        <v>46;?;?;760;905;1774;1796 -&gt; tap non si capisce, left la mano diventa gigante</v>
      </c>
    </row>
    <row r="50" spans="1:16" x14ac:dyDescent="0.3">
      <c r="A50" t="s">
        <v>47</v>
      </c>
      <c r="B50">
        <v>47</v>
      </c>
      <c r="C50" t="s">
        <v>192</v>
      </c>
      <c r="D50">
        <v>47</v>
      </c>
      <c r="G50" t="s">
        <v>92</v>
      </c>
      <c r="H50" s="2" t="str">
        <f>RIGHT(G50, LEN(G50)-9)</f>
        <v>47</v>
      </c>
      <c r="I50">
        <v>92</v>
      </c>
      <c r="J50" t="s">
        <v>237</v>
      </c>
      <c r="K50">
        <v>92</v>
      </c>
      <c r="L50" t="s">
        <v>389</v>
      </c>
      <c r="M50" s="8" t="str">
        <f t="shared" si="2"/>
        <v>;298;465;818;826;1683;1742 -&gt; 1 sfora in un nn gesto, circle dito diventa lungo e la mano si chiude a pugno</v>
      </c>
      <c r="P50" t="str">
        <f t="shared" si="1"/>
        <v>47;298;465;818;826;1683;1742 -&gt; 1 sfora in un nn gesto, circle dito diventa lungo e la mano si chiude a pugno</v>
      </c>
    </row>
    <row r="51" spans="1:16" x14ac:dyDescent="0.3">
      <c r="A51" t="s">
        <v>48</v>
      </c>
      <c r="B51">
        <v>48</v>
      </c>
      <c r="C51" t="s">
        <v>193</v>
      </c>
      <c r="D51">
        <v>48</v>
      </c>
      <c r="G51" t="s">
        <v>93</v>
      </c>
      <c r="H51" s="2" t="str">
        <f>RIGHT(G51, LEN(G51)-9)</f>
        <v>48</v>
      </c>
      <c r="I51">
        <v>93</v>
      </c>
      <c r="J51" t="s">
        <v>238</v>
      </c>
      <c r="K51">
        <v>93</v>
      </c>
      <c r="L51" t="s">
        <v>390</v>
      </c>
      <c r="M51" s="8" t="str">
        <f t="shared" si="2"/>
        <v>;208;283;656;801;1446;END -&gt; deny si alza l indice, pointing il dito si allunga un po'</v>
      </c>
      <c r="P51" t="str">
        <f t="shared" si="1"/>
        <v>48;208;283;656;801;1446;END -&gt; deny si alza l indice, pointing il dito si allunga un po'</v>
      </c>
    </row>
    <row r="52" spans="1:16" x14ac:dyDescent="0.3">
      <c r="A52" t="s">
        <v>49</v>
      </c>
      <c r="B52">
        <v>49</v>
      </c>
      <c r="C52" t="s">
        <v>194</v>
      </c>
      <c r="D52">
        <v>49</v>
      </c>
      <c r="G52" t="s">
        <v>94</v>
      </c>
      <c r="H52" s="2" t="str">
        <f>RIGHT(G52, LEN(G52)-9)</f>
        <v>49</v>
      </c>
      <c r="I52">
        <v>94</v>
      </c>
      <c r="J52" t="s">
        <v>239</v>
      </c>
      <c r="K52">
        <v>94</v>
      </c>
      <c r="L52" t="s">
        <v>391</v>
      </c>
      <c r="M52" s="8" t="str">
        <f t="shared" si="2"/>
        <v>;403;443;758;896;?;?;1724;1745 -&gt; v la mano si chiude e a 443 scompare e riappare in un altro punto, tap non si capisce - da rifare per la v che salta</v>
      </c>
      <c r="P52" t="str">
        <f t="shared" si="1"/>
        <v>49;403;443;758;896;?;?;1724;1745 -&gt; v la mano si chiude e a 443 scompare e riappare in un altro punto, tap non si capisce - da rifare per la v che salta</v>
      </c>
    </row>
    <row r="53" spans="1:16" x14ac:dyDescent="0.3">
      <c r="A53" t="s">
        <v>50</v>
      </c>
      <c r="B53">
        <v>50</v>
      </c>
      <c r="C53" t="s">
        <v>195</v>
      </c>
      <c r="D53">
        <v>50</v>
      </c>
      <c r="G53" t="s">
        <v>95</v>
      </c>
      <c r="H53" s="2" t="str">
        <f>RIGHT(G53, LEN(G53)-9)</f>
        <v>50</v>
      </c>
      <c r="I53">
        <v>95</v>
      </c>
      <c r="J53" t="s">
        <v>240</v>
      </c>
      <c r="K53">
        <v>95</v>
      </c>
      <c r="L53" t="s">
        <v>392</v>
      </c>
      <c r="M53" s="8" t="str">
        <f t="shared" si="2"/>
        <v>;226;233;643;708;1125;1134;1607;1623/END -&gt; circle non si capisce la mano di ingrandisce ed è spesso chiusa, 3 non è fatto benissimo e si interrompe a metà poi riprende</v>
      </c>
      <c r="P53" t="str">
        <f t="shared" si="1"/>
        <v>50;226;233;643;708;1125;1134;1607;1623/END -&gt; circle non si capisce la mano di ingrandisce ed è spesso chiusa, 3 non è fatto benissimo e si interrompe a metà poi riprende</v>
      </c>
    </row>
    <row r="54" spans="1:16" x14ac:dyDescent="0.3">
      <c r="A54" t="s">
        <v>51</v>
      </c>
      <c r="B54">
        <v>51</v>
      </c>
      <c r="C54" t="s">
        <v>196</v>
      </c>
      <c r="D54">
        <v>51</v>
      </c>
      <c r="G54" t="s">
        <v>96</v>
      </c>
      <c r="H54" s="2" t="str">
        <f>RIGHT(G54, LEN(G54)-9)</f>
        <v>51</v>
      </c>
      <c r="I54">
        <v>96</v>
      </c>
      <c r="J54" t="s">
        <v>241</v>
      </c>
      <c r="K54">
        <v>96</v>
      </c>
      <c r="L54" t="s">
        <v>393</v>
      </c>
      <c r="M54" s="8" t="str">
        <f t="shared" si="2"/>
        <v>;332;353;916;1103;1375;1577;1830;END -&gt; left la mano divnta gigante, pointing sfocia in un nn gesto, 4 sfroa in un nn gesto</v>
      </c>
      <c r="P54" t="str">
        <f t="shared" si="1"/>
        <v>51;332;353;916;1103;1375;1577;1830;END -&gt; left la mano divnta gigante, pointing sfocia in un nn gesto, 4 sfroa in un nn gesto</v>
      </c>
    </row>
    <row r="55" spans="1:16" x14ac:dyDescent="0.3">
      <c r="A55" t="s">
        <v>52</v>
      </c>
      <c r="B55">
        <v>52</v>
      </c>
      <c r="C55" t="s">
        <v>197</v>
      </c>
      <c r="D55">
        <v>52</v>
      </c>
      <c r="G55" t="s">
        <v>97</v>
      </c>
      <c r="H55" s="2" t="str">
        <f>RIGHT(G55, LEN(G55)-9)</f>
        <v>52</v>
      </c>
      <c r="I55">
        <v>97</v>
      </c>
      <c r="J55" t="s">
        <v>242</v>
      </c>
      <c r="K55">
        <v>97</v>
      </c>
      <c r="L55" t="s">
        <v>394</v>
      </c>
      <c r="M55" s="8" t="str">
        <f t="shared" si="2"/>
        <v>;555;565;1013;1047;1373;1512;1805;1906 -&gt; cross la mano si chiude nkn si capisce bene</v>
      </c>
      <c r="P55" t="str">
        <f t="shared" si="1"/>
        <v>52;555;565;1013;1047;1373;1512;1805;1906 -&gt; cross la mano si chiude nkn si capisce bene</v>
      </c>
    </row>
    <row r="56" spans="1:16" x14ac:dyDescent="0.3">
      <c r="A56" t="s">
        <v>53</v>
      </c>
      <c r="B56">
        <v>53</v>
      </c>
      <c r="C56" t="s">
        <v>198</v>
      </c>
      <c r="D56">
        <v>53</v>
      </c>
      <c r="G56" t="s">
        <v>98</v>
      </c>
      <c r="H56" s="2" t="str">
        <f>RIGHT(G56, LEN(G56)-9)</f>
        <v>53</v>
      </c>
      <c r="I56">
        <v>98</v>
      </c>
      <c r="J56" t="s">
        <v>243</v>
      </c>
      <c r="K56">
        <v>98</v>
      </c>
      <c r="L56" t="s">
        <v>395</v>
      </c>
      <c r="M56" s="8" t="str">
        <f t="shared" si="2"/>
        <v>;306;318;715;830/867;1207;1364;1890;END -&gt; knob non si vede bene dal basso, ok si muove a metà, pointing il mignolo ogni tanto si alza</v>
      </c>
      <c r="P56" t="str">
        <f t="shared" si="1"/>
        <v>53;306;318;715;830/867;1207;1364;1890;END -&gt; knob non si vede bene dal basso, ok si muove a metà, pointing il mignolo ogni tanto si alza</v>
      </c>
    </row>
    <row r="57" spans="1:16" x14ac:dyDescent="0.3">
      <c r="A57" t="s">
        <v>54</v>
      </c>
      <c r="B57">
        <v>54</v>
      </c>
      <c r="C57" t="s">
        <v>199</v>
      </c>
      <c r="D57">
        <v>54</v>
      </c>
      <c r="G57" t="s">
        <v>99</v>
      </c>
      <c r="H57" s="3" t="str">
        <f>RIGHT(G57, LEN(G57)-9)</f>
        <v>54</v>
      </c>
      <c r="I57" s="4">
        <v>99</v>
      </c>
      <c r="J57" t="s">
        <v>244</v>
      </c>
      <c r="K57">
        <v>99</v>
      </c>
      <c r="L57" t="s">
        <v>396</v>
      </c>
      <c r="M57" s="8" t="str">
        <f t="shared" si="2"/>
        <v>;472;661;891;932;?;?;1588;? -&gt; 3 sforz in un nn gesto e le dita diventano molto lunghe, dovrebbe esserci un right ma non c'è, v dita lunghe e non si capisce - da rifare per il right</v>
      </c>
      <c r="P57" t="str">
        <f t="shared" si="1"/>
        <v>54;472;661;891;932;?;?;1588;? -&gt; 3 sforz in un nn gesto e le dita diventano molto lunghe, dovrebbe esserci un right ma non c'è, v dita lunghe e non si capisce - da rifare per il right</v>
      </c>
    </row>
    <row r="58" spans="1:16" x14ac:dyDescent="0.3">
      <c r="A58" t="s">
        <v>55</v>
      </c>
      <c r="B58">
        <v>55</v>
      </c>
      <c r="C58" t="s">
        <v>200</v>
      </c>
      <c r="D58">
        <v>55</v>
      </c>
      <c r="G58" t="s">
        <v>100</v>
      </c>
      <c r="H58" s="2" t="str">
        <f>RIGHT(G58, LEN(G58)-9)</f>
        <v>55</v>
      </c>
      <c r="I58">
        <v>100</v>
      </c>
      <c r="J58" t="s">
        <v>245</v>
      </c>
      <c r="K58">
        <v>100</v>
      </c>
      <c r="L58" t="s">
        <v>397</v>
      </c>
      <c r="M58" s="8" t="str">
        <f>RIGHT(L58, LEN(L58)-3)</f>
        <v>;461;485;920;1090;?;?;1789;END -&gt; left la mano diventa gigante, tap non si capisce</v>
      </c>
      <c r="P58" t="str">
        <f t="shared" si="1"/>
        <v>55;461;485;920;1090;?;?;1789;END -&gt; left la mano diventa gigante, tap non si capisce</v>
      </c>
    </row>
    <row r="59" spans="1:16" x14ac:dyDescent="0.3">
      <c r="A59" t="s">
        <v>56</v>
      </c>
      <c r="B59">
        <v>56</v>
      </c>
      <c r="C59" t="s">
        <v>201</v>
      </c>
      <c r="D59">
        <v>56</v>
      </c>
      <c r="G59" t="s">
        <v>101</v>
      </c>
      <c r="H59" s="2" t="str">
        <f>RIGHT(G59, LEN(G59)-9)</f>
        <v>56</v>
      </c>
      <c r="I59">
        <v>101</v>
      </c>
      <c r="J59" t="s">
        <v>246</v>
      </c>
      <c r="K59">
        <v>101</v>
      </c>
      <c r="L59" t="s">
        <v>398</v>
      </c>
      <c r="M59" s="8" t="str">
        <f t="shared" ref="M59:M102" si="3">RIGHT(L59, LEN(L59)-3)</f>
        <v>;283;344;?;?;1450;1559;1827;1892 -&gt; circle la mano è quasi sempre chiusa, knob non si capisce bene, 4 sfora in un nn gesto</v>
      </c>
      <c r="P59" t="str">
        <f t="shared" si="1"/>
        <v>56;283;344;?;?;1450;1559;1827;1892 -&gt; circle la mano è quasi sempre chiusa, knob non si capisce bene, 4 sfora in un nn gesto</v>
      </c>
    </row>
    <row r="60" spans="1:16" x14ac:dyDescent="0.3">
      <c r="A60" t="s">
        <v>57</v>
      </c>
      <c r="B60">
        <v>57</v>
      </c>
      <c r="C60" t="s">
        <v>202</v>
      </c>
      <c r="D60">
        <v>57</v>
      </c>
      <c r="G60" t="s">
        <v>102</v>
      </c>
      <c r="H60" s="2" t="str">
        <f>RIGHT(G60, LEN(G60)-9)</f>
        <v>57</v>
      </c>
      <c r="I60">
        <v>102</v>
      </c>
      <c r="J60" t="s">
        <v>247</v>
      </c>
      <c r="K60">
        <v>102</v>
      </c>
      <c r="L60" t="s">
        <v>399</v>
      </c>
      <c r="M60" s="8" t="str">
        <f t="shared" si="3"/>
        <v>;?;?;?;?;?;?;?;? -&gt; grab incomprensibile la mano è tropo grande, 2 incomprensibile mano troppo grande, expand incomprensibile mano troppo grande, pinch incomprensibile mano troppo grande</v>
      </c>
      <c r="P60" t="str">
        <f t="shared" si="1"/>
        <v>57;?;?;?;?;?;?;?;? -&gt; grab incomprensibile la mano è tropo grande, 2 incomprensibile mano troppo grande, expand incomprensibile mano troppo grande, pinch incomprensibile mano troppo grande</v>
      </c>
    </row>
    <row r="61" spans="1:16" x14ac:dyDescent="0.3">
      <c r="A61" t="s">
        <v>58</v>
      </c>
      <c r="B61">
        <v>58</v>
      </c>
      <c r="C61" t="s">
        <v>203</v>
      </c>
      <c r="D61">
        <v>58</v>
      </c>
      <c r="G61" t="s">
        <v>103</v>
      </c>
      <c r="H61" s="2" t="str">
        <f>RIGHT(G61, LEN(G61)-9)</f>
        <v>58</v>
      </c>
      <c r="I61">
        <v>103</v>
      </c>
      <c r="J61" t="s">
        <v>248</v>
      </c>
      <c r="K61">
        <v>103</v>
      </c>
      <c r="L61" t="s">
        <v>400</v>
      </c>
      <c r="M61" s="8" t="str">
        <f t="shared" si="3"/>
        <v>;276;310;857;1012;1283;1487;1704;1897 -&gt; v alla fine il dito si piega,  sfora in un nn gesto, ok alcune dita si muovono un po'</v>
      </c>
      <c r="P61" t="str">
        <f t="shared" si="1"/>
        <v>58;276;310;857;1012;1283;1487;1704;1897 -&gt; v alla fine il dito si piega,  sfora in un nn gesto, ok alcune dita si muovono un po'</v>
      </c>
    </row>
    <row r="62" spans="1:16" x14ac:dyDescent="0.3">
      <c r="A62" t="s">
        <v>59</v>
      </c>
      <c r="B62">
        <v>59</v>
      </c>
      <c r="C62" t="s">
        <v>204</v>
      </c>
      <c r="D62">
        <v>59</v>
      </c>
      <c r="G62" t="s">
        <v>104</v>
      </c>
      <c r="H62" s="2" t="str">
        <f>RIGHT(G62, LEN(G62)-9)</f>
        <v>59</v>
      </c>
      <c r="I62">
        <v>104</v>
      </c>
      <c r="J62" t="s">
        <v>249</v>
      </c>
      <c r="K62">
        <v>104</v>
      </c>
      <c r="L62" t="s">
        <v>401</v>
      </c>
      <c r="M62" s="8" t="str">
        <f t="shared" si="3"/>
        <v>;?;?;?;?;1225;1400;1661;1693 -&gt; tap non si capisce, knob non si capisce, 2 sfroa in un nn gesto e le dita si muovono, left la mano diventa gigante</v>
      </c>
      <c r="P62" t="str">
        <f t="shared" si="1"/>
        <v>59;?;?;?;?;1225;1400;1661;1693 -&gt; tap non si capisce, knob non si capisce, 2 sfroa in un nn gesto e le dita si muovono, left la mano diventa gigante</v>
      </c>
    </row>
    <row r="63" spans="1:16" x14ac:dyDescent="0.3">
      <c r="A63" t="s">
        <v>60</v>
      </c>
      <c r="B63">
        <v>60</v>
      </c>
      <c r="C63" t="s">
        <v>205</v>
      </c>
      <c r="D63">
        <v>60</v>
      </c>
      <c r="G63" t="s">
        <v>105</v>
      </c>
      <c r="H63" s="2" t="str">
        <f>RIGHT(G63, LEN(G63)-9)</f>
        <v>60</v>
      </c>
      <c r="I63">
        <v>105</v>
      </c>
      <c r="J63" t="s">
        <v>250</v>
      </c>
      <c r="K63">
        <v>105</v>
      </c>
      <c r="L63" t="s">
        <v>402</v>
      </c>
      <c r="M63" s="8" t="str">
        <f t="shared" si="3"/>
        <v>;217;403;780;923;1249;1255;1684;1691 -&gt; 4 sfora in un nn gesto, pinch non mi sembra si tocchino bene le dita</v>
      </c>
      <c r="P63" t="str">
        <f t="shared" si="1"/>
        <v>60;217;403;780;923;1249;1255;1684;1691 -&gt; 4 sfora in un nn gesto, pinch non mi sembra si tocchino bene le dita</v>
      </c>
    </row>
    <row r="64" spans="1:16" x14ac:dyDescent="0.3">
      <c r="A64" t="s">
        <v>61</v>
      </c>
      <c r="B64">
        <v>61</v>
      </c>
      <c r="C64" t="s">
        <v>206</v>
      </c>
      <c r="D64">
        <v>61</v>
      </c>
      <c r="G64" t="s">
        <v>106</v>
      </c>
      <c r="H64" s="2" t="str">
        <f>RIGHT(G64, LEN(G64)-9)</f>
        <v>61</v>
      </c>
      <c r="I64">
        <v>106</v>
      </c>
      <c r="J64" t="s">
        <v>251</v>
      </c>
      <c r="K64">
        <v>106</v>
      </c>
      <c r="L64" t="s">
        <v>403</v>
      </c>
      <c r="M64" s="8" t="str">
        <f t="shared" si="3"/>
        <v>;314;365;726;739;1166;1225;1605;1728;2031;2071 -&gt; cross un dito diventa lunghissimo e la mano si chiude a pugno, circle la mano è spessp a pugno, deny in alcun momento all'inziio si alza un altro dito, pointing quando si alza si piega un attimo</v>
      </c>
      <c r="P64" t="str">
        <f>_xlfn.CONCAT( H64, M64)</f>
        <v>61;314;365;726;739;1166;1225;1605;1728;2031;2071 -&gt; cross un dito diventa lunghissimo e la mano si chiude a pugno, circle la mano è spessp a pugno, deny in alcun momento all'inziio si alza un altro dito, pointing quando si alza si piega un attimo</v>
      </c>
    </row>
    <row r="65" spans="1:16" x14ac:dyDescent="0.3">
      <c r="A65" t="s">
        <v>62</v>
      </c>
      <c r="B65">
        <v>62</v>
      </c>
      <c r="C65" t="s">
        <v>207</v>
      </c>
      <c r="D65">
        <v>62</v>
      </c>
      <c r="G65" t="s">
        <v>107</v>
      </c>
      <c r="H65" s="2" t="str">
        <f>RIGHT(G65, LEN(G65)-9)</f>
        <v>62</v>
      </c>
      <c r="I65">
        <v>107</v>
      </c>
      <c r="J65" t="s">
        <v>252</v>
      </c>
      <c r="K65">
        <v>107</v>
      </c>
      <c r="L65" t="s">
        <v>404</v>
      </c>
      <c r="M65" s="8" t="str">
        <f t="shared" si="3"/>
        <v>;236;256;?;?;1006;1153;1478;1643;1918;1961 -&gt; dovrebbe esserci un expand ma non c'è, c'è ne è 1 nle non gesto successivo, circle la mano è spesso chiusa - da rifare</v>
      </c>
      <c r="P65" t="str">
        <f t="shared" si="1"/>
        <v>62;236;256;?;?;1006;1153;1478;1643;1918;1961 -&gt; dovrebbe esserci un expand ma non c'è, c'è ne è 1 nle non gesto successivo, circle la mano è spesso chiusa - da rifare</v>
      </c>
    </row>
    <row r="66" spans="1:16" x14ac:dyDescent="0.3">
      <c r="A66" t="s">
        <v>63</v>
      </c>
      <c r="B66">
        <v>63</v>
      </c>
      <c r="C66" t="s">
        <v>208</v>
      </c>
      <c r="D66">
        <v>63</v>
      </c>
      <c r="G66" t="s">
        <v>108</v>
      </c>
      <c r="H66" s="2" t="str">
        <f>RIGHT(G66, LEN(G66)-9)</f>
        <v>63</v>
      </c>
      <c r="I66">
        <v>108</v>
      </c>
      <c r="J66" t="s">
        <v>253</v>
      </c>
      <c r="K66">
        <v>108</v>
      </c>
      <c r="L66" t="s">
        <v>405</v>
      </c>
      <c r="M66" s="8" t="str">
        <f t="shared" si="3"/>
        <v>;291;363;745;866;1255;1367;1714;1760;2120;2130 -&gt; knob riguardare sempre dal basso, pinch non chiude bene</v>
      </c>
      <c r="P66" t="str">
        <f t="shared" si="1"/>
        <v>63;291;363;745;866;1255;1367;1714;1760;2120;2130 -&gt; knob riguardare sempre dal basso, pinch non chiude bene</v>
      </c>
    </row>
    <row r="67" spans="1:16" x14ac:dyDescent="0.3">
      <c r="A67" t="s">
        <v>64</v>
      </c>
      <c r="B67">
        <v>64</v>
      </c>
      <c r="C67" t="s">
        <v>209</v>
      </c>
      <c r="D67">
        <v>64</v>
      </c>
      <c r="G67" t="s">
        <v>109</v>
      </c>
      <c r="H67" s="2" t="str">
        <f>RIGHT(G67, LEN(G67)-9)</f>
        <v>64</v>
      </c>
      <c r="I67">
        <v>109</v>
      </c>
      <c r="J67" t="s">
        <v>254</v>
      </c>
      <c r="K67">
        <v>109</v>
      </c>
      <c r="L67" t="s">
        <v>406</v>
      </c>
      <c r="M67" s="8" t="str">
        <f t="shared" si="3"/>
        <v>;320;336;727;948;1140;1153;1589;1603;2039;END -&gt; menu sfora in un nn gesto, v mano si chiude</v>
      </c>
      <c r="P67" t="str">
        <f t="shared" si="1"/>
        <v>64;320;336;727;948;1140;1153;1589;1603;2039;END -&gt; menu sfora in un nn gesto, v mano si chiude</v>
      </c>
    </row>
    <row r="68" spans="1:16" x14ac:dyDescent="0.3">
      <c r="A68" t="s">
        <v>65</v>
      </c>
      <c r="B68">
        <v>65</v>
      </c>
      <c r="C68" t="s">
        <v>210</v>
      </c>
      <c r="D68">
        <v>65</v>
      </c>
      <c r="G68" t="s">
        <v>110</v>
      </c>
      <c r="H68" s="2" t="str">
        <f>RIGHT(G68, LEN(G68)-9)</f>
        <v>65</v>
      </c>
      <c r="I68">
        <v>110</v>
      </c>
      <c r="J68" t="s">
        <v>255</v>
      </c>
      <c r="K68">
        <v>110</v>
      </c>
      <c r="L68" t="s">
        <v>407</v>
      </c>
      <c r="M68" s="8" t="str">
        <f t="shared" si="3"/>
        <v>;177;376;661;672;1111;1129;1560;1761;2027;2037 -&gt; 2 sfora in un nn gesto, pointing sfora in un nn gesto, knob l'inizio non lo vedo</v>
      </c>
      <c r="P68" t="str">
        <f t="shared" si="1"/>
        <v>65;177;376;661;672;1111;1129;1560;1761;2027;2037 -&gt; 2 sfora in un nn gesto, pointing sfora in un nn gesto, knob l'inizio non lo vedo</v>
      </c>
    </row>
    <row r="69" spans="1:16" x14ac:dyDescent="0.3">
      <c r="A69" t="s">
        <v>66</v>
      </c>
      <c r="B69">
        <v>66</v>
      </c>
      <c r="C69" t="s">
        <v>211</v>
      </c>
      <c r="D69">
        <v>66</v>
      </c>
      <c r="G69" t="s">
        <v>111</v>
      </c>
      <c r="H69" s="2" t="str">
        <f>RIGHT(G69, LEN(G69)-9)</f>
        <v>66</v>
      </c>
      <c r="I69">
        <v>111</v>
      </c>
      <c r="J69" t="s">
        <v>256</v>
      </c>
      <c r="K69">
        <v>111</v>
      </c>
      <c r="L69" t="s">
        <v>408</v>
      </c>
      <c r="M69" s="8" t="str">
        <f t="shared" si="3"/>
        <v>;305;453;696;758;1145;1160;1492;1663;1945;1977</v>
      </c>
      <c r="P69" t="str">
        <f t="shared" ref="P69:P84" si="4">_xlfn.CONCAT( H69, M69)</f>
        <v>66;305;453;696;758;1145;1160;1492;1663;1945;1977</v>
      </c>
    </row>
    <row r="70" spans="1:16" x14ac:dyDescent="0.3">
      <c r="A70" t="s">
        <v>67</v>
      </c>
      <c r="B70">
        <v>67</v>
      </c>
      <c r="C70" t="s">
        <v>212</v>
      </c>
      <c r="D70">
        <v>67</v>
      </c>
      <c r="G70" t="s">
        <v>112</v>
      </c>
      <c r="H70" s="2" t="str">
        <f>RIGHT(G70, LEN(G70)-9)</f>
        <v>67</v>
      </c>
      <c r="I70">
        <v>112</v>
      </c>
      <c r="J70" t="s">
        <v>257</v>
      </c>
      <c r="K70">
        <v>112</v>
      </c>
      <c r="L70" t="s">
        <v>409</v>
      </c>
      <c r="M70" s="8" t="str">
        <f t="shared" si="3"/>
        <v>;282;298;681;697;1180;1382;1552;1763;1990;2000 -&gt; right la mano è un po più grande, pointing sofra in un nn gesto, 2 sfora in un nn gsto</v>
      </c>
      <c r="P70" t="str">
        <f t="shared" si="4"/>
        <v>67;282;298;681;697;1180;1382;1552;1763;1990;2000 -&gt; right la mano è un po più grande, pointing sofra in un nn gesto, 2 sfora in un nn gsto</v>
      </c>
    </row>
    <row r="71" spans="1:16" x14ac:dyDescent="0.3">
      <c r="A71" t="s">
        <v>68</v>
      </c>
      <c r="B71">
        <v>68</v>
      </c>
      <c r="C71" t="s">
        <v>213</v>
      </c>
      <c r="D71">
        <v>68</v>
      </c>
      <c r="G71" t="s">
        <v>113</v>
      </c>
      <c r="H71" s="2" t="str">
        <f>RIGHT(G71, LEN(G71)-9)</f>
        <v>68</v>
      </c>
      <c r="I71">
        <v>113</v>
      </c>
      <c r="J71" t="s">
        <v>258</v>
      </c>
      <c r="K71">
        <v>113</v>
      </c>
      <c r="L71" t="s">
        <v>410</v>
      </c>
      <c r="M71" s="8" t="str">
        <f t="shared" si="3"/>
        <v>;190;399;663;831;1044;1170;1491;1498;1857;1866 -&gt; 3 sfora in un nn gesto; grab quando chiude c'è un dito che fa qiello che vuole</v>
      </c>
      <c r="P71" t="str">
        <f t="shared" si="4"/>
        <v>68;190;399;663;831;1044;1170;1491;1498;1857;1866 -&gt; 3 sfora in un nn gesto; grab quando chiude c'è un dito che fa qiello che vuole</v>
      </c>
    </row>
    <row r="72" spans="1:16" x14ac:dyDescent="0.3">
      <c r="A72" t="s">
        <v>69</v>
      </c>
      <c r="B72">
        <v>69</v>
      </c>
      <c r="C72" t="s">
        <v>214</v>
      </c>
      <c r="D72">
        <v>69</v>
      </c>
      <c r="G72" t="s">
        <v>114</v>
      </c>
      <c r="H72" s="2" t="str">
        <f>RIGHT(G72, LEN(G72)-9)</f>
        <v>69</v>
      </c>
      <c r="I72">
        <v>114</v>
      </c>
      <c r="J72" t="s">
        <v>259</v>
      </c>
      <c r="K72">
        <v>114</v>
      </c>
      <c r="L72" t="s">
        <v>411</v>
      </c>
      <c r="M72" s="8" t="str">
        <f t="shared" si="3"/>
        <v>;279;328;730;753;1216;1123;1681;1697;2120;2163 -&gt; cross dito lungo e continuano a chiudersi, v dito in basso si chiude</v>
      </c>
      <c r="P72" t="str">
        <f t="shared" si="4"/>
        <v>69;279;328;730;753;1216;1123;1681;1697;2120;2163 -&gt; cross dito lungo e continuano a chiudersi, v dito in basso si chiude</v>
      </c>
    </row>
    <row r="73" spans="1:16" x14ac:dyDescent="0.3">
      <c r="A73" t="s">
        <v>70</v>
      </c>
      <c r="B73">
        <v>70</v>
      </c>
      <c r="C73" t="s">
        <v>215</v>
      </c>
      <c r="D73">
        <v>70</v>
      </c>
      <c r="G73" t="s">
        <v>115</v>
      </c>
      <c r="H73" s="2" t="str">
        <f>RIGHT(G73, LEN(G73)-9)</f>
        <v>70</v>
      </c>
      <c r="I73">
        <v>115</v>
      </c>
      <c r="J73" t="s">
        <v>260</v>
      </c>
      <c r="K73">
        <v>115</v>
      </c>
      <c r="L73" t="s">
        <v>412</v>
      </c>
      <c r="M73" s="8" t="str">
        <f t="shared" si="3"/>
        <v>;231;240;675;877;1179;1392;1611;1615;1647;1661;1987;2186 -&gt; knob noon vedo l'inizio,menu sfroa in un nn gesto, 1 sfroa in un nn gesto, 2 pinch forse credo primo sia fusallo</v>
      </c>
      <c r="P73" t="str">
        <f t="shared" si="4"/>
        <v>70;231;240;675;877;1179;1392;1611;1615;1647;1661;1987;2186 -&gt; knob noon vedo l'inizio,menu sfroa in un nn gesto, 1 sfroa in un nn gesto, 2 pinch forse credo primo sia fusallo</v>
      </c>
    </row>
    <row r="74" spans="1:16" x14ac:dyDescent="0.3">
      <c r="A74" t="s">
        <v>71</v>
      </c>
      <c r="B74">
        <v>71</v>
      </c>
      <c r="C74" t="s">
        <v>216</v>
      </c>
      <c r="D74">
        <v>71</v>
      </c>
      <c r="G74" t="s">
        <v>116</v>
      </c>
      <c r="H74" s="2" t="str">
        <f>RIGHT(G74, LEN(G74)-9)</f>
        <v>71</v>
      </c>
      <c r="I74">
        <v>116</v>
      </c>
      <c r="J74" t="s">
        <v>261</v>
      </c>
      <c r="K74">
        <v>116</v>
      </c>
      <c r="L74" t="s">
        <v>413</v>
      </c>
      <c r="M74" s="8" t="str">
        <f t="shared" si="3"/>
        <v>;191;298;688;695;1058;1266;1437;1490;1840;END -&gt; 4 sfroa in un nn gesto</v>
      </c>
      <c r="P74" t="str">
        <f t="shared" si="4"/>
        <v>71;191;298;688;695;1058;1266;1437;1490;1840;END -&gt; 4 sfroa in un nn gesto</v>
      </c>
    </row>
    <row r="75" spans="1:16" x14ac:dyDescent="0.3">
      <c r="A75" t="s">
        <v>72</v>
      </c>
      <c r="B75">
        <v>72</v>
      </c>
      <c r="C75" t="s">
        <v>217</v>
      </c>
      <c r="D75">
        <v>72</v>
      </c>
      <c r="G75" t="s">
        <v>117</v>
      </c>
      <c r="H75" s="2" t="str">
        <f>RIGHT(G75, LEN(G75)-9)</f>
        <v>72</v>
      </c>
      <c r="I75">
        <v>117</v>
      </c>
      <c r="J75" t="s">
        <v>262</v>
      </c>
      <c r="K75">
        <v>117</v>
      </c>
      <c r="L75" t="s">
        <v>414</v>
      </c>
      <c r="M75" s="8" t="str">
        <f t="shared" si="3"/>
        <v>;272;314;628;791;1133;1151;1577;1591;1970;1980 -&gt; cross si chiude il pugno in basso, v il dito in basso si chiude un po'</v>
      </c>
      <c r="P75" t="str">
        <f t="shared" si="4"/>
        <v>72;272;314;628;791;1133;1151;1577;1591;1970;1980 -&gt; cross si chiude il pugno in basso, v il dito in basso si chiude un po'</v>
      </c>
    </row>
    <row r="76" spans="1:16" x14ac:dyDescent="0.3">
      <c r="A76" t="s">
        <v>73</v>
      </c>
      <c r="B76">
        <v>73</v>
      </c>
      <c r="C76" t="s">
        <v>218</v>
      </c>
      <c r="D76">
        <v>73</v>
      </c>
      <c r="G76" t="s">
        <v>118</v>
      </c>
      <c r="H76" s="2" t="str">
        <f>RIGHT(G76, LEN(G76)-9)</f>
        <v>73</v>
      </c>
      <c r="I76">
        <v>118</v>
      </c>
      <c r="J76" t="s">
        <v>263</v>
      </c>
      <c r="K76">
        <v>118</v>
      </c>
      <c r="L76" t="s">
        <v>415</v>
      </c>
      <c r="M76" s="8" t="str">
        <f t="shared" si="3"/>
        <v>;287;472;1060;1082;1546;1559 -&gt; ok sfora in un nn gesto, v dito lunghissimo</v>
      </c>
      <c r="P76" t="str">
        <f t="shared" si="4"/>
        <v>73;287;472;1060;1082;1546;1559 -&gt; ok sfora in un nn gesto, v dito lunghissimo</v>
      </c>
    </row>
    <row r="77" spans="1:16" x14ac:dyDescent="0.3">
      <c r="A77" t="s">
        <v>74</v>
      </c>
      <c r="B77">
        <v>74</v>
      </c>
      <c r="C77" t="s">
        <v>219</v>
      </c>
      <c r="D77">
        <v>74</v>
      </c>
      <c r="G77" t="s">
        <v>119</v>
      </c>
      <c r="H77" s="2" t="str">
        <f>RIGHT(G77, LEN(G77)-9)</f>
        <v>74</v>
      </c>
      <c r="I77">
        <v>119</v>
      </c>
      <c r="J77" t="s">
        <v>264</v>
      </c>
      <c r="K77">
        <v>119</v>
      </c>
      <c r="L77" t="s">
        <v>416</v>
      </c>
      <c r="M77" s="8" t="str">
        <f t="shared" si="3"/>
        <v>;224;384;631;774;1441;1483 -&gt; circle dito molto lungo in alto</v>
      </c>
      <c r="P77" t="str">
        <f t="shared" si="4"/>
        <v>74;224;384;631;774;1441;1483 -&gt; circle dito molto lungo in alto</v>
      </c>
    </row>
    <row r="78" spans="1:16" x14ac:dyDescent="0.3">
      <c r="A78" t="s">
        <v>75</v>
      </c>
      <c r="B78">
        <v>75</v>
      </c>
      <c r="C78" t="s">
        <v>220</v>
      </c>
      <c r="D78">
        <v>75</v>
      </c>
      <c r="G78" t="s">
        <v>120</v>
      </c>
      <c r="H78" s="2" t="str">
        <f>RIGHT(G78, LEN(G78)-9)</f>
        <v>75</v>
      </c>
      <c r="I78">
        <v>120</v>
      </c>
      <c r="J78" t="s">
        <v>265</v>
      </c>
      <c r="K78">
        <v>120</v>
      </c>
      <c r="L78" t="s">
        <v>417</v>
      </c>
      <c r="M78" s="8" t="str">
        <f t="shared" si="3"/>
        <v>;538;622;916;924;1240;1339</v>
      </c>
      <c r="P78" t="str">
        <f t="shared" si="4"/>
        <v>75;538;622;916;924;1240;1339</v>
      </c>
    </row>
    <row r="79" spans="1:16" x14ac:dyDescent="0.3">
      <c r="A79" t="s">
        <v>76</v>
      </c>
      <c r="B79">
        <v>76</v>
      </c>
      <c r="C79" t="s">
        <v>221</v>
      </c>
      <c r="D79">
        <v>76</v>
      </c>
      <c r="G79" t="s">
        <v>121</v>
      </c>
      <c r="H79" s="2" t="str">
        <f>RIGHT(G79, LEN(G79)-9)</f>
        <v>76</v>
      </c>
      <c r="I79">
        <v>121</v>
      </c>
      <c r="J79" t="s">
        <v>266</v>
      </c>
      <c r="K79">
        <v>121</v>
      </c>
      <c r="L79" t="s">
        <v>418</v>
      </c>
      <c r="M79" s="8" t="str">
        <f t="shared" si="3"/>
        <v>;492;573;1011;1058;1458;1588 -&gt; cross quando scende il dito si choiude e quando si rialza si scambiano le dita</v>
      </c>
      <c r="P79" t="str">
        <f t="shared" si="4"/>
        <v>76;492;573;1011;1058;1458;1588 -&gt; cross quando scende il dito si choiude e quando si rialza si scambiano le dita</v>
      </c>
    </row>
    <row r="80" spans="1:16" x14ac:dyDescent="0.3">
      <c r="A80" t="s">
        <v>77</v>
      </c>
      <c r="B80">
        <v>77</v>
      </c>
      <c r="C80" t="s">
        <v>222</v>
      </c>
      <c r="D80">
        <v>77</v>
      </c>
      <c r="G80" t="s">
        <v>122</v>
      </c>
      <c r="H80" s="2" t="str">
        <f>RIGHT(G80, LEN(G80)-9)</f>
        <v>77</v>
      </c>
      <c r="I80">
        <v>122</v>
      </c>
      <c r="J80" t="s">
        <v>267</v>
      </c>
      <c r="K80">
        <v>122</v>
      </c>
      <c r="L80" t="s">
        <v>419</v>
      </c>
      <c r="M80" s="8" t="str">
        <f t="shared" si="3"/>
        <v>;762;773;1199;1385;1712;1722 -&gt; knob l inizio non si vede dal basso e quando finisce la mano è aperta</v>
      </c>
      <c r="P80" t="str">
        <f t="shared" si="4"/>
        <v>77;762;773;1199;1385;1712;1722 -&gt; knob l inizio non si vede dal basso e quando finisce la mano è aperta</v>
      </c>
    </row>
    <row r="81" spans="1:16" x14ac:dyDescent="0.3">
      <c r="A81" t="s">
        <v>78</v>
      </c>
      <c r="B81">
        <v>78</v>
      </c>
      <c r="C81" t="s">
        <v>223</v>
      </c>
      <c r="D81">
        <v>78</v>
      </c>
      <c r="G81" t="s">
        <v>123</v>
      </c>
      <c r="H81" s="2" t="str">
        <f>RIGHT(G81, LEN(G81)-9)</f>
        <v>78</v>
      </c>
      <c r="I81">
        <v>123</v>
      </c>
      <c r="J81" t="s">
        <v>268</v>
      </c>
      <c r="K81">
        <v>123</v>
      </c>
      <c r="L81" t="s">
        <v>420</v>
      </c>
      <c r="M81" s="8" t="str">
        <f>RIGHT(L81, LEN(L81)-3)</f>
        <v>;200;210;987;1005;1377;1384</v>
      </c>
      <c r="P81" t="str">
        <f t="shared" si="4"/>
        <v>78;200;210;987;1005;1377;1384</v>
      </c>
    </row>
    <row r="82" spans="1:16" x14ac:dyDescent="0.3">
      <c r="A82" t="s">
        <v>79</v>
      </c>
      <c r="B82">
        <v>79</v>
      </c>
      <c r="C82" t="s">
        <v>224</v>
      </c>
      <c r="D82">
        <v>79</v>
      </c>
      <c r="G82" t="s">
        <v>124</v>
      </c>
      <c r="H82" s="2" t="str">
        <f>RIGHT(G82, LEN(G82)-9)</f>
        <v>79</v>
      </c>
      <c r="I82">
        <v>124</v>
      </c>
      <c r="J82" t="s">
        <v>269</v>
      </c>
      <c r="K82">
        <v>124</v>
      </c>
      <c r="L82" t="s">
        <v>421</v>
      </c>
      <c r="M82" s="8" t="str">
        <f t="shared" si="3"/>
        <v>;225;344;630;746;1494;1500 -&gt; knob parte dal basso e non si vede</v>
      </c>
      <c r="P82" t="str">
        <f t="shared" si="4"/>
        <v>79;225;344;630;746;1494;1500 -&gt; knob parte dal basso e non si vede</v>
      </c>
    </row>
    <row r="83" spans="1:16" x14ac:dyDescent="0.3">
      <c r="A83" t="s">
        <v>80</v>
      </c>
      <c r="B83">
        <v>80</v>
      </c>
      <c r="C83" t="s">
        <v>225</v>
      </c>
      <c r="D83">
        <v>80</v>
      </c>
      <c r="G83" t="s">
        <v>125</v>
      </c>
      <c r="H83" s="2" t="str">
        <f>RIGHT(G83, LEN(G83)-9)</f>
        <v>80</v>
      </c>
      <c r="I83">
        <v>125</v>
      </c>
      <c r="J83" t="s">
        <v>270</v>
      </c>
      <c r="K83">
        <v>125</v>
      </c>
      <c r="L83" t="s">
        <v>422</v>
      </c>
      <c r="M83" s="8" t="str">
        <f t="shared" si="3"/>
        <v>;585;625;968;983;1383;1425 -&gt; cross il dito si piega quando scende</v>
      </c>
      <c r="P83" t="str">
        <f t="shared" si="4"/>
        <v>80;585;625;968;983;1383;1425 -&gt; cross il dito si piega quando scende</v>
      </c>
    </row>
    <row r="84" spans="1:16" x14ac:dyDescent="0.3">
      <c r="A84" t="s">
        <v>81</v>
      </c>
      <c r="B84">
        <v>81</v>
      </c>
      <c r="C84" t="s">
        <v>226</v>
      </c>
      <c r="D84">
        <v>81</v>
      </c>
      <c r="G84" t="s">
        <v>126</v>
      </c>
      <c r="H84" s="2" t="str">
        <f>RIGHT(G84, LEN(G84)-9)</f>
        <v>81</v>
      </c>
      <c r="I84">
        <v>126</v>
      </c>
      <c r="J84" t="s">
        <v>271</v>
      </c>
      <c r="K84">
        <v>126</v>
      </c>
      <c r="L84" t="s">
        <v>423</v>
      </c>
      <c r="M84" s="8" t="str">
        <f t="shared" si="3"/>
        <v>;203;216;699;708;1415;END</v>
      </c>
      <c r="P84" t="str">
        <f t="shared" si="4"/>
        <v>81;203;216;699;708;1415;END</v>
      </c>
    </row>
    <row r="85" spans="1:16" x14ac:dyDescent="0.3">
      <c r="A85" t="s">
        <v>82</v>
      </c>
      <c r="B85">
        <v>82</v>
      </c>
      <c r="C85" t="s">
        <v>227</v>
      </c>
      <c r="D85">
        <v>82</v>
      </c>
      <c r="G85" t="s">
        <v>127</v>
      </c>
      <c r="H85" s="2" t="str">
        <f>RIGHT(G85, LEN(G85)-9)</f>
        <v>82</v>
      </c>
      <c r="I85">
        <v>127</v>
      </c>
      <c r="J85" t="s">
        <v>272</v>
      </c>
      <c r="K85">
        <v>127</v>
      </c>
      <c r="L85" t="s">
        <v>424</v>
      </c>
      <c r="M85" s="8" t="str">
        <f t="shared" si="3"/>
        <v>;231;245;680;898;1515;1564 -&gt; ok sofra in un nn gesto, circle quando parte il dito è un po' piegato</v>
      </c>
      <c r="P85" t="str">
        <f>_xlfn.CONCAT( H85, M85)</f>
        <v>82;231;245;680;898;1515;1564 -&gt; ok sofra in un nn gesto, circle quando parte il dito è un po' piegato</v>
      </c>
    </row>
    <row r="86" spans="1:16" x14ac:dyDescent="0.3">
      <c r="A86" t="s">
        <v>83</v>
      </c>
      <c r="B86">
        <v>83</v>
      </c>
      <c r="C86" t="s">
        <v>228</v>
      </c>
      <c r="D86">
        <v>83</v>
      </c>
      <c r="G86" t="s">
        <v>128</v>
      </c>
      <c r="H86" s="2" t="str">
        <f>RIGHT(G86, LEN(G86)-9)</f>
        <v>83</v>
      </c>
      <c r="I86">
        <v>128</v>
      </c>
      <c r="J86" t="s">
        <v>273</v>
      </c>
      <c r="K86">
        <v>128</v>
      </c>
      <c r="L86" t="s">
        <v>425</v>
      </c>
      <c r="M86" s="8" t="str">
        <f t="shared" si="3"/>
        <v>;270;465;723;917;1506;1618 -&gt; 2 sfora in un nn gesto</v>
      </c>
      <c r="P86" t="str">
        <f t="shared" ref="P86:P101" si="5">_xlfn.CONCAT( H86, M86)</f>
        <v>83;270;465;723;917;1506;1618 -&gt; 2 sfora in un nn gesto</v>
      </c>
    </row>
    <row r="87" spans="1:16" x14ac:dyDescent="0.3">
      <c r="A87" t="s">
        <v>84</v>
      </c>
      <c r="B87">
        <v>84</v>
      </c>
      <c r="C87" t="s">
        <v>229</v>
      </c>
      <c r="D87">
        <v>84</v>
      </c>
      <c r="G87" t="s">
        <v>129</v>
      </c>
      <c r="H87" s="2" t="str">
        <f>RIGHT(G87, LEN(G87)-9)</f>
        <v>84</v>
      </c>
      <c r="I87">
        <v>129</v>
      </c>
      <c r="J87" t="s">
        <v>274</v>
      </c>
      <c r="K87">
        <v>129</v>
      </c>
      <c r="L87" t="s">
        <v>426</v>
      </c>
      <c r="M87" s="8" t="str">
        <f t="shared" si="3"/>
        <v>;301;320;695;715;1625;1639 -&gt; v molto piccola e mano si chiude in basso</v>
      </c>
      <c r="P87" t="str">
        <f t="shared" si="5"/>
        <v>84;301;320;695;715;1625;1639 -&gt; v molto piccola e mano si chiude in basso</v>
      </c>
    </row>
    <row r="88" spans="1:16" x14ac:dyDescent="0.3">
      <c r="A88" t="s">
        <v>85</v>
      </c>
      <c r="B88">
        <v>85</v>
      </c>
      <c r="C88" t="s">
        <v>230</v>
      </c>
      <c r="D88">
        <v>85</v>
      </c>
      <c r="G88" t="s">
        <v>130</v>
      </c>
      <c r="H88" s="2" t="str">
        <f>RIGHT(G88, LEN(G88)-9)</f>
        <v>85</v>
      </c>
      <c r="I88">
        <v>130</v>
      </c>
      <c r="J88" t="s">
        <v>275</v>
      </c>
      <c r="K88">
        <v>130</v>
      </c>
      <c r="L88" t="s">
        <v>427</v>
      </c>
      <c r="M88" s="8" t="str">
        <f t="shared" si="3"/>
        <v>;310;425;974;990;1420;1540;1835;1998</v>
      </c>
      <c r="P88" t="str">
        <f t="shared" si="5"/>
        <v>85;310;425;974;990;1420;1540;1835;1998</v>
      </c>
    </row>
    <row r="89" spans="1:16" x14ac:dyDescent="0.3">
      <c r="A89" t="s">
        <v>86</v>
      </c>
      <c r="B89">
        <v>86</v>
      </c>
      <c r="C89" t="s">
        <v>231</v>
      </c>
      <c r="D89">
        <v>86</v>
      </c>
      <c r="G89" t="s">
        <v>131</v>
      </c>
      <c r="H89" s="2" t="str">
        <f>RIGHT(G89, LEN(G89)-9)</f>
        <v>86</v>
      </c>
      <c r="I89">
        <v>131</v>
      </c>
      <c r="J89" t="s">
        <v>276</v>
      </c>
      <c r="K89">
        <v>131</v>
      </c>
      <c r="L89" t="s">
        <v>428</v>
      </c>
      <c r="M89" s="8" t="str">
        <f t="shared" si="3"/>
        <v>;290;298;934;991;1387;1485;1806;1954 -&gt; circle dito diventa molto grande</v>
      </c>
      <c r="P89" t="str">
        <f t="shared" si="5"/>
        <v>86;290;298;934;991;1387;1485;1806;1954 -&gt; circle dito diventa molto grande</v>
      </c>
    </row>
    <row r="90" spans="1:16" x14ac:dyDescent="0.3">
      <c r="A90" t="s">
        <v>87</v>
      </c>
      <c r="B90">
        <v>87</v>
      </c>
      <c r="C90" t="s">
        <v>232</v>
      </c>
      <c r="D90">
        <v>87</v>
      </c>
      <c r="G90" t="s">
        <v>132</v>
      </c>
      <c r="H90" s="2" t="str">
        <f>RIGHT(G90, LEN(G90)-9)</f>
        <v>87</v>
      </c>
      <c r="I90">
        <v>132</v>
      </c>
      <c r="J90" t="s">
        <v>277</v>
      </c>
      <c r="K90">
        <v>132</v>
      </c>
      <c r="L90" t="s">
        <v>429</v>
      </c>
      <c r="M90" s="8" t="str">
        <f t="shared" si="3"/>
        <v>;221;407;592;610;1269;1275;1688;1720 -&gt; 4 sfora in un nn gesto, v molto piccola e il dito si chiude quando va in basso, cross quando il dito scende si chiude</v>
      </c>
      <c r="P90" t="str">
        <f t="shared" si="5"/>
        <v>87;221;407;592;610;1269;1275;1688;1720 -&gt; 4 sfora in un nn gesto, v molto piccola e il dito si chiude quando va in basso, cross quando il dito scende si chiude</v>
      </c>
    </row>
    <row r="91" spans="1:16" x14ac:dyDescent="0.3">
      <c r="A91" t="s">
        <v>88</v>
      </c>
      <c r="B91">
        <v>88</v>
      </c>
      <c r="C91" t="s">
        <v>233</v>
      </c>
      <c r="D91">
        <v>88</v>
      </c>
      <c r="G91" t="s">
        <v>133</v>
      </c>
      <c r="H91" s="2" t="str">
        <f>RIGHT(G91, LEN(G91)-9)</f>
        <v>88</v>
      </c>
      <c r="I91">
        <v>133</v>
      </c>
      <c r="J91" t="s">
        <v>278</v>
      </c>
      <c r="K91">
        <v>133</v>
      </c>
      <c r="L91" t="s">
        <v>430</v>
      </c>
      <c r="M91" s="8" t="str">
        <f t="shared" si="3"/>
        <v>;310;328;857;956;1289;1303;1676;1689</v>
      </c>
      <c r="P91" t="str">
        <f t="shared" si="5"/>
        <v>88;310;328;857;956;1289;1303;1676;1689</v>
      </c>
    </row>
    <row r="92" spans="1:16" x14ac:dyDescent="0.3">
      <c r="A92" t="s">
        <v>89</v>
      </c>
      <c r="B92">
        <v>89</v>
      </c>
      <c r="C92" t="s">
        <v>234</v>
      </c>
      <c r="D92">
        <v>89</v>
      </c>
      <c r="G92" t="s">
        <v>134</v>
      </c>
      <c r="H92" s="2" t="str">
        <f>RIGHT(G92, LEN(G92)-9)</f>
        <v>89</v>
      </c>
      <c r="I92">
        <v>134</v>
      </c>
      <c r="J92" t="s">
        <v>279</v>
      </c>
      <c r="K92">
        <v>134</v>
      </c>
      <c r="L92" t="s">
        <v>431</v>
      </c>
      <c r="M92" s="8" t="str">
        <f t="shared" si="3"/>
        <v>;303;356;780;786;1249;1302;1797;1810 -&gt; parte in basso e non si vede</v>
      </c>
      <c r="P92" t="str">
        <f t="shared" si="5"/>
        <v>89;303;356;780;786;1249;1302;1797;1810 -&gt; parte in basso e non si vede</v>
      </c>
    </row>
    <row r="93" spans="1:16" x14ac:dyDescent="0.3">
      <c r="A93" t="s">
        <v>90</v>
      </c>
      <c r="B93">
        <v>90</v>
      </c>
      <c r="C93" t="s">
        <v>235</v>
      </c>
      <c r="D93">
        <v>90</v>
      </c>
      <c r="G93" t="s">
        <v>135</v>
      </c>
      <c r="H93" s="2" t="str">
        <f>RIGHT(G93, LEN(G93)-9)</f>
        <v>90</v>
      </c>
      <c r="I93">
        <v>135</v>
      </c>
      <c r="J93" t="s">
        <v>280</v>
      </c>
      <c r="K93">
        <v>135</v>
      </c>
      <c r="L93" t="s">
        <v>432</v>
      </c>
      <c r="M93" s="8" t="str">
        <f t="shared" si="3"/>
        <v>;303;313;697;796;1083;1099;1698;1798</v>
      </c>
      <c r="P93" t="str">
        <f t="shared" si="5"/>
        <v>90;303;313;697;796;1083;1099;1698;1798</v>
      </c>
    </row>
    <row r="94" spans="1:16" x14ac:dyDescent="0.3">
      <c r="A94" t="s">
        <v>91</v>
      </c>
      <c r="B94">
        <v>91</v>
      </c>
      <c r="C94" t="s">
        <v>236</v>
      </c>
      <c r="D94">
        <v>91</v>
      </c>
      <c r="G94" t="s">
        <v>136</v>
      </c>
      <c r="H94" s="2" t="str">
        <f>RIGHT(G94, LEN(G94)-9)</f>
        <v>91</v>
      </c>
      <c r="I94">
        <v>136</v>
      </c>
      <c r="J94" t="s">
        <v>281</v>
      </c>
      <c r="K94">
        <v>136</v>
      </c>
      <c r="L94" t="s">
        <v>433</v>
      </c>
      <c r="M94" s="8" t="str">
        <f t="shared" si="3"/>
        <v>;162;339;586;626;1303;1320;1732;1866</v>
      </c>
      <c r="P94" t="str">
        <f t="shared" si="5"/>
        <v>91;162;339;586;626;1303;1320;1732;1866</v>
      </c>
    </row>
    <row r="95" spans="1:16" x14ac:dyDescent="0.3">
      <c r="A95" t="s">
        <v>92</v>
      </c>
      <c r="B95">
        <v>92</v>
      </c>
      <c r="C95" t="s">
        <v>237</v>
      </c>
      <c r="D95">
        <v>92</v>
      </c>
      <c r="G95" t="s">
        <v>137</v>
      </c>
      <c r="H95" s="2" t="str">
        <f>RIGHT(G95, LEN(G95)-9)</f>
        <v>92</v>
      </c>
      <c r="I95">
        <v>137</v>
      </c>
      <c r="J95" t="s">
        <v>282</v>
      </c>
      <c r="K95">
        <v>137</v>
      </c>
      <c r="L95" t="s">
        <v>434</v>
      </c>
      <c r="M95" s="8" t="str">
        <f t="shared" si="3"/>
        <v>;326;330;1020;1039;1365;1547;1746;1750 -&gt; knob parte dal basso e non lo vedo</v>
      </c>
      <c r="P95" t="str">
        <f t="shared" si="5"/>
        <v>92;326;330;1020;1039;1365;1547;1746;1750 -&gt; knob parte dal basso e non lo vedo</v>
      </c>
    </row>
    <row r="96" spans="1:16" x14ac:dyDescent="0.3">
      <c r="A96" t="s">
        <v>93</v>
      </c>
      <c r="B96">
        <v>93</v>
      </c>
      <c r="C96" t="s">
        <v>238</v>
      </c>
      <c r="D96">
        <v>93</v>
      </c>
      <c r="G96" t="s">
        <v>138</v>
      </c>
      <c r="H96" s="2" t="str">
        <f>RIGHT(G96, LEN(G96)-9)</f>
        <v>93</v>
      </c>
      <c r="I96">
        <v>138</v>
      </c>
      <c r="J96" t="s">
        <v>283</v>
      </c>
      <c r="K96">
        <v>138</v>
      </c>
      <c r="L96" t="s">
        <v>435</v>
      </c>
      <c r="M96" s="8" t="str">
        <f>RIGHT(L96, LEN(L96)-3)</f>
        <v>;256;405;645;682;1104;1116;1678;1821 -&gt; cross la mano in basso si chiude</v>
      </c>
      <c r="P96" t="str">
        <f t="shared" si="5"/>
        <v>93;256;405;645;682;1104;1116;1678;1821 -&gt; cross la mano in basso si chiude</v>
      </c>
    </row>
    <row r="97" spans="1:16" x14ac:dyDescent="0.3">
      <c r="A97" t="s">
        <v>94</v>
      </c>
      <c r="B97">
        <v>94</v>
      </c>
      <c r="C97" t="s">
        <v>239</v>
      </c>
      <c r="D97">
        <v>94</v>
      </c>
      <c r="G97" t="s">
        <v>139</v>
      </c>
      <c r="H97" s="2" t="str">
        <f>RIGHT(G97, LEN(G97)-9)</f>
        <v>94</v>
      </c>
      <c r="I97">
        <v>139</v>
      </c>
      <c r="J97" t="s">
        <v>284</v>
      </c>
      <c r="K97">
        <v>139</v>
      </c>
      <c r="L97" t="s">
        <v>436</v>
      </c>
      <c r="M97" s="8" t="str">
        <f t="shared" si="3"/>
        <v>;286;426;881;1066;1305;1333;1790;1801</v>
      </c>
      <c r="P97" t="str">
        <f t="shared" si="5"/>
        <v>94;286;426;881;1066;1305;1333;1790;1801</v>
      </c>
    </row>
    <row r="98" spans="1:16" x14ac:dyDescent="0.3">
      <c r="A98" t="s">
        <v>95</v>
      </c>
      <c r="B98">
        <v>95</v>
      </c>
      <c r="C98" t="s">
        <v>240</v>
      </c>
      <c r="D98">
        <v>95</v>
      </c>
      <c r="G98" t="s">
        <v>140</v>
      </c>
      <c r="H98" s="2" t="str">
        <f>RIGHT(G98, LEN(G98)-9)</f>
        <v>95</v>
      </c>
      <c r="I98">
        <v>140</v>
      </c>
      <c r="J98" t="s">
        <v>285</v>
      </c>
      <c r="K98">
        <v>140</v>
      </c>
      <c r="L98" t="s">
        <v>437</v>
      </c>
      <c r="M98" s="8" t="str">
        <f t="shared" si="3"/>
        <v>;266;273;716;731;1265;1420;1718;1834 -&gt; knob parte da sotto e non si vede</v>
      </c>
      <c r="P98" t="str">
        <f t="shared" si="5"/>
        <v>95;266;273;716;731;1265;1420;1718;1834 -&gt; knob parte da sotto e non si vede</v>
      </c>
    </row>
    <row r="99" spans="1:16" x14ac:dyDescent="0.3">
      <c r="A99" t="s">
        <v>96</v>
      </c>
      <c r="B99">
        <v>96</v>
      </c>
      <c r="C99" t="s">
        <v>241</v>
      </c>
      <c r="D99">
        <v>96</v>
      </c>
      <c r="G99" t="s">
        <v>141</v>
      </c>
      <c r="H99" s="2" t="str">
        <f>RIGHT(G99, LEN(G99)-9)</f>
        <v>96</v>
      </c>
      <c r="I99">
        <v>141</v>
      </c>
      <c r="J99" t="s">
        <v>286</v>
      </c>
      <c r="K99">
        <v>141</v>
      </c>
      <c r="L99" t="s">
        <v>438</v>
      </c>
      <c r="M99" s="8" t="str">
        <f t="shared" si="3"/>
        <v>;201;207;834;989;1241;1254;1634;1647</v>
      </c>
      <c r="P99" t="str">
        <f t="shared" si="5"/>
        <v>96;201;207;834;989;1241;1254;1634;1647</v>
      </c>
    </row>
    <row r="100" spans="1:16" x14ac:dyDescent="0.3">
      <c r="A100" t="s">
        <v>97</v>
      </c>
      <c r="B100">
        <v>97</v>
      </c>
      <c r="C100" t="s">
        <v>242</v>
      </c>
      <c r="D100">
        <v>97</v>
      </c>
      <c r="G100" t="s">
        <v>142</v>
      </c>
      <c r="H100" s="2" t="str">
        <f>RIGHT(G100, LEN(G100)-9)</f>
        <v>97</v>
      </c>
      <c r="I100">
        <v>142</v>
      </c>
      <c r="J100" t="s">
        <v>287</v>
      </c>
      <c r="K100">
        <v>142</v>
      </c>
      <c r="L100" t="s">
        <v>439</v>
      </c>
      <c r="M100" s="8" t="str">
        <f t="shared" si="3"/>
        <v>;253/376;432;625;629;1056;1092;1380;1427;1748;1764 -&gt; pointing sfora in un nn gesto e il dito è un po piegqato all'inizio, cross dito si piega in basso, circle dito lungo verso l'alto e non capisco bene quando inizi/finisca, v il dito in vasso di chiude</v>
      </c>
      <c r="P100" t="str">
        <f t="shared" si="5"/>
        <v>97;253/376;432;625;629;1056;1092;1380;1427;1748;1764 -&gt; pointing sfora in un nn gesto e il dito è un po piegqato all'inizio, cross dito si piega in basso, circle dito lungo verso l'alto e non capisco bene quando inizi/finisca, v il dito in vasso di chiude</v>
      </c>
    </row>
    <row r="101" spans="1:16" x14ac:dyDescent="0.3">
      <c r="A101" t="s">
        <v>98</v>
      </c>
      <c r="B101">
        <v>98</v>
      </c>
      <c r="C101" t="s">
        <v>243</v>
      </c>
      <c r="D101">
        <v>98</v>
      </c>
      <c r="G101" t="s">
        <v>143</v>
      </c>
      <c r="H101" s="2" t="str">
        <f>RIGHT(G101, LEN(G101)-9)</f>
        <v>98</v>
      </c>
      <c r="I101">
        <v>143</v>
      </c>
      <c r="J101" t="s">
        <v>288</v>
      </c>
      <c r="K101">
        <v>143</v>
      </c>
      <c r="L101" t="s">
        <v>440</v>
      </c>
      <c r="M101" s="8" t="str">
        <f t="shared" si="3"/>
        <v>;247;348;747;753;1181;1225;1669;1675;2106;2120 -&gt; circle dito diventa lunghissimo e non capisco bene quando inizia/finisce, knob parte dela basso e non si capisce bene</v>
      </c>
      <c r="P101" t="str">
        <f t="shared" si="5"/>
        <v>98;247;348;747;753;1181;1225;1669;1675;2106;2120 -&gt; circle dito diventa lunghissimo e non capisco bene quando inizia/finisce, knob parte dela basso e non si capisce bene</v>
      </c>
    </row>
    <row r="102" spans="1:16" x14ac:dyDescent="0.3">
      <c r="A102" t="s">
        <v>99</v>
      </c>
      <c r="B102">
        <v>99</v>
      </c>
      <c r="C102" t="s">
        <v>244</v>
      </c>
      <c r="D102">
        <v>99</v>
      </c>
      <c r="G102" t="s">
        <v>144</v>
      </c>
      <c r="H102" s="3" t="str">
        <f>RIGHT(G102, LEN(G102)-9)</f>
        <v>99</v>
      </c>
      <c r="I102" s="4">
        <v>144</v>
      </c>
      <c r="J102" t="s">
        <v>289</v>
      </c>
      <c r="K102">
        <v>144</v>
      </c>
      <c r="L102" t="s">
        <v>441</v>
      </c>
      <c r="M102" s="8" t="str">
        <f t="shared" si="3"/>
        <v>;238;249;646;743;1046;1176;1405;1617;1826;1836 -&gt; 1 sfora in un nn gesto</v>
      </c>
      <c r="P102" t="str">
        <f>_xlfn.CONCAT( H102, M102)</f>
        <v>99;238;249;646;743;1046;1176;1405;1617;1826;1836 -&gt; 1 sfora in un nn gesto</v>
      </c>
    </row>
    <row r="103" spans="1:16" x14ac:dyDescent="0.3">
      <c r="A103" t="s">
        <v>100</v>
      </c>
      <c r="B103">
        <v>100</v>
      </c>
      <c r="C103" t="s">
        <v>245</v>
      </c>
      <c r="D103">
        <v>100</v>
      </c>
      <c r="G103" t="s">
        <v>11</v>
      </c>
      <c r="H103" s="2" t="str">
        <f>RIGHT(G103, LEN(G103)-9)</f>
        <v>100</v>
      </c>
      <c r="I103">
        <v>11</v>
      </c>
      <c r="J103" t="s">
        <v>156</v>
      </c>
      <c r="K103">
        <v>11</v>
      </c>
      <c r="L103" t="s">
        <v>308</v>
      </c>
      <c r="M103" s="8" t="str">
        <f>RIGHT(L103, LEN(L103)-2)</f>
        <v>;235;?;690;716;1136;1323;1570;1607;2040,? -&gt; cross fatto male, tre sfocia in un non gesto, v non si capisce - da rifare per la v che è una cross per sbaglio</v>
      </c>
      <c r="P103" t="str">
        <f t="shared" ref="P103:P123" si="6">_xlfn.CONCAT( H103, M103)</f>
        <v>100;235;?;690;716;1136;1323;1570;1607;2040,? -&gt; cross fatto male, tre sfocia in un non gesto, v non si capisce - da rifare per la v che è una cross per sbaglio</v>
      </c>
    </row>
    <row r="104" spans="1:16" x14ac:dyDescent="0.3">
      <c r="A104" t="s">
        <v>101</v>
      </c>
      <c r="B104">
        <v>101</v>
      </c>
      <c r="C104" t="s">
        <v>246</v>
      </c>
      <c r="D104">
        <v>101</v>
      </c>
      <c r="G104" t="s">
        <v>12</v>
      </c>
      <c r="H104" s="2" t="str">
        <f>RIGHT(G104, LEN(G104)-9)</f>
        <v>101</v>
      </c>
      <c r="I104">
        <v>12</v>
      </c>
      <c r="J104" t="s">
        <v>157</v>
      </c>
      <c r="K104">
        <v>12</v>
      </c>
      <c r="L104" t="s">
        <v>309</v>
      </c>
      <c r="M104" s="8" t="str">
        <f t="shared" ref="M104:M147" si="7">RIGHT(L104, LEN(L104)-2)</f>
        <v>;240;432;718;722;1218;1230;1602;1793;2124;2133 -&gt; menu sfora un non gesto, 2 sfora in un nn gesto</v>
      </c>
      <c r="P104" t="str">
        <f t="shared" si="6"/>
        <v>101;240;432;718;722;1218;1230;1602;1793;2124;2133 -&gt; menu sfora un non gesto, 2 sfora in un nn gesto</v>
      </c>
    </row>
    <row r="105" spans="1:16" x14ac:dyDescent="0.3">
      <c r="A105" t="s">
        <v>102</v>
      </c>
      <c r="B105">
        <v>102</v>
      </c>
      <c r="C105" t="s">
        <v>247</v>
      </c>
      <c r="D105">
        <v>102</v>
      </c>
      <c r="G105" t="s">
        <v>13</v>
      </c>
      <c r="H105" s="2" t="str">
        <f>RIGHT(G105, LEN(G105)-9)</f>
        <v>102</v>
      </c>
      <c r="I105">
        <v>13</v>
      </c>
      <c r="J105" t="s">
        <v>158</v>
      </c>
      <c r="K105">
        <v>13</v>
      </c>
      <c r="L105" t="s">
        <v>310</v>
      </c>
      <c r="M105" s="8" t="str">
        <f t="shared" si="7"/>
        <v>;?;?;575;579;987;?;1377;1403;1796;END -&gt; tap nn si capisce, v non si capisce, circle nn si capisce bene e dito lungo</v>
      </c>
      <c r="P105" t="str">
        <f t="shared" si="6"/>
        <v>102;?;?;575;579;987;?;1377;1403;1796;END -&gt; tap nn si capisce, v non si capisce, circle nn si capisce bene e dito lungo</v>
      </c>
    </row>
    <row r="106" spans="1:16" x14ac:dyDescent="0.3">
      <c r="A106" t="s">
        <v>103</v>
      </c>
      <c r="B106">
        <v>103</v>
      </c>
      <c r="C106" t="s">
        <v>248</v>
      </c>
      <c r="D106">
        <v>103</v>
      </c>
      <c r="G106" t="s">
        <v>14</v>
      </c>
      <c r="H106" s="2" t="str">
        <f>RIGHT(G106, LEN(G106)-9)</f>
        <v>103</v>
      </c>
      <c r="I106">
        <v>14</v>
      </c>
      <c r="J106" t="s">
        <v>159</v>
      </c>
      <c r="K106">
        <v>14</v>
      </c>
      <c r="L106" t="s">
        <v>311</v>
      </c>
      <c r="M106" s="8" t="str">
        <f t="shared" si="7"/>
        <v>;185;362;532;730;951;1140;1395;1411;1794;? -&gt; menu sfora in un non gesto, 2 sfora in un non gesto, 1 sfora in un non gesto, cross non si capisce</v>
      </c>
      <c r="P106" t="str">
        <f t="shared" si="6"/>
        <v>103;185;362;532;730;951;1140;1395;1411;1794;? -&gt; menu sfora in un non gesto, 2 sfora in un non gesto, 1 sfora in un non gesto, cross non si capisce</v>
      </c>
    </row>
    <row r="107" spans="1:16" x14ac:dyDescent="0.3">
      <c r="A107" t="s">
        <v>104</v>
      </c>
      <c r="B107">
        <v>104</v>
      </c>
      <c r="C107" t="s">
        <v>249</v>
      </c>
      <c r="D107">
        <v>104</v>
      </c>
      <c r="G107" t="s">
        <v>15</v>
      </c>
      <c r="H107" s="2" t="str">
        <f>RIGHT(G107, LEN(G107)-9)</f>
        <v>104</v>
      </c>
      <c r="I107">
        <v>15</v>
      </c>
      <c r="J107" t="s">
        <v>160</v>
      </c>
      <c r="K107">
        <v>15</v>
      </c>
      <c r="L107" t="s">
        <v>312</v>
      </c>
      <c r="M107" s="8" t="str">
        <f t="shared" si="7"/>
        <v>;289;301;746;764;1152;1167;1541;1746;?;? -&gt; deny fatto male</v>
      </c>
      <c r="P107" t="str">
        <f t="shared" si="6"/>
        <v>104;289;301;746;764;1152;1167;1541;1746;?;? -&gt; deny fatto male</v>
      </c>
    </row>
    <row r="108" spans="1:16" x14ac:dyDescent="0.3">
      <c r="A108" t="s">
        <v>105</v>
      </c>
      <c r="B108">
        <v>105</v>
      </c>
      <c r="C108" t="s">
        <v>250</v>
      </c>
      <c r="D108">
        <v>105</v>
      </c>
      <c r="G108" t="s">
        <v>16</v>
      </c>
      <c r="H108" s="2" t="str">
        <f>RIGHT(G108, LEN(G108)-9)</f>
        <v>105</v>
      </c>
      <c r="I108">
        <v>16</v>
      </c>
      <c r="J108" t="s">
        <v>161</v>
      </c>
      <c r="K108">
        <v>16</v>
      </c>
      <c r="L108" t="s">
        <v>313</v>
      </c>
      <c r="M108" s="8" t="str">
        <f t="shared" si="7"/>
        <v>;301;490;712;728;1080;1116;1454;1532;1965;1975 -&gt; tre sofcia in un non gesto, cerchio inzio strano</v>
      </c>
      <c r="P108" t="str">
        <f t="shared" si="6"/>
        <v>105;301;490;712;728;1080;1116;1454;1532;1965;1975 -&gt; tre sofcia in un non gesto, cerchio inzio strano</v>
      </c>
    </row>
    <row r="109" spans="1:16" x14ac:dyDescent="0.3">
      <c r="A109" t="s">
        <v>106</v>
      </c>
      <c r="B109">
        <v>106</v>
      </c>
      <c r="C109" t="s">
        <v>251</v>
      </c>
      <c r="D109">
        <v>106</v>
      </c>
      <c r="G109" t="s">
        <v>17</v>
      </c>
      <c r="H109" s="2" t="str">
        <f>RIGHT(G109, LEN(G109)-9)</f>
        <v>106</v>
      </c>
      <c r="I109">
        <v>17</v>
      </c>
      <c r="J109" t="s">
        <v>162</v>
      </c>
      <c r="K109">
        <v>17</v>
      </c>
      <c r="L109" t="s">
        <v>314</v>
      </c>
      <c r="M109" s="8" t="str">
        <f t="shared" si="7"/>
        <v>;233;256;650;661;1030;1231;1470;1670;1865;? -&gt; 3 e 1 sforano in un non gesto, cross non si capisce</v>
      </c>
      <c r="P109" t="str">
        <f t="shared" si="6"/>
        <v>106;233;256;650;661;1030;1231;1470;1670;1865;? -&gt; 3 e 1 sforano in un non gesto, cross non si capisce</v>
      </c>
    </row>
    <row r="110" spans="1:16" x14ac:dyDescent="0.3">
      <c r="A110" t="s">
        <v>107</v>
      </c>
      <c r="B110">
        <v>107</v>
      </c>
      <c r="C110" t="s">
        <v>252</v>
      </c>
      <c r="D110">
        <v>107</v>
      </c>
      <c r="G110" t="s">
        <v>18</v>
      </c>
      <c r="H110" s="2" t="str">
        <f>RIGHT(G110, LEN(G110)-9)</f>
        <v>107</v>
      </c>
      <c r="I110">
        <v>18</v>
      </c>
      <c r="J110" t="s">
        <v>163</v>
      </c>
      <c r="K110">
        <v>18</v>
      </c>
      <c r="L110" t="s">
        <v>315</v>
      </c>
      <c r="M110" s="8" t="str">
        <f t="shared" si="7"/>
        <v>;247;435;715;?;1080;1097;1520;1710;1966;1976 -&gt; 4 sfora in un non gesto, V non si capisce, left la mano diventa gigante, ok sofra in un nn gesto</v>
      </c>
      <c r="P110" t="str">
        <f t="shared" si="6"/>
        <v>107;247;435;715;?;1080;1097;1520;1710;1966;1976 -&gt; 4 sfora in un non gesto, V non si capisce, left la mano diventa gigante, ok sofra in un nn gesto</v>
      </c>
    </row>
    <row r="111" spans="1:16" x14ac:dyDescent="0.3">
      <c r="A111" t="s">
        <v>108</v>
      </c>
      <c r="B111">
        <v>108</v>
      </c>
      <c r="C111" t="s">
        <v>253</v>
      </c>
      <c r="D111">
        <v>108</v>
      </c>
      <c r="G111" t="s">
        <v>19</v>
      </c>
      <c r="H111" s="2" t="str">
        <f>RIGHT(G111, LEN(G111)-9)</f>
        <v>108</v>
      </c>
      <c r="I111">
        <v>19</v>
      </c>
      <c r="J111" t="s">
        <v>164</v>
      </c>
      <c r="K111">
        <v>19</v>
      </c>
      <c r="L111" t="s">
        <v>316</v>
      </c>
      <c r="M111" s="8" t="str">
        <f t="shared" si="7"/>
        <v>;332;340;720;920;1188;1400;1619;1634;?;? -&gt; knob ha uno strano dito all'insu, 2 sfocia in un nn gesto, menu sfora in un non gesto; tap non si capisce</v>
      </c>
      <c r="P111" t="str">
        <f t="shared" si="6"/>
        <v>108;332;340;720;920;1188;1400;1619;1634;?;? -&gt; knob ha uno strano dito all'insu, 2 sfocia in un nn gesto, menu sfora in un non gesto; tap non si capisce</v>
      </c>
    </row>
    <row r="112" spans="1:16" x14ac:dyDescent="0.3">
      <c r="A112" t="s">
        <v>109</v>
      </c>
      <c r="B112">
        <v>109</v>
      </c>
      <c r="C112" t="s">
        <v>254</v>
      </c>
      <c r="D112">
        <v>109</v>
      </c>
      <c r="G112" t="s">
        <v>20</v>
      </c>
      <c r="H112" s="3" t="str">
        <f>RIGHT(G112, LEN(G112)-9)</f>
        <v>109</v>
      </c>
      <c r="I112" s="4">
        <v>20</v>
      </c>
      <c r="J112" t="s">
        <v>165</v>
      </c>
      <c r="K112">
        <v>20</v>
      </c>
      <c r="L112" t="s">
        <v>317</v>
      </c>
      <c r="M112" s="8" t="str">
        <f t="shared" si="7"/>
        <v>;260;275;890;913;1274;? -&gt; cross non si capisce</v>
      </c>
      <c r="P112" t="str">
        <f t="shared" si="6"/>
        <v>109;260;275;890;913;1274;? -&gt; cross non si capisce</v>
      </c>
    </row>
    <row r="113" spans="1:16" x14ac:dyDescent="0.3">
      <c r="A113" t="s">
        <v>110</v>
      </c>
      <c r="B113">
        <v>110</v>
      </c>
      <c r="C113" t="s">
        <v>255</v>
      </c>
      <c r="D113">
        <v>110</v>
      </c>
      <c r="G113" t="s">
        <v>22</v>
      </c>
      <c r="H113" s="2" t="str">
        <f>RIGHT(G113, LEN(G113)-9)</f>
        <v>110</v>
      </c>
      <c r="I113">
        <v>22</v>
      </c>
      <c r="J113" t="s">
        <v>167</v>
      </c>
      <c r="K113">
        <v>22</v>
      </c>
      <c r="L113" t="s">
        <v>319</v>
      </c>
      <c r="M113" s="8" t="str">
        <f t="shared" si="7"/>
        <v>;189;376;645;670;1117;1309 -&gt; 1 sfora in un nn gesto, 4 sfora in un nn gesto</v>
      </c>
      <c r="P113" t="str">
        <f t="shared" si="6"/>
        <v>110;189;376;645;670;1117;1309 -&gt; 1 sfora in un nn gesto, 4 sfora in un nn gesto</v>
      </c>
    </row>
    <row r="114" spans="1:16" x14ac:dyDescent="0.3">
      <c r="A114" t="s">
        <v>111</v>
      </c>
      <c r="B114">
        <v>111</v>
      </c>
      <c r="C114" t="s">
        <v>256</v>
      </c>
      <c r="D114">
        <v>111</v>
      </c>
      <c r="G114" t="s">
        <v>23</v>
      </c>
      <c r="H114" s="2" t="str">
        <f>RIGHT(G114, LEN(G114)-9)</f>
        <v>111</v>
      </c>
      <c r="I114">
        <v>23</v>
      </c>
      <c r="J114" t="s">
        <v>168</v>
      </c>
      <c r="K114">
        <v>23</v>
      </c>
      <c r="L114" t="s">
        <v>320</v>
      </c>
      <c r="M114" s="8" t="str">
        <f t="shared" si="7"/>
        <v>;282;304;660;857;1447;1454 -&gt; menu sfroa in un nn gesto, Knob le dita si mettono in maniera strana</v>
      </c>
      <c r="P114" t="str">
        <f t="shared" si="6"/>
        <v>111;282;304;660;857;1447;1454 -&gt; menu sfroa in un nn gesto, Knob le dita si mettono in maniera strana</v>
      </c>
    </row>
    <row r="115" spans="1:16" x14ac:dyDescent="0.3">
      <c r="A115" t="s">
        <v>112</v>
      </c>
      <c r="B115">
        <v>112</v>
      </c>
      <c r="C115" t="s">
        <v>257</v>
      </c>
      <c r="D115">
        <v>112</v>
      </c>
      <c r="G115" t="s">
        <v>24</v>
      </c>
      <c r="H115" s="2" t="str">
        <f>RIGHT(G115, LEN(G115)-9)</f>
        <v>112</v>
      </c>
      <c r="I115">
        <v>24</v>
      </c>
      <c r="J115" t="s">
        <v>169</v>
      </c>
      <c r="K115">
        <v>24</v>
      </c>
      <c r="L115" t="s">
        <v>321</v>
      </c>
      <c r="M115" s="8" t="str">
        <f t="shared" si="7"/>
        <v>;314;350;654;852;1171;1183-&gt; circle inizio non si vede, ok sfora in un nn gesto</v>
      </c>
      <c r="P115" t="str">
        <f t="shared" si="6"/>
        <v>112;314;350;654;852;1171;1183-&gt; circle inizio non si vede, ok sfora in un nn gesto</v>
      </c>
    </row>
    <row r="116" spans="1:16" x14ac:dyDescent="0.3">
      <c r="A116" t="s">
        <v>113</v>
      </c>
      <c r="B116">
        <v>113</v>
      </c>
      <c r="C116" t="s">
        <v>258</v>
      </c>
      <c r="D116">
        <v>113</v>
      </c>
      <c r="G116" t="s">
        <v>25</v>
      </c>
      <c r="H116" s="2" t="str">
        <f>RIGHT(G116, LEN(G116)-9)</f>
        <v>113</v>
      </c>
      <c r="I116">
        <v>25</v>
      </c>
      <c r="J116" t="s">
        <v>170</v>
      </c>
      <c r="K116">
        <v>25</v>
      </c>
      <c r="L116" t="s">
        <v>322</v>
      </c>
      <c r="M116" s="8" t="str">
        <f t="shared" si="7"/>
        <v>;558;658;1015;1210;1384;1391 -&gt;  sfora in un nn gesto</v>
      </c>
      <c r="P116" t="str">
        <f t="shared" si="6"/>
        <v>113;558;658;1015;1210;1384;1391 -&gt;  sfora in un nn gesto</v>
      </c>
    </row>
    <row r="117" spans="1:16" x14ac:dyDescent="0.3">
      <c r="A117" t="s">
        <v>114</v>
      </c>
      <c r="B117">
        <v>114</v>
      </c>
      <c r="C117" t="s">
        <v>259</v>
      </c>
      <c r="D117">
        <v>114</v>
      </c>
      <c r="G117" t="s">
        <v>26</v>
      </c>
      <c r="H117" s="2" t="str">
        <f>RIGHT(G117, LEN(G117)-9)</f>
        <v>114</v>
      </c>
      <c r="I117">
        <v>26</v>
      </c>
      <c r="J117" t="s">
        <v>171</v>
      </c>
      <c r="K117">
        <v>26</v>
      </c>
      <c r="L117" t="s">
        <v>323</v>
      </c>
      <c r="M117" s="8" t="str">
        <f t="shared" si="7"/>
        <v>;247;?;1081;?;1529;END -&gt; v non si capisce, tap non torna indietro</v>
      </c>
      <c r="P117" t="str">
        <f t="shared" si="6"/>
        <v>114;247;?;1081;?;1529;END -&gt; v non si capisce, tap non torna indietro</v>
      </c>
    </row>
    <row r="118" spans="1:16" x14ac:dyDescent="0.3">
      <c r="A118" t="s">
        <v>115</v>
      </c>
      <c r="B118">
        <v>115</v>
      </c>
      <c r="C118" t="s">
        <v>260</v>
      </c>
      <c r="D118">
        <v>115</v>
      </c>
      <c r="G118" t="s">
        <v>27</v>
      </c>
      <c r="H118" s="2" t="str">
        <f>RIGHT(G118, LEN(G118)-9)</f>
        <v>115</v>
      </c>
      <c r="I118">
        <v>27</v>
      </c>
      <c r="J118" t="s">
        <v>172</v>
      </c>
      <c r="K118">
        <v>27</v>
      </c>
      <c r="L118" t="s">
        <v>324</v>
      </c>
      <c r="M118" s="8" t="str">
        <f t="shared" si="7"/>
        <v>;594;824;1033;1056;1495;? -&gt; 1 sfora in un nn gsto, la v si capisce poco ma meglio delle altre, cross non si capisce</v>
      </c>
      <c r="P118" t="str">
        <f t="shared" si="6"/>
        <v>115;594;824;1033;1056;1495;? -&gt; 1 sfora in un nn gsto, la v si capisce poco ma meglio delle altre, cross non si capisce</v>
      </c>
    </row>
    <row r="119" spans="1:16" x14ac:dyDescent="0.3">
      <c r="A119" t="s">
        <v>116</v>
      </c>
      <c r="B119">
        <v>116</v>
      </c>
      <c r="C119" t="s">
        <v>261</v>
      </c>
      <c r="D119">
        <v>116</v>
      </c>
      <c r="G119" t="s">
        <v>28</v>
      </c>
      <c r="H119" s="2" t="str">
        <f>RIGHT(G119, LEN(G119)-9)</f>
        <v>116</v>
      </c>
      <c r="I119">
        <v>28</v>
      </c>
      <c r="J119" t="s">
        <v>173</v>
      </c>
      <c r="K119">
        <v>28</v>
      </c>
      <c r="L119" t="s">
        <v>325</v>
      </c>
      <c r="M119" s="8" t="str">
        <f t="shared" si="7"/>
        <v>;300;315;705;736;1606;END -&gt; left la mano diventa molto grande, circle non viene fatto completo</v>
      </c>
      <c r="P119" t="str">
        <f t="shared" si="6"/>
        <v>116;300;315;705;736;1606;END -&gt; left la mano diventa molto grande, circle non viene fatto completo</v>
      </c>
    </row>
    <row r="120" spans="1:16" x14ac:dyDescent="0.3">
      <c r="A120" t="s">
        <v>117</v>
      </c>
      <c r="B120">
        <v>117</v>
      </c>
      <c r="C120" t="s">
        <v>262</v>
      </c>
      <c r="D120">
        <v>117</v>
      </c>
      <c r="G120" t="s">
        <v>29</v>
      </c>
      <c r="H120" s="2" t="str">
        <f>RIGHT(G120, LEN(G120)-9)</f>
        <v>117</v>
      </c>
      <c r="I120">
        <v>29</v>
      </c>
      <c r="J120" t="s">
        <v>174</v>
      </c>
      <c r="K120">
        <v>29</v>
      </c>
      <c r="L120" t="s">
        <v>326</v>
      </c>
      <c r="M120" s="8" t="str">
        <f t="shared" si="7"/>
        <v>;319;499;780;792;1413;1421 -&gt; tre sfora in un nn gesto, knob le dite fanno quello che volgiono</v>
      </c>
      <c r="P120" t="str">
        <f t="shared" si="6"/>
        <v>117;319;499;780;792;1413;1421 -&gt; tre sfora in un nn gesto, knob le dite fanno quello che volgiono</v>
      </c>
    </row>
    <row r="121" spans="1:16" x14ac:dyDescent="0.3">
      <c r="A121" t="s">
        <v>118</v>
      </c>
      <c r="B121">
        <v>118</v>
      </c>
      <c r="C121" t="s">
        <v>263</v>
      </c>
      <c r="D121">
        <v>118</v>
      </c>
      <c r="G121" t="s">
        <v>30</v>
      </c>
      <c r="H121" s="2" t="str">
        <f>RIGHT(G121, LEN(G121)-9)</f>
        <v>118</v>
      </c>
      <c r="I121">
        <v>30</v>
      </c>
      <c r="J121" t="s">
        <v>175</v>
      </c>
      <c r="K121">
        <v>30</v>
      </c>
      <c r="L121" t="s">
        <v>327</v>
      </c>
      <c r="M121" s="8" t="str">
        <f t="shared" si="7"/>
        <v>;210;217;685;706;?;? -&gt; pinch non si capisce</v>
      </c>
      <c r="P121" t="str">
        <f t="shared" si="6"/>
        <v>118;210;217;685;706;?;? -&gt; pinch non si capisce</v>
      </c>
    </row>
    <row r="122" spans="1:16" x14ac:dyDescent="0.3">
      <c r="A122" t="s">
        <v>119</v>
      </c>
      <c r="B122">
        <v>119</v>
      </c>
      <c r="C122" t="s">
        <v>264</v>
      </c>
      <c r="D122">
        <v>119</v>
      </c>
      <c r="G122" t="s">
        <v>31</v>
      </c>
      <c r="H122" s="3" t="str">
        <f>RIGHT(G122, LEN(G122)-9)</f>
        <v>119</v>
      </c>
      <c r="I122" s="4">
        <v>31</v>
      </c>
      <c r="J122" t="s">
        <v>176</v>
      </c>
      <c r="K122">
        <v>31</v>
      </c>
      <c r="L122" t="s">
        <v>328</v>
      </c>
      <c r="M122" s="8" t="str">
        <f t="shared" si="7"/>
        <v>;237;430;629;647;1060;1257 -&gt; ok sfora in un nn gesto, menu sfora in un nn gesto</v>
      </c>
      <c r="P122" t="str">
        <f t="shared" si="6"/>
        <v>119;237;430;629;647;1060;1257 -&gt; ok sfora in un nn gesto, menu sfora in un nn gesto</v>
      </c>
    </row>
    <row r="123" spans="1:16" x14ac:dyDescent="0.3">
      <c r="A123" t="s">
        <v>120</v>
      </c>
      <c r="B123">
        <v>120</v>
      </c>
      <c r="C123" t="s">
        <v>265</v>
      </c>
      <c r="D123">
        <v>120</v>
      </c>
      <c r="G123" t="s">
        <v>33</v>
      </c>
      <c r="H123" s="2" t="str">
        <f>RIGHT(G123, LEN(G123)-9)</f>
        <v>120</v>
      </c>
      <c r="I123">
        <v>33</v>
      </c>
      <c r="J123" t="s">
        <v>178</v>
      </c>
      <c r="K123">
        <v>33</v>
      </c>
      <c r="L123" t="s">
        <v>330</v>
      </c>
      <c r="M123" s="8" t="str">
        <f t="shared" si="7"/>
        <v>;228;277;732;946;?;? -&gt; 4 sfora in un nn gesto, tap non va bene</v>
      </c>
      <c r="P123" t="str">
        <f t="shared" si="6"/>
        <v>120;228;277;732;946;?;? -&gt; 4 sfora in un nn gesto, tap non va bene</v>
      </c>
    </row>
    <row r="124" spans="1:16" x14ac:dyDescent="0.3">
      <c r="A124" t="s">
        <v>121</v>
      </c>
      <c r="B124">
        <v>121</v>
      </c>
      <c r="C124" t="s">
        <v>266</v>
      </c>
      <c r="D124">
        <v>121</v>
      </c>
      <c r="G124" t="s">
        <v>34</v>
      </c>
      <c r="H124" s="2" t="str">
        <f>RIGHT(G124, LEN(G124)-9)</f>
        <v>121</v>
      </c>
      <c r="I124">
        <v>34</v>
      </c>
      <c r="J124" t="s">
        <v>179</v>
      </c>
      <c r="K124">
        <v>34</v>
      </c>
      <c r="L124" t="s">
        <v>331</v>
      </c>
      <c r="M124" s="8" t="str">
        <f t="shared" si="7"/>
        <v>;?;?;858;1027;1257;1453;1684;1694 -&gt; cross non si capisce,  sforz in un nn gesto, 3 sfroz in un nn gesto</v>
      </c>
      <c r="P124" t="str">
        <f>_xlfn.CONCAT( H124, M124)</f>
        <v>121;?;?;858;1027;1257;1453;1684;1694 -&gt; cross non si capisce,  sforz in un nn gesto, 3 sfroz in un nn gesto</v>
      </c>
    </row>
    <row r="125" spans="1:16" x14ac:dyDescent="0.3">
      <c r="A125" t="s">
        <v>122</v>
      </c>
      <c r="B125">
        <v>122</v>
      </c>
      <c r="C125" t="s">
        <v>267</v>
      </c>
      <c r="D125">
        <v>122</v>
      </c>
      <c r="G125" t="s">
        <v>35</v>
      </c>
      <c r="H125" s="2" t="str">
        <f>RIGHT(G125, LEN(G125)-9)</f>
        <v>122</v>
      </c>
      <c r="I125">
        <v>35</v>
      </c>
      <c r="J125" t="s">
        <v>180</v>
      </c>
      <c r="K125">
        <v>35</v>
      </c>
      <c r="L125" t="s">
        <v>332</v>
      </c>
      <c r="M125" s="8" t="str">
        <f t="shared" si="7"/>
        <v>;?;?;867;1032;1192;1240;1600;1616 -&gt; tap non si capisce, quattro sfora in un nn gesto</v>
      </c>
      <c r="P125" t="str">
        <f t="shared" ref="P125:P144" si="8">_xlfn.CONCAT( H125, M125)</f>
        <v>122;?;?;867;1032;1192;1240;1600;1616 -&gt; tap non si capisce, quattro sfora in un nn gesto</v>
      </c>
    </row>
    <row r="126" spans="1:16" x14ac:dyDescent="0.3">
      <c r="A126" t="s">
        <v>123</v>
      </c>
      <c r="B126">
        <v>123</v>
      </c>
      <c r="C126" t="s">
        <v>268</v>
      </c>
      <c r="D126">
        <v>123</v>
      </c>
      <c r="G126" t="s">
        <v>36</v>
      </c>
      <c r="H126" s="2" t="str">
        <f>RIGHT(G126, LEN(G126)-9)</f>
        <v>123</v>
      </c>
      <c r="I126">
        <v>36</v>
      </c>
      <c r="J126" t="s">
        <v>181</v>
      </c>
      <c r="K126">
        <v>36</v>
      </c>
      <c r="L126" t="s">
        <v>333</v>
      </c>
      <c r="M126" s="8" t="str">
        <f t="shared" si="7"/>
        <v>;298;318;671;857;1258;1279;1604;1644 -&gt; left la mano diventa gigante, circle l'inizio è strano e le dita anche</v>
      </c>
      <c r="P126" t="str">
        <f t="shared" si="8"/>
        <v>123;298;318;671;857;1258;1279;1604;1644 -&gt; left la mano diventa gigante, circle l'inizio è strano e le dita anche</v>
      </c>
    </row>
    <row r="127" spans="1:16" x14ac:dyDescent="0.3">
      <c r="A127" t="s">
        <v>124</v>
      </c>
      <c r="B127">
        <v>124</v>
      </c>
      <c r="C127" t="s">
        <v>269</v>
      </c>
      <c r="D127">
        <v>124</v>
      </c>
      <c r="G127" t="s">
        <v>37</v>
      </c>
      <c r="H127" s="2" t="str">
        <f>RIGHT(G127, LEN(G127)-9)</f>
        <v>124</v>
      </c>
      <c r="I127">
        <v>37</v>
      </c>
      <c r="J127" t="s">
        <v>182</v>
      </c>
      <c r="K127">
        <v>37</v>
      </c>
      <c r="L127" t="s">
        <v>334</v>
      </c>
      <c r="M127" s="8" t="str">
        <f t="shared" si="7"/>
        <v>;402;584;775;784;1212;1245;1595;1607 -&gt; ok sfora in un nn gesto, knob fatto strano riguardare, v strana ma è la migliore di tutte</v>
      </c>
      <c r="P127" t="str">
        <f t="shared" si="8"/>
        <v>124;402;584;775;784;1212;1245;1595;1607 -&gt; ok sfora in un nn gesto, knob fatto strano riguardare, v strana ma è la migliore di tutte</v>
      </c>
    </row>
    <row r="128" spans="1:16" x14ac:dyDescent="0.3">
      <c r="A128" t="s">
        <v>125</v>
      </c>
      <c r="B128">
        <v>125</v>
      </c>
      <c r="C128" t="s">
        <v>270</v>
      </c>
      <c r="D128">
        <v>125</v>
      </c>
      <c r="G128" t="s">
        <v>38</v>
      </c>
      <c r="H128" s="2" t="str">
        <f>RIGHT(G128, LEN(G128)-9)</f>
        <v>125</v>
      </c>
      <c r="I128">
        <v>38</v>
      </c>
      <c r="J128" t="s">
        <v>183</v>
      </c>
      <c r="K128">
        <v>38</v>
      </c>
      <c r="L128" t="s">
        <v>335</v>
      </c>
      <c r="M128" s="8" t="str">
        <f t="shared" si="7"/>
        <v>;408;416;809;963;1216;1359;1541;1558 -&gt; one fora in un nn gesto, one sfora in un nn gesto</v>
      </c>
      <c r="P128" t="str">
        <f t="shared" si="8"/>
        <v>125;408;416;809;963;1216;1359;1541;1558 -&gt; one fora in un nn gesto, one sfora in un nn gesto</v>
      </c>
    </row>
    <row r="129" spans="1:16" x14ac:dyDescent="0.3">
      <c r="A129" t="s">
        <v>126</v>
      </c>
      <c r="B129">
        <v>126</v>
      </c>
      <c r="C129" t="s">
        <v>271</v>
      </c>
      <c r="D129">
        <v>126</v>
      </c>
      <c r="G129" t="s">
        <v>39</v>
      </c>
      <c r="H129" s="2" t="str">
        <f>RIGHT(G129, LEN(G129)-9)</f>
        <v>126</v>
      </c>
      <c r="I129">
        <v>39</v>
      </c>
      <c r="J129" t="s">
        <v>184</v>
      </c>
      <c r="K129">
        <v>39</v>
      </c>
      <c r="L129" t="s">
        <v>336</v>
      </c>
      <c r="M129" s="8" t="str">
        <f t="shared" si="7"/>
        <v>;300;504;900;1094;1320;1494;1787;1971 -&gt; 4 sfora in un nn gesto,3 sfora in un nn gesto, 2 sfora in un nn gesto</v>
      </c>
      <c r="P129" t="str">
        <f t="shared" si="8"/>
        <v>126;300;504;900;1094;1320;1494;1787;1971 -&gt; 4 sfora in un nn gesto,3 sfora in un nn gesto, 2 sfora in un nn gesto</v>
      </c>
    </row>
    <row r="130" spans="1:16" x14ac:dyDescent="0.3">
      <c r="A130" t="s">
        <v>127</v>
      </c>
      <c r="B130">
        <v>127</v>
      </c>
      <c r="C130" t="s">
        <v>272</v>
      </c>
      <c r="D130">
        <v>127</v>
      </c>
      <c r="G130" t="s">
        <v>40</v>
      </c>
      <c r="H130" s="2" t="str">
        <f>RIGHT(G130, LEN(G130)-9)</f>
        <v>127</v>
      </c>
      <c r="I130">
        <v>40</v>
      </c>
      <c r="J130" t="s">
        <v>185</v>
      </c>
      <c r="K130">
        <v>40</v>
      </c>
      <c r="L130" t="s">
        <v>337</v>
      </c>
      <c r="M130" s="8" t="str">
        <f t="shared" si="7"/>
        <v>;506;514;1024;1045;1498;1526;1929;END</v>
      </c>
      <c r="P130" t="str">
        <f t="shared" si="8"/>
        <v>127;506;514;1024;1045;1498;1526;1929;END</v>
      </c>
    </row>
    <row r="131" spans="1:16" x14ac:dyDescent="0.3">
      <c r="A131" t="s">
        <v>128</v>
      </c>
      <c r="B131">
        <v>128</v>
      </c>
      <c r="C131" t="s">
        <v>273</v>
      </c>
      <c r="D131">
        <v>128</v>
      </c>
      <c r="G131" t="s">
        <v>41</v>
      </c>
      <c r="H131" s="2" t="str">
        <f>RIGHT(G131, LEN(G131)-9)</f>
        <v>128</v>
      </c>
      <c r="I131">
        <v>41</v>
      </c>
      <c r="J131" t="s">
        <v>186</v>
      </c>
      <c r="K131">
        <v>41</v>
      </c>
      <c r="L131" t="s">
        <v>338</v>
      </c>
      <c r="M131" s="8" t="str">
        <f t="shared" si="7"/>
        <v>;213;387;633;650;1031;1044;?;? -&gt; pointing sfora in un nn gesto, il tap non si capisce, knob non ben riconoscibile</v>
      </c>
      <c r="P131" t="str">
        <f t="shared" si="8"/>
        <v>128;213;387;633;650;1031;1044;?;? -&gt; pointing sfora in un nn gesto, il tap non si capisce, knob non ben riconoscibile</v>
      </c>
    </row>
    <row r="132" spans="1:16" x14ac:dyDescent="0.3">
      <c r="A132" t="s">
        <v>129</v>
      </c>
      <c r="B132">
        <v>129</v>
      </c>
      <c r="C132" t="s">
        <v>274</v>
      </c>
      <c r="D132">
        <v>129</v>
      </c>
      <c r="G132" t="s">
        <v>42</v>
      </c>
      <c r="H132" s="3" t="str">
        <f>RIGHT(G132, LEN(G132)-9)</f>
        <v>129</v>
      </c>
      <c r="I132" s="4">
        <v>42</v>
      </c>
      <c r="J132" t="s">
        <v>187</v>
      </c>
      <c r="K132">
        <v>42</v>
      </c>
      <c r="L132" t="s">
        <v>339</v>
      </c>
      <c r="M132" s="8" t="str">
        <f t="shared" si="7"/>
        <v>;296;349;695;699;1143;1294;1760;1820 -&gt; circle dito diventa lunghissimo</v>
      </c>
      <c r="P132" t="str">
        <f t="shared" si="8"/>
        <v>129;296;349;695;699;1143;1294;1760;1820 -&gt; circle dito diventa lunghissimo</v>
      </c>
    </row>
    <row r="133" spans="1:16" x14ac:dyDescent="0.3">
      <c r="A133" t="s">
        <v>130</v>
      </c>
      <c r="B133">
        <v>130</v>
      </c>
      <c r="C133" t="s">
        <v>275</v>
      </c>
      <c r="D133">
        <v>130</v>
      </c>
      <c r="G133" t="s">
        <v>44</v>
      </c>
      <c r="H133" s="2" t="str">
        <f>RIGHT(G133, LEN(G133)-9)</f>
        <v>130</v>
      </c>
      <c r="I133">
        <v>44</v>
      </c>
      <c r="J133" t="s">
        <v>189</v>
      </c>
      <c r="K133">
        <v>44</v>
      </c>
      <c r="L133" t="s">
        <v>341</v>
      </c>
      <c r="M133" s="8" t="str">
        <f t="shared" si="7"/>
        <v>;285;449;761;771;1386;1391;1769;1778 -&gt; deny c'è un dito che si muove in modo strano</v>
      </c>
      <c r="P133" t="str">
        <f t="shared" si="8"/>
        <v>130;285;449;761;771;1386;1391;1769;1778 -&gt; deny c'è un dito che si muove in modo strano</v>
      </c>
    </row>
    <row r="134" spans="1:16" x14ac:dyDescent="0.3">
      <c r="A134" t="s">
        <v>131</v>
      </c>
      <c r="B134">
        <v>131</v>
      </c>
      <c r="C134" t="s">
        <v>276</v>
      </c>
      <c r="D134">
        <v>131</v>
      </c>
      <c r="G134" t="s">
        <v>45</v>
      </c>
      <c r="H134" s="2" t="str">
        <f>RIGHT(G134, LEN(G134)-9)</f>
        <v>131</v>
      </c>
      <c r="I134">
        <v>45</v>
      </c>
      <c r="J134" t="s">
        <v>190</v>
      </c>
      <c r="K134">
        <v>45</v>
      </c>
      <c r="L134" t="s">
        <v>342</v>
      </c>
      <c r="M134" s="8" t="str">
        <f t="shared" si="7"/>
        <v>;295;354;874;1091;1355;1540;1811;1987 -&gt; cross c'è un momento in cui c'è un dito di troppo, 3 sfora in un nn gesto</v>
      </c>
      <c r="P134" t="str">
        <f t="shared" si="8"/>
        <v>131;295;354;874;1091;1355;1540;1811;1987 -&gt; cross c'è un momento in cui c'è un dito di troppo, 3 sfora in un nn gesto</v>
      </c>
    </row>
    <row r="135" spans="1:16" x14ac:dyDescent="0.3">
      <c r="A135" t="s">
        <v>132</v>
      </c>
      <c r="B135">
        <v>132</v>
      </c>
      <c r="C135" t="s">
        <v>277</v>
      </c>
      <c r="D135">
        <v>132</v>
      </c>
      <c r="G135" t="s">
        <v>46</v>
      </c>
      <c r="H135" s="2" t="str">
        <f>RIGHT(G135, LEN(G135)-9)</f>
        <v>132</v>
      </c>
      <c r="I135">
        <v>46</v>
      </c>
      <c r="J135" t="s">
        <v>191</v>
      </c>
      <c r="K135">
        <v>46</v>
      </c>
      <c r="L135" t="s">
        <v>343</v>
      </c>
      <c r="M135" s="8" t="str">
        <f t="shared" si="7"/>
        <v>;?;?;646;684;1114;1173;1633;1792 -&gt; tap non si capisce, v alla fine c'è un mugnolo alzato, circle durante la chiusura le dita si muovono male</v>
      </c>
      <c r="P135" t="str">
        <f t="shared" si="8"/>
        <v>132;?;?;646;684;1114;1173;1633;1792 -&gt; tap non si capisce, v alla fine c'è un mugnolo alzato, circle durante la chiusura le dita si muovono male</v>
      </c>
    </row>
    <row r="136" spans="1:16" x14ac:dyDescent="0.3">
      <c r="A136" t="s">
        <v>133</v>
      </c>
      <c r="B136">
        <v>133</v>
      </c>
      <c r="C136" t="s">
        <v>278</v>
      </c>
      <c r="D136">
        <v>133</v>
      </c>
      <c r="G136" t="s">
        <v>47</v>
      </c>
      <c r="H136" s="2" t="str">
        <f>RIGHT(G136, LEN(G136)-9)</f>
        <v>133</v>
      </c>
      <c r="I136">
        <v>47</v>
      </c>
      <c r="J136" t="s">
        <v>192</v>
      </c>
      <c r="K136">
        <v>47</v>
      </c>
      <c r="L136" t="s">
        <v>344</v>
      </c>
      <c r="M136" s="8" t="str">
        <f t="shared" si="7"/>
        <v>;243;375;648;667;1100;1239;1537;1734;?;? -&gt; menu sfora in un nn gesto, ok sofra in un nn gesto, knob non si capisce</v>
      </c>
      <c r="P136" t="str">
        <f t="shared" si="8"/>
        <v>133;243;375;648;667;1100;1239;1537;1734;?;? -&gt; menu sfora in un nn gesto, ok sofra in un nn gesto, knob non si capisce</v>
      </c>
    </row>
    <row r="137" spans="1:16" x14ac:dyDescent="0.3">
      <c r="A137" t="s">
        <v>134</v>
      </c>
      <c r="B137">
        <v>134</v>
      </c>
      <c r="C137" t="s">
        <v>279</v>
      </c>
      <c r="D137">
        <v>134</v>
      </c>
      <c r="G137" t="s">
        <v>48</v>
      </c>
      <c r="H137" s="2" t="str">
        <f>RIGHT(G137, LEN(G137)-9)</f>
        <v>134</v>
      </c>
      <c r="I137">
        <v>48</v>
      </c>
      <c r="J137" t="s">
        <v>193</v>
      </c>
      <c r="K137">
        <v>48</v>
      </c>
      <c r="L137" t="s">
        <v>345</v>
      </c>
      <c r="M137" s="8" t="str">
        <f t="shared" si="7"/>
        <v>;287;308;693;881;1199;1308;1553;1669;1991;1999 -&gt; 2 sfora in un nn gesto</v>
      </c>
      <c r="P137" t="str">
        <f t="shared" si="8"/>
        <v>134;287;308;693;881;1199;1308;1553;1669;1991;1999 -&gt; 2 sfora in un nn gesto</v>
      </c>
    </row>
    <row r="138" spans="1:16" x14ac:dyDescent="0.3">
      <c r="A138" t="s">
        <v>135</v>
      </c>
      <c r="B138">
        <v>135</v>
      </c>
      <c r="C138" t="s">
        <v>280</v>
      </c>
      <c r="D138">
        <v>135</v>
      </c>
      <c r="G138" t="s">
        <v>49</v>
      </c>
      <c r="H138" s="2" t="str">
        <f>RIGHT(G138, LEN(G138)-9)</f>
        <v>135</v>
      </c>
      <c r="I138">
        <v>49</v>
      </c>
      <c r="J138" t="s">
        <v>194</v>
      </c>
      <c r="K138">
        <v>49</v>
      </c>
      <c r="L138" t="s">
        <v>346</v>
      </c>
      <c r="M138" s="8" t="str">
        <f t="shared" si="7"/>
        <v>;270;293;746;762;1169;1317;1549;1719;1936;END -&gt; den c'è un momento in cui si alza un altro dito</v>
      </c>
      <c r="P138" t="str">
        <f t="shared" si="8"/>
        <v>135;270;293;746;762;1169;1317;1549;1719;1936;END -&gt; den c'è un momento in cui si alza un altro dito</v>
      </c>
    </row>
    <row r="139" spans="1:16" x14ac:dyDescent="0.3">
      <c r="A139" t="s">
        <v>136</v>
      </c>
      <c r="B139">
        <v>136</v>
      </c>
      <c r="C139" t="s">
        <v>281</v>
      </c>
      <c r="D139">
        <v>136</v>
      </c>
      <c r="G139" t="s">
        <v>50</v>
      </c>
      <c r="H139" s="2" t="str">
        <f>RIGHT(G139, LEN(G139)-9)</f>
        <v>136</v>
      </c>
      <c r="I139">
        <v>50</v>
      </c>
      <c r="J139" t="s">
        <v>195</v>
      </c>
      <c r="K139">
        <v>50</v>
      </c>
      <c r="L139" t="s">
        <v>347</v>
      </c>
      <c r="M139" s="8" t="str">
        <f t="shared" si="7"/>
        <v>;319;336;798;854;1273;1305;1722;1832;2243;2257 -&gt; cross quando la mano è in basso non si capisce bene, v quando la mano è bassa non si capisce</v>
      </c>
      <c r="P139" t="str">
        <f t="shared" si="8"/>
        <v>136;319;336;798;854;1273;1305;1722;1832;2243;2257 -&gt; cross quando la mano è in basso non si capisce bene, v quando la mano è bassa non si capisce</v>
      </c>
    </row>
    <row r="140" spans="1:16" x14ac:dyDescent="0.3">
      <c r="A140" t="s">
        <v>137</v>
      </c>
      <c r="B140">
        <v>137</v>
      </c>
      <c r="C140" t="s">
        <v>282</v>
      </c>
      <c r="D140">
        <v>137</v>
      </c>
      <c r="G140" t="s">
        <v>51</v>
      </c>
      <c r="H140" s="2" t="str">
        <f>RIGHT(G140, LEN(G140)-9)</f>
        <v>137</v>
      </c>
      <c r="I140">
        <v>51</v>
      </c>
      <c r="J140" t="s">
        <v>196</v>
      </c>
      <c r="K140">
        <v>51</v>
      </c>
      <c r="L140" t="s">
        <v>348</v>
      </c>
      <c r="M140" s="8" t="str">
        <f t="shared" si="7"/>
        <v>;330;499;795;811;1195;1256;?;?;2025;2067 -&gt; circle si alza il mignolo e quando scende il dito si piega, knob non si capisce, cross si alza un dito alla fine</v>
      </c>
      <c r="P140" t="str">
        <f t="shared" si="8"/>
        <v>137;330;499;795;811;1195;1256;?;?;2025;2067 -&gt; circle si alza il mignolo e quando scende il dito si piega, knob non si capisce, cross si alza un dito alla fine</v>
      </c>
    </row>
    <row r="141" spans="1:16" x14ac:dyDescent="0.3">
      <c r="A141" t="s">
        <v>138</v>
      </c>
      <c r="B141">
        <v>138</v>
      </c>
      <c r="C141" t="s">
        <v>283</v>
      </c>
      <c r="D141">
        <v>138</v>
      </c>
      <c r="G141" t="s">
        <v>52</v>
      </c>
      <c r="H141" s="2" t="str">
        <f>RIGHT(G141, LEN(G141)-9)</f>
        <v>138</v>
      </c>
      <c r="I141">
        <v>52</v>
      </c>
      <c r="J141" t="s">
        <v>197</v>
      </c>
      <c r="K141">
        <v>52</v>
      </c>
      <c r="L141" t="s">
        <v>349</v>
      </c>
      <c r="M141" s="8" t="str">
        <f t="shared" si="7"/>
        <v>;?;?;732;912;1149;1293;1647;1674;2039;2211 -&gt; knob non si capisce, 4 sfora in un nn gesto, left la mano diventa gigante, deny a un certo punto il dito si piega</v>
      </c>
      <c r="P141" t="str">
        <f t="shared" si="8"/>
        <v>138;?;?;732;912;1149;1293;1647;1674;2039;2211 -&gt; knob non si capisce, 4 sfora in un nn gesto, left la mano diventa gigante, deny a un certo punto il dito si piega</v>
      </c>
    </row>
    <row r="142" spans="1:16" x14ac:dyDescent="0.3">
      <c r="A142" t="s">
        <v>139</v>
      </c>
      <c r="B142">
        <v>139</v>
      </c>
      <c r="C142" t="s">
        <v>284</v>
      </c>
      <c r="D142">
        <v>139</v>
      </c>
      <c r="G142" t="s">
        <v>53</v>
      </c>
      <c r="H142" s="3" t="str">
        <f>RIGHT(G142, LEN(G142)-9)</f>
        <v>139</v>
      </c>
      <c r="I142" s="4">
        <v>53</v>
      </c>
      <c r="J142" t="s">
        <v>198</v>
      </c>
      <c r="K142">
        <v>53</v>
      </c>
      <c r="L142" t="s">
        <v>350</v>
      </c>
      <c r="M142" s="8" t="str">
        <f t="shared" si="7"/>
        <v>;369;379;673;709;1096;1270,;1470;1607;1937;1949 -&gt; 3 sfora in un nn gesto</v>
      </c>
      <c r="P142" t="str">
        <f t="shared" si="8"/>
        <v>139;369;379;673;709;1096;1270,;1470;1607;1937;1949 -&gt; 3 sfora in un nn gesto</v>
      </c>
    </row>
    <row r="143" spans="1:16" x14ac:dyDescent="0.3">
      <c r="A143" t="s">
        <v>140</v>
      </c>
      <c r="B143">
        <v>140</v>
      </c>
      <c r="C143" t="s">
        <v>285</v>
      </c>
      <c r="D143">
        <v>140</v>
      </c>
      <c r="G143" t="s">
        <v>55</v>
      </c>
      <c r="H143" s="2" t="str">
        <f>RIGHT(G143, LEN(G143)-9)</f>
        <v>140</v>
      </c>
      <c r="I143">
        <v>55</v>
      </c>
      <c r="J143" t="s">
        <v>200</v>
      </c>
      <c r="K143">
        <v>55</v>
      </c>
      <c r="L143" t="s">
        <v>352</v>
      </c>
      <c r="M143" s="8" t="str">
        <f t="shared" si="7"/>
        <v>;220;300;713;731;1189;1322;1680;1834;2126;2139 -&gt; circle la mano diventa enorme</v>
      </c>
      <c r="P143" t="str">
        <f t="shared" si="8"/>
        <v>140;220;300;713;731;1189;1322;1680;1834;2126;2139 -&gt; circle la mano diventa enorme</v>
      </c>
    </row>
    <row r="144" spans="1:16" x14ac:dyDescent="0.3">
      <c r="A144" t="s">
        <v>141</v>
      </c>
      <c r="B144">
        <v>141</v>
      </c>
      <c r="C144" t="s">
        <v>286</v>
      </c>
      <c r="D144">
        <v>141</v>
      </c>
      <c r="G144" t="s">
        <v>56</v>
      </c>
      <c r="H144" s="2" t="str">
        <f>RIGHT(G144, LEN(G144)-9)</f>
        <v>141</v>
      </c>
      <c r="I144">
        <v>56</v>
      </c>
      <c r="J144" t="s">
        <v>201</v>
      </c>
      <c r="K144">
        <v>56</v>
      </c>
      <c r="L144" t="s">
        <v>353</v>
      </c>
      <c r="M144" s="8" t="str">
        <f t="shared" si="7"/>
        <v>;287;322;750;929;1127;1144;1502;1527;1914;2055 -&gt; v si alza un altro dito alla fine, 2 sfora in un nn gesto</v>
      </c>
      <c r="P144" t="str">
        <f t="shared" si="8"/>
        <v>141;287;322;750;929;1127;1144;1502;1527;1914;2055 -&gt; v si alza un altro dito alla fine, 2 sfora in un nn gesto</v>
      </c>
    </row>
    <row r="145" spans="1:16" x14ac:dyDescent="0.3">
      <c r="A145" t="s">
        <v>142</v>
      </c>
      <c r="B145">
        <v>142</v>
      </c>
      <c r="C145" t="s">
        <v>287</v>
      </c>
      <c r="D145">
        <v>142</v>
      </c>
      <c r="G145" t="s">
        <v>57</v>
      </c>
      <c r="H145" s="2" t="str">
        <f>RIGHT(G145, LEN(G145)-9)</f>
        <v>142</v>
      </c>
      <c r="I145">
        <v>57</v>
      </c>
      <c r="J145" t="s">
        <v>202</v>
      </c>
      <c r="K145">
        <v>57</v>
      </c>
      <c r="L145" t="s">
        <v>354</v>
      </c>
      <c r="M145" s="8" t="str">
        <f t="shared" si="7"/>
        <v>;296;313;693;715;1108;1312;1548;1566;1933;1973 -&gt; 3 sfora in un nn gesto, cross alla fine mignolo alzato</v>
      </c>
      <c r="P145" t="str">
        <f>_xlfn.CONCAT( H145, M145)</f>
        <v>142;296;313;693;715;1108;1312;1548;1566;1933;1973 -&gt; 3 sfora in un nn gesto, cross alla fine mignolo alzato</v>
      </c>
    </row>
    <row r="146" spans="1:16" x14ac:dyDescent="0.3">
      <c r="A146" t="s">
        <v>143</v>
      </c>
      <c r="B146">
        <v>143</v>
      </c>
      <c r="C146" t="s">
        <v>288</v>
      </c>
      <c r="D146">
        <v>143</v>
      </c>
      <c r="G146" t="s">
        <v>58</v>
      </c>
      <c r="H146" s="2" t="str">
        <f>RIGHT(G146, LEN(G146)-9)</f>
        <v>143</v>
      </c>
      <c r="I146">
        <v>58</v>
      </c>
      <c r="J146" t="s">
        <v>203</v>
      </c>
      <c r="K146">
        <v>58</v>
      </c>
      <c r="L146" t="s">
        <v>355</v>
      </c>
      <c r="M146" s="8" t="str">
        <f t="shared" si="7"/>
        <v>;291;446;809;818;1252;1301;1660;1870;2080;END -&gt; circle la mano diventa enorme a meta tragitto, 2 sfora in un nn gesto</v>
      </c>
      <c r="P146" t="str">
        <f t="shared" ref="P146:P147" si="9">_xlfn.CONCAT( H146, M146)</f>
        <v>143;291;446;809;818;1252;1301;1660;1870;2080;END -&gt; circle la mano diventa enorme a meta tragitto, 2 sfora in un nn gesto</v>
      </c>
    </row>
    <row r="147" spans="1:16" x14ac:dyDescent="0.3">
      <c r="A147" t="s">
        <v>144</v>
      </c>
      <c r="B147">
        <v>144</v>
      </c>
      <c r="C147" t="s">
        <v>289</v>
      </c>
      <c r="D147">
        <v>144</v>
      </c>
      <c r="G147" t="s">
        <v>59</v>
      </c>
      <c r="H147" s="3" t="str">
        <f>RIGHT(G147, LEN(G147)-9)</f>
        <v>144</v>
      </c>
      <c r="I147" s="4">
        <v>59</v>
      </c>
      <c r="J147" t="s">
        <v>204</v>
      </c>
      <c r="K147">
        <v>59</v>
      </c>
      <c r="L147" t="s">
        <v>356</v>
      </c>
      <c r="M147" s="8" t="str">
        <f t="shared" si="7"/>
        <v>;285;455;771;783;?;?;1660;1860;2090;2238 -&gt; 4 sfora in un nn gessto, knob non si capisce, menu sfora in un nn gesto</v>
      </c>
      <c r="P147" t="str">
        <f t="shared" si="9"/>
        <v>144;285;455;771;783;?;?;1660;1860;2090;2238 -&gt; 4 sfora in un nn gessto, knob non si capisce, menu sfora in un nn gesto</v>
      </c>
    </row>
  </sheetData>
  <sortState xmlns:xlrd2="http://schemas.microsoft.com/office/spreadsheetml/2017/richdata2" ref="G5:L147">
    <sortCondition ref="H4:H147"/>
  </sortState>
  <mergeCells count="14">
    <mergeCell ref="L2:L3"/>
    <mergeCell ref="M2:O3"/>
    <mergeCell ref="P2:T3"/>
    <mergeCell ref="G1:T1"/>
    <mergeCell ref="A2:A3"/>
    <mergeCell ref="B2:B3"/>
    <mergeCell ref="C2:C3"/>
    <mergeCell ref="D2:D3"/>
    <mergeCell ref="A1:D1"/>
    <mergeCell ref="I2:I3"/>
    <mergeCell ref="J2:J3"/>
    <mergeCell ref="K2:K3"/>
    <mergeCell ref="H2:H3"/>
    <mergeCell ref="G2:G3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Deborah</dc:creator>
  <cp:lastModifiedBy>Deborah</cp:lastModifiedBy>
  <dcterms:created xsi:type="dcterms:W3CDTF">2021-01-20T11:07:58Z</dcterms:created>
  <dcterms:modified xsi:type="dcterms:W3CDTF">2021-01-20T14:13:54Z</dcterms:modified>
</cp:coreProperties>
</file>