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eddynguyen/Downloads/"/>
    </mc:Choice>
  </mc:AlternateContent>
  <bookViews>
    <workbookView xWindow="0" yWindow="460" windowWidth="25060" windowHeight="13660" autoFilterDateGrouping="0"/>
  </bookViews>
  <sheets>
    <sheet name="Sheet" sheetId="1" r:id="rId1"/>
    <sheet name="Sheet1" sheetId="2" r:id="rId2"/>
  </sheets>
  <definedNames>
    <definedName name="_xlnm._FilterDatabase" localSheetId="0" hidden="1">Sheet!$A$5:$J$145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1" i="2" l="1"/>
  <c r="L10" i="1"/>
  <c r="M10" i="1"/>
  <c r="L14" i="1"/>
  <c r="M14" i="1"/>
  <c r="L18" i="1"/>
  <c r="M18" i="1"/>
  <c r="L22" i="1"/>
  <c r="M22" i="1"/>
  <c r="L26" i="1"/>
  <c r="M26" i="1"/>
  <c r="L30" i="1"/>
  <c r="M30" i="1"/>
  <c r="L34" i="1"/>
  <c r="M34" i="1"/>
  <c r="L40" i="1"/>
  <c r="M40" i="1"/>
  <c r="L44" i="1"/>
  <c r="M44" i="1"/>
  <c r="L48" i="1"/>
  <c r="M48" i="1"/>
  <c r="L52" i="1"/>
  <c r="M52" i="1"/>
  <c r="M56" i="1"/>
  <c r="M66" i="1"/>
  <c r="M67" i="1"/>
  <c r="L68" i="1"/>
  <c r="M68" i="1"/>
  <c r="L72" i="1"/>
  <c r="M72" i="1"/>
  <c r="L76" i="1"/>
  <c r="M76" i="1"/>
  <c r="L80" i="1"/>
  <c r="M80" i="1"/>
  <c r="L84" i="1"/>
  <c r="M84" i="1"/>
  <c r="L88" i="1"/>
  <c r="M88" i="1"/>
  <c r="L92" i="1"/>
  <c r="M92" i="1"/>
  <c r="L96" i="1"/>
  <c r="M96" i="1"/>
  <c r="L100" i="1"/>
  <c r="M100" i="1"/>
  <c r="L104" i="1"/>
  <c r="M104" i="1"/>
  <c r="L108" i="1"/>
  <c r="M108" i="1"/>
  <c r="L112" i="1"/>
  <c r="M112" i="1"/>
  <c r="L116" i="1"/>
  <c r="M116" i="1"/>
  <c r="L120" i="1"/>
  <c r="M120" i="1"/>
  <c r="L124" i="1"/>
  <c r="M124" i="1"/>
  <c r="L128" i="1"/>
  <c r="M128" i="1"/>
  <c r="L132" i="1"/>
  <c r="M132" i="1"/>
  <c r="L136" i="1"/>
  <c r="M136" i="1"/>
  <c r="L140" i="1"/>
  <c r="M140" i="1"/>
  <c r="L144" i="1"/>
  <c r="M144" i="1"/>
  <c r="K30" i="2"/>
  <c r="K29" i="2"/>
  <c r="L55" i="1"/>
  <c r="M55" i="1"/>
  <c r="L57" i="1"/>
  <c r="M57" i="1"/>
  <c r="K28" i="2"/>
  <c r="L7" i="1"/>
  <c r="M7" i="1"/>
  <c r="L8" i="1"/>
  <c r="M8" i="1"/>
  <c r="L9" i="1"/>
  <c r="M9" i="1"/>
  <c r="L11" i="1"/>
  <c r="M11" i="1"/>
  <c r="L12" i="1"/>
  <c r="M12" i="1"/>
  <c r="L13" i="1"/>
  <c r="M13" i="1"/>
  <c r="L15" i="1"/>
  <c r="M15" i="1"/>
  <c r="L16" i="1"/>
  <c r="M16" i="1"/>
  <c r="L17" i="1"/>
  <c r="M17" i="1"/>
  <c r="L19" i="1"/>
  <c r="M19" i="1"/>
  <c r="L20" i="1"/>
  <c r="M20" i="1"/>
  <c r="L21" i="1"/>
  <c r="M21" i="1"/>
  <c r="L23" i="1"/>
  <c r="M23" i="1"/>
  <c r="L24" i="1"/>
  <c r="M24" i="1"/>
  <c r="L25" i="1"/>
  <c r="M25" i="1"/>
  <c r="L27" i="1"/>
  <c r="M27" i="1"/>
  <c r="L28" i="1"/>
  <c r="M28" i="1"/>
  <c r="L29" i="1"/>
  <c r="M29" i="1"/>
  <c r="L31" i="1"/>
  <c r="M31" i="1"/>
  <c r="L32" i="1"/>
  <c r="M32" i="1"/>
  <c r="L33" i="1"/>
  <c r="M33" i="1"/>
  <c r="L35" i="1"/>
  <c r="M35" i="1"/>
  <c r="L36" i="1"/>
  <c r="M36" i="1"/>
  <c r="L39" i="1"/>
  <c r="M39" i="1"/>
  <c r="L41" i="1"/>
  <c r="M41" i="1"/>
  <c r="L42" i="1"/>
  <c r="M42" i="1"/>
  <c r="L43" i="1"/>
  <c r="M43" i="1"/>
  <c r="L45" i="1"/>
  <c r="M45" i="1"/>
  <c r="L46" i="1"/>
  <c r="M46" i="1"/>
  <c r="L47" i="1"/>
  <c r="M47" i="1"/>
  <c r="L49" i="1"/>
  <c r="M49" i="1"/>
  <c r="L50" i="1"/>
  <c r="M50" i="1"/>
  <c r="L51" i="1"/>
  <c r="M51" i="1"/>
  <c r="L53" i="1"/>
  <c r="M53" i="1"/>
  <c r="L54" i="1"/>
  <c r="M54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9" i="1"/>
  <c r="M69" i="1"/>
  <c r="L70" i="1"/>
  <c r="M70" i="1"/>
  <c r="L71" i="1"/>
  <c r="M71" i="1"/>
  <c r="L73" i="1"/>
  <c r="M73" i="1"/>
  <c r="L74" i="1"/>
  <c r="M74" i="1"/>
  <c r="L75" i="1"/>
  <c r="M75" i="1"/>
  <c r="L77" i="1"/>
  <c r="M77" i="1"/>
  <c r="L78" i="1"/>
  <c r="M78" i="1"/>
  <c r="L79" i="1"/>
  <c r="M79" i="1"/>
  <c r="L81" i="1"/>
  <c r="M81" i="1"/>
  <c r="L82" i="1"/>
  <c r="M82" i="1"/>
  <c r="L83" i="1"/>
  <c r="M83" i="1"/>
  <c r="L85" i="1"/>
  <c r="M85" i="1"/>
  <c r="L86" i="1"/>
  <c r="M86" i="1"/>
  <c r="L87" i="1"/>
  <c r="M87" i="1"/>
  <c r="L89" i="1"/>
  <c r="M89" i="1"/>
  <c r="L90" i="1"/>
  <c r="M90" i="1"/>
  <c r="L91" i="1"/>
  <c r="M91" i="1"/>
  <c r="L93" i="1"/>
  <c r="M93" i="1"/>
  <c r="L94" i="1"/>
  <c r="M94" i="1"/>
  <c r="L95" i="1"/>
  <c r="M95" i="1"/>
  <c r="L97" i="1"/>
  <c r="M97" i="1"/>
  <c r="L98" i="1"/>
  <c r="M98" i="1"/>
  <c r="L99" i="1"/>
  <c r="M99" i="1"/>
  <c r="L101" i="1"/>
  <c r="M101" i="1"/>
  <c r="L102" i="1"/>
  <c r="M102" i="1"/>
  <c r="L103" i="1"/>
  <c r="M103" i="1"/>
  <c r="L105" i="1"/>
  <c r="M105" i="1"/>
  <c r="L106" i="1"/>
  <c r="M106" i="1"/>
  <c r="L107" i="1"/>
  <c r="M107" i="1"/>
  <c r="L109" i="1"/>
  <c r="M109" i="1"/>
  <c r="L110" i="1"/>
  <c r="M110" i="1"/>
  <c r="L111" i="1"/>
  <c r="M111" i="1"/>
  <c r="L113" i="1"/>
  <c r="M113" i="1"/>
  <c r="L114" i="1"/>
  <c r="M114" i="1"/>
  <c r="L115" i="1"/>
  <c r="M115" i="1"/>
  <c r="L117" i="1"/>
  <c r="M117" i="1"/>
  <c r="L118" i="1"/>
  <c r="M118" i="1"/>
  <c r="L119" i="1"/>
  <c r="M119" i="1"/>
  <c r="L121" i="1"/>
  <c r="M121" i="1"/>
  <c r="L122" i="1"/>
  <c r="M122" i="1"/>
  <c r="L123" i="1"/>
  <c r="M123" i="1"/>
  <c r="L125" i="1"/>
  <c r="M125" i="1"/>
  <c r="L126" i="1"/>
  <c r="M126" i="1"/>
  <c r="L127" i="1"/>
  <c r="M127" i="1"/>
  <c r="L129" i="1"/>
  <c r="M129" i="1"/>
  <c r="L133" i="1"/>
  <c r="M133" i="1"/>
  <c r="L134" i="1"/>
  <c r="M134" i="1"/>
  <c r="L135" i="1"/>
  <c r="M135" i="1"/>
  <c r="L137" i="1"/>
  <c r="M137" i="1"/>
  <c r="L138" i="1"/>
  <c r="M138" i="1"/>
  <c r="L139" i="1"/>
  <c r="M139" i="1"/>
  <c r="L141" i="1"/>
  <c r="M141" i="1"/>
  <c r="L142" i="1"/>
  <c r="M142" i="1"/>
  <c r="L143" i="1"/>
  <c r="M143" i="1"/>
  <c r="L145" i="1"/>
  <c r="M145" i="1"/>
  <c r="L6" i="1"/>
  <c r="M6" i="1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</calcChain>
</file>

<file path=xl/sharedStrings.xml><?xml version="1.0" encoding="utf-8"?>
<sst xmlns="http://schemas.openxmlformats.org/spreadsheetml/2006/main" count="1261" uniqueCount="626">
  <si>
    <t>BÁO CÁO TẶNG QUÀ</t>
  </si>
  <si>
    <t>Từ ngày: 16/02/2018 Đến ngày: 28/02/2018</t>
  </si>
  <si>
    <t>STT</t>
  </si>
  <si>
    <t>Tên khách hàng</t>
  </si>
  <si>
    <t>Số CIF tại TPB</t>
  </si>
  <si>
    <t>Loại quà</t>
  </si>
  <si>
    <t>Số lượng quà đăng ký</t>
  </si>
  <si>
    <t>Ngày đăng ký</t>
  </si>
  <si>
    <t>Mã đối tác</t>
  </si>
  <si>
    <t>Địa chỉ nhận quà</t>
  </si>
  <si>
    <t>SĐT khách hàng</t>
  </si>
  <si>
    <t>Ghi chú</t>
  </si>
  <si>
    <t>28/02/2018</t>
  </si>
  <si>
    <t xml:space="preserve">IB - </t>
  </si>
  <si>
    <t>NGUYEN THI PHUONG THAO</t>
  </si>
  <si>
    <t>00895304</t>
  </si>
  <si>
    <t>GRAB 30</t>
  </si>
  <si>
    <t>undefined</t>
  </si>
  <si>
    <t>194-202 Nguyen Cong Tru, phuong Nguyen Thai Binh, 1, Hồ Chí Minh</t>
  </si>
  <si>
    <t>0909130473</t>
  </si>
  <si>
    <t>NGUYEN THI MY LOC</t>
  </si>
  <si>
    <t>00334058</t>
  </si>
  <si>
    <t>THEMBFV50</t>
  </si>
  <si>
    <t>112-114 Nguyễn Oanh, phường 7, Gò Vấp, Hồ Chí Minh</t>
  </si>
  <si>
    <t>01693817050</t>
  </si>
  <si>
    <t>DUONG TIEN DUNG</t>
  </si>
  <si>
    <t>01769473</t>
  </si>
  <si>
    <t>VINID500</t>
  </si>
  <si>
    <t>E12 HOÀNG QUỐC VIỆT P PHÚ THUẬN Q7, TP HCM, 7, Hồ Chí Minh</t>
  </si>
  <si>
    <t>0938949790</t>
  </si>
  <si>
    <t>VBIGC500</t>
  </si>
  <si>
    <t>NGUYEN THI THU HIEN</t>
  </si>
  <si>
    <t>00082226</t>
  </si>
  <si>
    <t>BIGC200</t>
  </si>
  <si>
    <t>44 Lê Ngọc Hân, Hai Bà Trưng, Hà Nội</t>
  </si>
  <si>
    <t>0934218246</t>
  </si>
  <si>
    <t>DAO THI VAN ANH</t>
  </si>
  <si>
    <t>00640689</t>
  </si>
  <si>
    <t>Skinfood100</t>
  </si>
  <si>
    <t>0973151306</t>
  </si>
  <si>
    <t>TRAN THI THUY HA</t>
  </si>
  <si>
    <t>00067656</t>
  </si>
  <si>
    <t>SEN352</t>
  </si>
  <si>
    <t>Số 29 Liền Kề11b Khu đô thị mới Mỗ Lao, Mộ Lao, Quận Hà đông, Hà Đông, Hà Nội</t>
  </si>
  <si>
    <t>0989188755</t>
  </si>
  <si>
    <t>NGUYEN THI PHU HOAI</t>
  </si>
  <si>
    <t>00031992</t>
  </si>
  <si>
    <t>tầng 8 tòa  nhà Zodiac - Phố Duy Tân - Cầu Giấy - Hà Nội, Cầu Giấy, Hà Nội</t>
  </si>
  <si>
    <t>0936191190</t>
  </si>
  <si>
    <t>NGUYEN THANH TUNG</t>
  </si>
  <si>
    <t>00007139</t>
  </si>
  <si>
    <t>2501 CT2 Tòa Nhà Bắc Hà 16 Trần Phú Hà Đông Hà Nội, Hà Đông, Hà Nội</t>
  </si>
  <si>
    <t>0906269565</t>
  </si>
  <si>
    <t>LE THI QUYNH NGA</t>
  </si>
  <si>
    <t>19870801</t>
  </si>
  <si>
    <t>Bibomart200</t>
  </si>
  <si>
    <t>Công ty HB Số 23K Hai Bà Trưng PTràng Tiền Quận Hoàn Kiếm  Hà Nội, Hoàn Kiếm, Hà Nội</t>
  </si>
  <si>
    <t>0978409653</t>
  </si>
  <si>
    <t>VINID200</t>
  </si>
  <si>
    <t>DOAN THI BICH THAO</t>
  </si>
  <si>
    <t>04483668</t>
  </si>
  <si>
    <t>THEVNF50</t>
  </si>
  <si>
    <t>P2414, tòa nhà SAKURA, 47 đường Vũ Trọng Phụng, P Thanh Xuân Trung, Thanh Xuân, Hà Nội</t>
  </si>
  <si>
    <t>0904483668</t>
  </si>
  <si>
    <t>BUI DUC MINH</t>
  </si>
  <si>
    <t>14412791</t>
  </si>
  <si>
    <t>p806 toà H10 Vinacomex ngõ 475 nguyễn trãi thanh xuân hà nội, Thanh Xuân, Hà Nội</t>
  </si>
  <si>
    <t>0966415186</t>
  </si>
  <si>
    <t>DUONG DUY LINH</t>
  </si>
  <si>
    <t>00854585</t>
  </si>
  <si>
    <t>107/112/13 quang trung , p10, Gò Vấp, Hồ Chí Minh</t>
  </si>
  <si>
    <t>0909208850</t>
  </si>
  <si>
    <t>BUI THI PHUONG THANH</t>
  </si>
  <si>
    <t>00030339</t>
  </si>
  <si>
    <t>167 Đào Duy Anh, Phường 9, Phú Nhuận, Hồ Chí Minh</t>
  </si>
  <si>
    <t>0975922173</t>
  </si>
  <si>
    <t>LE PHUONG THUY</t>
  </si>
  <si>
    <t>01556681</t>
  </si>
  <si>
    <t>52 quang an, tay ho, Tây Hồ, Hà Nội</t>
  </si>
  <si>
    <t>0936485571</t>
  </si>
  <si>
    <t>LE KIEU CHINH</t>
  </si>
  <si>
    <t>01779966</t>
  </si>
  <si>
    <t>18 Thao Dien, 2, Hồ Chí Minh</t>
  </si>
  <si>
    <t>0942892806</t>
  </si>
  <si>
    <t>TIKI200</t>
  </si>
  <si>
    <t>TRAN THI MINH HANH</t>
  </si>
  <si>
    <t>00016932</t>
  </si>
  <si>
    <t>27/4A duong so 14, p8,, Gò Vấp, Hồ Chí Minh</t>
  </si>
  <si>
    <t>0965954855</t>
  </si>
  <si>
    <t>GG200</t>
  </si>
  <si>
    <t>DO MAI LINH</t>
  </si>
  <si>
    <t>00007676</t>
  </si>
  <si>
    <t>Tầng 4, Tòa nhà Zodiac, ngõ 19 phố Duy Tân, phường Dịch Vọng Hậu, Cầu Giấy, Hà Nội</t>
  </si>
  <si>
    <t>0904498480</t>
  </si>
  <si>
    <t>NGUYEN THI KIEU TRINH</t>
  </si>
  <si>
    <t>01563713</t>
  </si>
  <si>
    <t>37/9 Nguyễn Minh Hoàng Phường 12 Quận Tân Bình, Tân Bình, Hồ Chí Minh</t>
  </si>
  <si>
    <t>0962837019</t>
  </si>
  <si>
    <t>DUONG PHUONG YEN</t>
  </si>
  <si>
    <t>01271250</t>
  </si>
  <si>
    <t>tầng 12 tòa nhà TTC 19 Duy Tân-, Cầu Giấy, Hà Nội</t>
  </si>
  <si>
    <t>01656057821</t>
  </si>
  <si>
    <t>HOANG DANG KHOA</t>
  </si>
  <si>
    <t>00131216</t>
  </si>
  <si>
    <t>214 Phan Đăng Lưu, Phường 3, Quận Phú Nhuận, Phú Nhuận, Hồ Chí Minh</t>
  </si>
  <si>
    <t>0909199256</t>
  </si>
  <si>
    <t>VU CONG DO</t>
  </si>
  <si>
    <t>00434703</t>
  </si>
  <si>
    <t>214 Phan Đăng Lưu, Phường 3, Quận Phú Nhuận, tp HCM, Phú Nhuận, Hồ Chí Minh</t>
  </si>
  <si>
    <t>0936199498</t>
  </si>
  <si>
    <t>DINH THONG THAI</t>
  </si>
  <si>
    <t>00424347</t>
  </si>
  <si>
    <t>382 Nguyễn Trọng Tuyển, Tân Bình, Hồ Chí Minh</t>
  </si>
  <si>
    <t>0905587668</t>
  </si>
  <si>
    <t>NGUYEN VU QUANG</t>
  </si>
  <si>
    <t>01416737</t>
  </si>
  <si>
    <t>toà nhà internet, lô 2a, làng quốc tế thăng long, dịch vọng, cầu giấy, hà nội, Cầu Giấy, Hà Nội</t>
  </si>
  <si>
    <t>0947819623</t>
  </si>
  <si>
    <t>DINH TIEN DUNG</t>
  </si>
  <si>
    <t>00609429</t>
  </si>
  <si>
    <t>CGV100</t>
  </si>
  <si>
    <t>109 trân hưng đạo, Hoàn Kiếm, Hà Nội</t>
  </si>
  <si>
    <t>0973757949</t>
  </si>
  <si>
    <t>TRAN TUAN DUC</t>
  </si>
  <si>
    <t>01681287</t>
  </si>
  <si>
    <t>203 QL1A, Dĩ An, Bình Dương</t>
  </si>
  <si>
    <t>0933322232</t>
  </si>
  <si>
    <t>NGUYEN THI KIM DUNG</t>
  </si>
  <si>
    <t>01824271</t>
  </si>
  <si>
    <t>số 2, ngách 17 ngõ 139 nguyễn ngọc vũ, Cầu Giấy, Hà Nội</t>
  </si>
  <si>
    <t>0983818188</t>
  </si>
  <si>
    <t>NGUYEN HONG CUONG</t>
  </si>
  <si>
    <t>00063671</t>
  </si>
  <si>
    <t>A203 Chung Cu Ehome2, 9, Hồ Chí Minh</t>
  </si>
  <si>
    <t>0905581102</t>
  </si>
  <si>
    <t xml:space="preserve">DO NGOC TRAM </t>
  </si>
  <si>
    <t>01581540</t>
  </si>
  <si>
    <t>p11703, Vinhome Central Park, 208, Nguyen Huu Canh, p22, Bình Thạnh, Hồ Chí Minh</t>
  </si>
  <si>
    <t>0908091969</t>
  </si>
  <si>
    <t>HOTEL 1</t>
  </si>
  <si>
    <t xml:space="preserve">PHAN LAC PHUC </t>
  </si>
  <si>
    <t>14571991</t>
  </si>
  <si>
    <t>Phan Lạc Phúc, tầng 13 Keangnam Hanoi Landmark Tower, Phạm Hùng, Nam Từ Liêm, Hà Nội, Cầu Giấy, Hà Nội</t>
  </si>
  <si>
    <t>0914571991</t>
  </si>
  <si>
    <t>NGUYEN THU HA</t>
  </si>
  <si>
    <t>12061981</t>
  </si>
  <si>
    <t>Canifa200</t>
  </si>
  <si>
    <t>27/02/2018</t>
  </si>
  <si>
    <t>TPBank Linh Đàm, BT1 KĐT Bắc Linh Đàm, số 10 Nguyễn Hữu Thọ, Hoàng Mai, Hà Nội</t>
  </si>
  <si>
    <t>0988676224</t>
  </si>
  <si>
    <t>LE VAN TINH</t>
  </si>
  <si>
    <t>01605438</t>
  </si>
  <si>
    <t>253/12 KHU BINH DUONG , PHUONG LONG HOA , QUAN BINH THUY , TP CAN THO</t>
  </si>
  <si>
    <t>0947435359</t>
  </si>
  <si>
    <t xml:space="preserve">OT - </t>
  </si>
  <si>
    <t>PHAM LE LINH</t>
  </si>
  <si>
    <t>00055195</t>
  </si>
  <si>
    <t>778/B1 Nguyễn Kiệm, Phú Nhuận, Hồ Chí Minh</t>
  </si>
  <si>
    <t>0937031987</t>
  </si>
  <si>
    <t>NGUYEN TRUNG KIEN</t>
  </si>
  <si>
    <t>01238668</t>
  </si>
  <si>
    <t>214 Phan Đăng Lưu , Phú Nhuận, Hồ Chí Minh</t>
  </si>
  <si>
    <t>0905238968</t>
  </si>
  <si>
    <t>VU THI NGOC DIEP</t>
  </si>
  <si>
    <t>19820714</t>
  </si>
  <si>
    <t>trường thpt đoàn thị điểm, Từ Liêm, Hà Nội</t>
  </si>
  <si>
    <t>0962152715</t>
  </si>
  <si>
    <t>NGUYEN KHAC THANH</t>
  </si>
  <si>
    <t>00000286</t>
  </si>
  <si>
    <t>TIKI500</t>
  </si>
  <si>
    <t>Toà nhà FPT, số 17 Duy Tân, Cầu Giấy, Hà Nội</t>
  </si>
  <si>
    <t>0903423036</t>
  </si>
  <si>
    <t>NGUYEN THI HANH</t>
  </si>
  <si>
    <t>00453691</t>
  </si>
  <si>
    <t>đội 6, bãi thuỵ, đồng tháp, đan phượng, hà nội, Đan Phượng, Hà Nội</t>
  </si>
  <si>
    <t>0979009329</t>
  </si>
  <si>
    <t>LE THANH HUONG</t>
  </si>
  <si>
    <t>00038788</t>
  </si>
  <si>
    <t>số 4 ngách 41/102 ngõ 102 trường chinh, đống đa, hn, Đống Đa, Hà Nội</t>
  </si>
  <si>
    <t>0962656588</t>
  </si>
  <si>
    <t>TRUONG VAN CUONG</t>
  </si>
  <si>
    <t>01461372</t>
  </si>
  <si>
    <t>22 Phần Lăng 6, Thanh Khê, Đà Nẵng</t>
  </si>
  <si>
    <t>0912318448</t>
  </si>
  <si>
    <t>NGUYEN NGOC HANG MINH</t>
  </si>
  <si>
    <t>26101983</t>
  </si>
  <si>
    <t>Trường Đại học Thành Tây, đường Tố Hữu, phường  Yên Nghĩa, Hà Đông, Hà Nội, Hà Đông, Hà Nội</t>
  </si>
  <si>
    <t>0948830919</t>
  </si>
  <si>
    <t>NGUYEN NGOC TRAN</t>
  </si>
  <si>
    <t>01448684</t>
  </si>
  <si>
    <t>UMA 200</t>
  </si>
  <si>
    <t>26/02/2018</t>
  </si>
  <si>
    <t>115/42F Tran Dinh Xu, Phuong Nguyen Cu Trinh, 1, Hồ Chí Minh</t>
  </si>
  <si>
    <t>0901691379</t>
  </si>
  <si>
    <t>NGUYEN NGOC THIEN</t>
  </si>
  <si>
    <t>01496001</t>
  </si>
  <si>
    <t>166 Lê Hồng Phong, phường 3, quận 5, 5, Hồ Chí Minh</t>
  </si>
  <si>
    <t>0938096956</t>
  </si>
  <si>
    <t>HOANG TRAN THANH NHAN</t>
  </si>
  <si>
    <t>01491225</t>
  </si>
  <si>
    <t>158D/13 Pasteur, Phường Bến Nghé, Quận 1, 1, Hồ Chí Minh</t>
  </si>
  <si>
    <t>01226640022</t>
  </si>
  <si>
    <t>TRAN NHU LUNG VANG</t>
  </si>
  <si>
    <t>00624221</t>
  </si>
  <si>
    <t>182-184 đường 2 tháng 9, Hoà Cường, Hải Châu, Đà Nẵng, Hải Châu, Đà Nẵng</t>
  </si>
  <si>
    <t>0932426155</t>
  </si>
  <si>
    <t>HA HONG NHUNG</t>
  </si>
  <si>
    <t>00966872</t>
  </si>
  <si>
    <t>Tầng 11 số 44 Lê Ngọc Hân - Hai Bà Trưng - Hà Nội, Hai Bà Trưng, Hà Nội</t>
  </si>
  <si>
    <t>0934563616</t>
  </si>
  <si>
    <t>NGUYEN THANH TU</t>
  </si>
  <si>
    <t>04101022</t>
  </si>
  <si>
    <t>p812A, thang long number 1, Cầu Giấy, Hà Nội</t>
  </si>
  <si>
    <t>0968031002</t>
  </si>
  <si>
    <t>NGUYEN THI NHU QUYNH</t>
  </si>
  <si>
    <t>01433543</t>
  </si>
  <si>
    <t>4008 toà nhà HH3A, tổ hợp chung cư HH Linh Đàm, Hoàng Mai, Hà Nội</t>
  </si>
  <si>
    <t>0903219181</t>
  </si>
  <si>
    <t>TRAN THI THANH NGHI</t>
  </si>
  <si>
    <t>01556578</t>
  </si>
  <si>
    <t>masteri T3B0808,159 xa lộ hà nội, phường thảo điền, 2, Hồ Chí Minh</t>
  </si>
  <si>
    <t>0944059009</t>
  </si>
  <si>
    <t>DONG THI NGOC</t>
  </si>
  <si>
    <t>00423505</t>
  </si>
  <si>
    <t>LLBAT</t>
  </si>
  <si>
    <t>44 Lê Ngọc Hân, Phường Phạm Đình Hổ, Hai Bà Trưng, Hà Nội</t>
  </si>
  <si>
    <t>0986761224</t>
  </si>
  <si>
    <t>DANG MINH TUAN</t>
  </si>
  <si>
    <t>00071649</t>
  </si>
  <si>
    <t>Tầng 12 tòa nhà FPT cầu giấy, Cầu Giấy, Hà Nội</t>
  </si>
  <si>
    <t>0937979670</t>
  </si>
  <si>
    <t>LE THI HAI ANH</t>
  </si>
  <si>
    <t>01195185</t>
  </si>
  <si>
    <t>số 10BT1, Khu đô thị Bắc Linh Đàm, Hoàng Liệt , Hoàng Mai, Hà Nội</t>
  </si>
  <si>
    <t>0976547462</t>
  </si>
  <si>
    <t>VU DINH VINH</t>
  </si>
  <si>
    <t>00298931</t>
  </si>
  <si>
    <t>172 vuong thua vu, Thanh Xuân, Hà Nội</t>
  </si>
  <si>
    <t>0987424111</t>
  </si>
  <si>
    <t>172 vương thừa vũ , Thanh Xuân, Hà Nội</t>
  </si>
  <si>
    <t>VU THI NGAN HA</t>
  </si>
  <si>
    <t>00432461</t>
  </si>
  <si>
    <t>Số 10BT1 Nguyễn Hữu Thọ Linh Đàm Hà Nội, Hoàng Mai, Hà Nội</t>
  </si>
  <si>
    <t>0989959370</t>
  </si>
  <si>
    <t>NGUYEN TAT CUONG</t>
  </si>
  <si>
    <t>00060326</t>
  </si>
  <si>
    <t>65/1A Tân Kỳ Tân Quý, Tân Phú, Hồ Chí Minh</t>
  </si>
  <si>
    <t>0963372327</t>
  </si>
  <si>
    <t>VO ANH QUAN</t>
  </si>
  <si>
    <t>00627084</t>
  </si>
  <si>
    <t>số 7 ngõ 52 Lê Trọng Tấn - Thanh Xuân - HN, Thanh Xuân, Hà Nội</t>
  </si>
  <si>
    <t>0986428643</t>
  </si>
  <si>
    <t>LUONG HONG GIANG</t>
  </si>
  <si>
    <t>19812266</t>
  </si>
  <si>
    <t>Tòa nhà Lotte Center 54 Liễu Giai, Ba Đình, Hà Nội, Ba Đình, Hà Nội</t>
  </si>
  <si>
    <t>0983458642</t>
  </si>
  <si>
    <t>NGUYEN DUY PHONG</t>
  </si>
  <si>
    <t>01550820</t>
  </si>
  <si>
    <t>494/1/21 lê quang định phường 1, Gò Vấp, Hồ Chí Minh</t>
  </si>
  <si>
    <t>0988443599</t>
  </si>
  <si>
    <t>25/02/2018</t>
  </si>
  <si>
    <t>MAI THANH HUONG</t>
  </si>
  <si>
    <t>00641985</t>
  </si>
  <si>
    <t>Tầng 5 tòa nhà Zodiac, Phố Duy Tân, Cầu Giấy, Hà Nội</t>
  </si>
  <si>
    <t>0936417381</t>
  </si>
  <si>
    <t>NGUYEN VAN LONG</t>
  </si>
  <si>
    <t>19918686</t>
  </si>
  <si>
    <t>tầng 21,toà nhà vincom,số 191 bà triệu,hai bà trưng,hà nội, Hai Bà Trưng, Hà Nội</t>
  </si>
  <si>
    <t>0979868006</t>
  </si>
  <si>
    <t>NGUYEN PHUONG HANH</t>
  </si>
  <si>
    <t>00066046</t>
  </si>
  <si>
    <t>N105 Nguyen Phong Sac, Cầu Giấy, Hà Nội</t>
  </si>
  <si>
    <t>0912815759</t>
  </si>
  <si>
    <t>MAI THI NGOC BICH</t>
  </si>
  <si>
    <t>99991994</t>
  </si>
  <si>
    <t>135 Trần Hưng Đạo, Phường An Phú, Ninh Kiều, Cần Thơ</t>
  </si>
  <si>
    <t>0945598580</t>
  </si>
  <si>
    <t>NGUYEN THI PHUONG THU</t>
  </si>
  <si>
    <t>00014730</t>
  </si>
  <si>
    <t>toa nha Handico duong pham hung me tri doi dien keangnam, Từ Liêm, Hà Nội</t>
  </si>
  <si>
    <t>0904319898</t>
  </si>
  <si>
    <t>TRAN THU VAN</t>
  </si>
  <si>
    <t>00281839</t>
  </si>
  <si>
    <t>58 đường ven hồ Văn Chương, Đống Đa, Hà Nội</t>
  </si>
  <si>
    <t>0936462582</t>
  </si>
  <si>
    <t>PHAN THI NGOC HUYEN</t>
  </si>
  <si>
    <t>00274592</t>
  </si>
  <si>
    <t>24/02/2018</t>
  </si>
  <si>
    <t>305 Tô Hiến Thành , phường 13, 10, Hồ Chí Minh</t>
  </si>
  <si>
    <t>01665941573</t>
  </si>
  <si>
    <t>DINH MAI CHI</t>
  </si>
  <si>
    <t>00077308</t>
  </si>
  <si>
    <t>lầu 5- 180 nam kỳ khoải nghĩa quận 3 hcm, 3, Hồ Chí Minh</t>
  </si>
  <si>
    <t>0904511510</t>
  </si>
  <si>
    <t>TINIWORD100</t>
  </si>
  <si>
    <t>lầu 5 - 80 nam kỳ khởi nghĩa quận 3, Phú Nhuận, Hồ Chí Minh</t>
  </si>
  <si>
    <t>LE THI THANH TAM</t>
  </si>
  <si>
    <t>00978808</t>
  </si>
  <si>
    <t>K234/51 ĐỖ BÁ, Ngũ Hành Sơn, Đà Nẵng</t>
  </si>
  <si>
    <t>0935828298</t>
  </si>
  <si>
    <t>HANG THI NGOC LOAN</t>
  </si>
  <si>
    <t>01650687</t>
  </si>
  <si>
    <t>163 truong dinh p9 q3, 3, Hồ Chí Minh</t>
  </si>
  <si>
    <t>0933616971</t>
  </si>
  <si>
    <t>HUYNH NHU LINH</t>
  </si>
  <si>
    <t>01593503</t>
  </si>
  <si>
    <t>51/12/38c phan huy ich, p15, tan binh , Tân Bình, Hồ Chí Minh</t>
  </si>
  <si>
    <t>0982225611</t>
  </si>
  <si>
    <t>VO THI THUY DUONG</t>
  </si>
  <si>
    <t>00008408</t>
  </si>
  <si>
    <t>141 đường 41 tân quy, 7, Hồ Chí Minh</t>
  </si>
  <si>
    <t>0903678127</t>
  </si>
  <si>
    <t>VU KIM OANH</t>
  </si>
  <si>
    <t>00024583</t>
  </si>
  <si>
    <t>254 Nguyễn Duy Dương P4 Q10, 10, Hồ Chí Minh</t>
  </si>
  <si>
    <t>0989600445</t>
  </si>
  <si>
    <t>NGO THUY LINH</t>
  </si>
  <si>
    <t>01573179</t>
  </si>
  <si>
    <t>FANNY50</t>
  </si>
  <si>
    <t>số 9 ngõ 199 thuỵ khuê, Tây Hồ, Hà Nội</t>
  </si>
  <si>
    <t>0916055191</t>
  </si>
  <si>
    <t>23/02/2018</t>
  </si>
  <si>
    <t>NGO BA THANH</t>
  </si>
  <si>
    <t>00430660</t>
  </si>
  <si>
    <t>Ngô Bá Thành - Ban QLDA Đầu tư xây dựng - ubnd huyện Mê Linh, Mê Linh, Hà Nội</t>
  </si>
  <si>
    <t>0935677676</t>
  </si>
  <si>
    <t>LE THI THU HA</t>
  </si>
  <si>
    <t>00187554</t>
  </si>
  <si>
    <t>57 ly thuong kiet, hoan kiem, ha noi, Hoàn Kiếm, Hà Nội</t>
  </si>
  <si>
    <t>0949970992</t>
  </si>
  <si>
    <t>PHAM NGHIEP SANG</t>
  </si>
  <si>
    <t>00974683</t>
  </si>
  <si>
    <t>1 Tôn Thất Thuyết, 4, Hồ Chí Minh</t>
  </si>
  <si>
    <t>0932721819</t>
  </si>
  <si>
    <t>DAO THU TRANG</t>
  </si>
  <si>
    <t>01427180</t>
  </si>
  <si>
    <t>57 Lý Thường Kiệt, Hoàn Kiếm, Hà Nội</t>
  </si>
  <si>
    <t>0914128282</t>
  </si>
  <si>
    <t>DO HOANG NHAT</t>
  </si>
  <si>
    <t>19861105</t>
  </si>
  <si>
    <t>30 Trần Quang Diệu, Đống Đa, Hà Nội</t>
  </si>
  <si>
    <t>0936738833</t>
  </si>
  <si>
    <t>TRAN THI THUY HANG</t>
  </si>
  <si>
    <t>29022008</t>
  </si>
  <si>
    <t>44 LÊ NGỌC HÂN, Hai Bà Trưng, Hà Nội</t>
  </si>
  <si>
    <t>0989962090</t>
  </si>
  <si>
    <t>DOAN THI HUE</t>
  </si>
  <si>
    <t>00427435</t>
  </si>
  <si>
    <t>11b cát linh, đống đa, Đống Đa, Hà Nội</t>
  </si>
  <si>
    <t>0979235110</t>
  </si>
  <si>
    <t>TRAN THI TUYET</t>
  </si>
  <si>
    <t>00072763</t>
  </si>
  <si>
    <t>Số 8 liền kề 6C khu 17 Bộ Công An, Mộ Lao, Hà Đông, Hà Nội</t>
  </si>
  <si>
    <t>0902065908</t>
  </si>
  <si>
    <t>PHAM THI HUONG QUYNH</t>
  </si>
  <si>
    <t>19881228</t>
  </si>
  <si>
    <t>NGÂN HÀNG TIEN PHONG TẦNG 1 TÒA NHÀ HẠ LONG DC,SỐ 8 ĐƯỜNG 25/4, Hạ Long, Quảng Ninh</t>
  </si>
  <si>
    <t>0898261222</t>
  </si>
  <si>
    <t>LE THANH TUNG</t>
  </si>
  <si>
    <t>06058558</t>
  </si>
  <si>
    <t>Tầng 8, Tòa nhà Vit Tower, 519 Kim Mã, Ba Đình, Hà Nội</t>
  </si>
  <si>
    <t>0985001333</t>
  </si>
  <si>
    <t>PHAM XUAN TRUONG</t>
  </si>
  <si>
    <t>00950188</t>
  </si>
  <si>
    <t>407-409, đường Ngọc Hồi, thị trấn Văn Điển, Thanh Trì, Hà Nội</t>
  </si>
  <si>
    <t>0939919966</t>
  </si>
  <si>
    <t>VO THI HAO</t>
  </si>
  <si>
    <t>00757418</t>
  </si>
  <si>
    <t>960 Nguyễn Văn Linh, Phường Tân Phong, 7, Hồ Chí Minh</t>
  </si>
  <si>
    <t>0901474353</t>
  </si>
  <si>
    <t>TRAN TRONG NAM</t>
  </si>
  <si>
    <t>49916555</t>
  </si>
  <si>
    <t>17 B Hàn Thuyên, Hai Bà Trưng, Hà Nội</t>
  </si>
  <si>
    <t>0949916555</t>
  </si>
  <si>
    <t>NGUYEN DAC TUNG</t>
  </si>
  <si>
    <t>01577318</t>
  </si>
  <si>
    <t>22/02/2018</t>
  </si>
  <si>
    <t>291b võ văn tần,p5,q3, 3, Hồ Chí Minh</t>
  </si>
  <si>
    <t>0908819939</t>
  </si>
  <si>
    <t>số 2 ngách 17 ngõ 139 nguyễn ngọc vũ, Cầu Giấy, Hà Nội</t>
  </si>
  <si>
    <t>DO XUAN PHUONG</t>
  </si>
  <si>
    <t>19780810</t>
  </si>
  <si>
    <t>19 g9 khu do thi ciputra, lac long quan, tay ho, ha noi, Tây Hồ, Hà Nội</t>
  </si>
  <si>
    <t>0908748664</t>
  </si>
  <si>
    <t>DAO MINH NGUYET</t>
  </si>
  <si>
    <t>55666888</t>
  </si>
  <si>
    <t>185A Giảng Võ, Đống Đa, Hà Nội</t>
  </si>
  <si>
    <t>0912502767</t>
  </si>
  <si>
    <t>VU TRUNG THANH</t>
  </si>
  <si>
    <t>00197356</t>
  </si>
  <si>
    <t>P2310 Toa TTTM va Can ho chung cu KDT Xa La Phuc La, Hà Đông, Hà Nội</t>
  </si>
  <si>
    <t>0903298791</t>
  </si>
  <si>
    <t>VU ANH TUAN</t>
  </si>
  <si>
    <t>01513153</t>
  </si>
  <si>
    <t>0934560299</t>
  </si>
  <si>
    <t>0934560299, Hai Bà Trưng, Hà Nội</t>
  </si>
  <si>
    <t>NGUYEN THU PHUONG</t>
  </si>
  <si>
    <t>19920921</t>
  </si>
  <si>
    <t>0904541451</t>
  </si>
  <si>
    <t>NGO THI THOM</t>
  </si>
  <si>
    <t>00024411</t>
  </si>
  <si>
    <t>82/11A NGUYEN CONG HOAN, P7, phu nhuan, Phú Nhuận, Hồ Chí Minh</t>
  </si>
  <si>
    <t>0915819076</t>
  </si>
  <si>
    <t>TA HOANG LIEN</t>
  </si>
  <si>
    <t>00281841</t>
  </si>
  <si>
    <t>58 Duong ven ho van chuong, ngo 221 ton duc thang, Đống Đa, Hà Nội</t>
  </si>
  <si>
    <t>0934654923</t>
  </si>
  <si>
    <t>NGUYEN BINH MINH</t>
  </si>
  <si>
    <t>00982867</t>
  </si>
  <si>
    <t>9 Trần Phú, 5, Hồ Chí Minh</t>
  </si>
  <si>
    <t>0898134669</t>
  </si>
  <si>
    <t>NGUYEN TUAN ANH</t>
  </si>
  <si>
    <t>00009019</t>
  </si>
  <si>
    <t>212 lo E, cc Nguyen Thien Thuat, Phuong 1, 3, Hồ Chí Minh</t>
  </si>
  <si>
    <t>0908668007</t>
  </si>
  <si>
    <t>TRAN THI XUAN DIEU</t>
  </si>
  <si>
    <t>01666615</t>
  </si>
  <si>
    <t>lầu 5 số 6 le thánh tôn phường bến nghé quận 1, 1, Hồ Chí Minh</t>
  </si>
  <si>
    <t>0908597797</t>
  </si>
  <si>
    <t>TRAN THI THUY NHAN</t>
  </si>
  <si>
    <t>00056997</t>
  </si>
  <si>
    <t>trường THCS FPT, LÔ TH2, THÀNH THÁI, Cầu Giấy, Hà Nội</t>
  </si>
  <si>
    <t>0979367390</t>
  </si>
  <si>
    <t>SU VAY TRANH</t>
  </si>
  <si>
    <t>00116010</t>
  </si>
  <si>
    <t>49/48/12 TRINH DINH TRONG, PHUONG PHU TRUNG, Q.TAN PHU,</t>
  </si>
  <si>
    <t>0937843076</t>
  </si>
  <si>
    <t>TRAN DINH ANH TUAN</t>
  </si>
  <si>
    <t>01408693</t>
  </si>
  <si>
    <t>K04/5 Phan Tứ, Ngũ Hành Sơn, Đà Nẵng</t>
  </si>
  <si>
    <t>0935299102</t>
  </si>
  <si>
    <t>PHAN TRUNG THINH</t>
  </si>
  <si>
    <t>01565662</t>
  </si>
  <si>
    <t>155 dinh bo linh p26 bình thạnh tphcm, Bình Thạnh, Hồ Chí Minh</t>
  </si>
  <si>
    <t>0915710191</t>
  </si>
  <si>
    <t>NGUYEN THU HUONG</t>
  </si>
  <si>
    <t>00322128</t>
  </si>
  <si>
    <t>21/02/2018</t>
  </si>
  <si>
    <t>số 2 Chùa Bộc, Đống Đa, Hà Nội</t>
  </si>
  <si>
    <t>01225317383</t>
  </si>
  <si>
    <t>MAI HUYEN TRANG</t>
  </si>
  <si>
    <t>01361340</t>
  </si>
  <si>
    <t>HA NOI, , ,</t>
  </si>
  <si>
    <t>NGUYEN HOANG HAI</t>
  </si>
  <si>
    <t>01764544</t>
  </si>
  <si>
    <t>5/321  đường Trường chinh, phường Quang trung, thành phố Nam Định, Nam Định, Nam Định</t>
  </si>
  <si>
    <t>0942358403</t>
  </si>
  <si>
    <t>NGUYEN TRAN ANH</t>
  </si>
  <si>
    <t>01856982</t>
  </si>
  <si>
    <t>1600/8 võ văn kiệt, 6, Hồ Chí Minh</t>
  </si>
  <si>
    <t>0918868723</t>
  </si>
  <si>
    <t>NGUYEN THANH HUNG</t>
  </si>
  <si>
    <t>00163668</t>
  </si>
  <si>
    <t>Mai Dịch, Cầu Giấy, Hà Nội, Cầu Giấy, Hà Nội</t>
  </si>
  <si>
    <t>0912670526</t>
  </si>
  <si>
    <t>TRAN MANH HUNG</t>
  </si>
  <si>
    <t>14046868</t>
  </si>
  <si>
    <t>0904513036</t>
  </si>
  <si>
    <t>TRAN THAI CUONG</t>
  </si>
  <si>
    <t>01255104</t>
  </si>
  <si>
    <t>0949553193</t>
  </si>
  <si>
    <t>tang 12 toa nha fpt cau giay, so 17 Duy Tan, Cầu Giấy, Hà Nội</t>
  </si>
  <si>
    <t>NGHIEM THI TUYET MAI</t>
  </si>
  <si>
    <t>00025137</t>
  </si>
  <si>
    <t>Tòa nhà F-ville 1, khu công nghệ cao Hòa Lạc, km29 Đại lộ thăng Long, Thạch Thất, HN, Thạch Thất, Hà Nội</t>
  </si>
  <si>
    <t>0942537188</t>
  </si>
  <si>
    <t>VU VAN HUY</t>
  </si>
  <si>
    <t>07071968</t>
  </si>
  <si>
    <t>17 Tran Nhat Duat, Phuong Tan Dinh, 1, Hồ Chí Minh</t>
  </si>
  <si>
    <t>0908150757</t>
  </si>
  <si>
    <t>QUAN THI BICH NGOC</t>
  </si>
  <si>
    <t>00151165</t>
  </si>
  <si>
    <t>số 1 ngõ 150 hoàng công chất, phú diễn , Từ Liêm, Hà Nội</t>
  </si>
  <si>
    <t>0973870987</t>
  </si>
  <si>
    <t>20/02/2018</t>
  </si>
  <si>
    <t>NGUYEN THI MY LINH</t>
  </si>
  <si>
    <t>00184058</t>
  </si>
  <si>
    <t>37 phan đình phùng ba đình hà nội, Ba Đình, Hà Nội</t>
  </si>
  <si>
    <t>01658153393</t>
  </si>
  <si>
    <t>PHAN TU UYEN</t>
  </si>
  <si>
    <t>00001879</t>
  </si>
  <si>
    <t>toa nha Mitec, Duong Dinh Nghe, Cầu Giấy, Hà Nội</t>
  </si>
  <si>
    <t>0913213006</t>
  </si>
  <si>
    <t>LE THI YEN</t>
  </si>
  <si>
    <t>00090737</t>
  </si>
  <si>
    <t>19/02/2018</t>
  </si>
  <si>
    <t>B14-16 BT4 Hoai Thanh, Từ Liêm, Hà Nội</t>
  </si>
  <si>
    <t>0988647986</t>
  </si>
  <si>
    <t>NGUYEN DANG LAM</t>
  </si>
  <si>
    <t>88555909</t>
  </si>
  <si>
    <t>0888555909</t>
  </si>
  <si>
    <t>T52702 Times City, 458 Minh Khai, Hai Bà Trưng, Hà Nội</t>
  </si>
  <si>
    <t>NGO THI AN TRINH</t>
  </si>
  <si>
    <t>01103188</t>
  </si>
  <si>
    <t>18/02/2018</t>
  </si>
  <si>
    <t>san golf song be 77 dai Lo binh dương, Thuận An, Bình Dương</t>
  </si>
  <si>
    <t>0918692834</t>
  </si>
  <si>
    <t>DUONG BICH NGOC</t>
  </si>
  <si>
    <t>00054799</t>
  </si>
  <si>
    <t>01656101438</t>
  </si>
  <si>
    <t>tầng 13, toà nhà Keangnam, Cầu Giấy, Hà Nội</t>
  </si>
  <si>
    <t>LUU PHUC QUANG</t>
  </si>
  <si>
    <t>00775897</t>
  </si>
  <si>
    <t>305 Tô Hiến Thành, 10, Hồ Chí Minh</t>
  </si>
  <si>
    <t>01223150933</t>
  </si>
  <si>
    <t>VU THI THANH TU</t>
  </si>
  <si>
    <t>00021427</t>
  </si>
  <si>
    <t>17/02/2018</t>
  </si>
  <si>
    <t>Toà nhà Hapro, 11b Cát Linh, Đống Đa, Hà Nội</t>
  </si>
  <si>
    <t>0983248110</t>
  </si>
  <si>
    <t>HUYNH NGUYEN BUU CHAU</t>
  </si>
  <si>
    <t>00595782</t>
  </si>
  <si>
    <t>196/12A lầu 1, đường Minh Phụng, phường 06, 6, Hồ Chí Minh</t>
  </si>
  <si>
    <t>0937111004</t>
  </si>
  <si>
    <t>PHAM THI HUYEN</t>
  </si>
  <si>
    <t>00422284</t>
  </si>
  <si>
    <t>tổ 4, phường phú đô , Từ Liêm, Hà Nội</t>
  </si>
  <si>
    <t>0975425835</t>
  </si>
  <si>
    <t>TRAN HOANG PHUC</t>
  </si>
  <si>
    <t>00435907</t>
  </si>
  <si>
    <t>16/02/2018</t>
  </si>
  <si>
    <t>129/66 Nguyễn Văn Công, Gò Vấp, Hồ Chí Minh</t>
  </si>
  <si>
    <t>0938802600</t>
  </si>
  <si>
    <t>NGHIEM LE MINH HUY</t>
  </si>
  <si>
    <t>01564975</t>
  </si>
  <si>
    <t>94/12 Nguyễn Đình Chiểu Phường Đakao, 1, Hồ Chí Minh</t>
  </si>
  <si>
    <t>01886517661</t>
  </si>
  <si>
    <t>2</t>
  </si>
  <si>
    <t>10</t>
  </si>
  <si>
    <t>ID voucher</t>
  </si>
  <si>
    <t>Gía Xuất</t>
  </si>
  <si>
    <t>VUVUZELA200</t>
  </si>
  <si>
    <t>SUMO200</t>
  </si>
  <si>
    <t>LLHOP</t>
  </si>
  <si>
    <t>CANIFA200</t>
  </si>
  <si>
    <t>LLHOPCOM</t>
  </si>
  <si>
    <t>COWBOY200</t>
  </si>
  <si>
    <t>LLDUNGCU</t>
  </si>
  <si>
    <t>DARUMA200</t>
  </si>
  <si>
    <t>ALATSND</t>
  </si>
  <si>
    <t>DULICHVIET8000</t>
  </si>
  <si>
    <t>Grab30</t>
  </si>
  <si>
    <t>Grab50</t>
  </si>
  <si>
    <t>IUSHI200</t>
  </si>
  <si>
    <t>Fujifilm9</t>
  </si>
  <si>
    <t>KICHI KICHI200</t>
  </si>
  <si>
    <t>BACONCUU200</t>
  </si>
  <si>
    <t>ASHIMA200</t>
  </si>
  <si>
    <t>NGON300</t>
  </si>
  <si>
    <t>GOGIHOUSE200</t>
  </si>
  <si>
    <t>TINIWORLD100</t>
  </si>
  <si>
    <t>UMA200</t>
  </si>
  <si>
    <t>UMA500</t>
  </si>
  <si>
    <t>THEVTV50</t>
  </si>
  <si>
    <t>WRAP&amp;ROLL200</t>
  </si>
  <si>
    <t>YVESROCHER500</t>
  </si>
  <si>
    <t>PLATINUM95</t>
  </si>
  <si>
    <t>NBQN350</t>
  </si>
  <si>
    <t>TSNQN280</t>
  </si>
  <si>
    <t>UMA 500</t>
  </si>
  <si>
    <t>NBQT650</t>
  </si>
  <si>
    <t>TSNQT504</t>
  </si>
  <si>
    <t>SKINFOOD100</t>
  </si>
  <si>
    <t>DULICHVIET2000</t>
  </si>
  <si>
    <t>WRAPROLL200</t>
  </si>
  <si>
    <t>JOLIIBEE50</t>
  </si>
  <si>
    <t>Yves100</t>
  </si>
  <si>
    <t>GOLDENGATE200</t>
  </si>
  <si>
    <t>MAY10-200</t>
  </si>
  <si>
    <t>DELLASETA200</t>
  </si>
  <si>
    <t>CAMRANH250</t>
  </si>
  <si>
    <t>BIG C 500</t>
  </si>
  <si>
    <t>BIG C 200</t>
  </si>
  <si>
    <t>BIBOMART200</t>
  </si>
  <si>
    <t>LLBINH</t>
  </si>
  <si>
    <t>QNGON200</t>
  </si>
  <si>
    <t>QNGON100</t>
  </si>
  <si>
    <t>SEN320</t>
  </si>
  <si>
    <t>DULICHVIET1000</t>
  </si>
  <si>
    <t>DULICHVIET3000</t>
  </si>
  <si>
    <t>MENARDSPA525</t>
  </si>
  <si>
    <t>Viettel50</t>
  </si>
  <si>
    <t>Mobiphone50</t>
  </si>
  <si>
    <t>VinaPhone50</t>
  </si>
  <si>
    <t>FUJIMINI1900</t>
  </si>
  <si>
    <t>DANANG300</t>
  </si>
  <si>
    <t>VCONECARD100</t>
  </si>
  <si>
    <t>VCONECARD200</t>
  </si>
  <si>
    <t>VCONECARD500</t>
  </si>
  <si>
    <t>TIKI100</t>
  </si>
  <si>
    <t>BIG C 100</t>
  </si>
  <si>
    <t>VINID100</t>
  </si>
  <si>
    <t>VinaPhone100</t>
  </si>
  <si>
    <t>Mobiphone100</t>
  </si>
  <si>
    <t>Viettel100</t>
  </si>
  <si>
    <t>YVESROCHER100</t>
  </si>
  <si>
    <t>Final Test OneCard</t>
  </si>
  <si>
    <t>ASPIRE880</t>
  </si>
  <si>
    <t>TESTCGV</t>
  </si>
  <si>
    <t>BOOKING500</t>
  </si>
  <si>
    <t>BIG C 120</t>
  </si>
  <si>
    <t>Voucher VinID 100</t>
  </si>
  <si>
    <t>CoffeeHouse50</t>
  </si>
  <si>
    <t>Voucher LOTTERIA100</t>
  </si>
  <si>
    <t>YCAR200</t>
  </si>
  <si>
    <t>Voucher PHUCLONG 50</t>
  </si>
  <si>
    <t>UMA5000</t>
  </si>
  <si>
    <t>UMA2000</t>
  </si>
  <si>
    <t>HAVANA2000</t>
  </si>
  <si>
    <t>Voucher UMA200</t>
  </si>
  <si>
    <t>Voucher UMA500</t>
  </si>
  <si>
    <t>QUA_TANG_VINPRO</t>
  </si>
  <si>
    <t>VinaPhone200</t>
  </si>
  <si>
    <t>VinaPhone500</t>
  </si>
  <si>
    <t>VINID5000</t>
  </si>
  <si>
    <t>Test VTC Vietel</t>
  </si>
  <si>
    <t>Voucher Yves Rocher 100</t>
  </si>
  <si>
    <t>LLGIAVI</t>
  </si>
  <si>
    <t>BIGC 50</t>
  </si>
  <si>
    <t>BIGC 20</t>
  </si>
  <si>
    <t>BIBOMART100</t>
  </si>
  <si>
    <t>TINIWORLD200_PLaycard</t>
  </si>
  <si>
    <t>SÃ¢n bay quá»‘c táº¿ Vinaphone</t>
  </si>
  <si>
    <t>SÃ¢n bay trong nÆ°á»›c vinaphone2</t>
  </si>
  <si>
    <t>Starbucks100</t>
  </si>
  <si>
    <t>UMA100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</si>
</sst>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.75"/>
      <color rgb="FF000000"/>
      <name val="Times New Roman"/>
      <family val="2"/>
    </font>
    <font>
      <sz val="9.75"/>
      <color rgb="FF000000"/>
      <name val="Times New Roman"/>
      <family val="2"/>
    </font>
    <font>
      <b/>
      <sz val="12"/>
      <color rgb="FF000000"/>
      <name val="Times New Roman"/>
      <family val="2"/>
    </font>
    <font>
      <sz val="9.75"/>
      <color rgb="FFFF000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NumberFormat="1" applyFont="1" applyBorder="1" applyAlignment="1" applyProtection="1">
      <alignment horizontal="center" vertical="center" wrapText="1" readingOrder="1"/>
    </xf>
    <xf numFmtId="0" fontId="1" fillId="0" borderId="2" xfId="0" applyNumberFormat="1" applyFont="1" applyBorder="1" applyAlignment="1" applyProtection="1">
      <alignment horizontal="center" vertical="center" wrapText="1" readingOrder="1"/>
    </xf>
    <xf numFmtId="0" fontId="2" fillId="0" borderId="3" xfId="0" applyNumberFormat="1" applyFont="1" applyBorder="1" applyAlignment="1" applyProtection="1">
      <alignment horizontal="center" vertical="center" wrapText="1" readingOrder="1"/>
    </xf>
    <xf numFmtId="49" fontId="2" fillId="0" borderId="4" xfId="0" applyNumberFormat="1" applyFont="1" applyBorder="1" applyAlignment="1" applyProtection="1">
      <alignment horizontal="left" vertical="center" wrapText="1" readingOrder="1"/>
    </xf>
    <xf numFmtId="49" fontId="2" fillId="0" borderId="4" xfId="0" applyNumberFormat="1" applyFont="1" applyBorder="1" applyAlignment="1" applyProtection="1">
      <alignment horizontal="center" vertical="center" wrapText="1" readingOrder="1"/>
    </xf>
    <xf numFmtId="0" fontId="3" fillId="0" borderId="0" xfId="0" applyNumberFormat="1" applyFont="1" applyAlignment="1" applyProtection="1">
      <alignment horizontal="center" vertical="center" wrapText="1" readingOrder="1"/>
    </xf>
    <xf numFmtId="0" fontId="2" fillId="0" borderId="0" xfId="0" applyNumberFormat="1" applyFont="1" applyAlignment="1" applyProtection="1">
      <alignment horizontal="center" vertical="center" wrapText="1" readingOrder="1"/>
    </xf>
    <xf numFmtId="49" fontId="4" fillId="0" borderId="4" xfId="0" applyNumberFormat="1" applyFont="1" applyBorder="1" applyAlignment="1" applyProtection="1">
      <alignment horizontal="center" vertical="center" wrapText="1" readingOrder="1"/>
    </xf>
    <xf numFmtId="49" fontId="4" fillId="0" borderId="4" xfId="0" applyNumberFormat="1" applyFont="1" applyBorder="1" applyAlignment="1" applyProtection="1">
      <alignment horizontal="left" vertical="center" wrapText="1" readingOrder="1"/>
    </xf>
    <xf numFmtId="0" fontId="1" fillId="0" borderId="5" xfId="0" applyNumberFormat="1" applyFont="1" applyFill="1" applyBorder="1" applyAlignment="1" applyProtection="1">
      <alignment horizontal="center" vertical="center" wrapText="1" readingOrder="1"/>
    </xf>
    <xf numFmtId="0" fontId="0" fillId="2" borderId="0" xfId="0" applyFill="1"/>
    <xf numFmtId="0" fontId="3" fillId="0" borderId="0" xfId="0" applyNumberFormat="1" applyFont="1" applyAlignment="1" applyProtection="1">
      <alignment horizontal="center" vertical="center" wrapText="1" readingOrder="1"/>
    </xf>
    <xf numFmtId="0" fontId="2" fillId="0" borderId="0" xfId="0" applyNumberFormat="1" applyFont="1" applyAlignment="1" applyProtection="1">
      <alignment horizontal="center" vertical="center" wrapText="1" readingOrder="1"/>
    </xf>
    <xf numFmtId="0" fontId="1" fillId="0" borderId="5" xfId="0" applyNumberFormat="1" applyFont="1" applyBorder="1" applyAlignment="1" applyProtection="1">
      <alignment horizontal="center" vertical="center" wrapText="1" readingOrder="1"/>
    </xf>
    <xf numFmtId="49" fontId="2" fillId="0" borderId="0" xfId="0" applyNumberFormat="1" applyFont="1" applyBorder="1" applyAlignment="1" applyProtection="1">
      <alignment horizontal="left" vertical="center" wrapText="1" readingOrder="1"/>
    </xf>
    <xf numFmtId="49" fontId="2" fillId="0" borderId="0" xfId="0" applyNumberFormat="1" applyFont="1" applyFill="1" applyBorder="1" applyAlignment="1" applyProtection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M145"/>
  <sheetViews>
    <sheetView showGridLines="0" tabSelected="1" topLeftCell="A125" workbookViewId="0">
      <selection activeCell="L130" sqref="L130"/>
    </sheetView>
  </sheetViews>
  <sheetFormatPr baseColWidth="10" defaultColWidth="8.83203125" defaultRowHeight="15" x14ac:dyDescent="0.2"/>
  <cols>
    <col min="1" max="1" width="5.83203125" customWidth="1"/>
    <col min="2" max="2" width="26.1640625" customWidth="1"/>
    <col min="3" max="3" width="15.5" customWidth="1"/>
    <col min="4" max="4" width="15.1640625" customWidth="1"/>
    <col min="5" max="5" width="8.5" customWidth="1"/>
    <col min="6" max="6" width="13.33203125" customWidth="1"/>
    <col min="7" max="7" width="13.1640625" customWidth="1"/>
    <col min="8" max="8" width="29.33203125" customWidth="1"/>
    <col min="9" max="11" width="13.5" customWidth="1"/>
  </cols>
  <sheetData>
    <row r="1" spans="1:13" ht="12.75" customHeight="1" x14ac:dyDescent="0.2"/>
    <row r="2" spans="1:13" ht="16.5" customHeight="1" x14ac:dyDescent="0.2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6"/>
    </row>
    <row r="3" spans="1:13" ht="15.75" customHeight="1" x14ac:dyDescent="0.2">
      <c r="A3" s="13" t="s">
        <v>1</v>
      </c>
      <c r="B3" s="13"/>
      <c r="C3" s="13"/>
      <c r="D3" s="13"/>
      <c r="E3" s="13"/>
      <c r="F3" s="13"/>
      <c r="G3" s="13"/>
      <c r="H3" s="13"/>
      <c r="I3" s="13"/>
      <c r="J3" s="13"/>
      <c r="K3" s="7"/>
    </row>
    <row r="4" spans="1:13" ht="18" customHeight="1" x14ac:dyDescent="0.2"/>
    <row r="5" spans="1:13" ht="36.75" customHeight="1" x14ac:dyDescent="0.2">
      <c r="A5" s="1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14"/>
      <c r="L5" s="10" t="s">
        <v>529</v>
      </c>
      <c r="M5" s="10" t="s">
        <v>530</v>
      </c>
    </row>
    <row r="6" spans="1:13" ht="24.75" customHeight="1" x14ac:dyDescent="0.2">
      <c r="A6" s="3">
        <v>11</v>
      </c>
      <c r="B6" s="4" t="s">
        <v>53</v>
      </c>
      <c r="C6" s="5" t="s">
        <v>54</v>
      </c>
      <c r="D6" s="4" t="s">
        <v>55</v>
      </c>
      <c r="E6" s="8" t="s">
        <v>527</v>
      </c>
      <c r="F6" s="5" t="s">
        <v>12</v>
      </c>
      <c r="G6" s="4" t="s">
        <v>17</v>
      </c>
      <c r="H6" s="4" t="s">
        <v>56</v>
      </c>
      <c r="I6" s="4" t="s">
        <v>57</v>
      </c>
      <c r="J6" s="4" t="s">
        <v>13</v>
      </c>
      <c r="K6" s="15"/>
      <c r="L6">
        <f>VLOOKUP(D6,Sheet1!$H$1:$I$27,2,0)</f>
        <v>105</v>
      </c>
      <c r="M6">
        <f>VLOOKUP(L6,Sheet1!$I$1:$J$29,2,0)</f>
        <v>100000</v>
      </c>
    </row>
    <row r="7" spans="1:13" ht="25.5" customHeight="1" x14ac:dyDescent="0.2">
      <c r="A7" s="3">
        <v>25</v>
      </c>
      <c r="B7" s="4" t="s">
        <v>102</v>
      </c>
      <c r="C7" s="5" t="s">
        <v>103</v>
      </c>
      <c r="D7" s="4" t="s">
        <v>55</v>
      </c>
      <c r="E7" s="8" t="s">
        <v>527</v>
      </c>
      <c r="F7" s="5" t="s">
        <v>12</v>
      </c>
      <c r="G7" s="4" t="s">
        <v>17</v>
      </c>
      <c r="H7" s="4" t="s">
        <v>104</v>
      </c>
      <c r="I7" s="4" t="s">
        <v>105</v>
      </c>
      <c r="J7" s="4" t="s">
        <v>13</v>
      </c>
      <c r="K7" s="15"/>
      <c r="L7">
        <f>VLOOKUP(D7,Sheet1!$H$1:$I$27,2,0)</f>
        <v>105</v>
      </c>
      <c r="M7">
        <f>VLOOKUP(L7,Sheet1!$I$1:$J$29,2,0)</f>
        <v>100000</v>
      </c>
    </row>
    <row r="8" spans="1:13" ht="36" customHeight="1" x14ac:dyDescent="0.2">
      <c r="A8" s="3">
        <v>40</v>
      </c>
      <c r="B8" s="4" t="s">
        <v>159</v>
      </c>
      <c r="C8" s="5" t="s">
        <v>160</v>
      </c>
      <c r="D8" s="4" t="s">
        <v>55</v>
      </c>
      <c r="E8" s="8" t="s">
        <v>527</v>
      </c>
      <c r="F8" s="5" t="s">
        <v>147</v>
      </c>
      <c r="G8" s="4" t="s">
        <v>17</v>
      </c>
      <c r="H8" s="4" t="s">
        <v>161</v>
      </c>
      <c r="I8" s="4" t="s">
        <v>162</v>
      </c>
      <c r="J8" s="4" t="s">
        <v>13</v>
      </c>
      <c r="K8" s="15"/>
      <c r="L8">
        <f>VLOOKUP(D8,Sheet1!$H$1:$I$27,2,0)</f>
        <v>105</v>
      </c>
      <c r="M8">
        <f>VLOOKUP(L8,Sheet1!$I$1:$J$29,2,0)</f>
        <v>100000</v>
      </c>
    </row>
    <row r="9" spans="1:13" ht="36" customHeight="1" x14ac:dyDescent="0.2">
      <c r="A9" s="3">
        <v>48</v>
      </c>
      <c r="B9" s="4" t="s">
        <v>194</v>
      </c>
      <c r="C9" s="5" t="s">
        <v>195</v>
      </c>
      <c r="D9" s="4" t="s">
        <v>55</v>
      </c>
      <c r="E9" s="8" t="s">
        <v>527</v>
      </c>
      <c r="F9" s="5" t="s">
        <v>191</v>
      </c>
      <c r="G9" s="4" t="s">
        <v>17</v>
      </c>
      <c r="H9" s="4" t="s">
        <v>196</v>
      </c>
      <c r="I9" s="4" t="s">
        <v>197</v>
      </c>
      <c r="J9" s="4" t="s">
        <v>13</v>
      </c>
      <c r="K9" s="15"/>
      <c r="L9">
        <f>VLOOKUP(D9,Sheet1!$H$1:$I$27,2,0)</f>
        <v>105</v>
      </c>
      <c r="M9">
        <f>VLOOKUP(L9,Sheet1!$I$1:$J$29,2,0)</f>
        <v>100000</v>
      </c>
    </row>
    <row r="10" spans="1:13" ht="25.5" customHeight="1" x14ac:dyDescent="0.2">
      <c r="A10" s="3">
        <v>56</v>
      </c>
      <c r="B10" s="4" t="s">
        <v>227</v>
      </c>
      <c r="C10" s="5" t="s">
        <v>228</v>
      </c>
      <c r="D10" s="4" t="s">
        <v>55</v>
      </c>
      <c r="E10" s="8" t="s">
        <v>527</v>
      </c>
      <c r="F10" s="5" t="s">
        <v>191</v>
      </c>
      <c r="G10" s="4" t="s">
        <v>17</v>
      </c>
      <c r="H10" s="4" t="s">
        <v>229</v>
      </c>
      <c r="I10" s="4" t="s">
        <v>230</v>
      </c>
      <c r="J10" s="4" t="s">
        <v>13</v>
      </c>
      <c r="K10" s="15"/>
      <c r="L10">
        <f>VLOOKUP(D10,Sheet1!$H$1:$I$27,2,0)</f>
        <v>105</v>
      </c>
      <c r="M10">
        <f>VLOOKUP(L10,Sheet1!$I$1:$J$29,2,0)</f>
        <v>100000</v>
      </c>
    </row>
    <row r="11" spans="1:13" ht="36" customHeight="1" x14ac:dyDescent="0.2">
      <c r="A11" s="3">
        <v>92</v>
      </c>
      <c r="B11" s="4" t="s">
        <v>358</v>
      </c>
      <c r="C11" s="5" t="s">
        <v>359</v>
      </c>
      <c r="D11" s="4" t="s">
        <v>55</v>
      </c>
      <c r="E11" s="8" t="s">
        <v>528</v>
      </c>
      <c r="F11" s="5" t="s">
        <v>321</v>
      </c>
      <c r="G11" s="4"/>
      <c r="H11" s="4" t="s">
        <v>360</v>
      </c>
      <c r="I11" s="4" t="s">
        <v>361</v>
      </c>
      <c r="J11" s="4" t="s">
        <v>13</v>
      </c>
      <c r="K11" s="15"/>
      <c r="L11">
        <f>VLOOKUP(D11,Sheet1!$H$1:$I$27,2,0)</f>
        <v>105</v>
      </c>
      <c r="M11">
        <f>VLOOKUP(L11,Sheet1!$I$1:$J$29,2,0)</f>
        <v>100000</v>
      </c>
    </row>
    <row r="12" spans="1:13" ht="36.75" customHeight="1" x14ac:dyDescent="0.2">
      <c r="A12" s="3">
        <v>118</v>
      </c>
      <c r="B12" s="4" t="s">
        <v>440</v>
      </c>
      <c r="C12" s="5" t="s">
        <v>441</v>
      </c>
      <c r="D12" s="4" t="s">
        <v>55</v>
      </c>
      <c r="E12" s="8" t="s">
        <v>527</v>
      </c>
      <c r="F12" s="5" t="s">
        <v>437</v>
      </c>
      <c r="G12" s="4"/>
      <c r="H12" s="4" t="s">
        <v>442</v>
      </c>
      <c r="I12" s="4"/>
      <c r="J12" s="4" t="s">
        <v>154</v>
      </c>
      <c r="K12" s="15"/>
      <c r="L12">
        <f>VLOOKUP(D12,Sheet1!$H$1:$I$27,2,0)</f>
        <v>105</v>
      </c>
      <c r="M12">
        <f>VLOOKUP(L12,Sheet1!$I$1:$J$29,2,0)</f>
        <v>100000</v>
      </c>
    </row>
    <row r="13" spans="1:13" ht="36" customHeight="1" x14ac:dyDescent="0.2">
      <c r="A13" s="3">
        <v>125</v>
      </c>
      <c r="B13" s="4" t="s">
        <v>227</v>
      </c>
      <c r="C13" s="5" t="s">
        <v>228</v>
      </c>
      <c r="D13" s="4" t="s">
        <v>55</v>
      </c>
      <c r="E13" s="8" t="s">
        <v>527</v>
      </c>
      <c r="F13" s="5" t="s">
        <v>437</v>
      </c>
      <c r="G13" s="4" t="s">
        <v>17</v>
      </c>
      <c r="H13" s="4" t="s">
        <v>461</v>
      </c>
      <c r="I13" s="4" t="s">
        <v>230</v>
      </c>
      <c r="J13" s="4" t="s">
        <v>13</v>
      </c>
      <c r="K13" s="15"/>
      <c r="L13">
        <f>VLOOKUP(D13,Sheet1!$H$1:$I$27,2,0)</f>
        <v>105</v>
      </c>
      <c r="M13">
        <f>VLOOKUP(L13,Sheet1!$I$1:$J$29,2,0)</f>
        <v>100000</v>
      </c>
    </row>
    <row r="14" spans="1:13" ht="36" customHeight="1" x14ac:dyDescent="0.2">
      <c r="A14" s="3">
        <v>5</v>
      </c>
      <c r="B14" s="4" t="s">
        <v>31</v>
      </c>
      <c r="C14" s="5" t="s">
        <v>32</v>
      </c>
      <c r="D14" s="4" t="s">
        <v>33</v>
      </c>
      <c r="E14" s="5">
        <v>1</v>
      </c>
      <c r="F14" s="5" t="s">
        <v>12</v>
      </c>
      <c r="G14" s="4" t="s">
        <v>17</v>
      </c>
      <c r="H14" s="4" t="s">
        <v>34</v>
      </c>
      <c r="I14" s="4" t="s">
        <v>35</v>
      </c>
      <c r="J14" s="4" t="s">
        <v>13</v>
      </c>
      <c r="K14" s="15"/>
      <c r="L14">
        <f>VLOOKUP(D14,Sheet1!$H$1:$I$27,2,0)</f>
        <v>44</v>
      </c>
      <c r="M14">
        <f>VLOOKUP(L14,Sheet1!$I$1:$J$29,2,0)</f>
        <v>200000</v>
      </c>
    </row>
    <row r="15" spans="1:13" ht="36" customHeight="1" x14ac:dyDescent="0.2">
      <c r="A15" s="3">
        <v>14</v>
      </c>
      <c r="B15" s="4" t="s">
        <v>64</v>
      </c>
      <c r="C15" s="5" t="s">
        <v>65</v>
      </c>
      <c r="D15" s="4" t="s">
        <v>33</v>
      </c>
      <c r="E15" s="5">
        <v>4</v>
      </c>
      <c r="F15" s="5" t="s">
        <v>12</v>
      </c>
      <c r="G15" s="4" t="s">
        <v>17</v>
      </c>
      <c r="H15" s="4" t="s">
        <v>66</v>
      </c>
      <c r="I15" s="4" t="s">
        <v>67</v>
      </c>
      <c r="J15" s="4" t="s">
        <v>13</v>
      </c>
      <c r="K15" s="15"/>
      <c r="L15">
        <f>VLOOKUP(D15,Sheet1!$H$1:$I$27,2,0)</f>
        <v>44</v>
      </c>
      <c r="M15">
        <f>VLOOKUP(L15,Sheet1!$I$1:$J$29,2,0)</f>
        <v>200000</v>
      </c>
    </row>
    <row r="16" spans="1:13" ht="36" customHeight="1" x14ac:dyDescent="0.2">
      <c r="A16" s="3">
        <v>38</v>
      </c>
      <c r="B16" s="4" t="s">
        <v>150</v>
      </c>
      <c r="C16" s="5" t="s">
        <v>151</v>
      </c>
      <c r="D16" s="4" t="s">
        <v>33</v>
      </c>
      <c r="E16" s="5">
        <v>2</v>
      </c>
      <c r="F16" s="5" t="s">
        <v>147</v>
      </c>
      <c r="G16" s="4"/>
      <c r="H16" s="4" t="s">
        <v>152</v>
      </c>
      <c r="I16" s="4" t="s">
        <v>153</v>
      </c>
      <c r="J16" s="4" t="s">
        <v>154</v>
      </c>
      <c r="K16" s="15"/>
      <c r="L16">
        <f>VLOOKUP(D16,Sheet1!$H$1:$I$27,2,0)</f>
        <v>44</v>
      </c>
      <c r="M16">
        <f>VLOOKUP(L16,Sheet1!$I$1:$J$29,2,0)</f>
        <v>200000</v>
      </c>
    </row>
    <row r="17" spans="1:13" ht="36" customHeight="1" x14ac:dyDescent="0.2">
      <c r="A17" s="3">
        <v>67</v>
      </c>
      <c r="B17" s="4" t="s">
        <v>265</v>
      </c>
      <c r="C17" s="5" t="s">
        <v>266</v>
      </c>
      <c r="D17" s="4" t="s">
        <v>33</v>
      </c>
      <c r="E17" s="5">
        <v>2</v>
      </c>
      <c r="F17" s="5" t="s">
        <v>260</v>
      </c>
      <c r="G17" s="4" t="s">
        <v>17</v>
      </c>
      <c r="H17" s="4" t="s">
        <v>267</v>
      </c>
      <c r="I17" s="4" t="s">
        <v>268</v>
      </c>
      <c r="J17" s="4" t="s">
        <v>13</v>
      </c>
      <c r="K17" s="15"/>
      <c r="L17">
        <f>VLOOKUP(D17,Sheet1!$H$1:$I$27,2,0)</f>
        <v>44</v>
      </c>
      <c r="M17">
        <f>VLOOKUP(L17,Sheet1!$I$1:$J$29,2,0)</f>
        <v>200000</v>
      </c>
    </row>
    <row r="18" spans="1:13" ht="36" customHeight="1" x14ac:dyDescent="0.2">
      <c r="A18" s="3">
        <v>72</v>
      </c>
      <c r="B18" s="4" t="s">
        <v>285</v>
      </c>
      <c r="C18" s="5" t="s">
        <v>286</v>
      </c>
      <c r="D18" s="4" t="s">
        <v>33</v>
      </c>
      <c r="E18" s="5">
        <v>1</v>
      </c>
      <c r="F18" s="5" t="s">
        <v>287</v>
      </c>
      <c r="G18" s="4" t="s">
        <v>17</v>
      </c>
      <c r="H18" s="4" t="s">
        <v>288</v>
      </c>
      <c r="I18" s="4" t="s">
        <v>289</v>
      </c>
      <c r="J18" s="4" t="s">
        <v>13</v>
      </c>
      <c r="K18" s="15"/>
      <c r="L18">
        <f>VLOOKUP(D18,Sheet1!$H$1:$I$27,2,0)</f>
        <v>44</v>
      </c>
      <c r="M18">
        <f>VLOOKUP(L18,Sheet1!$I$1:$J$29,2,0)</f>
        <v>200000</v>
      </c>
    </row>
    <row r="19" spans="1:13" ht="25.5" customHeight="1" x14ac:dyDescent="0.2">
      <c r="A19" s="3">
        <v>79</v>
      </c>
      <c r="B19" s="4" t="s">
        <v>308</v>
      </c>
      <c r="C19" s="5" t="s">
        <v>309</v>
      </c>
      <c r="D19" s="4" t="s">
        <v>33</v>
      </c>
      <c r="E19" s="5">
        <v>2</v>
      </c>
      <c r="F19" s="5" t="s">
        <v>287</v>
      </c>
      <c r="G19" s="4" t="s">
        <v>17</v>
      </c>
      <c r="H19" s="4" t="s">
        <v>310</v>
      </c>
      <c r="I19" s="4" t="s">
        <v>311</v>
      </c>
      <c r="J19" s="4" t="s">
        <v>13</v>
      </c>
      <c r="K19" s="15"/>
      <c r="L19">
        <f>VLOOKUP(D19,Sheet1!$H$1:$I$27,2,0)</f>
        <v>44</v>
      </c>
      <c r="M19">
        <f>VLOOKUP(L19,Sheet1!$I$1:$J$29,2,0)</f>
        <v>200000</v>
      </c>
    </row>
    <row r="20" spans="1:13" ht="25.5" customHeight="1" x14ac:dyDescent="0.2">
      <c r="A20" s="3">
        <v>100</v>
      </c>
      <c r="B20" s="4" t="s">
        <v>384</v>
      </c>
      <c r="C20" s="5" t="s">
        <v>385</v>
      </c>
      <c r="D20" s="4" t="s">
        <v>33</v>
      </c>
      <c r="E20" s="5">
        <v>1</v>
      </c>
      <c r="F20" s="5" t="s">
        <v>376</v>
      </c>
      <c r="G20" s="4" t="s">
        <v>17</v>
      </c>
      <c r="H20" s="4" t="s">
        <v>386</v>
      </c>
      <c r="I20" s="4" t="s">
        <v>387</v>
      </c>
      <c r="J20" s="4" t="s">
        <v>13</v>
      </c>
      <c r="K20" s="15"/>
      <c r="L20">
        <f>VLOOKUP(D20,Sheet1!$H$1:$I$27,2,0)</f>
        <v>44</v>
      </c>
      <c r="M20">
        <f>VLOOKUP(L20,Sheet1!$I$1:$J$29,2,0)</f>
        <v>200000</v>
      </c>
    </row>
    <row r="21" spans="1:13" ht="19.5" customHeight="1" x14ac:dyDescent="0.2">
      <c r="A21" s="3">
        <v>37</v>
      </c>
      <c r="B21" s="4" t="s">
        <v>144</v>
      </c>
      <c r="C21" s="5" t="s">
        <v>145</v>
      </c>
      <c r="D21" s="4" t="s">
        <v>146</v>
      </c>
      <c r="E21" s="5">
        <v>1</v>
      </c>
      <c r="F21" s="5" t="s">
        <v>147</v>
      </c>
      <c r="G21" s="4" t="s">
        <v>17</v>
      </c>
      <c r="H21" s="4" t="s">
        <v>148</v>
      </c>
      <c r="I21" s="4" t="s">
        <v>149</v>
      </c>
      <c r="J21" s="4" t="s">
        <v>13</v>
      </c>
      <c r="K21" s="15"/>
      <c r="L21">
        <f>VLOOKUP(D21,Sheet1!$H$1:$I$27,2,0)</f>
        <v>5</v>
      </c>
      <c r="M21">
        <f>VLOOKUP(L21,Sheet1!$I$1:$J$29,2,0)</f>
        <v>200000</v>
      </c>
    </row>
    <row r="22" spans="1:13" ht="19.5" customHeight="1" x14ac:dyDescent="0.2">
      <c r="A22" s="3">
        <v>30</v>
      </c>
      <c r="B22" s="4" t="s">
        <v>118</v>
      </c>
      <c r="C22" s="5" t="s">
        <v>119</v>
      </c>
      <c r="D22" s="4" t="s">
        <v>120</v>
      </c>
      <c r="E22" s="5">
        <v>2</v>
      </c>
      <c r="F22" s="5" t="s">
        <v>12</v>
      </c>
      <c r="G22" s="4" t="s">
        <v>17</v>
      </c>
      <c r="H22" s="4" t="s">
        <v>121</v>
      </c>
      <c r="I22" s="4" t="s">
        <v>122</v>
      </c>
      <c r="J22" s="4" t="s">
        <v>13</v>
      </c>
      <c r="K22" s="15"/>
      <c r="L22">
        <f>VLOOKUP(D22,Sheet1!$H$1:$I$27,2,0)</f>
        <v>35</v>
      </c>
      <c r="M22">
        <f>VLOOKUP(L22,Sheet1!$I$1:$J$29,2,0)</f>
        <v>100000</v>
      </c>
    </row>
    <row r="23" spans="1:13" ht="19.5" customHeight="1" x14ac:dyDescent="0.2">
      <c r="A23" s="3">
        <v>41</v>
      </c>
      <c r="B23" s="4" t="s">
        <v>163</v>
      </c>
      <c r="C23" s="5" t="s">
        <v>164</v>
      </c>
      <c r="D23" s="4" t="s">
        <v>120</v>
      </c>
      <c r="E23" s="5">
        <v>3</v>
      </c>
      <c r="F23" s="5" t="s">
        <v>147</v>
      </c>
      <c r="G23" s="4" t="s">
        <v>17</v>
      </c>
      <c r="H23" s="4" t="s">
        <v>165</v>
      </c>
      <c r="I23" s="4" t="s">
        <v>166</v>
      </c>
      <c r="J23" s="4" t="s">
        <v>13</v>
      </c>
      <c r="K23" s="15"/>
      <c r="L23">
        <f>VLOOKUP(D23,Sheet1!$H$1:$I$27,2,0)</f>
        <v>35</v>
      </c>
      <c r="M23">
        <f>VLOOKUP(L23,Sheet1!$I$1:$J$29,2,0)</f>
        <v>100000</v>
      </c>
    </row>
    <row r="24" spans="1:13" ht="24.75" customHeight="1" x14ac:dyDescent="0.2">
      <c r="A24" s="3">
        <v>46</v>
      </c>
      <c r="B24" s="4" t="s">
        <v>184</v>
      </c>
      <c r="C24" s="5" t="s">
        <v>185</v>
      </c>
      <c r="D24" s="4" t="s">
        <v>120</v>
      </c>
      <c r="E24" s="5">
        <v>2</v>
      </c>
      <c r="F24" s="5" t="s">
        <v>147</v>
      </c>
      <c r="G24" s="4" t="s">
        <v>17</v>
      </c>
      <c r="H24" s="4" t="s">
        <v>186</v>
      </c>
      <c r="I24" s="4" t="s">
        <v>187</v>
      </c>
      <c r="J24" s="4" t="s">
        <v>13</v>
      </c>
      <c r="K24" s="15"/>
      <c r="L24">
        <f>VLOOKUP(D24,Sheet1!$H$1:$I$27,2,0)</f>
        <v>35</v>
      </c>
      <c r="M24">
        <f>VLOOKUP(L24,Sheet1!$I$1:$J$29,2,0)</f>
        <v>100000</v>
      </c>
    </row>
    <row r="25" spans="1:13" ht="25.5" customHeight="1" x14ac:dyDescent="0.2">
      <c r="A25" s="3">
        <v>59</v>
      </c>
      <c r="B25" s="4" t="s">
        <v>235</v>
      </c>
      <c r="C25" s="5" t="s">
        <v>236</v>
      </c>
      <c r="D25" s="4" t="s">
        <v>120</v>
      </c>
      <c r="E25" s="5">
        <v>2</v>
      </c>
      <c r="F25" s="5" t="s">
        <v>191</v>
      </c>
      <c r="G25" s="4" t="s">
        <v>17</v>
      </c>
      <c r="H25" s="4" t="s">
        <v>239</v>
      </c>
      <c r="I25" s="4" t="s">
        <v>238</v>
      </c>
      <c r="J25" s="4" t="s">
        <v>13</v>
      </c>
      <c r="K25" s="15"/>
      <c r="L25">
        <f>VLOOKUP(D25,Sheet1!$H$1:$I$27,2,0)</f>
        <v>35</v>
      </c>
      <c r="M25">
        <f>VLOOKUP(L25,Sheet1!$I$1:$J$29,2,0)</f>
        <v>100000</v>
      </c>
    </row>
    <row r="26" spans="1:13" ht="36" customHeight="1" x14ac:dyDescent="0.2">
      <c r="A26" s="3">
        <v>69</v>
      </c>
      <c r="B26" s="4" t="s">
        <v>273</v>
      </c>
      <c r="C26" s="5" t="s">
        <v>274</v>
      </c>
      <c r="D26" s="4" t="s">
        <v>120</v>
      </c>
      <c r="E26" s="5">
        <v>1</v>
      </c>
      <c r="F26" s="5" t="s">
        <v>260</v>
      </c>
      <c r="G26" s="4" t="s">
        <v>17</v>
      </c>
      <c r="H26" s="4" t="s">
        <v>275</v>
      </c>
      <c r="I26" s="4" t="s">
        <v>276</v>
      </c>
      <c r="J26" s="4" t="s">
        <v>13</v>
      </c>
      <c r="K26" s="15"/>
      <c r="L26">
        <f>VLOOKUP(D26,Sheet1!$H$1:$I$27,2,0)</f>
        <v>35</v>
      </c>
      <c r="M26">
        <f>VLOOKUP(L26,Sheet1!$I$1:$J$29,2,0)</f>
        <v>100000</v>
      </c>
    </row>
    <row r="27" spans="1:13" ht="36" customHeight="1" x14ac:dyDescent="0.2">
      <c r="A27" s="3">
        <v>77</v>
      </c>
      <c r="B27" s="4" t="s">
        <v>304</v>
      </c>
      <c r="C27" s="5" t="s">
        <v>305</v>
      </c>
      <c r="D27" s="4" t="s">
        <v>120</v>
      </c>
      <c r="E27" s="5">
        <v>1</v>
      </c>
      <c r="F27" s="5" t="s">
        <v>287</v>
      </c>
      <c r="G27" s="4" t="s">
        <v>17</v>
      </c>
      <c r="H27" s="4" t="s">
        <v>306</v>
      </c>
      <c r="I27" s="4" t="s">
        <v>307</v>
      </c>
      <c r="J27" s="4" t="s">
        <v>13</v>
      </c>
      <c r="K27" s="15"/>
      <c r="L27">
        <f>VLOOKUP(D27,Sheet1!$H$1:$I$27,2,0)</f>
        <v>35</v>
      </c>
      <c r="M27">
        <f>VLOOKUP(L27,Sheet1!$I$1:$J$29,2,0)</f>
        <v>100000</v>
      </c>
    </row>
    <row r="28" spans="1:13" ht="25.5" customHeight="1" x14ac:dyDescent="0.2">
      <c r="A28" s="3">
        <v>82</v>
      </c>
      <c r="B28" s="4" t="s">
        <v>316</v>
      </c>
      <c r="C28" s="5" t="s">
        <v>317</v>
      </c>
      <c r="D28" s="4" t="s">
        <v>120</v>
      </c>
      <c r="E28" s="5">
        <v>1</v>
      </c>
      <c r="F28" s="5" t="s">
        <v>287</v>
      </c>
      <c r="G28" s="4" t="s">
        <v>17</v>
      </c>
      <c r="H28" s="4" t="s">
        <v>319</v>
      </c>
      <c r="I28" s="4" t="s">
        <v>320</v>
      </c>
      <c r="J28" s="4" t="s">
        <v>13</v>
      </c>
      <c r="K28" s="15"/>
      <c r="L28">
        <f>VLOOKUP(D28,Sheet1!$H$1:$I$27,2,0)</f>
        <v>35</v>
      </c>
      <c r="M28">
        <f>VLOOKUP(L28,Sheet1!$I$1:$J$29,2,0)</f>
        <v>100000</v>
      </c>
    </row>
    <row r="29" spans="1:13" ht="36" customHeight="1" x14ac:dyDescent="0.2">
      <c r="A29" s="3">
        <v>84</v>
      </c>
      <c r="B29" s="4" t="s">
        <v>326</v>
      </c>
      <c r="C29" s="5" t="s">
        <v>327</v>
      </c>
      <c r="D29" s="4" t="s">
        <v>120</v>
      </c>
      <c r="E29" s="5">
        <v>1</v>
      </c>
      <c r="F29" s="5" t="s">
        <v>321</v>
      </c>
      <c r="G29" s="4" t="s">
        <v>17</v>
      </c>
      <c r="H29" s="4" t="s">
        <v>328</v>
      </c>
      <c r="I29" s="4" t="s">
        <v>329</v>
      </c>
      <c r="J29" s="4" t="s">
        <v>13</v>
      </c>
      <c r="K29" s="15"/>
      <c r="L29">
        <f>VLOOKUP(D29,Sheet1!$H$1:$I$27,2,0)</f>
        <v>35</v>
      </c>
      <c r="M29">
        <f>VLOOKUP(L29,Sheet1!$I$1:$J$29,2,0)</f>
        <v>100000</v>
      </c>
    </row>
    <row r="30" spans="1:13" ht="36" customHeight="1" x14ac:dyDescent="0.2">
      <c r="A30" s="3">
        <v>89</v>
      </c>
      <c r="B30" s="4" t="s">
        <v>346</v>
      </c>
      <c r="C30" s="5" t="s">
        <v>347</v>
      </c>
      <c r="D30" s="4" t="s">
        <v>120</v>
      </c>
      <c r="E30" s="5">
        <v>1</v>
      </c>
      <c r="F30" s="5" t="s">
        <v>321</v>
      </c>
      <c r="G30" s="4" t="s">
        <v>17</v>
      </c>
      <c r="H30" s="4" t="s">
        <v>348</v>
      </c>
      <c r="I30" s="4" t="s">
        <v>349</v>
      </c>
      <c r="J30" s="4" t="s">
        <v>13</v>
      </c>
      <c r="K30" s="15"/>
      <c r="L30">
        <f>VLOOKUP(D30,Sheet1!$H$1:$I$27,2,0)</f>
        <v>35</v>
      </c>
      <c r="M30">
        <f>VLOOKUP(L30,Sheet1!$I$1:$J$29,2,0)</f>
        <v>100000</v>
      </c>
    </row>
    <row r="31" spans="1:13" ht="36" customHeight="1" x14ac:dyDescent="0.2">
      <c r="A31" s="3">
        <v>93</v>
      </c>
      <c r="B31" s="4" t="s">
        <v>362</v>
      </c>
      <c r="C31" s="5" t="s">
        <v>363</v>
      </c>
      <c r="D31" s="4" t="s">
        <v>120</v>
      </c>
      <c r="E31" s="5">
        <v>1</v>
      </c>
      <c r="F31" s="5" t="s">
        <v>321</v>
      </c>
      <c r="G31" s="4" t="s">
        <v>17</v>
      </c>
      <c r="H31" s="4" t="s">
        <v>364</v>
      </c>
      <c r="I31" s="4" t="s">
        <v>365</v>
      </c>
      <c r="J31" s="4" t="s">
        <v>13</v>
      </c>
      <c r="K31" s="15"/>
      <c r="L31">
        <f>VLOOKUP(D31,Sheet1!$H$1:$I$27,2,0)</f>
        <v>35</v>
      </c>
      <c r="M31">
        <f>VLOOKUP(L31,Sheet1!$I$1:$J$29,2,0)</f>
        <v>100000</v>
      </c>
    </row>
    <row r="32" spans="1:13" ht="24.75" customHeight="1" x14ac:dyDescent="0.2">
      <c r="A32" s="3">
        <v>109</v>
      </c>
      <c r="B32" s="4" t="s">
        <v>415</v>
      </c>
      <c r="C32" s="5" t="s">
        <v>416</v>
      </c>
      <c r="D32" s="4" t="s">
        <v>120</v>
      </c>
      <c r="E32" s="5">
        <v>1</v>
      </c>
      <c r="F32" s="5" t="s">
        <v>376</v>
      </c>
      <c r="G32" s="4" t="s">
        <v>17</v>
      </c>
      <c r="H32" s="4" t="s">
        <v>417</v>
      </c>
      <c r="I32" s="4" t="s">
        <v>418</v>
      </c>
      <c r="J32" s="4" t="s">
        <v>13</v>
      </c>
      <c r="K32" s="15"/>
      <c r="L32">
        <f>VLOOKUP(D32,Sheet1!$H$1:$I$27,2,0)</f>
        <v>35</v>
      </c>
      <c r="M32">
        <f>VLOOKUP(L32,Sheet1!$I$1:$J$29,2,0)</f>
        <v>100000</v>
      </c>
    </row>
    <row r="33" spans="1:13" ht="36" customHeight="1" x14ac:dyDescent="0.2">
      <c r="A33" s="3">
        <v>116</v>
      </c>
      <c r="B33" s="4" t="s">
        <v>435</v>
      </c>
      <c r="C33" s="5" t="s">
        <v>436</v>
      </c>
      <c r="D33" s="4" t="s">
        <v>120</v>
      </c>
      <c r="E33" s="5">
        <v>1</v>
      </c>
      <c r="F33" s="5" t="s">
        <v>437</v>
      </c>
      <c r="G33" s="4" t="s">
        <v>17</v>
      </c>
      <c r="H33" s="4" t="s">
        <v>438</v>
      </c>
      <c r="I33" s="4" t="s">
        <v>439</v>
      </c>
      <c r="J33" s="4" t="s">
        <v>13</v>
      </c>
      <c r="K33" s="15"/>
      <c r="L33">
        <f>VLOOKUP(D33,Sheet1!$H$1:$I$27,2,0)</f>
        <v>35</v>
      </c>
      <c r="M33">
        <f>VLOOKUP(L33,Sheet1!$I$1:$J$29,2,0)</f>
        <v>100000</v>
      </c>
    </row>
    <row r="34" spans="1:13" ht="25.5" customHeight="1" x14ac:dyDescent="0.2">
      <c r="A34" s="3">
        <v>119</v>
      </c>
      <c r="B34" s="4" t="s">
        <v>443</v>
      </c>
      <c r="C34" s="5" t="s">
        <v>444</v>
      </c>
      <c r="D34" s="4" t="s">
        <v>120</v>
      </c>
      <c r="E34" s="5">
        <v>1</v>
      </c>
      <c r="F34" s="5" t="s">
        <v>437</v>
      </c>
      <c r="G34" s="4" t="s">
        <v>17</v>
      </c>
      <c r="H34" s="4" t="s">
        <v>445</v>
      </c>
      <c r="I34" s="4" t="s">
        <v>446</v>
      </c>
      <c r="J34" s="4" t="s">
        <v>13</v>
      </c>
      <c r="K34" s="15"/>
      <c r="L34">
        <f>VLOOKUP(D34,Sheet1!$H$1:$I$27,2,0)</f>
        <v>35</v>
      </c>
      <c r="M34">
        <f>VLOOKUP(L34,Sheet1!$I$1:$J$29,2,0)</f>
        <v>100000</v>
      </c>
    </row>
    <row r="35" spans="1:13" ht="19.5" customHeight="1" x14ac:dyDescent="0.2">
      <c r="A35" s="3">
        <v>129</v>
      </c>
      <c r="B35" s="4" t="s">
        <v>475</v>
      </c>
      <c r="C35" s="5" t="s">
        <v>476</v>
      </c>
      <c r="D35" s="4" t="s">
        <v>120</v>
      </c>
      <c r="E35" s="5">
        <v>1</v>
      </c>
      <c r="F35" s="5" t="s">
        <v>474</v>
      </c>
      <c r="G35" s="4" t="s">
        <v>17</v>
      </c>
      <c r="H35" s="4" t="s">
        <v>477</v>
      </c>
      <c r="I35" s="4" t="s">
        <v>478</v>
      </c>
      <c r="J35" s="4" t="s">
        <v>13</v>
      </c>
      <c r="K35" s="15"/>
      <c r="L35">
        <f>VLOOKUP(D35,Sheet1!$H$1:$I$27,2,0)</f>
        <v>35</v>
      </c>
      <c r="M35">
        <f>VLOOKUP(L35,Sheet1!$I$1:$J$29,2,0)</f>
        <v>100000</v>
      </c>
    </row>
    <row r="36" spans="1:13" ht="25.5" customHeight="1" x14ac:dyDescent="0.2">
      <c r="A36" s="3">
        <v>134</v>
      </c>
      <c r="B36" s="4" t="s">
        <v>497</v>
      </c>
      <c r="C36" s="5" t="s">
        <v>498</v>
      </c>
      <c r="D36" s="4" t="s">
        <v>120</v>
      </c>
      <c r="E36" s="5">
        <v>2</v>
      </c>
      <c r="F36" s="5" t="s">
        <v>494</v>
      </c>
      <c r="G36" s="4" t="s">
        <v>17</v>
      </c>
      <c r="H36" s="4" t="s">
        <v>500</v>
      </c>
      <c r="I36" s="4" t="s">
        <v>499</v>
      </c>
      <c r="J36" s="4" t="s">
        <v>13</v>
      </c>
      <c r="K36" s="15"/>
      <c r="L36">
        <f>VLOOKUP(D36,Sheet1!$H$1:$I$27,2,0)</f>
        <v>35</v>
      </c>
      <c r="M36">
        <f>VLOOKUP(L36,Sheet1!$I$1:$J$29,2,0)</f>
        <v>100000</v>
      </c>
    </row>
    <row r="37" spans="1:13" ht="24.75" customHeight="1" x14ac:dyDescent="0.2">
      <c r="A37" s="3">
        <v>81</v>
      </c>
      <c r="B37" s="4" t="s">
        <v>316</v>
      </c>
      <c r="C37" s="5" t="s">
        <v>317</v>
      </c>
      <c r="D37" s="9" t="s">
        <v>318</v>
      </c>
      <c r="E37" s="5">
        <v>1</v>
      </c>
      <c r="F37" s="5" t="s">
        <v>287</v>
      </c>
      <c r="G37" s="4" t="s">
        <v>17</v>
      </c>
      <c r="H37" s="4" t="s">
        <v>319</v>
      </c>
      <c r="I37" s="4" t="s">
        <v>320</v>
      </c>
      <c r="J37" s="4" t="s">
        <v>13</v>
      </c>
      <c r="K37" s="15"/>
      <c r="L37">
        <v>16</v>
      </c>
      <c r="M37">
        <v>50000</v>
      </c>
    </row>
    <row r="38" spans="1:13" ht="25.5" customHeight="1" x14ac:dyDescent="0.2">
      <c r="A38" s="3">
        <v>108</v>
      </c>
      <c r="B38" s="4" t="s">
        <v>411</v>
      </c>
      <c r="C38" s="5" t="s">
        <v>412</v>
      </c>
      <c r="D38" s="9" t="s">
        <v>318</v>
      </c>
      <c r="E38" s="5">
        <v>3</v>
      </c>
      <c r="F38" s="5" t="s">
        <v>376</v>
      </c>
      <c r="G38" s="4" t="s">
        <v>17</v>
      </c>
      <c r="H38" s="4" t="s">
        <v>413</v>
      </c>
      <c r="I38" s="4" t="s">
        <v>414</v>
      </c>
      <c r="J38" s="4" t="s">
        <v>13</v>
      </c>
      <c r="K38" s="15"/>
      <c r="L38">
        <v>16</v>
      </c>
      <c r="M38">
        <v>50000</v>
      </c>
    </row>
    <row r="39" spans="1:13" ht="36" customHeight="1" x14ac:dyDescent="0.2">
      <c r="A39" s="3">
        <v>21</v>
      </c>
      <c r="B39" s="4" t="s">
        <v>85</v>
      </c>
      <c r="C39" s="5" t="s">
        <v>86</v>
      </c>
      <c r="D39" s="4" t="s">
        <v>89</v>
      </c>
      <c r="E39" s="5">
        <v>2</v>
      </c>
      <c r="F39" s="5" t="s">
        <v>12</v>
      </c>
      <c r="G39" s="4" t="s">
        <v>17</v>
      </c>
      <c r="H39" s="4" t="s">
        <v>87</v>
      </c>
      <c r="I39" s="4" t="s">
        <v>88</v>
      </c>
      <c r="J39" s="4" t="s">
        <v>13</v>
      </c>
      <c r="K39" s="15"/>
      <c r="L39">
        <f>VLOOKUP(D39,Sheet1!$H$1:$I$27,2,0)</f>
        <v>34</v>
      </c>
      <c r="M39">
        <f>VLOOKUP(L39,Sheet1!$I$1:$J$29,2,0)</f>
        <v>200000</v>
      </c>
    </row>
    <row r="40" spans="1:13" ht="48" customHeight="1" x14ac:dyDescent="0.2">
      <c r="A40" s="3">
        <v>1</v>
      </c>
      <c r="B40" s="4" t="s">
        <v>14</v>
      </c>
      <c r="C40" s="5" t="s">
        <v>15</v>
      </c>
      <c r="D40" s="4" t="s">
        <v>16</v>
      </c>
      <c r="E40" s="5">
        <v>10</v>
      </c>
      <c r="F40" s="5" t="s">
        <v>12</v>
      </c>
      <c r="G40" s="4" t="s">
        <v>17</v>
      </c>
      <c r="H40" s="4" t="s">
        <v>18</v>
      </c>
      <c r="I40" s="4" t="s">
        <v>19</v>
      </c>
      <c r="J40" s="4" t="s">
        <v>13</v>
      </c>
      <c r="K40" s="15"/>
      <c r="L40">
        <f>VLOOKUP(D40,Sheet1!$H$1:$I$27,2,0)</f>
        <v>13</v>
      </c>
      <c r="M40">
        <f>VLOOKUP(L40,Sheet1!$I$1:$J$29,2,0)</f>
        <v>30000</v>
      </c>
    </row>
    <row r="41" spans="1:13" ht="36" customHeight="1" x14ac:dyDescent="0.2">
      <c r="A41" s="3">
        <v>9</v>
      </c>
      <c r="B41" s="4" t="s">
        <v>49</v>
      </c>
      <c r="C41" s="5" t="s">
        <v>50</v>
      </c>
      <c r="D41" s="4" t="s">
        <v>16</v>
      </c>
      <c r="E41" s="5">
        <v>6</v>
      </c>
      <c r="F41" s="5" t="s">
        <v>12</v>
      </c>
      <c r="G41" s="4" t="s">
        <v>17</v>
      </c>
      <c r="H41" s="4" t="s">
        <v>51</v>
      </c>
      <c r="I41" s="4" t="s">
        <v>52</v>
      </c>
      <c r="J41" s="4" t="s">
        <v>13</v>
      </c>
      <c r="K41" s="15"/>
      <c r="L41">
        <f>VLOOKUP(D41,Sheet1!$H$1:$I$27,2,0)</f>
        <v>13</v>
      </c>
      <c r="M41">
        <f>VLOOKUP(L41,Sheet1!$I$1:$J$29,2,0)</f>
        <v>30000</v>
      </c>
    </row>
    <row r="42" spans="1:13" ht="36" customHeight="1" x14ac:dyDescent="0.2">
      <c r="A42" s="3">
        <v>39</v>
      </c>
      <c r="B42" s="4" t="s">
        <v>155</v>
      </c>
      <c r="C42" s="5" t="s">
        <v>156</v>
      </c>
      <c r="D42" s="4" t="s">
        <v>16</v>
      </c>
      <c r="E42" s="5">
        <v>7</v>
      </c>
      <c r="F42" s="5" t="s">
        <v>147</v>
      </c>
      <c r="G42" s="4" t="s">
        <v>17</v>
      </c>
      <c r="H42" s="4" t="s">
        <v>157</v>
      </c>
      <c r="I42" s="4" t="s">
        <v>158</v>
      </c>
      <c r="J42" s="4" t="s">
        <v>13</v>
      </c>
      <c r="K42" s="15"/>
      <c r="L42">
        <f>VLOOKUP(D42,Sheet1!$H$1:$I$27,2,0)</f>
        <v>13</v>
      </c>
      <c r="M42">
        <f>VLOOKUP(L42,Sheet1!$I$1:$J$29,2,0)</f>
        <v>30000</v>
      </c>
    </row>
    <row r="43" spans="1:13" ht="24.75" customHeight="1" x14ac:dyDescent="0.2">
      <c r="A43" s="3">
        <v>44</v>
      </c>
      <c r="B43" s="4" t="s">
        <v>176</v>
      </c>
      <c r="C43" s="5" t="s">
        <v>177</v>
      </c>
      <c r="D43" s="4" t="s">
        <v>16</v>
      </c>
      <c r="E43" s="5">
        <v>2</v>
      </c>
      <c r="F43" s="5" t="s">
        <v>147</v>
      </c>
      <c r="G43" s="4" t="s">
        <v>17</v>
      </c>
      <c r="H43" s="4" t="s">
        <v>178</v>
      </c>
      <c r="I43" s="4" t="s">
        <v>179</v>
      </c>
      <c r="J43" s="4" t="s">
        <v>13</v>
      </c>
      <c r="K43" s="15"/>
      <c r="L43">
        <f>VLOOKUP(D43,Sheet1!$H$1:$I$27,2,0)</f>
        <v>13</v>
      </c>
      <c r="M43">
        <f>VLOOKUP(L43,Sheet1!$I$1:$J$29,2,0)</f>
        <v>30000</v>
      </c>
    </row>
    <row r="44" spans="1:13" ht="25.5" customHeight="1" x14ac:dyDescent="0.2">
      <c r="A44" s="3">
        <v>50</v>
      </c>
      <c r="B44" s="4" t="s">
        <v>202</v>
      </c>
      <c r="C44" s="5" t="s">
        <v>203</v>
      </c>
      <c r="D44" s="4" t="s">
        <v>16</v>
      </c>
      <c r="E44" s="5">
        <v>1</v>
      </c>
      <c r="F44" s="5" t="s">
        <v>191</v>
      </c>
      <c r="G44" s="4" t="s">
        <v>17</v>
      </c>
      <c r="H44" s="4" t="s">
        <v>204</v>
      </c>
      <c r="I44" s="4" t="s">
        <v>205</v>
      </c>
      <c r="J44" s="4" t="s">
        <v>13</v>
      </c>
      <c r="K44" s="15"/>
      <c r="L44">
        <f>VLOOKUP(D44,Sheet1!$H$1:$I$27,2,0)</f>
        <v>13</v>
      </c>
      <c r="M44">
        <f>VLOOKUP(L44,Sheet1!$I$1:$J$29,2,0)</f>
        <v>30000</v>
      </c>
    </row>
    <row r="45" spans="1:13" ht="25.5" customHeight="1" x14ac:dyDescent="0.2">
      <c r="A45" s="3">
        <v>52</v>
      </c>
      <c r="B45" s="4" t="s">
        <v>210</v>
      </c>
      <c r="C45" s="5" t="s">
        <v>211</v>
      </c>
      <c r="D45" s="4" t="s">
        <v>16</v>
      </c>
      <c r="E45" s="5">
        <v>5</v>
      </c>
      <c r="F45" s="5" t="s">
        <v>191</v>
      </c>
      <c r="G45" s="4" t="s">
        <v>17</v>
      </c>
      <c r="H45" s="4" t="s">
        <v>212</v>
      </c>
      <c r="I45" s="4" t="s">
        <v>213</v>
      </c>
      <c r="J45" s="4" t="s">
        <v>13</v>
      </c>
      <c r="K45" s="15"/>
      <c r="L45">
        <f>VLOOKUP(D45,Sheet1!$H$1:$I$27,2,0)</f>
        <v>13</v>
      </c>
      <c r="M45">
        <f>VLOOKUP(L45,Sheet1!$I$1:$J$29,2,0)</f>
        <v>30000</v>
      </c>
    </row>
    <row r="46" spans="1:13" ht="24.75" customHeight="1" x14ac:dyDescent="0.2">
      <c r="A46" s="3">
        <v>57</v>
      </c>
      <c r="B46" s="4" t="s">
        <v>231</v>
      </c>
      <c r="C46" s="5" t="s">
        <v>232</v>
      </c>
      <c r="D46" s="4" t="s">
        <v>16</v>
      </c>
      <c r="E46" s="5">
        <v>1</v>
      </c>
      <c r="F46" s="5" t="s">
        <v>191</v>
      </c>
      <c r="G46" s="4" t="s">
        <v>17</v>
      </c>
      <c r="H46" s="4" t="s">
        <v>233</v>
      </c>
      <c r="I46" s="4" t="s">
        <v>234</v>
      </c>
      <c r="J46" s="4" t="s">
        <v>13</v>
      </c>
      <c r="K46" s="15"/>
      <c r="L46">
        <f>VLOOKUP(D46,Sheet1!$H$1:$I$27,2,0)</f>
        <v>13</v>
      </c>
      <c r="M46">
        <f>VLOOKUP(L46,Sheet1!$I$1:$J$29,2,0)</f>
        <v>30000</v>
      </c>
    </row>
    <row r="47" spans="1:13" ht="25.5" customHeight="1" x14ac:dyDescent="0.2">
      <c r="A47" s="3">
        <v>58</v>
      </c>
      <c r="B47" s="4" t="s">
        <v>235</v>
      </c>
      <c r="C47" s="5" t="s">
        <v>236</v>
      </c>
      <c r="D47" s="4" t="s">
        <v>16</v>
      </c>
      <c r="E47" s="5">
        <v>1</v>
      </c>
      <c r="F47" s="5" t="s">
        <v>191</v>
      </c>
      <c r="G47" s="4" t="s">
        <v>17</v>
      </c>
      <c r="H47" s="4" t="s">
        <v>237</v>
      </c>
      <c r="I47" s="4" t="s">
        <v>238</v>
      </c>
      <c r="J47" s="4" t="s">
        <v>13</v>
      </c>
      <c r="K47" s="15"/>
      <c r="L47">
        <f>VLOOKUP(D47,Sheet1!$H$1:$I$27,2,0)</f>
        <v>13</v>
      </c>
      <c r="M47">
        <f>VLOOKUP(L47,Sheet1!$I$1:$J$29,2,0)</f>
        <v>30000</v>
      </c>
    </row>
    <row r="48" spans="1:13" ht="24.75" customHeight="1" x14ac:dyDescent="0.2">
      <c r="A48" s="3">
        <v>68</v>
      </c>
      <c r="B48" s="4" t="s">
        <v>269</v>
      </c>
      <c r="C48" s="5" t="s">
        <v>270</v>
      </c>
      <c r="D48" s="4" t="s">
        <v>16</v>
      </c>
      <c r="E48" s="5">
        <v>5</v>
      </c>
      <c r="F48" s="5" t="s">
        <v>260</v>
      </c>
      <c r="G48" s="4" t="s">
        <v>17</v>
      </c>
      <c r="H48" s="4" t="s">
        <v>271</v>
      </c>
      <c r="I48" s="4" t="s">
        <v>272</v>
      </c>
      <c r="J48" s="4" t="s">
        <v>13</v>
      </c>
      <c r="K48" s="15"/>
      <c r="L48">
        <f>VLOOKUP(D48,Sheet1!$H$1:$I$27,2,0)</f>
        <v>13</v>
      </c>
      <c r="M48">
        <f>VLOOKUP(L48,Sheet1!$I$1:$J$29,2,0)</f>
        <v>30000</v>
      </c>
    </row>
    <row r="49" spans="1:13" ht="25.5" customHeight="1" x14ac:dyDescent="0.2">
      <c r="A49" s="3">
        <v>73</v>
      </c>
      <c r="B49" s="4" t="s">
        <v>290</v>
      </c>
      <c r="C49" s="5" t="s">
        <v>291</v>
      </c>
      <c r="D49" s="4" t="s">
        <v>16</v>
      </c>
      <c r="E49" s="5">
        <v>3</v>
      </c>
      <c r="F49" s="5" t="s">
        <v>287</v>
      </c>
      <c r="G49" s="4" t="s">
        <v>17</v>
      </c>
      <c r="H49" s="4" t="s">
        <v>292</v>
      </c>
      <c r="I49" s="4" t="s">
        <v>293</v>
      </c>
      <c r="J49" s="4" t="s">
        <v>13</v>
      </c>
      <c r="K49" s="15"/>
      <c r="L49">
        <f>VLOOKUP(D49,Sheet1!$H$1:$I$27,2,0)</f>
        <v>13</v>
      </c>
      <c r="M49">
        <f>VLOOKUP(L49,Sheet1!$I$1:$J$29,2,0)</f>
        <v>30000</v>
      </c>
    </row>
    <row r="50" spans="1:13" ht="36" customHeight="1" x14ac:dyDescent="0.2">
      <c r="A50" s="3">
        <v>96</v>
      </c>
      <c r="B50" s="4" t="s">
        <v>374</v>
      </c>
      <c r="C50" s="5" t="s">
        <v>375</v>
      </c>
      <c r="D50" s="4" t="s">
        <v>16</v>
      </c>
      <c r="E50" s="5">
        <v>1</v>
      </c>
      <c r="F50" s="5" t="s">
        <v>376</v>
      </c>
      <c r="G50" s="4" t="s">
        <v>17</v>
      </c>
      <c r="H50" s="4" t="s">
        <v>377</v>
      </c>
      <c r="I50" s="4" t="s">
        <v>378</v>
      </c>
      <c r="J50" s="4" t="s">
        <v>13</v>
      </c>
      <c r="K50" s="15"/>
      <c r="L50">
        <f>VLOOKUP(D50,Sheet1!$H$1:$I$27,2,0)</f>
        <v>13</v>
      </c>
      <c r="M50">
        <f>VLOOKUP(L50,Sheet1!$I$1:$J$29,2,0)</f>
        <v>30000</v>
      </c>
    </row>
    <row r="51" spans="1:13" ht="25.5" customHeight="1" x14ac:dyDescent="0.2">
      <c r="A51" s="3">
        <v>113</v>
      </c>
      <c r="B51" s="4" t="s">
        <v>423</v>
      </c>
      <c r="C51" s="5" t="s">
        <v>424</v>
      </c>
      <c r="D51" s="4" t="s">
        <v>16</v>
      </c>
      <c r="E51" s="5">
        <v>1</v>
      </c>
      <c r="F51" s="5" t="s">
        <v>376</v>
      </c>
      <c r="G51" s="4"/>
      <c r="H51" s="4" t="s">
        <v>425</v>
      </c>
      <c r="I51" s="4" t="s">
        <v>426</v>
      </c>
      <c r="J51" s="4" t="s">
        <v>154</v>
      </c>
      <c r="K51" s="15"/>
      <c r="L51">
        <f>VLOOKUP(D51,Sheet1!$H$1:$I$27,2,0)</f>
        <v>13</v>
      </c>
      <c r="M51">
        <f>VLOOKUP(L51,Sheet1!$I$1:$J$29,2,0)</f>
        <v>30000</v>
      </c>
    </row>
    <row r="52" spans="1:13" ht="24.75" customHeight="1" x14ac:dyDescent="0.2">
      <c r="A52" s="3">
        <v>124</v>
      </c>
      <c r="B52" s="4" t="s">
        <v>458</v>
      </c>
      <c r="C52" s="5" t="s">
        <v>459</v>
      </c>
      <c r="D52" s="4" t="s">
        <v>16</v>
      </c>
      <c r="E52" s="5">
        <v>1</v>
      </c>
      <c r="F52" s="5" t="s">
        <v>437</v>
      </c>
      <c r="G52" s="4" t="s">
        <v>17</v>
      </c>
      <c r="H52" s="4" t="s">
        <v>34</v>
      </c>
      <c r="I52" s="4" t="s">
        <v>460</v>
      </c>
      <c r="J52" s="4" t="s">
        <v>13</v>
      </c>
      <c r="K52" s="15"/>
      <c r="L52">
        <f>VLOOKUP(D52,Sheet1!$H$1:$I$27,2,0)</f>
        <v>13</v>
      </c>
      <c r="M52">
        <f>VLOOKUP(L52,Sheet1!$I$1:$J$29,2,0)</f>
        <v>30000</v>
      </c>
    </row>
    <row r="53" spans="1:13" ht="25.5" customHeight="1" x14ac:dyDescent="0.2">
      <c r="A53" s="3">
        <v>131</v>
      </c>
      <c r="B53" s="4" t="s">
        <v>483</v>
      </c>
      <c r="C53" s="5" t="s">
        <v>484</v>
      </c>
      <c r="D53" s="4" t="s">
        <v>16</v>
      </c>
      <c r="E53" s="5">
        <v>1</v>
      </c>
      <c r="F53" s="5" t="s">
        <v>485</v>
      </c>
      <c r="G53" s="4" t="s">
        <v>17</v>
      </c>
      <c r="H53" s="4" t="s">
        <v>486</v>
      </c>
      <c r="I53" s="4" t="s">
        <v>487</v>
      </c>
      <c r="J53" s="4" t="s">
        <v>13</v>
      </c>
      <c r="K53" s="15"/>
      <c r="L53">
        <f>VLOOKUP(D53,Sheet1!$H$1:$I$27,2,0)</f>
        <v>13</v>
      </c>
      <c r="M53">
        <f>VLOOKUP(L53,Sheet1!$I$1:$J$29,2,0)</f>
        <v>30000</v>
      </c>
    </row>
    <row r="54" spans="1:13" ht="36" customHeight="1" x14ac:dyDescent="0.2">
      <c r="A54" s="3">
        <v>139</v>
      </c>
      <c r="B54" s="4" t="s">
        <v>514</v>
      </c>
      <c r="C54" s="5" t="s">
        <v>515</v>
      </c>
      <c r="D54" s="4" t="s">
        <v>16</v>
      </c>
      <c r="E54" s="5">
        <v>2</v>
      </c>
      <c r="F54" s="5" t="s">
        <v>507</v>
      </c>
      <c r="G54" s="4" t="s">
        <v>17</v>
      </c>
      <c r="H54" s="4" t="s">
        <v>516</v>
      </c>
      <c r="I54" s="4" t="s">
        <v>517</v>
      </c>
      <c r="J54" s="4" t="s">
        <v>13</v>
      </c>
      <c r="K54" s="15"/>
      <c r="L54">
        <f>VLOOKUP(D54,Sheet1!$H$1:$I$27,2,0)</f>
        <v>13</v>
      </c>
      <c r="M54">
        <f>VLOOKUP(L54,Sheet1!$I$1:$J$29,2,0)</f>
        <v>30000</v>
      </c>
    </row>
    <row r="55" spans="1:13" ht="36" customHeight="1" x14ac:dyDescent="0.2">
      <c r="A55" s="3">
        <v>141</v>
      </c>
      <c r="B55" s="4" t="s">
        <v>523</v>
      </c>
      <c r="C55" s="5" t="s">
        <v>524</v>
      </c>
      <c r="D55" s="4" t="s">
        <v>16</v>
      </c>
      <c r="E55" s="5">
        <v>2</v>
      </c>
      <c r="F55" s="5" t="s">
        <v>520</v>
      </c>
      <c r="G55" s="4" t="s">
        <v>17</v>
      </c>
      <c r="H55" s="4" t="s">
        <v>525</v>
      </c>
      <c r="I55" s="4" t="s">
        <v>526</v>
      </c>
      <c r="J55" s="4" t="s">
        <v>13</v>
      </c>
      <c r="K55" s="15"/>
      <c r="L55">
        <f>VLOOKUP(D55,Sheet1!$H$1:$I$27,2,0)</f>
        <v>13</v>
      </c>
      <c r="M55">
        <f>VLOOKUP(L55,Sheet1!$I$1:$J$29,2,0)</f>
        <v>30000</v>
      </c>
    </row>
    <row r="56" spans="1:13" ht="25.5" customHeight="1" x14ac:dyDescent="0.2">
      <c r="A56" s="3">
        <v>35</v>
      </c>
      <c r="B56" s="4" t="s">
        <v>135</v>
      </c>
      <c r="C56" s="5" t="s">
        <v>136</v>
      </c>
      <c r="D56" s="4" t="s">
        <v>139</v>
      </c>
      <c r="E56" s="5">
        <v>1</v>
      </c>
      <c r="F56" s="5" t="s">
        <v>12</v>
      </c>
      <c r="G56" s="4" t="s">
        <v>17</v>
      </c>
      <c r="H56" s="4" t="s">
        <v>137</v>
      </c>
      <c r="I56" s="4" t="s">
        <v>138</v>
      </c>
      <c r="J56" s="4" t="s">
        <v>13</v>
      </c>
      <c r="K56" s="15"/>
      <c r="L56">
        <v>56</v>
      </c>
      <c r="M56">
        <f>VLOOKUP(L56,Sheet1!$I$1:$J$29,2,0)</f>
        <v>1000000</v>
      </c>
    </row>
    <row r="57" spans="1:13" ht="24.75" customHeight="1" x14ac:dyDescent="0.2">
      <c r="A57" s="3">
        <v>55</v>
      </c>
      <c r="B57" s="4" t="s">
        <v>222</v>
      </c>
      <c r="C57" s="5" t="s">
        <v>223</v>
      </c>
      <c r="D57" s="4" t="s">
        <v>224</v>
      </c>
      <c r="E57" s="5">
        <v>1</v>
      </c>
      <c r="F57" s="5" t="s">
        <v>191</v>
      </c>
      <c r="G57" s="4" t="s">
        <v>17</v>
      </c>
      <c r="H57" s="4" t="s">
        <v>225</v>
      </c>
      <c r="I57" s="4" t="s">
        <v>226</v>
      </c>
      <c r="J57" s="4" t="s">
        <v>13</v>
      </c>
      <c r="K57" s="15"/>
      <c r="L57">
        <f>VLOOKUP(D57,Sheet1!$H$1:$I$27,2,0)</f>
        <v>42</v>
      </c>
      <c r="M57">
        <f>VLOOKUP(L57,Sheet1!$I$1:$J$29,2,0)</f>
        <v>117000</v>
      </c>
    </row>
    <row r="58" spans="1:13" ht="25.5" customHeight="1" x14ac:dyDescent="0.2">
      <c r="A58" s="3">
        <v>64</v>
      </c>
      <c r="B58" s="4" t="s">
        <v>252</v>
      </c>
      <c r="C58" s="5" t="s">
        <v>253</v>
      </c>
      <c r="D58" s="4" t="s">
        <v>224</v>
      </c>
      <c r="E58" s="5">
        <v>1</v>
      </c>
      <c r="F58" s="5" t="s">
        <v>191</v>
      </c>
      <c r="G58" s="4" t="s">
        <v>17</v>
      </c>
      <c r="H58" s="4" t="s">
        <v>254</v>
      </c>
      <c r="I58" s="4" t="s">
        <v>255</v>
      </c>
      <c r="J58" s="4" t="s">
        <v>13</v>
      </c>
      <c r="K58" s="15"/>
      <c r="L58">
        <f>VLOOKUP(D58,Sheet1!$H$1:$I$27,2,0)</f>
        <v>42</v>
      </c>
      <c r="M58">
        <f>VLOOKUP(L58,Sheet1!$I$1:$J$29,2,0)</f>
        <v>117000</v>
      </c>
    </row>
    <row r="59" spans="1:13" ht="25.5" customHeight="1" x14ac:dyDescent="0.2">
      <c r="A59" s="3">
        <v>88</v>
      </c>
      <c r="B59" s="4" t="s">
        <v>342</v>
      </c>
      <c r="C59" s="5" t="s">
        <v>343</v>
      </c>
      <c r="D59" s="4" t="s">
        <v>224</v>
      </c>
      <c r="E59" s="5">
        <v>1</v>
      </c>
      <c r="F59" s="5" t="s">
        <v>321</v>
      </c>
      <c r="G59" s="4" t="s">
        <v>17</v>
      </c>
      <c r="H59" s="4" t="s">
        <v>344</v>
      </c>
      <c r="I59" s="4" t="s">
        <v>345</v>
      </c>
      <c r="J59" s="4" t="s">
        <v>13</v>
      </c>
      <c r="K59" s="15"/>
      <c r="L59">
        <f>VLOOKUP(D59,Sheet1!$H$1:$I$27,2,0)</f>
        <v>42</v>
      </c>
      <c r="M59">
        <f>VLOOKUP(L59,Sheet1!$I$1:$J$29,2,0)</f>
        <v>117000</v>
      </c>
    </row>
    <row r="60" spans="1:13" ht="24.75" customHeight="1" x14ac:dyDescent="0.2">
      <c r="A60" s="3">
        <v>95</v>
      </c>
      <c r="B60" s="4" t="s">
        <v>370</v>
      </c>
      <c r="C60" s="5" t="s">
        <v>371</v>
      </c>
      <c r="D60" s="4" t="s">
        <v>224</v>
      </c>
      <c r="E60" s="5">
        <v>1</v>
      </c>
      <c r="F60" s="5" t="s">
        <v>321</v>
      </c>
      <c r="G60" s="4" t="s">
        <v>17</v>
      </c>
      <c r="H60" s="4" t="s">
        <v>372</v>
      </c>
      <c r="I60" s="4" t="s">
        <v>373</v>
      </c>
      <c r="J60" s="4" t="s">
        <v>13</v>
      </c>
      <c r="K60" s="15"/>
      <c r="L60">
        <f>VLOOKUP(D60,Sheet1!$H$1:$I$27,2,0)</f>
        <v>42</v>
      </c>
      <c r="M60">
        <f>VLOOKUP(L60,Sheet1!$I$1:$J$29,2,0)</f>
        <v>117000</v>
      </c>
    </row>
    <row r="61" spans="1:13" ht="25.5" customHeight="1" x14ac:dyDescent="0.2">
      <c r="A61" s="3">
        <v>112</v>
      </c>
      <c r="B61" s="4" t="s">
        <v>423</v>
      </c>
      <c r="C61" s="5" t="s">
        <v>424</v>
      </c>
      <c r="D61" s="4" t="s">
        <v>224</v>
      </c>
      <c r="E61" s="5">
        <v>1</v>
      </c>
      <c r="F61" s="5" t="s">
        <v>376</v>
      </c>
      <c r="G61" s="4"/>
      <c r="H61" s="4" t="s">
        <v>425</v>
      </c>
      <c r="I61" s="4" t="s">
        <v>426</v>
      </c>
      <c r="J61" s="4" t="s">
        <v>154</v>
      </c>
      <c r="K61" s="15"/>
      <c r="L61">
        <f>VLOOKUP(D61,Sheet1!$H$1:$I$27,2,0)</f>
        <v>42</v>
      </c>
      <c r="M61">
        <f>VLOOKUP(L61,Sheet1!$I$1:$J$29,2,0)</f>
        <v>117000</v>
      </c>
    </row>
    <row r="62" spans="1:13" ht="25.5" customHeight="1" x14ac:dyDescent="0.2">
      <c r="A62" s="3">
        <v>126</v>
      </c>
      <c r="B62" s="4" t="s">
        <v>462</v>
      </c>
      <c r="C62" s="5" t="s">
        <v>463</v>
      </c>
      <c r="D62" s="4" t="s">
        <v>224</v>
      </c>
      <c r="E62" s="5">
        <v>1</v>
      </c>
      <c r="F62" s="5" t="s">
        <v>437</v>
      </c>
      <c r="G62" s="4" t="s">
        <v>17</v>
      </c>
      <c r="H62" s="4" t="s">
        <v>464</v>
      </c>
      <c r="I62" s="4" t="s">
        <v>465</v>
      </c>
      <c r="J62" s="4" t="s">
        <v>13</v>
      </c>
      <c r="K62" s="15"/>
      <c r="L62">
        <f>VLOOKUP(D62,Sheet1!$H$1:$I$27,2,0)</f>
        <v>42</v>
      </c>
      <c r="M62">
        <f>VLOOKUP(L62,Sheet1!$I$1:$J$29,2,0)</f>
        <v>117000</v>
      </c>
    </row>
    <row r="63" spans="1:13" ht="24.75" customHeight="1" x14ac:dyDescent="0.2">
      <c r="A63" s="3">
        <v>130</v>
      </c>
      <c r="B63" s="4" t="s">
        <v>479</v>
      </c>
      <c r="C63" s="5" t="s">
        <v>480</v>
      </c>
      <c r="D63" s="4" t="s">
        <v>224</v>
      </c>
      <c r="E63" s="5">
        <v>1</v>
      </c>
      <c r="F63" s="5" t="s">
        <v>474</v>
      </c>
      <c r="G63" s="4" t="s">
        <v>17</v>
      </c>
      <c r="H63" s="4" t="s">
        <v>481</v>
      </c>
      <c r="I63" s="4" t="s">
        <v>482</v>
      </c>
      <c r="J63" s="4" t="s">
        <v>13</v>
      </c>
      <c r="K63" s="15"/>
      <c r="L63">
        <f>VLOOKUP(D63,Sheet1!$H$1:$I$27,2,0)</f>
        <v>42</v>
      </c>
      <c r="M63">
        <f>VLOOKUP(L63,Sheet1!$I$1:$J$29,2,0)</f>
        <v>117000</v>
      </c>
    </row>
    <row r="64" spans="1:13" ht="25.5" customHeight="1" x14ac:dyDescent="0.2">
      <c r="A64" s="3">
        <v>133</v>
      </c>
      <c r="B64" s="4" t="s">
        <v>492</v>
      </c>
      <c r="C64" s="5" t="s">
        <v>493</v>
      </c>
      <c r="D64" s="4" t="s">
        <v>224</v>
      </c>
      <c r="E64" s="5">
        <v>2</v>
      </c>
      <c r="F64" s="5" t="s">
        <v>494</v>
      </c>
      <c r="G64" s="4" t="s">
        <v>17</v>
      </c>
      <c r="H64" s="4" t="s">
        <v>495</v>
      </c>
      <c r="I64" s="4" t="s">
        <v>496</v>
      </c>
      <c r="J64" s="4" t="s">
        <v>13</v>
      </c>
      <c r="K64" s="15"/>
      <c r="L64">
        <f>VLOOKUP(D64,Sheet1!$H$1:$I$27,2,0)</f>
        <v>42</v>
      </c>
      <c r="M64">
        <f>VLOOKUP(L64,Sheet1!$I$1:$J$29,2,0)</f>
        <v>117000</v>
      </c>
    </row>
    <row r="65" spans="1:13" ht="25.5" customHeight="1" x14ac:dyDescent="0.2">
      <c r="A65" s="3">
        <v>135</v>
      </c>
      <c r="B65" s="4" t="s">
        <v>501</v>
      </c>
      <c r="C65" s="5" t="s">
        <v>502</v>
      </c>
      <c r="D65" s="4" t="s">
        <v>224</v>
      </c>
      <c r="E65" s="5">
        <v>1</v>
      </c>
      <c r="F65" s="5" t="s">
        <v>494</v>
      </c>
      <c r="G65" s="4" t="s">
        <v>17</v>
      </c>
      <c r="H65" s="4" t="s">
        <v>503</v>
      </c>
      <c r="I65" s="4" t="s">
        <v>504</v>
      </c>
      <c r="J65" s="4" t="s">
        <v>13</v>
      </c>
      <c r="K65" s="15"/>
      <c r="L65">
        <f>VLOOKUP(D65,Sheet1!$H$1:$I$27,2,0)</f>
        <v>42</v>
      </c>
      <c r="M65">
        <f>VLOOKUP(L65,Sheet1!$I$1:$J$29,2,0)</f>
        <v>117000</v>
      </c>
    </row>
    <row r="66" spans="1:13" ht="24.75" customHeight="1" x14ac:dyDescent="0.2">
      <c r="A66" s="3">
        <v>7</v>
      </c>
      <c r="B66" s="4" t="s">
        <v>40</v>
      </c>
      <c r="C66" s="5" t="s">
        <v>41</v>
      </c>
      <c r="D66" s="4" t="s">
        <v>42</v>
      </c>
      <c r="E66" s="5">
        <v>3</v>
      </c>
      <c r="F66" s="5" t="s">
        <v>12</v>
      </c>
      <c r="G66" s="4" t="s">
        <v>17</v>
      </c>
      <c r="H66" s="4" t="s">
        <v>43</v>
      </c>
      <c r="I66" s="4" t="s">
        <v>44</v>
      </c>
      <c r="J66" s="4" t="s">
        <v>13</v>
      </c>
      <c r="K66" s="15"/>
      <c r="L66">
        <v>51</v>
      </c>
      <c r="M66">
        <f>VLOOKUP(L66,Sheet1!$I$1:$J$29,2,0)</f>
        <v>352000</v>
      </c>
    </row>
    <row r="67" spans="1:13" ht="25.5" customHeight="1" x14ac:dyDescent="0.2">
      <c r="A67" s="3">
        <v>51</v>
      </c>
      <c r="B67" s="4" t="s">
        <v>206</v>
      </c>
      <c r="C67" s="5" t="s">
        <v>207</v>
      </c>
      <c r="D67" s="4" t="s">
        <v>42</v>
      </c>
      <c r="E67" s="5">
        <v>1</v>
      </c>
      <c r="F67" s="5" t="s">
        <v>191</v>
      </c>
      <c r="G67" s="4" t="s">
        <v>17</v>
      </c>
      <c r="H67" s="4" t="s">
        <v>208</v>
      </c>
      <c r="I67" s="4" t="s">
        <v>209</v>
      </c>
      <c r="J67" s="4" t="s">
        <v>13</v>
      </c>
      <c r="K67" s="15"/>
      <c r="L67">
        <v>51</v>
      </c>
      <c r="M67">
        <f>VLOOKUP(L67,Sheet1!$I$1:$J$29,2,0)</f>
        <v>352000</v>
      </c>
    </row>
    <row r="68" spans="1:13" ht="24.75" customHeight="1" x14ac:dyDescent="0.2">
      <c r="A68" s="3">
        <v>6</v>
      </c>
      <c r="B68" s="4" t="s">
        <v>36</v>
      </c>
      <c r="C68" s="5" t="s">
        <v>37</v>
      </c>
      <c r="D68" s="4" t="s">
        <v>38</v>
      </c>
      <c r="E68" s="5">
        <v>1</v>
      </c>
      <c r="F68" s="5" t="s">
        <v>12</v>
      </c>
      <c r="G68" s="4" t="s">
        <v>17</v>
      </c>
      <c r="H68" s="4" t="s">
        <v>34</v>
      </c>
      <c r="I68" s="4" t="s">
        <v>39</v>
      </c>
      <c r="J68" s="4" t="s">
        <v>13</v>
      </c>
      <c r="K68" s="15"/>
      <c r="L68">
        <f>VLOOKUP(D68,Sheet1!$H$1:$I$27,2,0)</f>
        <v>31</v>
      </c>
      <c r="M68">
        <f>VLOOKUP(L68,Sheet1!$I$1:$J$29,2,0)</f>
        <v>100000</v>
      </c>
    </row>
    <row r="69" spans="1:13" ht="25.5" customHeight="1" x14ac:dyDescent="0.2">
      <c r="A69" s="3">
        <v>102</v>
      </c>
      <c r="B69" s="4" t="s">
        <v>396</v>
      </c>
      <c r="C69" s="5" t="s">
        <v>397</v>
      </c>
      <c r="D69" s="4" t="s">
        <v>38</v>
      </c>
      <c r="E69" s="5">
        <v>1</v>
      </c>
      <c r="F69" s="5" t="s">
        <v>376</v>
      </c>
      <c r="G69" s="4" t="s">
        <v>17</v>
      </c>
      <c r="H69" s="4" t="s">
        <v>336</v>
      </c>
      <c r="I69" s="4" t="s">
        <v>398</v>
      </c>
      <c r="J69" s="4" t="s">
        <v>13</v>
      </c>
      <c r="K69" s="15"/>
      <c r="L69">
        <f>VLOOKUP(D69,Sheet1!$H$1:$I$27,2,0)</f>
        <v>31</v>
      </c>
      <c r="M69">
        <f>VLOOKUP(L69,Sheet1!$I$1:$J$29,2,0)</f>
        <v>100000</v>
      </c>
    </row>
    <row r="70" spans="1:13" ht="25.5" customHeight="1" x14ac:dyDescent="0.2">
      <c r="A70" s="3">
        <v>138</v>
      </c>
      <c r="B70" s="4" t="s">
        <v>510</v>
      </c>
      <c r="C70" s="5" t="s">
        <v>511</v>
      </c>
      <c r="D70" s="4" t="s">
        <v>38</v>
      </c>
      <c r="E70" s="5">
        <v>3</v>
      </c>
      <c r="F70" s="5" t="s">
        <v>507</v>
      </c>
      <c r="G70" s="4" t="s">
        <v>17</v>
      </c>
      <c r="H70" s="4" t="s">
        <v>512</v>
      </c>
      <c r="I70" s="4" t="s">
        <v>513</v>
      </c>
      <c r="J70" s="4" t="s">
        <v>13</v>
      </c>
      <c r="K70" s="15"/>
      <c r="L70">
        <f>VLOOKUP(D70,Sheet1!$H$1:$I$27,2,0)</f>
        <v>31</v>
      </c>
      <c r="M70">
        <f>VLOOKUP(L70,Sheet1!$I$1:$J$29,2,0)</f>
        <v>100000</v>
      </c>
    </row>
    <row r="71" spans="1:13" ht="36" customHeight="1" x14ac:dyDescent="0.2">
      <c r="A71" s="3">
        <v>2</v>
      </c>
      <c r="B71" s="4" t="s">
        <v>20</v>
      </c>
      <c r="C71" s="5" t="s">
        <v>21</v>
      </c>
      <c r="D71" s="4" t="s">
        <v>22</v>
      </c>
      <c r="E71" s="5">
        <v>1</v>
      </c>
      <c r="F71" s="5" t="s">
        <v>12</v>
      </c>
      <c r="G71" s="4" t="s">
        <v>17</v>
      </c>
      <c r="H71" s="4" t="s">
        <v>23</v>
      </c>
      <c r="I71" s="4" t="s">
        <v>24</v>
      </c>
      <c r="J71" s="4" t="s">
        <v>13</v>
      </c>
      <c r="K71" s="15"/>
      <c r="L71">
        <f>VLOOKUP(D71,Sheet1!$H$1:$I$27,2,0)</f>
        <v>62</v>
      </c>
      <c r="M71">
        <f>VLOOKUP(L71,Sheet1!$I$1:$J$29,2,0)</f>
        <v>50000</v>
      </c>
    </row>
    <row r="72" spans="1:13" ht="24.75" customHeight="1" x14ac:dyDescent="0.2">
      <c r="A72" s="3">
        <v>8</v>
      </c>
      <c r="B72" s="4" t="s">
        <v>45</v>
      </c>
      <c r="C72" s="5" t="s">
        <v>46</v>
      </c>
      <c r="D72" s="4" t="s">
        <v>22</v>
      </c>
      <c r="E72" s="5">
        <v>6</v>
      </c>
      <c r="F72" s="5" t="s">
        <v>12</v>
      </c>
      <c r="G72" s="4" t="s">
        <v>17</v>
      </c>
      <c r="H72" s="4" t="s">
        <v>47</v>
      </c>
      <c r="I72" s="4" t="s">
        <v>48</v>
      </c>
      <c r="J72" s="4" t="s">
        <v>13</v>
      </c>
      <c r="K72" s="15"/>
      <c r="L72">
        <f>VLOOKUP(D72,Sheet1!$H$1:$I$27,2,0)</f>
        <v>62</v>
      </c>
      <c r="M72">
        <f>VLOOKUP(L72,Sheet1!$I$1:$J$29,2,0)</f>
        <v>50000</v>
      </c>
    </row>
    <row r="73" spans="1:13" ht="25.5" customHeight="1" x14ac:dyDescent="0.2">
      <c r="A73" s="3">
        <v>15</v>
      </c>
      <c r="B73" s="4" t="s">
        <v>68</v>
      </c>
      <c r="C73" s="5" t="s">
        <v>69</v>
      </c>
      <c r="D73" s="4" t="s">
        <v>22</v>
      </c>
      <c r="E73" s="5">
        <v>2</v>
      </c>
      <c r="F73" s="5" t="s">
        <v>12</v>
      </c>
      <c r="G73" s="4" t="s">
        <v>17</v>
      </c>
      <c r="H73" s="4" t="s">
        <v>70</v>
      </c>
      <c r="I73" s="4" t="s">
        <v>71</v>
      </c>
      <c r="J73" s="4" t="s">
        <v>13</v>
      </c>
      <c r="K73" s="15"/>
      <c r="L73">
        <f>VLOOKUP(D73,Sheet1!$H$1:$I$27,2,0)</f>
        <v>62</v>
      </c>
      <c r="M73">
        <f>VLOOKUP(L73,Sheet1!$I$1:$J$29,2,0)</f>
        <v>50000</v>
      </c>
    </row>
    <row r="74" spans="1:13" ht="36" customHeight="1" x14ac:dyDescent="0.2">
      <c r="A74" s="3">
        <v>16</v>
      </c>
      <c r="B74" s="4" t="s">
        <v>72</v>
      </c>
      <c r="C74" s="5" t="s">
        <v>73</v>
      </c>
      <c r="D74" s="4" t="s">
        <v>22</v>
      </c>
      <c r="E74" s="5">
        <v>2</v>
      </c>
      <c r="F74" s="5" t="s">
        <v>12</v>
      </c>
      <c r="G74" s="4" t="s">
        <v>17</v>
      </c>
      <c r="H74" s="4" t="s">
        <v>74</v>
      </c>
      <c r="I74" s="4" t="s">
        <v>75</v>
      </c>
      <c r="J74" s="4" t="s">
        <v>13</v>
      </c>
      <c r="K74" s="15"/>
      <c r="L74">
        <f>VLOOKUP(D74,Sheet1!$H$1:$I$27,2,0)</f>
        <v>62</v>
      </c>
      <c r="M74">
        <f>VLOOKUP(L74,Sheet1!$I$1:$J$29,2,0)</f>
        <v>50000</v>
      </c>
    </row>
    <row r="75" spans="1:13" ht="25.5" customHeight="1" x14ac:dyDescent="0.2">
      <c r="A75" s="3">
        <v>17</v>
      </c>
      <c r="B75" s="4" t="s">
        <v>76</v>
      </c>
      <c r="C75" s="5" t="s">
        <v>77</v>
      </c>
      <c r="D75" s="4" t="s">
        <v>22</v>
      </c>
      <c r="E75" s="5">
        <v>1</v>
      </c>
      <c r="F75" s="5" t="s">
        <v>12</v>
      </c>
      <c r="G75" s="4" t="s">
        <v>17</v>
      </c>
      <c r="H75" s="4" t="s">
        <v>78</v>
      </c>
      <c r="I75" s="4" t="s">
        <v>79</v>
      </c>
      <c r="J75" s="4" t="s">
        <v>13</v>
      </c>
      <c r="K75" s="15"/>
      <c r="L75">
        <f>VLOOKUP(D75,Sheet1!$H$1:$I$27,2,0)</f>
        <v>62</v>
      </c>
      <c r="M75">
        <f>VLOOKUP(L75,Sheet1!$I$1:$J$29,2,0)</f>
        <v>50000</v>
      </c>
    </row>
    <row r="76" spans="1:13" ht="24.75" customHeight="1" x14ac:dyDescent="0.2">
      <c r="A76" s="3">
        <v>22</v>
      </c>
      <c r="B76" s="4" t="s">
        <v>90</v>
      </c>
      <c r="C76" s="5" t="s">
        <v>91</v>
      </c>
      <c r="D76" s="4" t="s">
        <v>22</v>
      </c>
      <c r="E76" s="5">
        <v>3</v>
      </c>
      <c r="F76" s="5" t="s">
        <v>12</v>
      </c>
      <c r="G76" s="4" t="s">
        <v>17</v>
      </c>
      <c r="H76" s="4" t="s">
        <v>92</v>
      </c>
      <c r="I76" s="4" t="s">
        <v>93</v>
      </c>
      <c r="J76" s="4" t="s">
        <v>13</v>
      </c>
      <c r="K76" s="15"/>
      <c r="L76">
        <f>VLOOKUP(D76,Sheet1!$H$1:$I$27,2,0)</f>
        <v>62</v>
      </c>
      <c r="M76">
        <f>VLOOKUP(L76,Sheet1!$I$1:$J$29,2,0)</f>
        <v>50000</v>
      </c>
    </row>
    <row r="77" spans="1:13" ht="25.5" customHeight="1" x14ac:dyDescent="0.2">
      <c r="A77" s="3">
        <v>23</v>
      </c>
      <c r="B77" s="4" t="s">
        <v>94</v>
      </c>
      <c r="C77" s="5" t="s">
        <v>95</v>
      </c>
      <c r="D77" s="4" t="s">
        <v>22</v>
      </c>
      <c r="E77" s="5">
        <v>1</v>
      </c>
      <c r="F77" s="5" t="s">
        <v>12</v>
      </c>
      <c r="G77" s="4" t="s">
        <v>17</v>
      </c>
      <c r="H77" s="4" t="s">
        <v>96</v>
      </c>
      <c r="I77" s="4" t="s">
        <v>97</v>
      </c>
      <c r="J77" s="4" t="s">
        <v>13</v>
      </c>
      <c r="K77" s="15"/>
      <c r="L77">
        <f>VLOOKUP(D77,Sheet1!$H$1:$I$27,2,0)</f>
        <v>62</v>
      </c>
      <c r="M77">
        <f>VLOOKUP(L77,Sheet1!$I$1:$J$29,2,0)</f>
        <v>50000</v>
      </c>
    </row>
    <row r="78" spans="1:13" ht="25.5" customHeight="1" x14ac:dyDescent="0.2">
      <c r="A78" s="3">
        <v>26</v>
      </c>
      <c r="B78" s="4" t="s">
        <v>102</v>
      </c>
      <c r="C78" s="5" t="s">
        <v>103</v>
      </c>
      <c r="D78" s="4" t="s">
        <v>22</v>
      </c>
      <c r="E78" s="5">
        <v>3</v>
      </c>
      <c r="F78" s="5" t="s">
        <v>12</v>
      </c>
      <c r="G78" s="4" t="s">
        <v>17</v>
      </c>
      <c r="H78" s="4" t="s">
        <v>104</v>
      </c>
      <c r="I78" s="4" t="s">
        <v>105</v>
      </c>
      <c r="J78" s="4" t="s">
        <v>13</v>
      </c>
      <c r="K78" s="15"/>
      <c r="L78">
        <f>VLOOKUP(D78,Sheet1!$H$1:$I$27,2,0)</f>
        <v>62</v>
      </c>
      <c r="M78">
        <f>VLOOKUP(L78,Sheet1!$I$1:$J$29,2,0)</f>
        <v>50000</v>
      </c>
    </row>
    <row r="79" spans="1:13" ht="24.75" customHeight="1" x14ac:dyDescent="0.2">
      <c r="A79" s="3">
        <v>27</v>
      </c>
      <c r="B79" s="4" t="s">
        <v>106</v>
      </c>
      <c r="C79" s="5" t="s">
        <v>107</v>
      </c>
      <c r="D79" s="4" t="s">
        <v>22</v>
      </c>
      <c r="E79" s="5">
        <v>1</v>
      </c>
      <c r="F79" s="5" t="s">
        <v>12</v>
      </c>
      <c r="G79" s="4" t="s">
        <v>17</v>
      </c>
      <c r="H79" s="4" t="s">
        <v>108</v>
      </c>
      <c r="I79" s="4" t="s">
        <v>109</v>
      </c>
      <c r="J79" s="4" t="s">
        <v>13</v>
      </c>
      <c r="K79" s="15"/>
      <c r="L79">
        <f>VLOOKUP(D79,Sheet1!$H$1:$I$27,2,0)</f>
        <v>62</v>
      </c>
      <c r="M79">
        <f>VLOOKUP(L79,Sheet1!$I$1:$J$29,2,0)</f>
        <v>50000</v>
      </c>
    </row>
    <row r="80" spans="1:13" ht="25.5" customHeight="1" x14ac:dyDescent="0.2">
      <c r="A80" s="3">
        <v>28</v>
      </c>
      <c r="B80" s="4" t="s">
        <v>110</v>
      </c>
      <c r="C80" s="5" t="s">
        <v>111</v>
      </c>
      <c r="D80" s="4" t="s">
        <v>22</v>
      </c>
      <c r="E80" s="5">
        <v>1</v>
      </c>
      <c r="F80" s="5" t="s">
        <v>12</v>
      </c>
      <c r="G80" s="4" t="s">
        <v>17</v>
      </c>
      <c r="H80" s="4" t="s">
        <v>112</v>
      </c>
      <c r="I80" s="4" t="s">
        <v>113</v>
      </c>
      <c r="J80" s="4" t="s">
        <v>13</v>
      </c>
      <c r="K80" s="15"/>
      <c r="L80">
        <f>VLOOKUP(D80,Sheet1!$H$1:$I$27,2,0)</f>
        <v>62</v>
      </c>
      <c r="M80">
        <f>VLOOKUP(L80,Sheet1!$I$1:$J$29,2,0)</f>
        <v>50000</v>
      </c>
    </row>
    <row r="81" spans="1:13" ht="25.5" customHeight="1" x14ac:dyDescent="0.2">
      <c r="A81" s="3">
        <v>31</v>
      </c>
      <c r="B81" s="4" t="s">
        <v>123</v>
      </c>
      <c r="C81" s="5" t="s">
        <v>124</v>
      </c>
      <c r="D81" s="4" t="s">
        <v>22</v>
      </c>
      <c r="E81" s="5">
        <v>5</v>
      </c>
      <c r="F81" s="5" t="s">
        <v>12</v>
      </c>
      <c r="G81" s="4" t="s">
        <v>17</v>
      </c>
      <c r="H81" s="4" t="s">
        <v>125</v>
      </c>
      <c r="I81" s="4" t="s">
        <v>126</v>
      </c>
      <c r="J81" s="4" t="s">
        <v>13</v>
      </c>
      <c r="K81" s="15"/>
      <c r="L81">
        <f>VLOOKUP(D81,Sheet1!$H$1:$I$27,2,0)</f>
        <v>62</v>
      </c>
      <c r="M81">
        <f>VLOOKUP(L81,Sheet1!$I$1:$J$29,2,0)</f>
        <v>50000</v>
      </c>
    </row>
    <row r="82" spans="1:13" ht="24.75" customHeight="1" x14ac:dyDescent="0.2">
      <c r="A82" s="3">
        <v>33</v>
      </c>
      <c r="B82" s="4" t="s">
        <v>127</v>
      </c>
      <c r="C82" s="5" t="s">
        <v>128</v>
      </c>
      <c r="D82" s="4" t="s">
        <v>22</v>
      </c>
      <c r="E82" s="5">
        <v>10</v>
      </c>
      <c r="F82" s="5" t="s">
        <v>12</v>
      </c>
      <c r="G82" s="4" t="s">
        <v>17</v>
      </c>
      <c r="H82" s="4" t="s">
        <v>129</v>
      </c>
      <c r="I82" s="4" t="s">
        <v>130</v>
      </c>
      <c r="J82" s="4" t="s">
        <v>13</v>
      </c>
      <c r="K82" s="15"/>
      <c r="L82">
        <f>VLOOKUP(D82,Sheet1!$H$1:$I$27,2,0)</f>
        <v>62</v>
      </c>
      <c r="M82">
        <f>VLOOKUP(L82,Sheet1!$I$1:$J$29,2,0)</f>
        <v>50000</v>
      </c>
    </row>
    <row r="83" spans="1:13" ht="25.5" customHeight="1" x14ac:dyDescent="0.2">
      <c r="A83" s="3">
        <v>34</v>
      </c>
      <c r="B83" s="4" t="s">
        <v>131</v>
      </c>
      <c r="C83" s="5" t="s">
        <v>132</v>
      </c>
      <c r="D83" s="4" t="s">
        <v>22</v>
      </c>
      <c r="E83" s="5">
        <v>1</v>
      </c>
      <c r="F83" s="5" t="s">
        <v>12</v>
      </c>
      <c r="G83" s="4" t="s">
        <v>17</v>
      </c>
      <c r="H83" s="4" t="s">
        <v>133</v>
      </c>
      <c r="I83" s="4" t="s">
        <v>134</v>
      </c>
      <c r="J83" s="4" t="s">
        <v>13</v>
      </c>
      <c r="K83" s="15"/>
      <c r="L83">
        <f>VLOOKUP(D83,Sheet1!$H$1:$I$27,2,0)</f>
        <v>62</v>
      </c>
      <c r="M83">
        <f>VLOOKUP(L83,Sheet1!$I$1:$J$29,2,0)</f>
        <v>50000</v>
      </c>
    </row>
    <row r="84" spans="1:13" ht="25.5" customHeight="1" x14ac:dyDescent="0.2">
      <c r="A84" s="3">
        <v>49</v>
      </c>
      <c r="B84" s="4" t="s">
        <v>198</v>
      </c>
      <c r="C84" s="5" t="s">
        <v>199</v>
      </c>
      <c r="D84" s="4" t="s">
        <v>22</v>
      </c>
      <c r="E84" s="5">
        <v>1</v>
      </c>
      <c r="F84" s="5" t="s">
        <v>191</v>
      </c>
      <c r="G84" s="4" t="s">
        <v>17</v>
      </c>
      <c r="H84" s="4" t="s">
        <v>200</v>
      </c>
      <c r="I84" s="4" t="s">
        <v>201</v>
      </c>
      <c r="J84" s="4" t="s">
        <v>13</v>
      </c>
      <c r="K84" s="15"/>
      <c r="L84">
        <f>VLOOKUP(D84,Sheet1!$H$1:$I$27,2,0)</f>
        <v>62</v>
      </c>
      <c r="M84">
        <f>VLOOKUP(L84,Sheet1!$I$1:$J$29,2,0)</f>
        <v>50000</v>
      </c>
    </row>
    <row r="85" spans="1:13" ht="24.75" customHeight="1" x14ac:dyDescent="0.2">
      <c r="A85" s="3">
        <v>53</v>
      </c>
      <c r="B85" s="4" t="s">
        <v>214</v>
      </c>
      <c r="C85" s="5" t="s">
        <v>215</v>
      </c>
      <c r="D85" s="4" t="s">
        <v>22</v>
      </c>
      <c r="E85" s="5">
        <v>1</v>
      </c>
      <c r="F85" s="5" t="s">
        <v>191</v>
      </c>
      <c r="G85" s="4" t="s">
        <v>17</v>
      </c>
      <c r="H85" s="4" t="s">
        <v>216</v>
      </c>
      <c r="I85" s="4" t="s">
        <v>217</v>
      </c>
      <c r="J85" s="4" t="s">
        <v>13</v>
      </c>
      <c r="K85" s="15"/>
      <c r="L85">
        <f>VLOOKUP(D85,Sheet1!$H$1:$I$27,2,0)</f>
        <v>62</v>
      </c>
      <c r="M85">
        <f>VLOOKUP(L85,Sheet1!$I$1:$J$29,2,0)</f>
        <v>50000</v>
      </c>
    </row>
    <row r="86" spans="1:13" ht="25.5" customHeight="1" x14ac:dyDescent="0.2">
      <c r="A86" s="3">
        <v>62</v>
      </c>
      <c r="B86" s="4" t="s">
        <v>244</v>
      </c>
      <c r="C86" s="5" t="s">
        <v>245</v>
      </c>
      <c r="D86" s="4" t="s">
        <v>22</v>
      </c>
      <c r="E86" s="5">
        <v>3</v>
      </c>
      <c r="F86" s="5" t="s">
        <v>191</v>
      </c>
      <c r="G86" s="4" t="s">
        <v>17</v>
      </c>
      <c r="H86" s="4" t="s">
        <v>246</v>
      </c>
      <c r="I86" s="4" t="s">
        <v>247</v>
      </c>
      <c r="J86" s="4" t="s">
        <v>13</v>
      </c>
      <c r="K86" s="15"/>
      <c r="L86">
        <f>VLOOKUP(D86,Sheet1!$H$1:$I$27,2,0)</f>
        <v>62</v>
      </c>
      <c r="M86">
        <f>VLOOKUP(L86,Sheet1!$I$1:$J$29,2,0)</f>
        <v>50000</v>
      </c>
    </row>
    <row r="87" spans="1:13" ht="36" customHeight="1" x14ac:dyDescent="0.2">
      <c r="A87" s="3">
        <v>63</v>
      </c>
      <c r="B87" s="4" t="s">
        <v>248</v>
      </c>
      <c r="C87" s="5" t="s">
        <v>249</v>
      </c>
      <c r="D87" s="4" t="s">
        <v>22</v>
      </c>
      <c r="E87" s="5">
        <v>5</v>
      </c>
      <c r="F87" s="5" t="s">
        <v>191</v>
      </c>
      <c r="G87" s="4" t="s">
        <v>17</v>
      </c>
      <c r="H87" s="4" t="s">
        <v>250</v>
      </c>
      <c r="I87" s="4" t="s">
        <v>251</v>
      </c>
      <c r="J87" s="4" t="s">
        <v>13</v>
      </c>
      <c r="K87" s="15"/>
      <c r="L87">
        <f>VLOOKUP(D87,Sheet1!$H$1:$I$27,2,0)</f>
        <v>62</v>
      </c>
      <c r="M87">
        <f>VLOOKUP(L87,Sheet1!$I$1:$J$29,2,0)</f>
        <v>50000</v>
      </c>
    </row>
    <row r="88" spans="1:13" ht="25.5" customHeight="1" x14ac:dyDescent="0.2">
      <c r="A88" s="3">
        <v>65</v>
      </c>
      <c r="B88" s="4" t="s">
        <v>256</v>
      </c>
      <c r="C88" s="5" t="s">
        <v>257</v>
      </c>
      <c r="D88" s="4" t="s">
        <v>22</v>
      </c>
      <c r="E88" s="5">
        <v>1</v>
      </c>
      <c r="F88" s="5" t="s">
        <v>191</v>
      </c>
      <c r="G88" s="4" t="s">
        <v>17</v>
      </c>
      <c r="H88" s="4" t="s">
        <v>258</v>
      </c>
      <c r="I88" s="4" t="s">
        <v>259</v>
      </c>
      <c r="J88" s="4" t="s">
        <v>13</v>
      </c>
      <c r="K88" s="15"/>
      <c r="L88">
        <f>VLOOKUP(D88,Sheet1!$H$1:$I$27,2,0)</f>
        <v>62</v>
      </c>
      <c r="M88">
        <f>VLOOKUP(L88,Sheet1!$I$1:$J$29,2,0)</f>
        <v>50000</v>
      </c>
    </row>
    <row r="89" spans="1:13" ht="19.5" customHeight="1" x14ac:dyDescent="0.2">
      <c r="A89" s="3">
        <v>66</v>
      </c>
      <c r="B89" s="4" t="s">
        <v>261</v>
      </c>
      <c r="C89" s="5" t="s">
        <v>262</v>
      </c>
      <c r="D89" s="4" t="s">
        <v>22</v>
      </c>
      <c r="E89" s="5">
        <v>1</v>
      </c>
      <c r="F89" s="5" t="s">
        <v>260</v>
      </c>
      <c r="G89" s="4" t="s">
        <v>17</v>
      </c>
      <c r="H89" s="4" t="s">
        <v>263</v>
      </c>
      <c r="I89" s="4" t="s">
        <v>264</v>
      </c>
      <c r="J89" s="4" t="s">
        <v>13</v>
      </c>
      <c r="K89" s="15"/>
      <c r="L89">
        <f>VLOOKUP(D89,Sheet1!$H$1:$I$27,2,0)</f>
        <v>62</v>
      </c>
      <c r="M89">
        <f>VLOOKUP(L89,Sheet1!$I$1:$J$29,2,0)</f>
        <v>50000</v>
      </c>
    </row>
    <row r="90" spans="1:13" ht="24.75" customHeight="1" x14ac:dyDescent="0.2">
      <c r="A90" s="3">
        <v>76</v>
      </c>
      <c r="B90" s="4" t="s">
        <v>300</v>
      </c>
      <c r="C90" s="5" t="s">
        <v>301</v>
      </c>
      <c r="D90" s="4" t="s">
        <v>22</v>
      </c>
      <c r="E90" s="5">
        <v>1</v>
      </c>
      <c r="F90" s="5" t="s">
        <v>287</v>
      </c>
      <c r="G90" s="4" t="s">
        <v>17</v>
      </c>
      <c r="H90" s="4" t="s">
        <v>302</v>
      </c>
      <c r="I90" s="4" t="s">
        <v>303</v>
      </c>
      <c r="J90" s="4" t="s">
        <v>13</v>
      </c>
      <c r="K90" s="15"/>
      <c r="L90">
        <f>VLOOKUP(D90,Sheet1!$H$1:$I$27,2,0)</f>
        <v>62</v>
      </c>
      <c r="M90">
        <f>VLOOKUP(L90,Sheet1!$I$1:$J$29,2,0)</f>
        <v>50000</v>
      </c>
    </row>
    <row r="91" spans="1:13" ht="25.5" customHeight="1" x14ac:dyDescent="0.2">
      <c r="A91" s="3">
        <v>80</v>
      </c>
      <c r="B91" s="4" t="s">
        <v>312</v>
      </c>
      <c r="C91" s="5" t="s">
        <v>313</v>
      </c>
      <c r="D91" s="4" t="s">
        <v>22</v>
      </c>
      <c r="E91" s="5">
        <v>1</v>
      </c>
      <c r="F91" s="5" t="s">
        <v>287</v>
      </c>
      <c r="G91" s="4" t="s">
        <v>17</v>
      </c>
      <c r="H91" s="4" t="s">
        <v>314</v>
      </c>
      <c r="I91" s="4" t="s">
        <v>315</v>
      </c>
      <c r="J91" s="4" t="s">
        <v>13</v>
      </c>
      <c r="K91" s="15"/>
      <c r="L91">
        <f>VLOOKUP(D91,Sheet1!$H$1:$I$27,2,0)</f>
        <v>62</v>
      </c>
      <c r="M91">
        <f>VLOOKUP(L91,Sheet1!$I$1:$J$29,2,0)</f>
        <v>50000</v>
      </c>
    </row>
    <row r="92" spans="1:13" ht="25.5" customHeight="1" x14ac:dyDescent="0.2">
      <c r="A92" s="3">
        <v>83</v>
      </c>
      <c r="B92" s="4" t="s">
        <v>322</v>
      </c>
      <c r="C92" s="5" t="s">
        <v>323</v>
      </c>
      <c r="D92" s="4" t="s">
        <v>22</v>
      </c>
      <c r="E92" s="5">
        <v>2</v>
      </c>
      <c r="F92" s="5" t="s">
        <v>321</v>
      </c>
      <c r="G92" s="4" t="s">
        <v>17</v>
      </c>
      <c r="H92" s="4" t="s">
        <v>324</v>
      </c>
      <c r="I92" s="4" t="s">
        <v>325</v>
      </c>
      <c r="J92" s="4" t="s">
        <v>13</v>
      </c>
      <c r="K92" s="15"/>
      <c r="L92">
        <f>VLOOKUP(D92,Sheet1!$H$1:$I$27,2,0)</f>
        <v>62</v>
      </c>
      <c r="M92">
        <f>VLOOKUP(L92,Sheet1!$I$1:$J$29,2,0)</f>
        <v>50000</v>
      </c>
    </row>
    <row r="93" spans="1:13" ht="24.75" customHeight="1" x14ac:dyDescent="0.2">
      <c r="A93" s="3">
        <v>85</v>
      </c>
      <c r="B93" s="4" t="s">
        <v>330</v>
      </c>
      <c r="C93" s="5" t="s">
        <v>331</v>
      </c>
      <c r="D93" s="4" t="s">
        <v>22</v>
      </c>
      <c r="E93" s="5">
        <v>3</v>
      </c>
      <c r="F93" s="5" t="s">
        <v>321</v>
      </c>
      <c r="G93" s="4" t="s">
        <v>17</v>
      </c>
      <c r="H93" s="4" t="s">
        <v>332</v>
      </c>
      <c r="I93" s="4" t="s">
        <v>333</v>
      </c>
      <c r="J93" s="4" t="s">
        <v>13</v>
      </c>
      <c r="K93" s="15"/>
      <c r="L93">
        <f>VLOOKUP(D93,Sheet1!$H$1:$I$27,2,0)</f>
        <v>62</v>
      </c>
      <c r="M93">
        <f>VLOOKUP(L93,Sheet1!$I$1:$J$29,2,0)</f>
        <v>50000</v>
      </c>
    </row>
    <row r="94" spans="1:13" ht="25.5" customHeight="1" x14ac:dyDescent="0.2">
      <c r="A94" s="3">
        <v>87</v>
      </c>
      <c r="B94" s="4" t="s">
        <v>338</v>
      </c>
      <c r="C94" s="5" t="s">
        <v>339</v>
      </c>
      <c r="D94" s="4" t="s">
        <v>22</v>
      </c>
      <c r="E94" s="5">
        <v>2</v>
      </c>
      <c r="F94" s="5" t="s">
        <v>321</v>
      </c>
      <c r="G94" s="4" t="s">
        <v>17</v>
      </c>
      <c r="H94" s="4" t="s">
        <v>340</v>
      </c>
      <c r="I94" s="4" t="s">
        <v>341</v>
      </c>
      <c r="J94" s="4" t="s">
        <v>13</v>
      </c>
      <c r="K94" s="15"/>
      <c r="L94">
        <f>VLOOKUP(D94,Sheet1!$H$1:$I$27,2,0)</f>
        <v>62</v>
      </c>
      <c r="M94">
        <f>VLOOKUP(L94,Sheet1!$I$1:$J$29,2,0)</f>
        <v>50000</v>
      </c>
    </row>
    <row r="95" spans="1:13" ht="47.25" customHeight="1" x14ac:dyDescent="0.2">
      <c r="A95" s="3">
        <v>90</v>
      </c>
      <c r="B95" s="4" t="s">
        <v>350</v>
      </c>
      <c r="C95" s="5" t="s">
        <v>351</v>
      </c>
      <c r="D95" s="4" t="s">
        <v>22</v>
      </c>
      <c r="E95" s="5">
        <v>1</v>
      </c>
      <c r="F95" s="5" t="s">
        <v>321</v>
      </c>
      <c r="G95" s="4" t="s">
        <v>17</v>
      </c>
      <c r="H95" s="4" t="s">
        <v>352</v>
      </c>
      <c r="I95" s="4" t="s">
        <v>353</v>
      </c>
      <c r="J95" s="4" t="s">
        <v>13</v>
      </c>
      <c r="K95" s="15"/>
      <c r="L95">
        <f>VLOOKUP(D95,Sheet1!$H$1:$I$27,2,0)</f>
        <v>62</v>
      </c>
      <c r="M95">
        <f>VLOOKUP(L95,Sheet1!$I$1:$J$29,2,0)</f>
        <v>50000</v>
      </c>
    </row>
    <row r="96" spans="1:13" ht="25.5" customHeight="1" x14ac:dyDescent="0.2">
      <c r="A96" s="3">
        <v>91</v>
      </c>
      <c r="B96" s="4" t="s">
        <v>354</v>
      </c>
      <c r="C96" s="5" t="s">
        <v>355</v>
      </c>
      <c r="D96" s="4" t="s">
        <v>22</v>
      </c>
      <c r="E96" s="5">
        <v>1</v>
      </c>
      <c r="F96" s="5" t="s">
        <v>321</v>
      </c>
      <c r="G96" s="4" t="s">
        <v>17</v>
      </c>
      <c r="H96" s="4" t="s">
        <v>356</v>
      </c>
      <c r="I96" s="4" t="s">
        <v>357</v>
      </c>
      <c r="J96" s="4" t="s">
        <v>13</v>
      </c>
      <c r="K96" s="15"/>
      <c r="L96">
        <f>VLOOKUP(D96,Sheet1!$H$1:$I$27,2,0)</f>
        <v>62</v>
      </c>
      <c r="M96">
        <f>VLOOKUP(L96,Sheet1!$I$1:$J$29,2,0)</f>
        <v>50000</v>
      </c>
    </row>
    <row r="97" spans="1:13" ht="24.75" customHeight="1" x14ac:dyDescent="0.2">
      <c r="A97" s="3">
        <v>94</v>
      </c>
      <c r="B97" s="4" t="s">
        <v>366</v>
      </c>
      <c r="C97" s="5" t="s">
        <v>367</v>
      </c>
      <c r="D97" s="4" t="s">
        <v>22</v>
      </c>
      <c r="E97" s="5">
        <v>1</v>
      </c>
      <c r="F97" s="5" t="s">
        <v>321</v>
      </c>
      <c r="G97" s="4" t="s">
        <v>17</v>
      </c>
      <c r="H97" s="4" t="s">
        <v>368</v>
      </c>
      <c r="I97" s="4" t="s">
        <v>369</v>
      </c>
      <c r="J97" s="4" t="s">
        <v>13</v>
      </c>
      <c r="K97" s="15"/>
      <c r="L97">
        <f>VLOOKUP(D97,Sheet1!$H$1:$I$27,2,0)</f>
        <v>62</v>
      </c>
      <c r="M97">
        <f>VLOOKUP(L97,Sheet1!$I$1:$J$29,2,0)</f>
        <v>50000</v>
      </c>
    </row>
    <row r="98" spans="1:13" ht="25.5" customHeight="1" x14ac:dyDescent="0.2">
      <c r="A98" s="3">
        <v>97</v>
      </c>
      <c r="B98" s="4" t="s">
        <v>127</v>
      </c>
      <c r="C98" s="5" t="s">
        <v>128</v>
      </c>
      <c r="D98" s="4" t="s">
        <v>22</v>
      </c>
      <c r="E98" s="5">
        <v>2</v>
      </c>
      <c r="F98" s="5" t="s">
        <v>376</v>
      </c>
      <c r="G98" s="4" t="s">
        <v>17</v>
      </c>
      <c r="H98" s="4" t="s">
        <v>379</v>
      </c>
      <c r="I98" s="4" t="s">
        <v>130</v>
      </c>
      <c r="J98" s="4" t="s">
        <v>13</v>
      </c>
      <c r="K98" s="15"/>
      <c r="L98">
        <f>VLOOKUP(D98,Sheet1!$H$1:$I$27,2,0)</f>
        <v>62</v>
      </c>
      <c r="M98">
        <f>VLOOKUP(L98,Sheet1!$I$1:$J$29,2,0)</f>
        <v>50000</v>
      </c>
    </row>
    <row r="99" spans="1:13" ht="25.5" customHeight="1" x14ac:dyDescent="0.2">
      <c r="A99" s="3">
        <v>103</v>
      </c>
      <c r="B99" s="4" t="s">
        <v>392</v>
      </c>
      <c r="C99" s="5" t="s">
        <v>393</v>
      </c>
      <c r="D99" s="4" t="s">
        <v>22</v>
      </c>
      <c r="E99" s="5">
        <v>4</v>
      </c>
      <c r="F99" s="5" t="s">
        <v>376</v>
      </c>
      <c r="G99" s="4" t="s">
        <v>17</v>
      </c>
      <c r="H99" s="4" t="s">
        <v>395</v>
      </c>
      <c r="I99" s="4" t="s">
        <v>394</v>
      </c>
      <c r="J99" s="4" t="s">
        <v>13</v>
      </c>
      <c r="K99" s="15"/>
      <c r="L99">
        <f>VLOOKUP(D99,Sheet1!$H$1:$I$27,2,0)</f>
        <v>62</v>
      </c>
      <c r="M99">
        <f>VLOOKUP(L99,Sheet1!$I$1:$J$29,2,0)</f>
        <v>50000</v>
      </c>
    </row>
    <row r="100" spans="1:13" ht="24.75" customHeight="1" x14ac:dyDescent="0.2">
      <c r="A100" s="3">
        <v>105</v>
      </c>
      <c r="B100" s="4" t="s">
        <v>403</v>
      </c>
      <c r="C100" s="5" t="s">
        <v>404</v>
      </c>
      <c r="D100" s="4" t="s">
        <v>22</v>
      </c>
      <c r="E100" s="5">
        <v>1</v>
      </c>
      <c r="F100" s="5" t="s">
        <v>376</v>
      </c>
      <c r="G100" s="4" t="s">
        <v>17</v>
      </c>
      <c r="H100" s="4" t="s">
        <v>405</v>
      </c>
      <c r="I100" s="4" t="s">
        <v>406</v>
      </c>
      <c r="J100" s="4" t="s">
        <v>13</v>
      </c>
      <c r="K100" s="15"/>
      <c r="L100">
        <f>VLOOKUP(D100,Sheet1!$H$1:$I$27,2,0)</f>
        <v>62</v>
      </c>
      <c r="M100">
        <f>VLOOKUP(L100,Sheet1!$I$1:$J$29,2,0)</f>
        <v>50000</v>
      </c>
    </row>
    <row r="101" spans="1:13" ht="25.5" customHeight="1" x14ac:dyDescent="0.2">
      <c r="A101" s="3">
        <v>110</v>
      </c>
      <c r="B101" s="4" t="s">
        <v>419</v>
      </c>
      <c r="C101" s="5" t="s">
        <v>420</v>
      </c>
      <c r="D101" s="4" t="s">
        <v>22</v>
      </c>
      <c r="E101" s="5">
        <v>3</v>
      </c>
      <c r="F101" s="5" t="s">
        <v>376</v>
      </c>
      <c r="G101" s="4" t="s">
        <v>17</v>
      </c>
      <c r="H101" s="4" t="s">
        <v>421</v>
      </c>
      <c r="I101" s="4" t="s">
        <v>422</v>
      </c>
      <c r="J101" s="4" t="s">
        <v>13</v>
      </c>
      <c r="K101" s="15"/>
      <c r="L101">
        <f>VLOOKUP(D101,Sheet1!$H$1:$I$27,2,0)</f>
        <v>62</v>
      </c>
      <c r="M101">
        <f>VLOOKUP(L101,Sheet1!$I$1:$J$29,2,0)</f>
        <v>50000</v>
      </c>
    </row>
    <row r="102" spans="1:13" ht="24.75" customHeight="1" x14ac:dyDescent="0.2">
      <c r="A102" s="3">
        <v>114</v>
      </c>
      <c r="B102" s="4" t="s">
        <v>427</v>
      </c>
      <c r="C102" s="5" t="s">
        <v>428</v>
      </c>
      <c r="D102" s="4" t="s">
        <v>22</v>
      </c>
      <c r="E102" s="5">
        <v>1</v>
      </c>
      <c r="F102" s="5" t="s">
        <v>376</v>
      </c>
      <c r="G102" s="4" t="s">
        <v>17</v>
      </c>
      <c r="H102" s="4" t="s">
        <v>429</v>
      </c>
      <c r="I102" s="4" t="s">
        <v>430</v>
      </c>
      <c r="J102" s="4" t="s">
        <v>13</v>
      </c>
      <c r="K102" s="15"/>
      <c r="L102">
        <f>VLOOKUP(D102,Sheet1!$H$1:$I$27,2,0)</f>
        <v>62</v>
      </c>
      <c r="M102">
        <f>VLOOKUP(L102,Sheet1!$I$1:$J$29,2,0)</f>
        <v>50000</v>
      </c>
    </row>
    <row r="103" spans="1:13" ht="25.5" customHeight="1" x14ac:dyDescent="0.2">
      <c r="A103" s="3">
        <v>123</v>
      </c>
      <c r="B103" s="4" t="s">
        <v>455</v>
      </c>
      <c r="C103" s="5" t="s">
        <v>456</v>
      </c>
      <c r="D103" s="4" t="s">
        <v>22</v>
      </c>
      <c r="E103" s="5">
        <v>3</v>
      </c>
      <c r="F103" s="5" t="s">
        <v>437</v>
      </c>
      <c r="G103" s="4" t="s">
        <v>17</v>
      </c>
      <c r="H103" s="4" t="s">
        <v>336</v>
      </c>
      <c r="I103" s="4" t="s">
        <v>457</v>
      </c>
      <c r="J103" s="4" t="s">
        <v>13</v>
      </c>
      <c r="K103" s="15"/>
      <c r="L103">
        <f>VLOOKUP(D103,Sheet1!$H$1:$I$27,2,0)</f>
        <v>62</v>
      </c>
      <c r="M103">
        <f>VLOOKUP(L103,Sheet1!$I$1:$J$29,2,0)</f>
        <v>50000</v>
      </c>
    </row>
    <row r="104" spans="1:13" ht="19.5" customHeight="1" x14ac:dyDescent="0.2">
      <c r="A104" s="3">
        <v>140</v>
      </c>
      <c r="B104" s="4" t="s">
        <v>518</v>
      </c>
      <c r="C104" s="5" t="s">
        <v>519</v>
      </c>
      <c r="D104" s="4" t="s">
        <v>22</v>
      </c>
      <c r="E104" s="5">
        <v>2</v>
      </c>
      <c r="F104" s="5" t="s">
        <v>520</v>
      </c>
      <c r="G104" s="4" t="s">
        <v>17</v>
      </c>
      <c r="H104" s="4" t="s">
        <v>521</v>
      </c>
      <c r="I104" s="4" t="s">
        <v>522</v>
      </c>
      <c r="J104" s="4" t="s">
        <v>13</v>
      </c>
      <c r="K104" s="15"/>
      <c r="L104">
        <f>VLOOKUP(D104,Sheet1!$H$1:$I$27,2,0)</f>
        <v>62</v>
      </c>
      <c r="M104">
        <f>VLOOKUP(L104,Sheet1!$I$1:$J$29,2,0)</f>
        <v>50000</v>
      </c>
    </row>
    <row r="105" spans="1:13" ht="36" customHeight="1" x14ac:dyDescent="0.2">
      <c r="A105" s="3">
        <v>13</v>
      </c>
      <c r="B105" s="4" t="s">
        <v>59</v>
      </c>
      <c r="C105" s="5" t="s">
        <v>60</v>
      </c>
      <c r="D105" s="4" t="s">
        <v>61</v>
      </c>
      <c r="E105" s="5">
        <v>2</v>
      </c>
      <c r="F105" s="5" t="s">
        <v>12</v>
      </c>
      <c r="G105" s="4" t="s">
        <v>17</v>
      </c>
      <c r="H105" s="4" t="s">
        <v>62</v>
      </c>
      <c r="I105" s="4" t="s">
        <v>63</v>
      </c>
      <c r="J105" s="4" t="s">
        <v>13</v>
      </c>
      <c r="K105" s="15"/>
      <c r="L105">
        <f>VLOOKUP(D105,Sheet1!$H$1:$I$27,2,0)</f>
        <v>63</v>
      </c>
      <c r="M105">
        <f>VLOOKUP(L105,Sheet1!$I$1:$J$29,2,0)</f>
        <v>50000</v>
      </c>
    </row>
    <row r="106" spans="1:13" ht="24.75" customHeight="1" x14ac:dyDescent="0.2">
      <c r="A106" s="3">
        <v>18</v>
      </c>
      <c r="B106" s="4" t="s">
        <v>80</v>
      </c>
      <c r="C106" s="5" t="s">
        <v>81</v>
      </c>
      <c r="D106" s="4" t="s">
        <v>61</v>
      </c>
      <c r="E106" s="5">
        <v>3</v>
      </c>
      <c r="F106" s="5" t="s">
        <v>12</v>
      </c>
      <c r="G106" s="4" t="s">
        <v>17</v>
      </c>
      <c r="H106" s="4" t="s">
        <v>82</v>
      </c>
      <c r="I106" s="4" t="s">
        <v>83</v>
      </c>
      <c r="J106" s="4" t="s">
        <v>13</v>
      </c>
      <c r="K106" s="15"/>
      <c r="L106">
        <f>VLOOKUP(D106,Sheet1!$H$1:$I$27,2,0)</f>
        <v>63</v>
      </c>
      <c r="M106">
        <f>VLOOKUP(L106,Sheet1!$I$1:$J$29,2,0)</f>
        <v>50000</v>
      </c>
    </row>
    <row r="107" spans="1:13" ht="19.5" customHeight="1" x14ac:dyDescent="0.2">
      <c r="A107" s="3">
        <v>24</v>
      </c>
      <c r="B107" s="4" t="s">
        <v>98</v>
      </c>
      <c r="C107" s="5" t="s">
        <v>99</v>
      </c>
      <c r="D107" s="4" t="s">
        <v>61</v>
      </c>
      <c r="E107" s="5">
        <v>2</v>
      </c>
      <c r="F107" s="5" t="s">
        <v>12</v>
      </c>
      <c r="G107" s="4" t="s">
        <v>17</v>
      </c>
      <c r="H107" s="4" t="s">
        <v>100</v>
      </c>
      <c r="I107" s="4" t="s">
        <v>101</v>
      </c>
      <c r="J107" s="4" t="s">
        <v>13</v>
      </c>
      <c r="K107" s="15"/>
      <c r="L107">
        <f>VLOOKUP(D107,Sheet1!$H$1:$I$27,2,0)</f>
        <v>63</v>
      </c>
      <c r="M107">
        <f>VLOOKUP(L107,Sheet1!$I$1:$J$29,2,0)</f>
        <v>50000</v>
      </c>
    </row>
    <row r="108" spans="1:13" ht="36.75" customHeight="1" x14ac:dyDescent="0.2">
      <c r="A108" s="3">
        <v>29</v>
      </c>
      <c r="B108" s="4" t="s">
        <v>114</v>
      </c>
      <c r="C108" s="5" t="s">
        <v>115</v>
      </c>
      <c r="D108" s="4" t="s">
        <v>61</v>
      </c>
      <c r="E108" s="5">
        <v>1</v>
      </c>
      <c r="F108" s="5" t="s">
        <v>12</v>
      </c>
      <c r="G108" s="4" t="s">
        <v>17</v>
      </c>
      <c r="H108" s="4" t="s">
        <v>116</v>
      </c>
      <c r="I108" s="4" t="s">
        <v>117</v>
      </c>
      <c r="J108" s="4" t="s">
        <v>13</v>
      </c>
      <c r="K108" s="15"/>
      <c r="L108">
        <f>VLOOKUP(D108,Sheet1!$H$1:$I$27,2,0)</f>
        <v>63</v>
      </c>
      <c r="M108">
        <f>VLOOKUP(L108,Sheet1!$I$1:$J$29,2,0)</f>
        <v>50000</v>
      </c>
    </row>
    <row r="109" spans="1:13" ht="25.5" customHeight="1" x14ac:dyDescent="0.2">
      <c r="A109" s="3">
        <v>32</v>
      </c>
      <c r="B109" s="4" t="s">
        <v>127</v>
      </c>
      <c r="C109" s="5" t="s">
        <v>128</v>
      </c>
      <c r="D109" s="4" t="s">
        <v>61</v>
      </c>
      <c r="E109" s="5">
        <v>10</v>
      </c>
      <c r="F109" s="5" t="s">
        <v>12</v>
      </c>
      <c r="G109" s="4" t="s">
        <v>17</v>
      </c>
      <c r="H109" s="4" t="s">
        <v>129</v>
      </c>
      <c r="I109" s="4" t="s">
        <v>130</v>
      </c>
      <c r="J109" s="4" t="s">
        <v>13</v>
      </c>
      <c r="K109" s="15"/>
      <c r="L109">
        <f>VLOOKUP(D109,Sheet1!$H$1:$I$27,2,0)</f>
        <v>63</v>
      </c>
      <c r="M109">
        <f>VLOOKUP(L109,Sheet1!$I$1:$J$29,2,0)</f>
        <v>50000</v>
      </c>
    </row>
    <row r="110" spans="1:13" ht="19.5" customHeight="1" x14ac:dyDescent="0.2">
      <c r="A110" s="3">
        <v>36</v>
      </c>
      <c r="B110" s="4" t="s">
        <v>140</v>
      </c>
      <c r="C110" s="5" t="s">
        <v>141</v>
      </c>
      <c r="D110" s="4" t="s">
        <v>61</v>
      </c>
      <c r="E110" s="5">
        <v>3</v>
      </c>
      <c r="F110" s="5" t="s">
        <v>12</v>
      </c>
      <c r="G110" s="4" t="s">
        <v>17</v>
      </c>
      <c r="H110" s="4" t="s">
        <v>142</v>
      </c>
      <c r="I110" s="4" t="s">
        <v>143</v>
      </c>
      <c r="J110" s="4" t="s">
        <v>13</v>
      </c>
      <c r="K110" s="15"/>
      <c r="L110">
        <f>VLOOKUP(D110,Sheet1!$H$1:$I$27,2,0)</f>
        <v>63</v>
      </c>
      <c r="M110">
        <f>VLOOKUP(L110,Sheet1!$I$1:$J$29,2,0)</f>
        <v>50000</v>
      </c>
    </row>
    <row r="111" spans="1:13" ht="19.5" customHeight="1" x14ac:dyDescent="0.2">
      <c r="A111" s="3">
        <v>43</v>
      </c>
      <c r="B111" s="4" t="s">
        <v>172</v>
      </c>
      <c r="C111" s="5" t="s">
        <v>173</v>
      </c>
      <c r="D111" s="4" t="s">
        <v>61</v>
      </c>
      <c r="E111" s="5">
        <v>1</v>
      </c>
      <c r="F111" s="5" t="s">
        <v>147</v>
      </c>
      <c r="G111" s="4" t="s">
        <v>17</v>
      </c>
      <c r="H111" s="4" t="s">
        <v>174</v>
      </c>
      <c r="I111" s="4" t="s">
        <v>175</v>
      </c>
      <c r="J111" s="4" t="s">
        <v>13</v>
      </c>
      <c r="K111" s="15"/>
      <c r="L111">
        <f>VLOOKUP(D111,Sheet1!$H$1:$I$27,2,0)</f>
        <v>63</v>
      </c>
      <c r="M111">
        <f>VLOOKUP(L111,Sheet1!$I$1:$J$29,2,0)</f>
        <v>50000</v>
      </c>
    </row>
    <row r="112" spans="1:13" ht="25.5" customHeight="1" x14ac:dyDescent="0.2">
      <c r="A112" s="3">
        <v>60</v>
      </c>
      <c r="B112" s="4" t="s">
        <v>235</v>
      </c>
      <c r="C112" s="5" t="s">
        <v>236</v>
      </c>
      <c r="D112" s="4" t="s">
        <v>61</v>
      </c>
      <c r="E112" s="5">
        <v>2</v>
      </c>
      <c r="F112" s="5" t="s">
        <v>191</v>
      </c>
      <c r="G112" s="4" t="s">
        <v>17</v>
      </c>
      <c r="H112" s="4" t="s">
        <v>239</v>
      </c>
      <c r="I112" s="4" t="s">
        <v>238</v>
      </c>
      <c r="J112" s="4" t="s">
        <v>13</v>
      </c>
      <c r="K112" s="15"/>
      <c r="L112">
        <f>VLOOKUP(D112,Sheet1!$H$1:$I$27,2,0)</f>
        <v>63</v>
      </c>
      <c r="M112">
        <f>VLOOKUP(L112,Sheet1!$I$1:$J$29,2,0)</f>
        <v>50000</v>
      </c>
    </row>
    <row r="113" spans="1:13" ht="25.5" customHeight="1" x14ac:dyDescent="0.2">
      <c r="A113" s="3">
        <v>61</v>
      </c>
      <c r="B113" s="4" t="s">
        <v>240</v>
      </c>
      <c r="C113" s="5" t="s">
        <v>241</v>
      </c>
      <c r="D113" s="4" t="s">
        <v>61</v>
      </c>
      <c r="E113" s="5">
        <v>2</v>
      </c>
      <c r="F113" s="5" t="s">
        <v>191</v>
      </c>
      <c r="G113" s="4" t="s">
        <v>17</v>
      </c>
      <c r="H113" s="4" t="s">
        <v>242</v>
      </c>
      <c r="I113" s="4" t="s">
        <v>243</v>
      </c>
      <c r="J113" s="4" t="s">
        <v>13</v>
      </c>
      <c r="K113" s="15"/>
      <c r="L113">
        <f>VLOOKUP(D113,Sheet1!$H$1:$I$27,2,0)</f>
        <v>63</v>
      </c>
      <c r="M113">
        <f>VLOOKUP(L113,Sheet1!$I$1:$J$29,2,0)</f>
        <v>50000</v>
      </c>
    </row>
    <row r="114" spans="1:13" ht="24.75" customHeight="1" x14ac:dyDescent="0.2">
      <c r="A114" s="3">
        <v>86</v>
      </c>
      <c r="B114" s="4" t="s">
        <v>334</v>
      </c>
      <c r="C114" s="5" t="s">
        <v>335</v>
      </c>
      <c r="D114" s="4" t="s">
        <v>61</v>
      </c>
      <c r="E114" s="5">
        <v>3</v>
      </c>
      <c r="F114" s="5" t="s">
        <v>321</v>
      </c>
      <c r="G114" s="4" t="s">
        <v>17</v>
      </c>
      <c r="H114" s="4" t="s">
        <v>336</v>
      </c>
      <c r="I114" s="4" t="s">
        <v>337</v>
      </c>
      <c r="J114" s="4" t="s">
        <v>13</v>
      </c>
      <c r="K114" s="15"/>
      <c r="L114">
        <f>VLOOKUP(D114,Sheet1!$H$1:$I$27,2,0)</f>
        <v>63</v>
      </c>
      <c r="M114">
        <f>VLOOKUP(L114,Sheet1!$I$1:$J$29,2,0)</f>
        <v>50000</v>
      </c>
    </row>
    <row r="115" spans="1:13" ht="25.5" customHeight="1" x14ac:dyDescent="0.2">
      <c r="A115" s="3">
        <v>98</v>
      </c>
      <c r="B115" s="4" t="s">
        <v>127</v>
      </c>
      <c r="C115" s="5" t="s">
        <v>128</v>
      </c>
      <c r="D115" s="4" t="s">
        <v>61</v>
      </c>
      <c r="E115" s="5">
        <v>6</v>
      </c>
      <c r="F115" s="5" t="s">
        <v>376</v>
      </c>
      <c r="G115" s="4" t="s">
        <v>17</v>
      </c>
      <c r="H115" s="4" t="s">
        <v>379</v>
      </c>
      <c r="I115" s="4" t="s">
        <v>130</v>
      </c>
      <c r="J115" s="4" t="s">
        <v>13</v>
      </c>
      <c r="K115" s="15"/>
      <c r="L115">
        <f>VLOOKUP(D115,Sheet1!$H$1:$I$27,2,0)</f>
        <v>63</v>
      </c>
      <c r="M115">
        <f>VLOOKUP(L115,Sheet1!$I$1:$J$29,2,0)</f>
        <v>50000</v>
      </c>
    </row>
    <row r="116" spans="1:13" ht="36" customHeight="1" x14ac:dyDescent="0.2">
      <c r="A116" s="3">
        <v>99</v>
      </c>
      <c r="B116" s="4" t="s">
        <v>380</v>
      </c>
      <c r="C116" s="5" t="s">
        <v>381</v>
      </c>
      <c r="D116" s="4" t="s">
        <v>61</v>
      </c>
      <c r="E116" s="5">
        <v>2</v>
      </c>
      <c r="F116" s="5" t="s">
        <v>376</v>
      </c>
      <c r="G116" s="4" t="s">
        <v>17</v>
      </c>
      <c r="H116" s="4" t="s">
        <v>382</v>
      </c>
      <c r="I116" s="4" t="s">
        <v>383</v>
      </c>
      <c r="J116" s="4" t="s">
        <v>13</v>
      </c>
      <c r="K116" s="15"/>
      <c r="L116">
        <f>VLOOKUP(D116,Sheet1!$H$1:$I$27,2,0)</f>
        <v>63</v>
      </c>
      <c r="M116">
        <f>VLOOKUP(L116,Sheet1!$I$1:$J$29,2,0)</f>
        <v>50000</v>
      </c>
    </row>
    <row r="117" spans="1:13" ht="36" customHeight="1" x14ac:dyDescent="0.2">
      <c r="A117" s="3">
        <v>111</v>
      </c>
      <c r="B117" s="4" t="s">
        <v>419</v>
      </c>
      <c r="C117" s="5" t="s">
        <v>420</v>
      </c>
      <c r="D117" s="4" t="s">
        <v>61</v>
      </c>
      <c r="E117" s="5">
        <v>4</v>
      </c>
      <c r="F117" s="5" t="s">
        <v>376</v>
      </c>
      <c r="G117" s="4" t="s">
        <v>17</v>
      </c>
      <c r="H117" s="4" t="s">
        <v>421</v>
      </c>
      <c r="I117" s="4" t="s">
        <v>422</v>
      </c>
      <c r="J117" s="4" t="s">
        <v>13</v>
      </c>
      <c r="K117" s="15"/>
      <c r="L117">
        <f>VLOOKUP(D117,Sheet1!$H$1:$I$27,2,0)</f>
        <v>63</v>
      </c>
      <c r="M117">
        <f>VLOOKUP(L117,Sheet1!$I$1:$J$29,2,0)</f>
        <v>50000</v>
      </c>
    </row>
    <row r="118" spans="1:13" ht="25.5" customHeight="1" x14ac:dyDescent="0.2">
      <c r="A118" s="3">
        <v>115</v>
      </c>
      <c r="B118" s="4" t="s">
        <v>431</v>
      </c>
      <c r="C118" s="5" t="s">
        <v>432</v>
      </c>
      <c r="D118" s="4" t="s">
        <v>61</v>
      </c>
      <c r="E118" s="5">
        <v>1</v>
      </c>
      <c r="F118" s="5" t="s">
        <v>376</v>
      </c>
      <c r="G118" s="4" t="s">
        <v>17</v>
      </c>
      <c r="H118" s="4" t="s">
        <v>433</v>
      </c>
      <c r="I118" s="4" t="s">
        <v>434</v>
      </c>
      <c r="J118" s="4" t="s">
        <v>13</v>
      </c>
      <c r="K118" s="15"/>
      <c r="L118">
        <f>VLOOKUP(D118,Sheet1!$H$1:$I$27,2,0)</f>
        <v>63</v>
      </c>
      <c r="M118">
        <f>VLOOKUP(L118,Sheet1!$I$1:$J$29,2,0)</f>
        <v>50000</v>
      </c>
    </row>
    <row r="119" spans="1:13" ht="25.5" customHeight="1" x14ac:dyDescent="0.2">
      <c r="A119" s="3">
        <v>120</v>
      </c>
      <c r="B119" s="4" t="s">
        <v>443</v>
      </c>
      <c r="C119" s="5" t="s">
        <v>444</v>
      </c>
      <c r="D119" s="4" t="s">
        <v>61</v>
      </c>
      <c r="E119" s="5">
        <v>3</v>
      </c>
      <c r="F119" s="5" t="s">
        <v>437</v>
      </c>
      <c r="G119" s="4" t="s">
        <v>17</v>
      </c>
      <c r="H119" s="4" t="s">
        <v>445</v>
      </c>
      <c r="I119" s="4" t="s">
        <v>446</v>
      </c>
      <c r="J119" s="4" t="s">
        <v>13</v>
      </c>
      <c r="K119" s="15"/>
      <c r="L119">
        <f>VLOOKUP(D119,Sheet1!$H$1:$I$27,2,0)</f>
        <v>63</v>
      </c>
      <c r="M119">
        <f>VLOOKUP(L119,Sheet1!$I$1:$J$29,2,0)</f>
        <v>50000</v>
      </c>
    </row>
    <row r="120" spans="1:13" ht="19.5" customHeight="1" x14ac:dyDescent="0.2">
      <c r="A120" s="3">
        <v>121</v>
      </c>
      <c r="B120" s="4" t="s">
        <v>447</v>
      </c>
      <c r="C120" s="5" t="s">
        <v>448</v>
      </c>
      <c r="D120" s="4" t="s">
        <v>61</v>
      </c>
      <c r="E120" s="5">
        <v>1</v>
      </c>
      <c r="F120" s="5" t="s">
        <v>437</v>
      </c>
      <c r="G120" s="4" t="s">
        <v>17</v>
      </c>
      <c r="H120" s="4" t="s">
        <v>449</v>
      </c>
      <c r="I120" s="4" t="s">
        <v>450</v>
      </c>
      <c r="J120" s="4" t="s">
        <v>13</v>
      </c>
      <c r="K120" s="15"/>
      <c r="L120">
        <f>VLOOKUP(D120,Sheet1!$H$1:$I$27,2,0)</f>
        <v>63</v>
      </c>
      <c r="M120">
        <f>VLOOKUP(L120,Sheet1!$I$1:$J$29,2,0)</f>
        <v>50000</v>
      </c>
    </row>
    <row r="121" spans="1:13" ht="19.5" customHeight="1" x14ac:dyDescent="0.2">
      <c r="A121" s="3">
        <v>122</v>
      </c>
      <c r="B121" s="4" t="s">
        <v>451</v>
      </c>
      <c r="C121" s="5" t="s">
        <v>452</v>
      </c>
      <c r="D121" s="4" t="s">
        <v>61</v>
      </c>
      <c r="E121" s="5">
        <v>3</v>
      </c>
      <c r="F121" s="5" t="s">
        <v>437</v>
      </c>
      <c r="G121" s="4" t="s">
        <v>17</v>
      </c>
      <c r="H121" s="4" t="s">
        <v>453</v>
      </c>
      <c r="I121" s="4" t="s">
        <v>454</v>
      </c>
      <c r="J121" s="4" t="s">
        <v>13</v>
      </c>
      <c r="K121" s="15"/>
      <c r="L121">
        <f>VLOOKUP(D121,Sheet1!$H$1:$I$27,2,0)</f>
        <v>63</v>
      </c>
      <c r="M121">
        <f>VLOOKUP(L121,Sheet1!$I$1:$J$29,2,0)</f>
        <v>50000</v>
      </c>
    </row>
    <row r="122" spans="1:13" ht="19.5" customHeight="1" x14ac:dyDescent="0.2">
      <c r="A122" s="3">
        <v>128</v>
      </c>
      <c r="B122" s="4" t="s">
        <v>470</v>
      </c>
      <c r="C122" s="5" t="s">
        <v>471</v>
      </c>
      <c r="D122" s="4" t="s">
        <v>61</v>
      </c>
      <c r="E122" s="5">
        <v>1</v>
      </c>
      <c r="F122" s="5" t="s">
        <v>437</v>
      </c>
      <c r="G122" s="4" t="s">
        <v>17</v>
      </c>
      <c r="H122" s="4" t="s">
        <v>472</v>
      </c>
      <c r="I122" s="4" t="s">
        <v>473</v>
      </c>
      <c r="J122" s="4" t="s">
        <v>13</v>
      </c>
      <c r="K122" s="15"/>
      <c r="L122">
        <f>VLOOKUP(D122,Sheet1!$H$1:$I$27,2,0)</f>
        <v>63</v>
      </c>
      <c r="M122">
        <f>VLOOKUP(L122,Sheet1!$I$1:$J$29,2,0)</f>
        <v>50000</v>
      </c>
    </row>
    <row r="123" spans="1:13" ht="36" customHeight="1" x14ac:dyDescent="0.2">
      <c r="A123" s="3">
        <v>19</v>
      </c>
      <c r="B123" s="4" t="s">
        <v>80</v>
      </c>
      <c r="C123" s="5" t="s">
        <v>81</v>
      </c>
      <c r="D123" s="4" t="s">
        <v>84</v>
      </c>
      <c r="E123" s="5">
        <v>1</v>
      </c>
      <c r="F123" s="5" t="s">
        <v>12</v>
      </c>
      <c r="G123" s="4" t="s">
        <v>17</v>
      </c>
      <c r="H123" s="4" t="s">
        <v>82</v>
      </c>
      <c r="I123" s="4" t="s">
        <v>83</v>
      </c>
      <c r="J123" s="4" t="s">
        <v>13</v>
      </c>
      <c r="K123" s="15"/>
      <c r="L123">
        <f>VLOOKUP(D123,Sheet1!$H$1:$I$27,2,0)</f>
        <v>52</v>
      </c>
      <c r="M123">
        <f>VLOOKUP(L123,Sheet1!$I$1:$J$29,2,0)</f>
        <v>200000</v>
      </c>
    </row>
    <row r="124" spans="1:13" ht="36" customHeight="1" x14ac:dyDescent="0.2">
      <c r="A124" s="3">
        <v>136</v>
      </c>
      <c r="B124" s="4" t="s">
        <v>505</v>
      </c>
      <c r="C124" s="5" t="s">
        <v>506</v>
      </c>
      <c r="D124" s="4" t="s">
        <v>84</v>
      </c>
      <c r="E124" s="5">
        <v>1</v>
      </c>
      <c r="F124" s="5" t="s">
        <v>507</v>
      </c>
      <c r="G124" s="4" t="s">
        <v>17</v>
      </c>
      <c r="H124" s="4" t="s">
        <v>508</v>
      </c>
      <c r="I124" s="4" t="s">
        <v>509</v>
      </c>
      <c r="J124" s="4" t="s">
        <v>13</v>
      </c>
      <c r="K124" s="15"/>
      <c r="L124">
        <f>VLOOKUP(D124,Sheet1!$H$1:$I$27,2,0)</f>
        <v>52</v>
      </c>
      <c r="M124">
        <f>VLOOKUP(L124,Sheet1!$I$1:$J$29,2,0)</f>
        <v>200000</v>
      </c>
    </row>
    <row r="125" spans="1:13" ht="19.5" customHeight="1" x14ac:dyDescent="0.2">
      <c r="A125" s="3">
        <v>137</v>
      </c>
      <c r="B125" s="4" t="s">
        <v>510</v>
      </c>
      <c r="C125" s="5" t="s">
        <v>511</v>
      </c>
      <c r="D125" s="4" t="s">
        <v>84</v>
      </c>
      <c r="E125" s="5">
        <v>2</v>
      </c>
      <c r="F125" s="5" t="s">
        <v>507</v>
      </c>
      <c r="G125" s="4" t="s">
        <v>17</v>
      </c>
      <c r="H125" s="4" t="s">
        <v>512</v>
      </c>
      <c r="I125" s="4" t="s">
        <v>513</v>
      </c>
      <c r="J125" s="4" t="s">
        <v>13</v>
      </c>
      <c r="K125" s="15"/>
      <c r="L125">
        <f>VLOOKUP(D125,Sheet1!$H$1:$I$27,2,0)</f>
        <v>52</v>
      </c>
      <c r="M125">
        <f>VLOOKUP(L125,Sheet1!$I$1:$J$29,2,0)</f>
        <v>200000</v>
      </c>
    </row>
    <row r="126" spans="1:13" ht="25.5" customHeight="1" x14ac:dyDescent="0.2">
      <c r="A126" s="3">
        <v>42</v>
      </c>
      <c r="B126" s="4" t="s">
        <v>167</v>
      </c>
      <c r="C126" s="5" t="s">
        <v>168</v>
      </c>
      <c r="D126" s="4" t="s">
        <v>169</v>
      </c>
      <c r="E126" s="5">
        <v>1</v>
      </c>
      <c r="F126" s="5" t="s">
        <v>147</v>
      </c>
      <c r="G126" s="4" t="s">
        <v>17</v>
      </c>
      <c r="H126" s="4" t="s">
        <v>170</v>
      </c>
      <c r="I126" s="4" t="s">
        <v>171</v>
      </c>
      <c r="J126" s="4" t="s">
        <v>13</v>
      </c>
      <c r="K126" s="15"/>
      <c r="L126">
        <f>VLOOKUP(D126,Sheet1!$H$1:$I$27,2,0)</f>
        <v>53</v>
      </c>
      <c r="M126">
        <f>VLOOKUP(L126,Sheet1!$I$1:$J$29,2,0)</f>
        <v>500000</v>
      </c>
    </row>
    <row r="127" spans="1:13" ht="24.75" customHeight="1" x14ac:dyDescent="0.2">
      <c r="A127" s="3">
        <v>107</v>
      </c>
      <c r="B127" s="4" t="s">
        <v>407</v>
      </c>
      <c r="C127" s="5" t="s">
        <v>408</v>
      </c>
      <c r="D127" s="4" t="s">
        <v>169</v>
      </c>
      <c r="E127" s="5">
        <v>4</v>
      </c>
      <c r="F127" s="5" t="s">
        <v>376</v>
      </c>
      <c r="G127" s="4" t="s">
        <v>17</v>
      </c>
      <c r="H127" s="4" t="s">
        <v>409</v>
      </c>
      <c r="I127" s="4" t="s">
        <v>410</v>
      </c>
      <c r="J127" s="4" t="s">
        <v>13</v>
      </c>
      <c r="K127" s="15"/>
      <c r="L127">
        <f>VLOOKUP(D127,Sheet1!$H$1:$I$27,2,0)</f>
        <v>53</v>
      </c>
      <c r="M127">
        <f>VLOOKUP(L127,Sheet1!$I$1:$J$29,2,0)</f>
        <v>500000</v>
      </c>
    </row>
    <row r="128" spans="1:13" ht="25.5" customHeight="1" x14ac:dyDescent="0.2">
      <c r="A128" s="3">
        <v>74</v>
      </c>
      <c r="B128" s="4" t="s">
        <v>290</v>
      </c>
      <c r="C128" s="5" t="s">
        <v>291</v>
      </c>
      <c r="D128" s="4" t="s">
        <v>294</v>
      </c>
      <c r="E128" s="5">
        <v>1</v>
      </c>
      <c r="F128" s="5" t="s">
        <v>287</v>
      </c>
      <c r="G128" s="4" t="s">
        <v>17</v>
      </c>
      <c r="H128" s="4" t="s">
        <v>295</v>
      </c>
      <c r="I128" s="4" t="s">
        <v>293</v>
      </c>
      <c r="J128" s="4" t="s">
        <v>13</v>
      </c>
      <c r="K128" s="15"/>
      <c r="L128">
        <f>VLOOKUP(D128,Sheet1!$H$1:$I$27,2,0)</f>
        <v>21</v>
      </c>
      <c r="M128">
        <f>VLOOKUP(L128,Sheet1!$I$1:$J$29,2,0)</f>
        <v>100000</v>
      </c>
    </row>
    <row r="129" spans="1:13" ht="25.5" customHeight="1" x14ac:dyDescent="0.2">
      <c r="A129" s="3">
        <v>117</v>
      </c>
      <c r="B129" s="4" t="s">
        <v>440</v>
      </c>
      <c r="C129" s="5" t="s">
        <v>441</v>
      </c>
      <c r="D129" s="4" t="s">
        <v>294</v>
      </c>
      <c r="E129" s="5">
        <v>1</v>
      </c>
      <c r="F129" s="5" t="s">
        <v>437</v>
      </c>
      <c r="G129" s="4"/>
      <c r="H129" s="4" t="s">
        <v>442</v>
      </c>
      <c r="I129" s="4"/>
      <c r="J129" s="4" t="s">
        <v>154</v>
      </c>
      <c r="K129" s="15"/>
      <c r="L129">
        <f>VLOOKUP(D129,Sheet1!$H$1:$I$27,2,0)</f>
        <v>21</v>
      </c>
      <c r="M129">
        <f>VLOOKUP(L129,Sheet1!$I$1:$J$29,2,0)</f>
        <v>100000</v>
      </c>
    </row>
    <row r="130" spans="1:13" ht="36" customHeight="1" x14ac:dyDescent="0.2">
      <c r="A130" s="3">
        <v>47</v>
      </c>
      <c r="B130" s="4" t="s">
        <v>188</v>
      </c>
      <c r="C130" s="5" t="s">
        <v>189</v>
      </c>
      <c r="D130" s="4" t="s">
        <v>190</v>
      </c>
      <c r="E130" s="8" t="s">
        <v>527</v>
      </c>
      <c r="F130" s="5" t="s">
        <v>191</v>
      </c>
      <c r="G130" s="4" t="s">
        <v>17</v>
      </c>
      <c r="H130" s="4" t="s">
        <v>192</v>
      </c>
      <c r="I130" s="4" t="s">
        <v>193</v>
      </c>
      <c r="J130" s="4" t="s">
        <v>13</v>
      </c>
      <c r="K130" s="15"/>
      <c r="L130">
        <v>113</v>
      </c>
      <c r="M130">
        <v>100000</v>
      </c>
    </row>
    <row r="131" spans="1:13" ht="25.5" customHeight="1" x14ac:dyDescent="0.2">
      <c r="A131" s="3">
        <v>71</v>
      </c>
      <c r="B131" s="4" t="s">
        <v>281</v>
      </c>
      <c r="C131" s="5" t="s">
        <v>282</v>
      </c>
      <c r="D131" s="4" t="s">
        <v>190</v>
      </c>
      <c r="E131" s="8" t="s">
        <v>527</v>
      </c>
      <c r="F131" s="5" t="s">
        <v>260</v>
      </c>
      <c r="G131" s="4" t="s">
        <v>17</v>
      </c>
      <c r="H131" s="4" t="s">
        <v>283</v>
      </c>
      <c r="I131" s="4" t="s">
        <v>284</v>
      </c>
      <c r="J131" s="4" t="s">
        <v>13</v>
      </c>
      <c r="K131" s="15"/>
      <c r="L131">
        <v>113</v>
      </c>
      <c r="M131">
        <v>100000</v>
      </c>
    </row>
    <row r="132" spans="1:13" ht="25.5" customHeight="1" x14ac:dyDescent="0.2">
      <c r="A132" s="3">
        <v>4</v>
      </c>
      <c r="B132" s="4" t="s">
        <v>25</v>
      </c>
      <c r="C132" s="5" t="s">
        <v>26</v>
      </c>
      <c r="D132" s="4" t="s">
        <v>30</v>
      </c>
      <c r="E132" s="5">
        <v>6</v>
      </c>
      <c r="F132" s="5" t="s">
        <v>12</v>
      </c>
      <c r="G132" s="4" t="s">
        <v>17</v>
      </c>
      <c r="H132" s="4" t="s">
        <v>28</v>
      </c>
      <c r="I132" s="4" t="s">
        <v>29</v>
      </c>
      <c r="J132" s="4" t="s">
        <v>13</v>
      </c>
      <c r="K132" s="15"/>
      <c r="L132">
        <f>VLOOKUP(D132,Sheet1!$H$1:$I$27,2,0)</f>
        <v>43</v>
      </c>
      <c r="M132">
        <f>VLOOKUP(L132,Sheet1!$I$1:$J$29,2,0)</f>
        <v>500000</v>
      </c>
    </row>
    <row r="133" spans="1:13" ht="25.5" customHeight="1" x14ac:dyDescent="0.2">
      <c r="A133" s="3">
        <v>10</v>
      </c>
      <c r="B133" s="4" t="s">
        <v>49</v>
      </c>
      <c r="C133" s="5" t="s">
        <v>50</v>
      </c>
      <c r="D133" s="4" t="s">
        <v>30</v>
      </c>
      <c r="E133" s="5">
        <v>1</v>
      </c>
      <c r="F133" s="5" t="s">
        <v>12</v>
      </c>
      <c r="G133" s="4" t="s">
        <v>17</v>
      </c>
      <c r="H133" s="4" t="s">
        <v>51</v>
      </c>
      <c r="I133" s="4" t="s">
        <v>52</v>
      </c>
      <c r="J133" s="4" t="s">
        <v>13</v>
      </c>
      <c r="K133" s="15"/>
      <c r="L133">
        <f>VLOOKUP(D133,Sheet1!$H$1:$I$27,2,0)</f>
        <v>43</v>
      </c>
      <c r="M133">
        <f>VLOOKUP(L133,Sheet1!$I$1:$J$29,2,0)</f>
        <v>500000</v>
      </c>
    </row>
    <row r="134" spans="1:13" ht="25.5" customHeight="1" x14ac:dyDescent="0.2">
      <c r="A134" s="3">
        <v>20</v>
      </c>
      <c r="B134" s="4" t="s">
        <v>85</v>
      </c>
      <c r="C134" s="5" t="s">
        <v>86</v>
      </c>
      <c r="D134" s="4" t="s">
        <v>30</v>
      </c>
      <c r="E134" s="5">
        <v>1</v>
      </c>
      <c r="F134" s="5" t="s">
        <v>12</v>
      </c>
      <c r="G134" s="4" t="s">
        <v>17</v>
      </c>
      <c r="H134" s="4" t="s">
        <v>87</v>
      </c>
      <c r="I134" s="4" t="s">
        <v>88</v>
      </c>
      <c r="J134" s="4" t="s">
        <v>13</v>
      </c>
      <c r="K134" s="15"/>
      <c r="L134">
        <f>VLOOKUP(D134,Sheet1!$H$1:$I$27,2,0)</f>
        <v>43</v>
      </c>
      <c r="M134">
        <f>VLOOKUP(L134,Sheet1!$I$1:$J$29,2,0)</f>
        <v>500000</v>
      </c>
    </row>
    <row r="135" spans="1:13" ht="24.75" customHeight="1" x14ac:dyDescent="0.2">
      <c r="A135" s="3">
        <v>45</v>
      </c>
      <c r="B135" s="4" t="s">
        <v>180</v>
      </c>
      <c r="C135" s="5" t="s">
        <v>181</v>
      </c>
      <c r="D135" s="4" t="s">
        <v>30</v>
      </c>
      <c r="E135" s="5">
        <v>2</v>
      </c>
      <c r="F135" s="5" t="s">
        <v>147</v>
      </c>
      <c r="G135" s="4" t="s">
        <v>17</v>
      </c>
      <c r="H135" s="4" t="s">
        <v>182</v>
      </c>
      <c r="I135" s="4" t="s">
        <v>183</v>
      </c>
      <c r="J135" s="4" t="s">
        <v>13</v>
      </c>
      <c r="K135" s="15"/>
      <c r="L135">
        <f>VLOOKUP(D135,Sheet1!$H$1:$I$27,2,0)</f>
        <v>43</v>
      </c>
      <c r="M135">
        <f>VLOOKUP(L135,Sheet1!$I$1:$J$29,2,0)</f>
        <v>500000</v>
      </c>
    </row>
    <row r="136" spans="1:13" ht="24.75" customHeight="1" x14ac:dyDescent="0.2">
      <c r="A136" s="3">
        <v>104</v>
      </c>
      <c r="B136" s="4" t="s">
        <v>399</v>
      </c>
      <c r="C136" s="5" t="s">
        <v>400</v>
      </c>
      <c r="D136" s="4" t="s">
        <v>30</v>
      </c>
      <c r="E136" s="5">
        <v>1</v>
      </c>
      <c r="F136" s="5" t="s">
        <v>376</v>
      </c>
      <c r="G136" s="4" t="s">
        <v>17</v>
      </c>
      <c r="H136" s="4" t="s">
        <v>401</v>
      </c>
      <c r="I136" s="4" t="s">
        <v>402</v>
      </c>
      <c r="J136" s="4" t="s">
        <v>13</v>
      </c>
      <c r="K136" s="15"/>
      <c r="L136">
        <f>VLOOKUP(D136,Sheet1!$H$1:$I$27,2,0)</f>
        <v>43</v>
      </c>
      <c r="M136">
        <f>VLOOKUP(L136,Sheet1!$I$1:$J$29,2,0)</f>
        <v>500000</v>
      </c>
    </row>
    <row r="137" spans="1:13" ht="25.5" customHeight="1" x14ac:dyDescent="0.2">
      <c r="A137" s="3">
        <v>127</v>
      </c>
      <c r="B137" s="4" t="s">
        <v>466</v>
      </c>
      <c r="C137" s="5" t="s">
        <v>467</v>
      </c>
      <c r="D137" s="4" t="s">
        <v>30</v>
      </c>
      <c r="E137" s="5">
        <v>1</v>
      </c>
      <c r="F137" s="5" t="s">
        <v>437</v>
      </c>
      <c r="G137" s="4" t="s">
        <v>17</v>
      </c>
      <c r="H137" s="4" t="s">
        <v>468</v>
      </c>
      <c r="I137" s="4" t="s">
        <v>469</v>
      </c>
      <c r="J137" s="4" t="s">
        <v>13</v>
      </c>
      <c r="K137" s="15"/>
      <c r="L137">
        <f>VLOOKUP(D137,Sheet1!$H$1:$I$27,2,0)</f>
        <v>43</v>
      </c>
      <c r="M137">
        <f>VLOOKUP(L137,Sheet1!$I$1:$J$29,2,0)</f>
        <v>500000</v>
      </c>
    </row>
    <row r="138" spans="1:13" ht="24.75" customHeight="1" x14ac:dyDescent="0.2">
      <c r="A138" s="3">
        <v>12</v>
      </c>
      <c r="B138" s="4" t="s">
        <v>53</v>
      </c>
      <c r="C138" s="5" t="s">
        <v>54</v>
      </c>
      <c r="D138" s="4" t="s">
        <v>58</v>
      </c>
      <c r="E138" s="5">
        <v>1</v>
      </c>
      <c r="F138" s="5" t="s">
        <v>12</v>
      </c>
      <c r="G138" s="4" t="s">
        <v>17</v>
      </c>
      <c r="H138" s="4" t="s">
        <v>56</v>
      </c>
      <c r="I138" s="4" t="s">
        <v>57</v>
      </c>
      <c r="J138" s="4" t="s">
        <v>13</v>
      </c>
      <c r="K138" s="15"/>
      <c r="L138">
        <f>VLOOKUP(D138,Sheet1!$H$1:$I$27,2,0)</f>
        <v>54</v>
      </c>
      <c r="M138">
        <f>VLOOKUP(L138,Sheet1!$I$1:$J$29,2,0)</f>
        <v>200000</v>
      </c>
    </row>
    <row r="139" spans="1:13" ht="19.5" customHeight="1" x14ac:dyDescent="0.2">
      <c r="A139" s="3">
        <v>70</v>
      </c>
      <c r="B139" s="4" t="s">
        <v>277</v>
      </c>
      <c r="C139" s="5" t="s">
        <v>278</v>
      </c>
      <c r="D139" s="4" t="s">
        <v>58</v>
      </c>
      <c r="E139" s="5">
        <v>2</v>
      </c>
      <c r="F139" s="5" t="s">
        <v>260</v>
      </c>
      <c r="G139" s="4" t="s">
        <v>17</v>
      </c>
      <c r="H139" s="4" t="s">
        <v>279</v>
      </c>
      <c r="I139" s="4" t="s">
        <v>280</v>
      </c>
      <c r="J139" s="4" t="s">
        <v>13</v>
      </c>
      <c r="K139" s="15"/>
      <c r="L139">
        <f>VLOOKUP(D139,Sheet1!$H$1:$I$27,2,0)</f>
        <v>54</v>
      </c>
      <c r="M139">
        <f>VLOOKUP(L139,Sheet1!$I$1:$J$29,2,0)</f>
        <v>200000</v>
      </c>
    </row>
    <row r="140" spans="1:13" ht="25.5" customHeight="1" x14ac:dyDescent="0.2">
      <c r="A140" s="3">
        <v>75</v>
      </c>
      <c r="B140" s="4" t="s">
        <v>296</v>
      </c>
      <c r="C140" s="5" t="s">
        <v>297</v>
      </c>
      <c r="D140" s="4" t="s">
        <v>58</v>
      </c>
      <c r="E140" s="5">
        <v>1</v>
      </c>
      <c r="F140" s="5" t="s">
        <v>287</v>
      </c>
      <c r="G140" s="4" t="s">
        <v>17</v>
      </c>
      <c r="H140" s="4" t="s">
        <v>298</v>
      </c>
      <c r="I140" s="4" t="s">
        <v>299</v>
      </c>
      <c r="J140" s="4" t="s">
        <v>13</v>
      </c>
      <c r="K140" s="15"/>
      <c r="L140">
        <f>VLOOKUP(D140,Sheet1!$H$1:$I$27,2,0)</f>
        <v>54</v>
      </c>
      <c r="M140">
        <f>VLOOKUP(L140,Sheet1!$I$1:$J$29,2,0)</f>
        <v>200000</v>
      </c>
    </row>
    <row r="141" spans="1:13" ht="25.5" customHeight="1" x14ac:dyDescent="0.2">
      <c r="A141" s="3">
        <v>101</v>
      </c>
      <c r="B141" s="4" t="s">
        <v>388</v>
      </c>
      <c r="C141" s="5" t="s">
        <v>389</v>
      </c>
      <c r="D141" s="4" t="s">
        <v>58</v>
      </c>
      <c r="E141" s="5">
        <v>1</v>
      </c>
      <c r="F141" s="5" t="s">
        <v>376</v>
      </c>
      <c r="G141" s="4" t="s">
        <v>17</v>
      </c>
      <c r="H141" s="4" t="s">
        <v>390</v>
      </c>
      <c r="I141" s="4" t="s">
        <v>391</v>
      </c>
      <c r="J141" s="4" t="s">
        <v>13</v>
      </c>
      <c r="K141" s="15"/>
      <c r="L141">
        <f>VLOOKUP(D141,Sheet1!$H$1:$I$27,2,0)</f>
        <v>54</v>
      </c>
      <c r="M141">
        <f>VLOOKUP(L141,Sheet1!$I$1:$J$29,2,0)</f>
        <v>200000</v>
      </c>
    </row>
    <row r="142" spans="1:13" ht="24.75" customHeight="1" x14ac:dyDescent="0.2">
      <c r="A142" s="3">
        <v>3</v>
      </c>
      <c r="B142" s="4" t="s">
        <v>25</v>
      </c>
      <c r="C142" s="5" t="s">
        <v>26</v>
      </c>
      <c r="D142" s="4" t="s">
        <v>27</v>
      </c>
      <c r="E142" s="5">
        <v>5</v>
      </c>
      <c r="F142" s="5" t="s">
        <v>12</v>
      </c>
      <c r="G142" s="4" t="s">
        <v>17</v>
      </c>
      <c r="H142" s="4" t="s">
        <v>28</v>
      </c>
      <c r="I142" s="4" t="s">
        <v>29</v>
      </c>
      <c r="J142" s="4" t="s">
        <v>13</v>
      </c>
      <c r="K142" s="15"/>
      <c r="L142">
        <f>VLOOKUP(D142,Sheet1!$H$1:$I$27,2,0)</f>
        <v>55</v>
      </c>
      <c r="M142">
        <f>VLOOKUP(L142,Sheet1!$I$1:$J$29,2,0)</f>
        <v>500000</v>
      </c>
    </row>
    <row r="143" spans="1:13" ht="25.5" customHeight="1" x14ac:dyDescent="0.2">
      <c r="A143" s="3">
        <v>54</v>
      </c>
      <c r="B143" s="4" t="s">
        <v>218</v>
      </c>
      <c r="C143" s="5" t="s">
        <v>219</v>
      </c>
      <c r="D143" s="4" t="s">
        <v>27</v>
      </c>
      <c r="E143" s="5">
        <v>2</v>
      </c>
      <c r="F143" s="5" t="s">
        <v>191</v>
      </c>
      <c r="G143" s="4" t="s">
        <v>17</v>
      </c>
      <c r="H143" s="4" t="s">
        <v>220</v>
      </c>
      <c r="I143" s="4" t="s">
        <v>221</v>
      </c>
      <c r="J143" s="4" t="s">
        <v>13</v>
      </c>
      <c r="K143" s="15"/>
      <c r="L143">
        <f>VLOOKUP(D143,Sheet1!$H$1:$I$27,2,0)</f>
        <v>55</v>
      </c>
      <c r="M143">
        <f>VLOOKUP(L143,Sheet1!$I$1:$J$29,2,0)</f>
        <v>500000</v>
      </c>
    </row>
    <row r="144" spans="1:13" ht="25.5" customHeight="1" x14ac:dyDescent="0.2">
      <c r="A144" s="3">
        <v>106</v>
      </c>
      <c r="B144" s="4" t="s">
        <v>407</v>
      </c>
      <c r="C144" s="5" t="s">
        <v>408</v>
      </c>
      <c r="D144" s="4" t="s">
        <v>27</v>
      </c>
      <c r="E144" s="5">
        <v>4</v>
      </c>
      <c r="F144" s="5" t="s">
        <v>376</v>
      </c>
      <c r="G144" s="4" t="s">
        <v>17</v>
      </c>
      <c r="H144" s="4" t="s">
        <v>409</v>
      </c>
      <c r="I144" s="4" t="s">
        <v>410</v>
      </c>
      <c r="J144" s="4" t="s">
        <v>13</v>
      </c>
      <c r="K144" s="15"/>
      <c r="L144">
        <f>VLOOKUP(D144,Sheet1!$H$1:$I$27,2,0)</f>
        <v>55</v>
      </c>
      <c r="M144">
        <f>VLOOKUP(L144,Sheet1!$I$1:$J$29,2,0)</f>
        <v>500000</v>
      </c>
    </row>
    <row r="145" spans="1:13" ht="24.75" customHeight="1" x14ac:dyDescent="0.2">
      <c r="A145" s="3">
        <v>132</v>
      </c>
      <c r="B145" s="4" t="s">
        <v>488</v>
      </c>
      <c r="C145" s="5" t="s">
        <v>489</v>
      </c>
      <c r="D145" s="4" t="s">
        <v>27</v>
      </c>
      <c r="E145" s="5">
        <v>5</v>
      </c>
      <c r="F145" s="5" t="s">
        <v>485</v>
      </c>
      <c r="G145" s="4" t="s">
        <v>17</v>
      </c>
      <c r="H145" s="4" t="s">
        <v>491</v>
      </c>
      <c r="I145" s="4" t="s">
        <v>490</v>
      </c>
      <c r="J145" s="4" t="s">
        <v>13</v>
      </c>
      <c r="K145" s="15"/>
      <c r="L145">
        <f>VLOOKUP(D145,Sheet1!$H$1:$I$27,2,0)</f>
        <v>55</v>
      </c>
      <c r="M145">
        <f>VLOOKUP(L145,Sheet1!$I$1:$J$29,2,0)</f>
        <v>500000</v>
      </c>
    </row>
  </sheetData>
  <autoFilter ref="A5:J145">
    <sortState ref="A6:J146">
      <sortCondition ref="D5:D146"/>
    </sortState>
  </autoFilter>
  <mergeCells count="2">
    <mergeCell ref="A2:J2"/>
    <mergeCell ref="A3:J3"/>
  </mergeCells>
  <pageMargins left="0.23000000417232513" right="0.23000000417232513" top="3.9999999105930328E-2" bottom="1" header="0.3" footer="0.3"/>
  <pageSetup paperSize="77" orientation="portrait" errors="blank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opLeftCell="A38" workbookViewId="0">
      <selection activeCell="F32" sqref="F32"/>
    </sheetView>
  </sheetViews>
  <sheetFormatPr baseColWidth="10" defaultColWidth="12.5" defaultRowHeight="15" x14ac:dyDescent="0.2"/>
  <cols>
    <col min="1" max="1" width="12.5" customWidth="1"/>
    <col min="2" max="2" width="18.6640625" customWidth="1"/>
    <col min="3" max="7" width="12.5" customWidth="1"/>
    <col min="8" max="8" width="16.6640625" customWidth="1"/>
    <col min="11" max="11" width="25.5" customWidth="1"/>
  </cols>
  <sheetData>
    <row r="1" spans="1:11" x14ac:dyDescent="0.2">
      <c r="A1">
        <v>3</v>
      </c>
      <c r="B1" t="s">
        <v>531</v>
      </c>
      <c r="C1">
        <v>200000</v>
      </c>
      <c r="H1" s="4" t="s">
        <v>224</v>
      </c>
      <c r="I1">
        <v>42</v>
      </c>
      <c r="J1">
        <v>117000</v>
      </c>
      <c r="K1" t="str">
        <f>VLOOKUP(I1,$A$1:$C$94,2,0)</f>
        <v>LLBAT</v>
      </c>
    </row>
    <row r="2" spans="1:11" x14ac:dyDescent="0.2">
      <c r="A2">
        <v>4</v>
      </c>
      <c r="B2" t="s">
        <v>532</v>
      </c>
      <c r="C2">
        <v>200000</v>
      </c>
      <c r="H2" s="4" t="s">
        <v>533</v>
      </c>
      <c r="I2">
        <v>91</v>
      </c>
      <c r="J2">
        <v>459000</v>
      </c>
      <c r="K2" t="str">
        <f t="shared" ref="K2:K31" si="0">VLOOKUP(I2,$A$1:$C$94,2,0)</f>
        <v>LLHOP</v>
      </c>
    </row>
    <row r="3" spans="1:11" x14ac:dyDescent="0.2">
      <c r="A3">
        <v>5</v>
      </c>
      <c r="B3" t="s">
        <v>534</v>
      </c>
      <c r="C3">
        <v>200000</v>
      </c>
      <c r="H3" s="4" t="s">
        <v>535</v>
      </c>
      <c r="I3">
        <v>48</v>
      </c>
      <c r="J3">
        <v>447000</v>
      </c>
      <c r="K3" t="str">
        <f t="shared" si="0"/>
        <v>LLHOPCOM</v>
      </c>
    </row>
    <row r="4" spans="1:11" x14ac:dyDescent="0.2">
      <c r="A4">
        <v>8</v>
      </c>
      <c r="B4" t="s">
        <v>536</v>
      </c>
      <c r="C4">
        <v>200000</v>
      </c>
      <c r="H4" s="4" t="s">
        <v>537</v>
      </c>
      <c r="I4">
        <v>46</v>
      </c>
      <c r="J4">
        <v>625000</v>
      </c>
      <c r="K4" t="str">
        <f t="shared" si="0"/>
        <v>LLDUNGCU</v>
      </c>
    </row>
    <row r="5" spans="1:11" x14ac:dyDescent="0.2">
      <c r="A5">
        <v>11</v>
      </c>
      <c r="B5" t="s">
        <v>538</v>
      </c>
      <c r="C5">
        <v>200000</v>
      </c>
      <c r="H5" s="4" t="s">
        <v>539</v>
      </c>
      <c r="I5">
        <v>28</v>
      </c>
      <c r="J5">
        <v>350000</v>
      </c>
      <c r="K5" t="str">
        <f t="shared" si="0"/>
        <v>TSNQN280</v>
      </c>
    </row>
    <row r="6" spans="1:11" x14ac:dyDescent="0.2">
      <c r="A6">
        <v>12</v>
      </c>
      <c r="B6" t="s">
        <v>540</v>
      </c>
      <c r="C6">
        <v>8000000</v>
      </c>
      <c r="H6" s="4" t="s">
        <v>55</v>
      </c>
      <c r="I6" s="11">
        <v>105</v>
      </c>
      <c r="J6">
        <v>100000</v>
      </c>
      <c r="K6" t="str">
        <f t="shared" si="0"/>
        <v>BIBOMART100</v>
      </c>
    </row>
    <row r="7" spans="1:11" x14ac:dyDescent="0.2">
      <c r="A7">
        <v>13</v>
      </c>
      <c r="B7" t="s">
        <v>541</v>
      </c>
      <c r="C7">
        <v>30000</v>
      </c>
      <c r="H7" s="4" t="s">
        <v>33</v>
      </c>
      <c r="I7">
        <v>44</v>
      </c>
      <c r="J7">
        <v>200000</v>
      </c>
      <c r="K7" t="str">
        <f t="shared" si="0"/>
        <v>BIG C 200</v>
      </c>
    </row>
    <row r="8" spans="1:11" x14ac:dyDescent="0.2">
      <c r="A8">
        <v>14</v>
      </c>
      <c r="B8" t="s">
        <v>542</v>
      </c>
      <c r="C8">
        <v>50000</v>
      </c>
      <c r="H8" s="4" t="s">
        <v>146</v>
      </c>
      <c r="I8">
        <v>5</v>
      </c>
      <c r="J8">
        <v>200000</v>
      </c>
      <c r="K8" t="str">
        <f t="shared" si="0"/>
        <v>CANIFA200</v>
      </c>
    </row>
    <row r="9" spans="1:11" x14ac:dyDescent="0.2">
      <c r="A9">
        <v>15</v>
      </c>
      <c r="B9" t="s">
        <v>543</v>
      </c>
      <c r="C9">
        <v>200000</v>
      </c>
      <c r="H9" s="4" t="s">
        <v>120</v>
      </c>
      <c r="I9">
        <v>35</v>
      </c>
      <c r="J9">
        <v>100000</v>
      </c>
      <c r="K9" t="str">
        <f t="shared" si="0"/>
        <v>CGV100</v>
      </c>
    </row>
    <row r="10" spans="1:11" x14ac:dyDescent="0.2">
      <c r="A10">
        <v>16</v>
      </c>
      <c r="B10" t="s">
        <v>318</v>
      </c>
      <c r="C10">
        <v>50000</v>
      </c>
      <c r="H10" s="4" t="s">
        <v>544</v>
      </c>
      <c r="I10">
        <v>64</v>
      </c>
      <c r="J10">
        <v>1600000</v>
      </c>
      <c r="K10" t="str">
        <f t="shared" si="0"/>
        <v>FUJIMINI1900</v>
      </c>
    </row>
    <row r="11" spans="1:11" x14ac:dyDescent="0.2">
      <c r="A11">
        <v>17</v>
      </c>
      <c r="B11" t="s">
        <v>545</v>
      </c>
      <c r="C11">
        <v>200000</v>
      </c>
      <c r="H11" s="4" t="s">
        <v>89</v>
      </c>
      <c r="I11">
        <v>34</v>
      </c>
      <c r="J11">
        <v>200000</v>
      </c>
      <c r="K11" t="str">
        <f t="shared" si="0"/>
        <v>GOLDENGATE200</v>
      </c>
    </row>
    <row r="12" spans="1:11" x14ac:dyDescent="0.2">
      <c r="A12">
        <v>18</v>
      </c>
      <c r="B12" t="s">
        <v>546</v>
      </c>
      <c r="C12">
        <v>200000</v>
      </c>
      <c r="H12" s="4" t="s">
        <v>16</v>
      </c>
      <c r="I12">
        <v>13</v>
      </c>
      <c r="J12">
        <v>30000</v>
      </c>
      <c r="K12" t="str">
        <f t="shared" si="0"/>
        <v>Grab30</v>
      </c>
    </row>
    <row r="13" spans="1:11" x14ac:dyDescent="0.2">
      <c r="A13">
        <v>19</v>
      </c>
      <c r="B13" t="s">
        <v>547</v>
      </c>
      <c r="C13">
        <v>200000</v>
      </c>
      <c r="H13" s="4" t="s">
        <v>548</v>
      </c>
      <c r="I13" s="11">
        <v>50</v>
      </c>
      <c r="J13">
        <v>100000</v>
      </c>
      <c r="K13" t="str">
        <f t="shared" si="0"/>
        <v>QNGON100</v>
      </c>
    </row>
    <row r="14" spans="1:11" x14ac:dyDescent="0.2">
      <c r="A14">
        <v>20</v>
      </c>
      <c r="B14" t="s">
        <v>549</v>
      </c>
      <c r="C14">
        <v>200000</v>
      </c>
      <c r="H14" s="4" t="s">
        <v>38</v>
      </c>
      <c r="I14">
        <v>31</v>
      </c>
      <c r="J14">
        <v>100000</v>
      </c>
      <c r="K14" t="str">
        <f t="shared" si="0"/>
        <v>SKINFOOD100</v>
      </c>
    </row>
    <row r="15" spans="1:11" x14ac:dyDescent="0.2">
      <c r="A15">
        <v>21</v>
      </c>
      <c r="B15" t="s">
        <v>550</v>
      </c>
      <c r="C15">
        <v>100000</v>
      </c>
      <c r="H15" s="4" t="s">
        <v>22</v>
      </c>
      <c r="I15">
        <v>62</v>
      </c>
      <c r="J15">
        <v>50000</v>
      </c>
      <c r="K15" t="str">
        <f t="shared" si="0"/>
        <v>Mobiphone50</v>
      </c>
    </row>
    <row r="16" spans="1:11" x14ac:dyDescent="0.2">
      <c r="A16">
        <v>22</v>
      </c>
      <c r="B16" t="s">
        <v>551</v>
      </c>
      <c r="C16">
        <v>200000</v>
      </c>
      <c r="H16" s="4" t="s">
        <v>61</v>
      </c>
      <c r="I16">
        <v>63</v>
      </c>
      <c r="J16">
        <v>50000</v>
      </c>
      <c r="K16" t="str">
        <f t="shared" si="0"/>
        <v>VinaPhone50</v>
      </c>
    </row>
    <row r="17" spans="1:11" x14ac:dyDescent="0.2">
      <c r="A17">
        <v>23</v>
      </c>
      <c r="B17" t="s">
        <v>552</v>
      </c>
      <c r="C17">
        <v>500000</v>
      </c>
      <c r="H17" s="4" t="s">
        <v>553</v>
      </c>
      <c r="I17">
        <v>61</v>
      </c>
      <c r="J17">
        <v>50000</v>
      </c>
      <c r="K17" t="str">
        <f t="shared" si="0"/>
        <v>Viettel50</v>
      </c>
    </row>
    <row r="18" spans="1:11" x14ac:dyDescent="0.2">
      <c r="A18">
        <v>24</v>
      </c>
      <c r="B18" t="s">
        <v>554</v>
      </c>
      <c r="C18">
        <v>200000</v>
      </c>
      <c r="H18" s="4" t="s">
        <v>84</v>
      </c>
      <c r="I18">
        <v>52</v>
      </c>
      <c r="J18">
        <v>200000</v>
      </c>
      <c r="K18" t="str">
        <f t="shared" si="0"/>
        <v>TIKI200</v>
      </c>
    </row>
    <row r="19" spans="1:11" x14ac:dyDescent="0.2">
      <c r="A19">
        <v>25</v>
      </c>
      <c r="B19" t="s">
        <v>555</v>
      </c>
      <c r="C19">
        <v>500000</v>
      </c>
      <c r="H19" s="4" t="s">
        <v>169</v>
      </c>
      <c r="I19">
        <v>53</v>
      </c>
      <c r="J19">
        <v>500000</v>
      </c>
      <c r="K19" t="str">
        <f t="shared" si="0"/>
        <v>TIKI500</v>
      </c>
    </row>
    <row r="20" spans="1:11" x14ac:dyDescent="0.2">
      <c r="A20">
        <v>26</v>
      </c>
      <c r="B20" t="s">
        <v>556</v>
      </c>
      <c r="C20">
        <v>95000</v>
      </c>
      <c r="H20" s="4" t="s">
        <v>294</v>
      </c>
      <c r="I20">
        <v>21</v>
      </c>
      <c r="J20">
        <v>100000</v>
      </c>
      <c r="K20" t="str">
        <f t="shared" si="0"/>
        <v>TINIWORLD100</v>
      </c>
    </row>
    <row r="21" spans="1:11" x14ac:dyDescent="0.2">
      <c r="A21">
        <v>27</v>
      </c>
      <c r="B21" t="s">
        <v>557</v>
      </c>
      <c r="C21">
        <v>350000</v>
      </c>
      <c r="H21" s="4" t="s">
        <v>190</v>
      </c>
      <c r="I21">
        <v>94</v>
      </c>
      <c r="J21">
        <v>200000</v>
      </c>
      <c r="K21" t="str">
        <f t="shared" si="0"/>
        <v>Voucher UMA200</v>
      </c>
    </row>
    <row r="22" spans="1:11" x14ac:dyDescent="0.2">
      <c r="A22">
        <v>28</v>
      </c>
      <c r="B22" t="s">
        <v>558</v>
      </c>
      <c r="C22">
        <v>350000</v>
      </c>
      <c r="H22" s="4" t="s">
        <v>559</v>
      </c>
      <c r="I22">
        <v>95</v>
      </c>
      <c r="J22">
        <v>500000</v>
      </c>
      <c r="K22" t="str">
        <f t="shared" si="0"/>
        <v>Voucher UMA500</v>
      </c>
    </row>
    <row r="23" spans="1:11" x14ac:dyDescent="0.2">
      <c r="A23">
        <v>29</v>
      </c>
      <c r="B23" t="s">
        <v>560</v>
      </c>
      <c r="C23">
        <v>650000</v>
      </c>
      <c r="H23" s="4" t="s">
        <v>30</v>
      </c>
      <c r="I23">
        <v>43</v>
      </c>
      <c r="J23">
        <v>500000</v>
      </c>
      <c r="K23" t="str">
        <f t="shared" si="0"/>
        <v>BIG C 500</v>
      </c>
    </row>
    <row r="24" spans="1:11" x14ac:dyDescent="0.2">
      <c r="A24">
        <v>30</v>
      </c>
      <c r="B24" t="s">
        <v>561</v>
      </c>
      <c r="C24">
        <v>630000</v>
      </c>
      <c r="H24" s="4" t="s">
        <v>58</v>
      </c>
      <c r="I24">
        <v>54</v>
      </c>
      <c r="J24">
        <v>200000</v>
      </c>
      <c r="K24" t="str">
        <f t="shared" si="0"/>
        <v>VINID200</v>
      </c>
    </row>
    <row r="25" spans="1:11" x14ac:dyDescent="0.2">
      <c r="A25">
        <v>31</v>
      </c>
      <c r="B25" t="s">
        <v>562</v>
      </c>
      <c r="C25">
        <v>100000</v>
      </c>
      <c r="H25" s="4" t="s">
        <v>27</v>
      </c>
      <c r="I25">
        <v>55</v>
      </c>
      <c r="J25">
        <v>500000</v>
      </c>
      <c r="K25" t="str">
        <f t="shared" si="0"/>
        <v>VINID500</v>
      </c>
    </row>
    <row r="26" spans="1:11" x14ac:dyDescent="0.2">
      <c r="A26">
        <v>32</v>
      </c>
      <c r="B26" t="s">
        <v>563</v>
      </c>
      <c r="C26">
        <v>2000000</v>
      </c>
      <c r="H26" s="4" t="s">
        <v>564</v>
      </c>
      <c r="I26">
        <v>24</v>
      </c>
      <c r="J26">
        <v>200000</v>
      </c>
      <c r="K26" t="str">
        <f t="shared" si="0"/>
        <v>WRAP&amp;ROLL200</v>
      </c>
    </row>
    <row r="27" spans="1:11" x14ac:dyDescent="0.2">
      <c r="A27">
        <v>33</v>
      </c>
      <c r="B27" t="s">
        <v>565</v>
      </c>
      <c r="C27">
        <v>50000</v>
      </c>
      <c r="H27" s="4" t="s">
        <v>566</v>
      </c>
      <c r="I27">
        <v>101</v>
      </c>
      <c r="J27">
        <v>100000</v>
      </c>
      <c r="K27" t="str">
        <f t="shared" si="0"/>
        <v>Voucher Yves Rocher 100</v>
      </c>
    </row>
    <row r="28" spans="1:11" x14ac:dyDescent="0.2">
      <c r="A28">
        <v>34</v>
      </c>
      <c r="B28" t="s">
        <v>567</v>
      </c>
      <c r="C28">
        <v>200000</v>
      </c>
      <c r="H28" s="4" t="s">
        <v>578</v>
      </c>
      <c r="I28">
        <v>56</v>
      </c>
      <c r="J28">
        <v>1000000</v>
      </c>
      <c r="K28" t="str">
        <f t="shared" si="0"/>
        <v>DULICHVIET1000</v>
      </c>
    </row>
    <row r="29" spans="1:11" x14ac:dyDescent="0.2">
      <c r="A29">
        <v>35</v>
      </c>
      <c r="B29" t="s">
        <v>120</v>
      </c>
      <c r="C29">
        <v>100000</v>
      </c>
      <c r="H29" t="s">
        <v>577</v>
      </c>
      <c r="I29">
        <v>51</v>
      </c>
      <c r="J29">
        <v>352000</v>
      </c>
      <c r="K29" t="str">
        <f t="shared" si="0"/>
        <v>SEN320</v>
      </c>
    </row>
    <row r="30" spans="1:11" x14ac:dyDescent="0.2">
      <c r="A30">
        <v>36</v>
      </c>
      <c r="B30" t="s">
        <v>568</v>
      </c>
      <c r="C30">
        <v>200000</v>
      </c>
      <c r="H30" t="s">
        <v>318</v>
      </c>
      <c r="I30">
        <v>16</v>
      </c>
      <c r="J30">
        <v>50000</v>
      </c>
      <c r="K30" t="str">
        <f t="shared" si="0"/>
        <v>FANNY50</v>
      </c>
    </row>
    <row r="31" spans="1:11" x14ac:dyDescent="0.2">
      <c r="A31">
        <v>37</v>
      </c>
      <c r="B31" t="s">
        <v>569</v>
      </c>
      <c r="C31">
        <v>200000</v>
      </c>
      <c r="H31" s="16" t="s">
        <v>625</v>
      </c>
      <c r="I31">
        <v>113</v>
      </c>
      <c r="J31">
        <v>100000</v>
      </c>
      <c r="K31" t="e">
        <f t="shared" si="0"/>
        <v>#N/A</v>
      </c>
    </row>
    <row r="32" spans="1:11" x14ac:dyDescent="0.2">
      <c r="A32">
        <v>38</v>
      </c>
      <c r="B32" t="s">
        <v>570</v>
      </c>
      <c r="C32">
        <v>250000</v>
      </c>
    </row>
    <row r="33" spans="1:3" x14ac:dyDescent="0.2">
      <c r="A33">
        <v>42</v>
      </c>
      <c r="B33" t="s">
        <v>224</v>
      </c>
      <c r="C33">
        <v>117000</v>
      </c>
    </row>
    <row r="34" spans="1:3" x14ac:dyDescent="0.2">
      <c r="A34">
        <v>43</v>
      </c>
      <c r="B34" t="s">
        <v>571</v>
      </c>
      <c r="C34">
        <v>500000</v>
      </c>
    </row>
    <row r="35" spans="1:3" x14ac:dyDescent="0.2">
      <c r="A35">
        <v>44</v>
      </c>
      <c r="B35" t="s">
        <v>572</v>
      </c>
      <c r="C35">
        <v>200000</v>
      </c>
    </row>
    <row r="36" spans="1:3" x14ac:dyDescent="0.2">
      <c r="A36">
        <v>45</v>
      </c>
      <c r="B36" t="s">
        <v>573</v>
      </c>
      <c r="C36">
        <v>200000</v>
      </c>
    </row>
    <row r="37" spans="1:3" x14ac:dyDescent="0.2">
      <c r="A37">
        <v>46</v>
      </c>
      <c r="B37" t="s">
        <v>537</v>
      </c>
      <c r="C37">
        <v>625000</v>
      </c>
    </row>
    <row r="38" spans="1:3" x14ac:dyDescent="0.2">
      <c r="A38">
        <v>47</v>
      </c>
      <c r="B38" t="s">
        <v>574</v>
      </c>
      <c r="C38">
        <v>439000</v>
      </c>
    </row>
    <row r="39" spans="1:3" x14ac:dyDescent="0.2">
      <c r="A39">
        <v>48</v>
      </c>
      <c r="B39" t="s">
        <v>535</v>
      </c>
      <c r="C39">
        <v>447000</v>
      </c>
    </row>
    <row r="40" spans="1:3" x14ac:dyDescent="0.2">
      <c r="A40">
        <v>49</v>
      </c>
      <c r="B40" t="s">
        <v>575</v>
      </c>
      <c r="C40">
        <v>200000</v>
      </c>
    </row>
    <row r="41" spans="1:3" x14ac:dyDescent="0.2">
      <c r="A41">
        <v>50</v>
      </c>
      <c r="B41" t="s">
        <v>576</v>
      </c>
      <c r="C41">
        <v>100000</v>
      </c>
    </row>
    <row r="42" spans="1:3" x14ac:dyDescent="0.2">
      <c r="A42">
        <v>51</v>
      </c>
      <c r="B42" t="s">
        <v>577</v>
      </c>
      <c r="C42">
        <v>320000</v>
      </c>
    </row>
    <row r="43" spans="1:3" x14ac:dyDescent="0.2">
      <c r="A43">
        <v>52</v>
      </c>
      <c r="B43" t="s">
        <v>84</v>
      </c>
      <c r="C43">
        <v>200000</v>
      </c>
    </row>
    <row r="44" spans="1:3" x14ac:dyDescent="0.2">
      <c r="A44">
        <v>53</v>
      </c>
      <c r="B44" t="s">
        <v>169</v>
      </c>
      <c r="C44">
        <v>500000</v>
      </c>
    </row>
    <row r="45" spans="1:3" x14ac:dyDescent="0.2">
      <c r="A45">
        <v>54</v>
      </c>
      <c r="B45" t="s">
        <v>58</v>
      </c>
      <c r="C45">
        <v>200000</v>
      </c>
    </row>
    <row r="46" spans="1:3" x14ac:dyDescent="0.2">
      <c r="A46">
        <v>55</v>
      </c>
      <c r="B46" t="s">
        <v>27</v>
      </c>
      <c r="C46">
        <v>500000</v>
      </c>
    </row>
    <row r="47" spans="1:3" x14ac:dyDescent="0.2">
      <c r="A47">
        <v>56</v>
      </c>
      <c r="B47" t="s">
        <v>578</v>
      </c>
      <c r="C47">
        <v>1000000</v>
      </c>
    </row>
    <row r="48" spans="1:3" x14ac:dyDescent="0.2">
      <c r="A48">
        <v>57</v>
      </c>
      <c r="B48" t="s">
        <v>579</v>
      </c>
      <c r="C48">
        <v>3000000</v>
      </c>
    </row>
    <row r="49" spans="1:3" x14ac:dyDescent="0.2">
      <c r="A49">
        <v>60</v>
      </c>
      <c r="B49" t="s">
        <v>580</v>
      </c>
      <c r="C49">
        <v>525000</v>
      </c>
    </row>
    <row r="50" spans="1:3" x14ac:dyDescent="0.2">
      <c r="A50">
        <v>61</v>
      </c>
      <c r="B50" t="s">
        <v>581</v>
      </c>
      <c r="C50">
        <v>50000</v>
      </c>
    </row>
    <row r="51" spans="1:3" x14ac:dyDescent="0.2">
      <c r="A51">
        <v>62</v>
      </c>
      <c r="B51" t="s">
        <v>582</v>
      </c>
      <c r="C51">
        <v>50000</v>
      </c>
    </row>
    <row r="52" spans="1:3" x14ac:dyDescent="0.2">
      <c r="A52">
        <v>63</v>
      </c>
      <c r="B52" t="s">
        <v>583</v>
      </c>
      <c r="C52">
        <v>50000</v>
      </c>
    </row>
    <row r="53" spans="1:3" x14ac:dyDescent="0.2">
      <c r="A53">
        <v>64</v>
      </c>
      <c r="B53" t="s">
        <v>584</v>
      </c>
      <c r="C53">
        <v>1600000</v>
      </c>
    </row>
    <row r="54" spans="1:3" x14ac:dyDescent="0.2">
      <c r="A54">
        <v>67</v>
      </c>
      <c r="B54" t="s">
        <v>585</v>
      </c>
      <c r="C54">
        <v>300000</v>
      </c>
    </row>
    <row r="55" spans="1:3" x14ac:dyDescent="0.2">
      <c r="A55">
        <v>68</v>
      </c>
      <c r="B55" t="s">
        <v>586</v>
      </c>
      <c r="C55">
        <v>100000</v>
      </c>
    </row>
    <row r="56" spans="1:3" x14ac:dyDescent="0.2">
      <c r="A56">
        <v>69</v>
      </c>
      <c r="B56" t="s">
        <v>587</v>
      </c>
      <c r="C56">
        <v>200000</v>
      </c>
    </row>
    <row r="57" spans="1:3" x14ac:dyDescent="0.2">
      <c r="A57">
        <v>70</v>
      </c>
      <c r="B57" t="s">
        <v>588</v>
      </c>
      <c r="C57">
        <v>500000</v>
      </c>
    </row>
    <row r="58" spans="1:3" x14ac:dyDescent="0.2">
      <c r="A58">
        <v>73</v>
      </c>
      <c r="B58" t="s">
        <v>589</v>
      </c>
      <c r="C58">
        <v>100000</v>
      </c>
    </row>
    <row r="59" spans="1:3" x14ac:dyDescent="0.2">
      <c r="A59">
        <v>74</v>
      </c>
      <c r="B59" t="s">
        <v>590</v>
      </c>
      <c r="C59">
        <v>100000</v>
      </c>
    </row>
    <row r="60" spans="1:3" x14ac:dyDescent="0.2">
      <c r="A60">
        <v>75</v>
      </c>
      <c r="B60" t="s">
        <v>591</v>
      </c>
      <c r="C60">
        <v>100000</v>
      </c>
    </row>
    <row r="61" spans="1:3" x14ac:dyDescent="0.2">
      <c r="A61">
        <v>76</v>
      </c>
      <c r="B61" t="s">
        <v>592</v>
      </c>
      <c r="C61">
        <v>100000</v>
      </c>
    </row>
    <row r="62" spans="1:3" x14ac:dyDescent="0.2">
      <c r="A62">
        <v>77</v>
      </c>
      <c r="B62" t="s">
        <v>593</v>
      </c>
      <c r="C62">
        <v>100000</v>
      </c>
    </row>
    <row r="63" spans="1:3" x14ac:dyDescent="0.2">
      <c r="A63">
        <v>78</v>
      </c>
      <c r="B63" t="s">
        <v>594</v>
      </c>
      <c r="C63">
        <v>100000</v>
      </c>
    </row>
    <row r="64" spans="1:3" x14ac:dyDescent="0.2">
      <c r="A64">
        <v>79</v>
      </c>
      <c r="B64" t="s">
        <v>595</v>
      </c>
      <c r="C64">
        <v>100000</v>
      </c>
    </row>
    <row r="65" spans="1:3" x14ac:dyDescent="0.2">
      <c r="A65">
        <v>80</v>
      </c>
      <c r="B65" t="s">
        <v>596</v>
      </c>
      <c r="C65">
        <v>100000</v>
      </c>
    </row>
    <row r="66" spans="1:3" x14ac:dyDescent="0.2">
      <c r="A66">
        <v>81</v>
      </c>
      <c r="B66" t="s">
        <v>597</v>
      </c>
      <c r="C66">
        <v>870000</v>
      </c>
    </row>
    <row r="67" spans="1:3" x14ac:dyDescent="0.2">
      <c r="A67">
        <v>82</v>
      </c>
      <c r="B67" t="s">
        <v>598</v>
      </c>
      <c r="C67">
        <v>100000</v>
      </c>
    </row>
    <row r="68" spans="1:3" x14ac:dyDescent="0.2">
      <c r="A68">
        <v>83</v>
      </c>
      <c r="B68" t="s">
        <v>599</v>
      </c>
      <c r="C68">
        <v>500000</v>
      </c>
    </row>
    <row r="69" spans="1:3" x14ac:dyDescent="0.2">
      <c r="A69">
        <v>84</v>
      </c>
      <c r="B69" t="s">
        <v>600</v>
      </c>
      <c r="C69">
        <v>100000</v>
      </c>
    </row>
    <row r="70" spans="1:3" x14ac:dyDescent="0.2">
      <c r="A70">
        <v>85</v>
      </c>
      <c r="B70" t="s">
        <v>601</v>
      </c>
      <c r="C70">
        <v>100000</v>
      </c>
    </row>
    <row r="71" spans="1:3" x14ac:dyDescent="0.2">
      <c r="A71">
        <v>86</v>
      </c>
      <c r="B71" t="s">
        <v>602</v>
      </c>
      <c r="C71">
        <v>50000</v>
      </c>
    </row>
    <row r="72" spans="1:3" x14ac:dyDescent="0.2">
      <c r="A72">
        <v>87</v>
      </c>
      <c r="B72" t="s">
        <v>603</v>
      </c>
      <c r="C72">
        <v>100000</v>
      </c>
    </row>
    <row r="73" spans="1:3" x14ac:dyDescent="0.2">
      <c r="A73">
        <v>88</v>
      </c>
      <c r="B73" t="s">
        <v>604</v>
      </c>
      <c r="C73">
        <v>200000</v>
      </c>
    </row>
    <row r="74" spans="1:3" x14ac:dyDescent="0.2">
      <c r="A74">
        <v>89</v>
      </c>
      <c r="B74" t="s">
        <v>605</v>
      </c>
      <c r="C74">
        <v>50000</v>
      </c>
    </row>
    <row r="75" spans="1:3" x14ac:dyDescent="0.2">
      <c r="A75">
        <v>90</v>
      </c>
      <c r="B75" t="s">
        <v>606</v>
      </c>
      <c r="C75">
        <v>5000000</v>
      </c>
    </row>
    <row r="76" spans="1:3" x14ac:dyDescent="0.2">
      <c r="A76">
        <v>91</v>
      </c>
      <c r="B76" t="s">
        <v>533</v>
      </c>
      <c r="C76">
        <v>459000</v>
      </c>
    </row>
    <row r="77" spans="1:3" x14ac:dyDescent="0.2">
      <c r="A77">
        <v>92</v>
      </c>
      <c r="B77" t="s">
        <v>607</v>
      </c>
      <c r="C77">
        <v>2000000</v>
      </c>
    </row>
    <row r="78" spans="1:3" x14ac:dyDescent="0.2">
      <c r="A78">
        <v>93</v>
      </c>
      <c r="B78" t="s">
        <v>608</v>
      </c>
      <c r="C78">
        <v>2000000</v>
      </c>
    </row>
    <row r="79" spans="1:3" x14ac:dyDescent="0.2">
      <c r="A79">
        <v>94</v>
      </c>
      <c r="B79" t="s">
        <v>609</v>
      </c>
      <c r="C79">
        <v>200000</v>
      </c>
    </row>
    <row r="80" spans="1:3" x14ac:dyDescent="0.2">
      <c r="A80">
        <v>95</v>
      </c>
      <c r="B80" t="s">
        <v>610</v>
      </c>
      <c r="C80">
        <v>500000</v>
      </c>
    </row>
    <row r="81" spans="1:3" x14ac:dyDescent="0.2">
      <c r="A81">
        <v>96</v>
      </c>
      <c r="B81" t="s">
        <v>611</v>
      </c>
      <c r="C81">
        <v>20</v>
      </c>
    </row>
    <row r="82" spans="1:3" x14ac:dyDescent="0.2">
      <c r="A82">
        <v>97</v>
      </c>
      <c r="B82" t="s">
        <v>612</v>
      </c>
      <c r="C82">
        <v>200000</v>
      </c>
    </row>
    <row r="83" spans="1:3" x14ac:dyDescent="0.2">
      <c r="A83">
        <v>98</v>
      </c>
      <c r="B83" t="s">
        <v>613</v>
      </c>
      <c r="C83">
        <v>500000</v>
      </c>
    </row>
    <row r="84" spans="1:3" x14ac:dyDescent="0.2">
      <c r="A84">
        <v>99</v>
      </c>
      <c r="B84" t="s">
        <v>614</v>
      </c>
      <c r="C84">
        <v>5000000</v>
      </c>
    </row>
    <row r="85" spans="1:3" x14ac:dyDescent="0.2">
      <c r="A85">
        <v>100</v>
      </c>
      <c r="B85" t="s">
        <v>615</v>
      </c>
      <c r="C85">
        <v>100000</v>
      </c>
    </row>
    <row r="86" spans="1:3" x14ac:dyDescent="0.2">
      <c r="A86">
        <v>101</v>
      </c>
      <c r="B86" t="s">
        <v>616</v>
      </c>
      <c r="C86">
        <v>100000</v>
      </c>
    </row>
    <row r="87" spans="1:3" x14ac:dyDescent="0.2">
      <c r="A87">
        <v>102</v>
      </c>
      <c r="B87" t="s">
        <v>617</v>
      </c>
      <c r="C87">
        <v>1200000</v>
      </c>
    </row>
    <row r="88" spans="1:3" x14ac:dyDescent="0.2">
      <c r="A88">
        <v>103</v>
      </c>
      <c r="B88" t="s">
        <v>618</v>
      </c>
      <c r="C88">
        <v>50000</v>
      </c>
    </row>
    <row r="89" spans="1:3" x14ac:dyDescent="0.2">
      <c r="A89">
        <v>104</v>
      </c>
      <c r="B89" t="s">
        <v>619</v>
      </c>
      <c r="C89">
        <v>19998</v>
      </c>
    </row>
    <row r="90" spans="1:3" x14ac:dyDescent="0.2">
      <c r="A90">
        <v>105</v>
      </c>
      <c r="B90" t="s">
        <v>620</v>
      </c>
      <c r="C90">
        <v>100000</v>
      </c>
    </row>
    <row r="91" spans="1:3" x14ac:dyDescent="0.2">
      <c r="A91">
        <v>106</v>
      </c>
      <c r="B91" t="s">
        <v>621</v>
      </c>
      <c r="C91">
        <v>200000</v>
      </c>
    </row>
    <row r="92" spans="1:3" x14ac:dyDescent="0.2">
      <c r="A92">
        <v>107</v>
      </c>
      <c r="B92" t="s">
        <v>622</v>
      </c>
      <c r="C92">
        <v>200000</v>
      </c>
    </row>
    <row r="93" spans="1:3" x14ac:dyDescent="0.2">
      <c r="A93">
        <v>108</v>
      </c>
      <c r="B93" t="s">
        <v>623</v>
      </c>
      <c r="C93">
        <v>200000</v>
      </c>
    </row>
    <row r="94" spans="1:3" x14ac:dyDescent="0.2">
      <c r="A94">
        <v>109</v>
      </c>
      <c r="B94" t="s">
        <v>624</v>
      </c>
      <c r="C94">
        <v>100000</v>
      </c>
    </row>
    <row r="95" spans="1:3" x14ac:dyDescent="0.2">
      <c r="A95">
        <v>113</v>
      </c>
      <c r="C95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Cao Thi Thanh (SP.Card.RB)</dc:creator>
  <cp:lastModifiedBy>Microsoft Office User</cp:lastModifiedBy>
  <dcterms:created xsi:type="dcterms:W3CDTF">2018-03-02T03:06:46Z</dcterms:created>
  <dcterms:modified xsi:type="dcterms:W3CDTF">2018-03-08T04:24:41Z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16.2.4.0</vt:lpwstr>
  </property>
</Properties>
</file>