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9015" windowHeight="3540" tabRatio="773" activeTab="2"/>
  </bookViews>
  <sheets>
    <sheet name="Datos PSP" sheetId="1" r:id="rId1"/>
    <sheet name="Entrevista practicante" sheetId="2" r:id="rId2"/>
    <sheet name="Entrevista Jefe Directo" sheetId="3" r:id="rId3"/>
  </sheets>
  <definedNames>
    <definedName name="_ftn1" localSheetId="2">'Entrevista Jefe Directo'!$A$25</definedName>
    <definedName name="_ftn2" localSheetId="2">'Entrevista Jefe Directo'!$A$26</definedName>
    <definedName name="_ftn3" localSheetId="2">'Entrevista Jefe Directo'!$A$27</definedName>
    <definedName name="_ftnref1" localSheetId="2">'Entrevista Jefe Directo'!$A$13</definedName>
    <definedName name="_ftnref2" localSheetId="2">'Entrevista Jefe Directo'!$A$17</definedName>
    <definedName name="_ftnref3" localSheetId="2">'Entrevista Jefe Directo'!$A$20</definedName>
  </definedNames>
  <calcPr calcId="145621"/>
</workbook>
</file>

<file path=xl/calcChain.xml><?xml version="1.0" encoding="utf-8"?>
<calcChain xmlns="http://schemas.openxmlformats.org/spreadsheetml/2006/main">
  <c r="B15" i="3" l="1"/>
  <c r="B3" i="3"/>
  <c r="B4" i="3"/>
  <c r="B5" i="3"/>
  <c r="B6" i="3"/>
  <c r="A27" i="3"/>
  <c r="A26" i="3"/>
  <c r="A25" i="3"/>
  <c r="A20" i="3"/>
  <c r="A17" i="3"/>
  <c r="A13" i="3"/>
  <c r="C12" i="3"/>
  <c r="B12" i="3"/>
  <c r="B11" i="3"/>
  <c r="B8" i="3"/>
  <c r="B2" i="3"/>
  <c r="B5" i="2"/>
  <c r="B4" i="2"/>
  <c r="B2" i="2"/>
  <c r="D3" i="1"/>
</calcChain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color rgb="FF000000"/>
            <rFont val="Arial"/>
          </rPr>
          <t xml:space="preserve">Si el alumno no tiene convenio igual debe llenar este punto
</t>
        </r>
      </text>
    </comment>
  </commentList>
</comments>
</file>

<file path=xl/sharedStrings.xml><?xml version="1.0" encoding="utf-8"?>
<sst xmlns="http://schemas.openxmlformats.org/spreadsheetml/2006/main" count="67" uniqueCount="60">
  <si>
    <t>ALUMNO</t>
  </si>
  <si>
    <t>CODIGO</t>
  </si>
  <si>
    <t>DIRECCION DE CORREO</t>
  </si>
  <si>
    <t>NOMBRES</t>
  </si>
  <si>
    <t>Giancarlo Ruben</t>
  </si>
  <si>
    <t>APELLIDOS</t>
  </si>
  <si>
    <t>Rau Espinoza</t>
  </si>
  <si>
    <t>A la fecha cumplió con la cantidad minima de horas(270) de PSP (SI/NO)</t>
  </si>
  <si>
    <t>SI</t>
  </si>
  <si>
    <t>CONVENIO</t>
  </si>
  <si>
    <t>CONVENIO ( SI / NO)</t>
  </si>
  <si>
    <t>FECHA DE RECEPCION DEL CONVENIO</t>
  </si>
  <si>
    <t>FECHA DE INICIO</t>
  </si>
  <si>
    <t>FECHA DE TERMINO</t>
  </si>
  <si>
    <t>ACTIVIDADES FORMATIVAS EN LA EMPRES
 - FUNCION PRINCIPAL DEL PUESTO DE TRABAJO
 - ACTIVIDADES / TAREAS PRINCIPALES</t>
  </si>
  <si>
    <t>EMPRESA</t>
  </si>
  <si>
    <t>NOMBRE DE LA EMPRESA /
RAZON SOCIAL</t>
  </si>
  <si>
    <t>DEVOS INC S.A.C</t>
  </si>
  <si>
    <t>ACTIVIDAD ECONOMICA</t>
  </si>
  <si>
    <t>OTRAS ACTIVIDADES INFORMATICAS</t>
  </si>
  <si>
    <t>DIRECCION EMPRESA</t>
  </si>
  <si>
    <t>CAL. AYACUCHO NRO. 510 DPTO. 301 URB. SANTA FLORENCIA (A 2 CUADRAS DE COLEGIO JUAN XXIII)</t>
  </si>
  <si>
    <t>DISTRITO</t>
  </si>
  <si>
    <t>LIMA - LIMA - SAN MIGUEL</t>
  </si>
  <si>
    <t>RESPONSABLE DE LA FORMACION 
(JEFE DIRECTO)</t>
  </si>
  <si>
    <t>BILLY GRADOS LICHAN</t>
  </si>
  <si>
    <t>AREA / DEPARTAMENTO / PISO</t>
  </si>
  <si>
    <t>AREA DE PRODUCCION</t>
  </si>
  <si>
    <t>bgrados@devosinc.com</t>
  </si>
  <si>
    <t>TELEFONO</t>
  </si>
  <si>
    <t>CELULAR</t>
  </si>
  <si>
    <t>997561928 / 997970177</t>
  </si>
  <si>
    <t>JEFE DIRECTO AUXILIAR
(SOLO EN CASO  DE CAMBIO DE RESPONSABLE)</t>
  </si>
  <si>
    <t>RICARDO CHAVEZ TAPIA</t>
  </si>
  <si>
    <t>OTROS</t>
  </si>
  <si>
    <t>PUESTO / CARGO (del alumno)</t>
  </si>
  <si>
    <t>Desarrollador movil</t>
  </si>
  <si>
    <t>FECHA DE FIN</t>
  </si>
  <si>
    <t>Datos de la empresa</t>
  </si>
  <si>
    <t>Razón social</t>
  </si>
  <si>
    <t>Datos del practicante</t>
  </si>
  <si>
    <t>Código</t>
  </si>
  <si>
    <t>Nombre</t>
  </si>
  <si>
    <t>Teléfonos</t>
  </si>
  <si>
    <t>Actividad económica</t>
  </si>
  <si>
    <t>Dirección del lugar donde se realiza la PSP</t>
  </si>
  <si>
    <t>Teléfonos de la empresa</t>
  </si>
  <si>
    <t>Nombre del jefe directo</t>
  </si>
  <si>
    <t>Condiciones generales</t>
  </si>
  <si>
    <t>Nombre del cargo del practicante</t>
  </si>
  <si>
    <t>Fecha de inicio y fin de la práctica</t>
  </si>
  <si>
    <t>Condiciones formativas del área ó departamento (AoD) donde se realiza la práctica</t>
  </si>
  <si>
    <t>Nombre del AoD</t>
  </si>
  <si>
    <t>Ubicación dentro del inmueble del AoD</t>
  </si>
  <si>
    <t>Equipamiento asignado al practicante</t>
  </si>
  <si>
    <t>Condiciones de seguridad del AoD</t>
  </si>
  <si>
    <t>4532844 / 929870735</t>
  </si>
  <si>
    <t>Tablets, computadora</t>
  </si>
  <si>
    <t>Desarrollador de aplicaciones móviles</t>
  </si>
  <si>
    <t>Computadoras, tablets, celulares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</si>
</sst>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2" x14ac:knownFonts="1">
    <font>
      <sz val="10"/>
      <color rgb="FF000000"/>
      <name val="Arial"/>
    </font>
    <font>
      <sz val="10"/>
      <color rgb="FF000000"/>
      <name val="Calibri"/>
    </font>
    <font>
      <u/>
      <sz val="11"/>
      <color rgb="FF0000FF"/>
      <name val="Calibri"/>
    </font>
    <font>
      <sz val="10"/>
      <color rgb="FF0000FF"/>
      <name val="Times New Roman"/>
    </font>
    <font>
      <sz val="10"/>
      <color rgb="FF000000"/>
      <name val="Calibri"/>
    </font>
    <font>
      <sz val="10"/>
      <color rgb="FF0000FF"/>
      <name val="Times New Roman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  <font>
      <sz val="10"/>
      <color rgb="FF0000FF"/>
      <name val="Times New Roman"/>
    </font>
    <font>
      <sz val="10"/>
      <color rgb="FF000000"/>
      <name val="Calibri"/>
    </font>
    <font>
      <u/>
      <sz val="11"/>
      <color rgb="FF0000FF"/>
      <name val="Calibri"/>
    </font>
    <font>
      <sz val="10"/>
      <color rgb="FF000000"/>
      <name val="Calibri"/>
    </font>
    <font>
      <sz val="10"/>
      <color rgb="FF000000"/>
      <name val="Calibri"/>
    </font>
    <font>
      <u/>
      <sz val="11"/>
      <color rgb="FF0000FF"/>
      <name val="Calibri"/>
    </font>
    <font>
      <sz val="10"/>
      <color rgb="FFFF000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sz val="10"/>
      <color rgb="FFFF0000"/>
      <name val="Times New Roman"/>
    </font>
    <font>
      <b/>
      <sz val="9"/>
      <color rgb="FF0000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wrapText="1"/>
    </xf>
    <xf numFmtId="0" fontId="2" fillId="0" borderId="1" xfId="0" applyFont="1" applyBorder="1" applyAlignment="1">
      <alignment vertical="top" wrapText="1"/>
    </xf>
    <xf numFmtId="0" fontId="6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64" fontId="9" fillId="0" borderId="6" xfId="0" applyNumberFormat="1" applyFont="1" applyBorder="1" applyAlignment="1">
      <alignment horizontal="right"/>
    </xf>
    <xf numFmtId="164" fontId="10" fillId="0" borderId="7" xfId="0" applyNumberFormat="1" applyFont="1" applyBorder="1" applyAlignment="1">
      <alignment vertical="top" wrapText="1"/>
    </xf>
    <xf numFmtId="0" fontId="0" fillId="0" borderId="8" xfId="0" applyBorder="1" applyAlignment="1">
      <alignment wrapText="1"/>
    </xf>
    <xf numFmtId="0" fontId="12" fillId="0" borderId="0" xfId="0" applyFont="1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18" fillId="0" borderId="13" xfId="0" applyFont="1" applyBorder="1" applyAlignment="1">
      <alignment vertical="top" wrapText="1"/>
    </xf>
    <xf numFmtId="14" fontId="7" fillId="0" borderId="4" xfId="0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0" fontId="4" fillId="3" borderId="16" xfId="0" applyFont="1" applyFill="1" applyBorder="1"/>
    <xf numFmtId="0" fontId="1" fillId="2" borderId="16" xfId="0" applyFont="1" applyFill="1" applyBorder="1" applyAlignment="1">
      <alignment vertical="center"/>
    </xf>
    <xf numFmtId="0" fontId="11" fillId="4" borderId="16" xfId="0" applyFont="1" applyFill="1" applyBorder="1" applyAlignment="1">
      <alignment wrapText="1"/>
    </xf>
    <xf numFmtId="0" fontId="21" fillId="7" borderId="16" xfId="0" applyFont="1" applyFill="1" applyBorder="1" applyAlignment="1">
      <alignment wrapText="1"/>
    </xf>
    <xf numFmtId="0" fontId="13" fillId="5" borderId="16" xfId="0" applyFont="1" applyFill="1" applyBorder="1"/>
    <xf numFmtId="0" fontId="14" fillId="6" borderId="16" xfId="0" applyFont="1" applyFill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8" fillId="0" borderId="17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3" fillId="0" borderId="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164" fontId="10" fillId="0" borderId="17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19" fillId="0" borderId="15" xfId="0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0" fillId="0" borderId="15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17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5" fillId="0" borderId="15" xfId="0" applyFont="1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1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533400</xdr:colOff>
      <xdr:row>43</xdr:row>
      <xdr:rowOff>57150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43</xdr:row>
      <xdr:rowOff>57150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533400</xdr:colOff>
      <xdr:row>43</xdr:row>
      <xdr:rowOff>57150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showGridLines="0" topLeftCell="C19" workbookViewId="0">
      <selection activeCell="C43" sqref="C43"/>
    </sheetView>
  </sheetViews>
  <sheetFormatPr baseColWidth="10" defaultColWidth="9.140625" defaultRowHeight="15" customHeight="1" x14ac:dyDescent="0.2"/>
  <cols>
    <col min="1" max="1" width="2.85546875" customWidth="1"/>
    <col min="2" max="2" width="7.140625" customWidth="1"/>
    <col min="3" max="3" width="36.28515625" customWidth="1"/>
    <col min="4" max="4" width="33.7109375" customWidth="1"/>
  </cols>
  <sheetData>
    <row r="1" spans="1:5" ht="15.75" customHeight="1" x14ac:dyDescent="0.2">
      <c r="B1" s="13"/>
      <c r="C1" s="9"/>
      <c r="D1" s="9"/>
    </row>
    <row r="2" spans="1:5" x14ac:dyDescent="0.25">
      <c r="A2" s="13"/>
      <c r="B2" s="32" t="s">
        <v>0</v>
      </c>
      <c r="C2" s="14" t="s">
        <v>1</v>
      </c>
      <c r="D2" s="3">
        <v>20077134</v>
      </c>
      <c r="E2" s="7"/>
    </row>
    <row r="3" spans="1:5" x14ac:dyDescent="0.25">
      <c r="B3" s="33"/>
      <c r="C3" s="14" t="s">
        <v>2</v>
      </c>
      <c r="D3" s="4" t="str">
        <f>HYPERLINK("mailto:giancarlo.rau@pucp.pe","giancarlo.rau@pucp.pe")</f>
        <v>giancarlo.rau@pucp.pe</v>
      </c>
      <c r="E3" s="7"/>
    </row>
    <row r="4" spans="1:5" x14ac:dyDescent="0.25">
      <c r="B4" s="33"/>
      <c r="C4" s="14" t="s">
        <v>3</v>
      </c>
      <c r="D4" s="3" t="s">
        <v>4</v>
      </c>
      <c r="E4" s="7"/>
    </row>
    <row r="5" spans="1:5" x14ac:dyDescent="0.25">
      <c r="B5" s="33"/>
      <c r="C5" s="14" t="s">
        <v>5</v>
      </c>
      <c r="D5" s="3" t="s">
        <v>6</v>
      </c>
      <c r="E5" s="7"/>
    </row>
    <row r="6" spans="1:5" ht="26.25" customHeight="1" x14ac:dyDescent="0.25">
      <c r="B6" s="33"/>
      <c r="C6" s="15" t="s">
        <v>7</v>
      </c>
      <c r="D6" s="3" t="s">
        <v>8</v>
      </c>
      <c r="E6" s="7"/>
    </row>
    <row r="7" spans="1:5" x14ac:dyDescent="0.25">
      <c r="A7" s="13"/>
      <c r="B7" s="32" t="s">
        <v>9</v>
      </c>
      <c r="C7" s="14" t="s">
        <v>10</v>
      </c>
      <c r="D7" s="3" t="s">
        <v>8</v>
      </c>
      <c r="E7" s="7"/>
    </row>
    <row r="8" spans="1:5" x14ac:dyDescent="0.25">
      <c r="B8" s="33"/>
      <c r="C8" s="14" t="s">
        <v>11</v>
      </c>
      <c r="D8" s="12">
        <v>41314</v>
      </c>
      <c r="E8" s="7"/>
    </row>
    <row r="9" spans="1:5" x14ac:dyDescent="0.25">
      <c r="B9" s="33"/>
      <c r="C9" s="14" t="s">
        <v>12</v>
      </c>
      <c r="D9" s="5">
        <v>41306</v>
      </c>
      <c r="E9" s="7"/>
    </row>
    <row r="10" spans="1:5" x14ac:dyDescent="0.25">
      <c r="B10" s="33"/>
      <c r="C10" s="14" t="s">
        <v>13</v>
      </c>
      <c r="D10" s="12">
        <v>41453</v>
      </c>
      <c r="E10" s="7"/>
    </row>
    <row r="11" spans="1:5" ht="38.25" customHeight="1" x14ac:dyDescent="0.25">
      <c r="B11" s="33"/>
      <c r="C11" s="16" t="s">
        <v>14</v>
      </c>
      <c r="D11" s="20" t="s">
        <v>58</v>
      </c>
      <c r="E11" s="7"/>
    </row>
    <row r="12" spans="1:5" ht="26.25" customHeight="1" x14ac:dyDescent="0.25">
      <c r="A12" s="13"/>
      <c r="B12" s="32" t="s">
        <v>15</v>
      </c>
      <c r="C12" s="17" t="s">
        <v>16</v>
      </c>
      <c r="D12" s="3" t="s">
        <v>17</v>
      </c>
      <c r="E12" s="7"/>
    </row>
    <row r="13" spans="1:5" x14ac:dyDescent="0.25">
      <c r="B13" s="33"/>
      <c r="C13" s="17" t="s">
        <v>18</v>
      </c>
      <c r="D13" s="3" t="s">
        <v>19</v>
      </c>
      <c r="E13" s="7"/>
    </row>
    <row r="14" spans="1:5" ht="45" customHeight="1" x14ac:dyDescent="0.25">
      <c r="B14" s="33"/>
      <c r="C14" s="18" t="s">
        <v>20</v>
      </c>
      <c r="D14" s="2" t="s">
        <v>21</v>
      </c>
      <c r="E14" s="7"/>
    </row>
    <row r="15" spans="1:5" x14ac:dyDescent="0.25">
      <c r="B15" s="33"/>
      <c r="C15" s="18" t="s">
        <v>22</v>
      </c>
      <c r="D15" s="3" t="s">
        <v>23</v>
      </c>
      <c r="E15" s="7"/>
    </row>
    <row r="16" spans="1:5" ht="26.25" customHeight="1" x14ac:dyDescent="0.25">
      <c r="B16" s="33"/>
      <c r="C16" s="17" t="s">
        <v>24</v>
      </c>
      <c r="D16" s="3" t="s">
        <v>25</v>
      </c>
      <c r="E16" s="7"/>
    </row>
    <row r="17" spans="1:5" x14ac:dyDescent="0.25">
      <c r="B17" s="33"/>
      <c r="C17" s="18" t="s">
        <v>26</v>
      </c>
      <c r="D17" s="3" t="s">
        <v>27</v>
      </c>
      <c r="E17" s="7"/>
    </row>
    <row r="18" spans="1:5" x14ac:dyDescent="0.25">
      <c r="B18" s="33"/>
      <c r="C18" s="18" t="s">
        <v>2</v>
      </c>
      <c r="D18" s="4" t="s">
        <v>28</v>
      </c>
      <c r="E18" s="7"/>
    </row>
    <row r="19" spans="1:5" x14ac:dyDescent="0.25">
      <c r="B19" s="33"/>
      <c r="C19" s="18" t="s">
        <v>29</v>
      </c>
      <c r="D19" s="3">
        <v>6376190</v>
      </c>
      <c r="E19" s="7"/>
    </row>
    <row r="20" spans="1:5" x14ac:dyDescent="0.25">
      <c r="B20" s="33"/>
      <c r="C20" s="18" t="s">
        <v>30</v>
      </c>
      <c r="D20" s="3" t="s">
        <v>31</v>
      </c>
      <c r="E20" s="7"/>
    </row>
    <row r="21" spans="1:5" ht="27" customHeight="1" x14ac:dyDescent="0.25">
      <c r="B21" s="33"/>
      <c r="C21" s="17" t="s">
        <v>32</v>
      </c>
      <c r="D21" s="3" t="s">
        <v>33</v>
      </c>
      <c r="E21" s="7"/>
    </row>
    <row r="22" spans="1:5" x14ac:dyDescent="0.25">
      <c r="A22" s="13"/>
      <c r="B22" s="32" t="s">
        <v>34</v>
      </c>
      <c r="C22" s="19" t="s">
        <v>35</v>
      </c>
      <c r="D22" s="3" t="s">
        <v>36</v>
      </c>
      <c r="E22" s="7"/>
    </row>
    <row r="23" spans="1:5" x14ac:dyDescent="0.25">
      <c r="B23" s="33"/>
      <c r="C23" s="19" t="s">
        <v>12</v>
      </c>
      <c r="D23" s="5">
        <v>41306</v>
      </c>
      <c r="E23" s="7"/>
    </row>
    <row r="24" spans="1:5" ht="15.75" customHeight="1" x14ac:dyDescent="0.25">
      <c r="B24" s="33"/>
      <c r="C24" s="19" t="s">
        <v>37</v>
      </c>
      <c r="D24" s="12">
        <v>41453</v>
      </c>
      <c r="E24" s="7"/>
    </row>
  </sheetData>
  <mergeCells count="4">
    <mergeCell ref="B2:B6"/>
    <mergeCell ref="B7:B11"/>
    <mergeCell ref="B12:B21"/>
    <mergeCell ref="B22:B2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A25" sqref="A25"/>
    </sheetView>
  </sheetViews>
  <sheetFormatPr baseColWidth="10" defaultColWidth="11.42578125" defaultRowHeight="15" customHeight="1" x14ac:dyDescent="0.2"/>
  <cols>
    <col min="1" max="1" width="19" customWidth="1"/>
    <col min="2" max="2" width="39.42578125" customWidth="1"/>
  </cols>
  <sheetData>
    <row r="1" spans="1:3" ht="15.75" customHeight="1" x14ac:dyDescent="0.2">
      <c r="A1" s="34" t="s">
        <v>38</v>
      </c>
      <c r="B1" s="35"/>
    </row>
    <row r="2" spans="1:3" ht="15.75" customHeight="1" x14ac:dyDescent="0.2">
      <c r="A2" s="11" t="s">
        <v>39</v>
      </c>
      <c r="B2" s="24" t="str">
        <f>'Datos PSP'!D12</f>
        <v>DEVOS INC S.A.C</v>
      </c>
      <c r="C2" s="7"/>
    </row>
    <row r="3" spans="1:3" ht="15.75" customHeight="1" x14ac:dyDescent="0.2">
      <c r="A3" s="34" t="s">
        <v>40</v>
      </c>
      <c r="B3" s="35"/>
    </row>
    <row r="4" spans="1:3" ht="15.75" customHeight="1" x14ac:dyDescent="0.2">
      <c r="A4" s="11" t="s">
        <v>41</v>
      </c>
      <c r="B4" s="24">
        <f>'Datos PSP'!D2</f>
        <v>20077134</v>
      </c>
      <c r="C4" s="7"/>
    </row>
    <row r="5" spans="1:3" ht="26.25" customHeight="1" x14ac:dyDescent="0.2">
      <c r="A5" s="11" t="s">
        <v>42</v>
      </c>
      <c r="B5" s="24" t="str">
        <f>'Datos PSP'!D4</f>
        <v>Giancarlo Ruben</v>
      </c>
      <c r="C5" s="7"/>
    </row>
    <row r="6" spans="1:3" ht="15.75" customHeight="1" x14ac:dyDescent="0.2">
      <c r="A6" s="11" t="s">
        <v>43</v>
      </c>
      <c r="B6" s="24" t="s">
        <v>56</v>
      </c>
      <c r="C6" s="7"/>
    </row>
    <row r="7" spans="1:3" ht="12.75" x14ac:dyDescent="0.2">
      <c r="A7" s="10"/>
      <c r="B7" s="10"/>
    </row>
  </sheetData>
  <mergeCells count="2">
    <mergeCell ref="A1:B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tabSelected="1" topLeftCell="A7" workbookViewId="0">
      <selection activeCell="B22" sqref="B22"/>
    </sheetView>
  </sheetViews>
  <sheetFormatPr baseColWidth="10" defaultColWidth="29.7109375" defaultRowHeight="15" customHeight="1" x14ac:dyDescent="0.2"/>
  <cols>
    <col min="2" max="2" width="33.42578125" style="31" customWidth="1"/>
  </cols>
  <sheetData>
    <row r="1" spans="1:3" ht="15.75" customHeight="1" x14ac:dyDescent="0.2">
      <c r="A1" s="34" t="s">
        <v>38</v>
      </c>
      <c r="B1" s="35"/>
    </row>
    <row r="2" spans="1:3" ht="15.75" customHeight="1" x14ac:dyDescent="0.2">
      <c r="A2" s="11" t="s">
        <v>39</v>
      </c>
      <c r="B2" s="24" t="str">
        <f>'Datos PSP'!D12</f>
        <v>DEVOS INC S.A.C</v>
      </c>
      <c r="C2" s="7"/>
    </row>
    <row r="3" spans="1:3" ht="27.75" customHeight="1" x14ac:dyDescent="0.2">
      <c r="A3" s="11" t="s">
        <v>44</v>
      </c>
      <c r="B3" s="24" t="str">
        <f>'Datos PSP'!D13</f>
        <v>OTRAS ACTIVIDADES INFORMATICAS</v>
      </c>
      <c r="C3" s="7"/>
    </row>
    <row r="4" spans="1:3" ht="37.5" customHeight="1" x14ac:dyDescent="0.2">
      <c r="A4" s="11" t="s">
        <v>45</v>
      </c>
      <c r="B4" s="24" t="str">
        <f>'Datos PSP'!D14</f>
        <v>CAL. AYACUCHO NRO. 510 DPTO. 301 URB. SANTA FLORENCIA (A 2 CUADRAS DE COLEGIO JUAN XXIII)</v>
      </c>
      <c r="C4" s="7"/>
    </row>
    <row r="5" spans="1:3" ht="15.75" customHeight="1" x14ac:dyDescent="0.2">
      <c r="A5" s="11" t="s">
        <v>46</v>
      </c>
      <c r="B5" s="24">
        <f>'Datos PSP'!D19</f>
        <v>6376190</v>
      </c>
      <c r="C5" s="7"/>
    </row>
    <row r="6" spans="1:3" ht="15.75" customHeight="1" x14ac:dyDescent="0.2">
      <c r="A6" s="11" t="s">
        <v>47</v>
      </c>
      <c r="B6" s="24" t="str">
        <f>'Datos PSP'!D16</f>
        <v>BILLY GRADOS LICHAN</v>
      </c>
      <c r="C6" s="7"/>
    </row>
    <row r="7" spans="1:3" ht="15.75" customHeight="1" x14ac:dyDescent="0.2">
      <c r="A7" s="34" t="s">
        <v>40</v>
      </c>
      <c r="B7" s="35"/>
    </row>
    <row r="8" spans="1:3" ht="15.75" customHeight="1" x14ac:dyDescent="0.2">
      <c r="A8" s="11" t="s">
        <v>42</v>
      </c>
      <c r="B8" s="24" t="str">
        <f>'Datos PSP'!D4</f>
        <v>Giancarlo Ruben</v>
      </c>
      <c r="C8" s="7"/>
    </row>
    <row r="9" spans="1:3" ht="15.75" customHeight="1" x14ac:dyDescent="0.2">
      <c r="A9" s="10"/>
      <c r="B9" s="25"/>
    </row>
    <row r="10" spans="1:3" ht="15.75" customHeight="1" x14ac:dyDescent="0.2">
      <c r="A10" s="39" t="s">
        <v>48</v>
      </c>
      <c r="B10" s="40"/>
    </row>
    <row r="11" spans="1:3" ht="15.75" customHeight="1" x14ac:dyDescent="0.2">
      <c r="A11" s="23" t="s">
        <v>49</v>
      </c>
      <c r="B11" s="26" t="str">
        <f>'Datos PSP'!D22</f>
        <v>Desarrollador movil</v>
      </c>
      <c r="C11" s="13"/>
    </row>
    <row r="12" spans="1:3" ht="15.75" customHeight="1" x14ac:dyDescent="0.2">
      <c r="A12" s="21" t="s">
        <v>50</v>
      </c>
      <c r="B12" s="27">
        <f>'Datos PSP'!D23</f>
        <v>41306</v>
      </c>
      <c r="C12" s="6">
        <f>'Datos PSP'!D24</f>
        <v>41453</v>
      </c>
    </row>
    <row r="13" spans="1:3" ht="15.75" customHeight="1" x14ac:dyDescent="0.2">
      <c r="A13" s="1" t="str">
        <f>HYPERLINK("_ftn1","Jornada laboral[1]")</f>
        <v>Jornada laboral[1]</v>
      </c>
      <c r="B13" s="24">
        <v>30</v>
      </c>
      <c r="C13" s="7"/>
    </row>
    <row r="14" spans="1:3" ht="38.25" customHeight="1" x14ac:dyDescent="0.2">
      <c r="A14" s="34" t="s">
        <v>51</v>
      </c>
      <c r="B14" s="35"/>
    </row>
    <row r="15" spans="1:3" ht="15.75" customHeight="1" x14ac:dyDescent="0.2">
      <c r="A15" s="22" t="s">
        <v>52</v>
      </c>
      <c r="B15" s="28" t="str">
        <f>'Datos PSP'!D17</f>
        <v>AREA DE PRODUCCION</v>
      </c>
      <c r="C15" s="7"/>
    </row>
    <row r="16" spans="1:3" ht="26.25" customHeight="1" x14ac:dyDescent="0.2">
      <c r="A16" s="23" t="s">
        <v>53</v>
      </c>
      <c r="B16" s="29"/>
      <c r="C16" s="13"/>
    </row>
    <row r="17" spans="1:3" ht="29.25" customHeight="1" x14ac:dyDescent="0.2">
      <c r="A17" s="36" t="str">
        <f>HYPERLINK("_ftn2","Equipamiento del AoD[2]")</f>
        <v>Equipamiento del AoD[2]</v>
      </c>
      <c r="B17" s="41" t="s">
        <v>59</v>
      </c>
      <c r="C17" s="13"/>
    </row>
    <row r="18" spans="1:3" ht="15.75" customHeight="1" x14ac:dyDescent="0.2">
      <c r="A18" s="33"/>
      <c r="B18" s="38"/>
    </row>
    <row r="19" spans="1:3" ht="26.25" customHeight="1" x14ac:dyDescent="0.2">
      <c r="A19" s="23" t="s">
        <v>54</v>
      </c>
      <c r="B19" s="26" t="s">
        <v>57</v>
      </c>
      <c r="C19" s="13"/>
    </row>
    <row r="20" spans="1:3" ht="12.75" x14ac:dyDescent="0.2">
      <c r="A20" s="36" t="str">
        <f>HYPERLINK("_ftn3","Personal del AoD[3]")</f>
        <v>Personal del AoD[3]</v>
      </c>
      <c r="B20" s="37">
        <v>0</v>
      </c>
      <c r="C20" s="13"/>
    </row>
    <row r="21" spans="1:3" ht="15.75" customHeight="1" x14ac:dyDescent="0.2">
      <c r="A21" s="33"/>
      <c r="B21" s="38"/>
    </row>
    <row r="22" spans="1:3" ht="15.75" customHeight="1" x14ac:dyDescent="0.2">
      <c r="A22" s="21" t="s">
        <v>55</v>
      </c>
      <c r="B22" s="30"/>
      <c r="C22" s="7"/>
    </row>
    <row r="23" spans="1:3" ht="12.75" x14ac:dyDescent="0.2">
      <c r="A23" s="10"/>
      <c r="B23" s="25"/>
    </row>
    <row r="25" spans="1:3" x14ac:dyDescent="0.25">
      <c r="A25" s="8" t="str">
        <f>HYPERLINK("_ftnref1","[1] Días y horas laborables o bien el total de horas semanales que el beneficiario trabajará. Tomar en cuenta un máximo de 6 horas diarias y 30 horas semanales")</f>
        <v>[1] Días y horas laborables o bien el total de horas semanales que el beneficiario trabajará. Tomar en cuenta un máximo de 6 horas diarias y 30 horas semanales</v>
      </c>
    </row>
    <row r="26" spans="1:3" x14ac:dyDescent="0.25">
      <c r="A26" s="8" t="str">
        <f>HYPERLINK("_ftnref2","[2] Maquinas mecánicas y eléctricas (incluyendo equipo informático como computadores, impresoras, etc.) y mobiliario utilizado en el área o departamento y que son relevantes para su actividad.")</f>
        <v>[2] Maquinas mecánicas y eléctricas (incluyendo equipo informático como computadores, impresoras, etc.) y mobiliario utilizado en el área o departamento y que son relevantes para su actividad.</v>
      </c>
    </row>
    <row r="27" spans="1:3" x14ac:dyDescent="0.25">
      <c r="A27" s="8" t="str">
        <f>HYPERLINK("_ftnref3","[3] Solo número de personas por cargo. Ejemplo: 5 analistas, 10 programadores, etc.")</f>
        <v>[3] Solo número de personas por cargo. Ejemplo: 5 analistas, 10 programadores, etc.</v>
      </c>
    </row>
  </sheetData>
  <mergeCells count="8">
    <mergeCell ref="A20:A21"/>
    <mergeCell ref="B20:B21"/>
    <mergeCell ref="A1:B1"/>
    <mergeCell ref="A7:B7"/>
    <mergeCell ref="A10:B10"/>
    <mergeCell ref="A14:B14"/>
    <mergeCell ref="A17:A18"/>
    <mergeCell ref="B17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Datos PSP</vt:lpstr>
      <vt:lpstr>Entrevista practicante</vt:lpstr>
      <vt:lpstr>Entrevista Jefe Directo</vt:lpstr>
      <vt:lpstr>'Entrevista Jefe Directo'!_ftn1</vt:lpstr>
      <vt:lpstr>'Entrevista Jefe Directo'!_ftn2</vt:lpstr>
      <vt:lpstr>'Entrevista Jefe Directo'!_ftn3</vt:lpstr>
      <vt:lpstr>'Entrevista Jefe Directo'!_ftnref1</vt:lpstr>
      <vt:lpstr>'Entrevista Jefe Directo'!_ftnref2</vt:lpstr>
      <vt:lpstr>'Entrevista Jefe Directo'!_ftnref3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614n</cp:lastModifiedBy>
  <dcterms:modified xsi:type="dcterms:W3CDTF">2013-04-08T00:01:46Z</dcterms:modified>
</cp:coreProperties>
</file>