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 iterateDelta="1E-4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<sst xmlns="http://schemas.openxmlformats.org/spreadsheetml/2006/main" count="228" uniqueCount="218">
  <si>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</si>
  <si>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</si>
  <si>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</si>
  <si>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</si>
  <si>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</si>
  <si>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</si>
  <si>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</si>
  <si>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</si>
  <si>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</si>
  <si>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</si>
  <si>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</si>
  <si>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</si>
  <si>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</si>
  <si>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</si>
  <si>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</si>
  <si>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</si>
  <si>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</si>
  <si>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</si>
  <si>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</si>
  <si>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</si>
  <si>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</si>
  <si>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</si>
  <si>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</si>
  <si>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</si>
  <si>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</si>
  <si>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</si>
  <si>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</si>
  <si>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</si>
  <si>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</si>
  <si>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</si>
  <si>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</si>
  <si>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</si>
  <si>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</si>
  <si>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</si>
  <si>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</si>
  <si>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</si>
  <si>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</si>
  <si>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</si>
  <si>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</si>
  <si>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</si>
  <si>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</si>
  <si>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</si>
  <si>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</si>
  <si>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</si>
  <si>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</si>
  <si>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</si>
  <si>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</si>
  <si>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</si>
  <si>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</si>
  <si>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</si>
  <si>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</si>
  <si>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</si>
  <si>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</si>
  <si>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</si>
  <si>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</si>
  <si>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</si>
  <si>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</si>
  <si>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</si>
  <si>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</si>
  <si>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</si>
  <si>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</si>
  <si>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</si>
  <si>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</si>
  <si>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</si>
  <si>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</si>
  <si>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</si>
  <si>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</si>
  <si>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</si>
  <si>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</si>
  <si>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</si>
  <si>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</si>
  <si>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</si>
  <si>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</si>
  <si>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</si>
  <si>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</si>
  <si>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</si>
  <si>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</si>
  <si>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</si>
  <si>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</si>
  <si>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</si>
  <si>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</si>
  <si>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</si>
  <si>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</si>
  <si>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</si>
  <si>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</si>
  <si>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</si>
  <si>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</si>
  <si>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</si>
  <si>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</si>
  <si>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</si>
  <si>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</si>
  <si>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</si>
  <si>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</si>
  <si>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</si>
  <si>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</si>
  <si>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</si>
  <si>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</si>
  <si>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</si>
  <si>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</si>
  <si>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</si>
  <si>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</si>
  <si>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</si>
  <si>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</si>
  <si>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</si>
  <si>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</si>
  <si>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</si>
  <si>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</si>
  <si>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</si>
  <si>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</si>
  <si>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</si>
  <si>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</si>
  <si>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</si>
  <si>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</si>
  <si>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</si>
  <si>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</si>
  <si>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</si>
  <si>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</si>
  <si>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</si>
  <si>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</si>
  <si>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</si>
  <si>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</si>
  <si>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</si>
  <si>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</si>
  <si>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</si>
  <si>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</si>
  <si>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</si>
  <si>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</si>
  <si>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</si>
  <si>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</si>
  <si>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</si>
  <si>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</si>
  <si>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</si>
  <si>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</si>
  <si>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</si>
  <si>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</si>
  <si>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</si>
  <si>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</si>
  <si>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</si>
  <si>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</si>
  <si>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</si>
  <si>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</si>
  <si>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</si>
  <si>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</si>
  <si>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</si>
  <si>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</si>
  <si>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</si>
  <si>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</si>
  <si>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</si>
  <si>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</si>
  <si>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</si>
  <si>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</si>
  <si>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</si>
  <si>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</si>
  <si>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</si>
  <si>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</si>
  <si>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</si>
  <si>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</si>
  <si>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</si>
  <si>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</si>
  <si>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</si>
  <si>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</si>
  <si>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</si>
  <si>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</si>
  <si>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</si>
  <si>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</si>
  <si>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</si>
  <si>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</si>
  <si>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</si>
  <si>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</si>
  <si>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</si>
  <si>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</si>
  <si>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</si>
  <si>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</si>
  <si>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</si>
  <si>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</si>
  <si>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</si>
  <si>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</si>
  <si>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</si>
  <si>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</si>
  <si>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</si>
  <si>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</si>
  <si>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</si>
  <si>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</si>
  <si>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</si>
  <si>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</si>
  <si>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</si>
  <si>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</si>
  <si>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</si>
  <si>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</si>
  <si>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</si>
  <si>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</si>
  <si>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</si>
  <si>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</si>
  <si>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</si>
  <si>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</si>
  <si>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</si>
  <si>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</si>
  <si>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</si>
  <si>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</si>
  <si>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</si>
  <si>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</si>
  <si>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</si>
  <si>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</si>
  <si>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</si>
  <si>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</si>
  <si>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</si>
  <si>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</si>
  <si>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</si>
  <si>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</si>
  <si>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</si>
  <si>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</si>
  <si>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</si>
  <si>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</si>
  <si>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</si>
  <si>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</si>
  <si>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</si>
  <si>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20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</si>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</sst>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92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21 aprile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0</v>
      </c>
      <c r="E4" s="24">
        <v>0</v>
      </c>
      <c r="F4" s="24">
        <v>0</v>
      </c>
      <c r="G4" s="24">
        <v>2</v>
      </c>
      <c r="H4" s="24">
        <v>2</v>
      </c>
      <c r="I4" s="24">
        <v>0</v>
      </c>
      <c r="J4" s="24">
        <v>1</v>
      </c>
      <c r="K4" s="24">
        <v>0</v>
      </c>
      <c r="L4" s="24">
        <v>0</v>
      </c>
      <c r="M4" s="13">
        <f>SUM(C4:L4)</f>
        <v>5</v>
      </c>
      <c r="O4" s="10">
        <f t="shared" ref="O4:O35" si="0">SUM(H4:L4)</f>
        <v>3</v>
      </c>
      <c r="P4" s="19">
        <v>6</v>
      </c>
      <c r="Q4" s="11">
        <f>O4-P4</f>
        <v>-3</v>
      </c>
      <c r="S4" s="27">
        <v>2362</v>
      </c>
      <c r="T4" s="28"/>
      <c r="U4" s="29">
        <f>O4/S4*1000</f>
        <v>1.2701100762066044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12</v>
      </c>
      <c r="E5" s="24">
        <v>0</v>
      </c>
      <c r="F5" s="24">
        <v>0</v>
      </c>
      <c r="G5" s="24">
        <v>3</v>
      </c>
      <c r="H5" s="24">
        <v>14</v>
      </c>
      <c r="I5" s="24">
        <v>1</v>
      </c>
      <c r="J5" s="24">
        <v>1</v>
      </c>
      <c r="K5" s="24">
        <v>0</v>
      </c>
      <c r="L5" s="24">
        <v>4</v>
      </c>
      <c r="M5" s="13">
        <f t="shared" ref="M5:M35" si="1">SUM(C5:L5)</f>
        <v>35</v>
      </c>
      <c r="O5" s="16">
        <f t="shared" si="0"/>
        <v>20</v>
      </c>
      <c r="P5" s="23">
        <v>21</v>
      </c>
      <c r="Q5" s="11">
        <f t="shared" ref="Q5:Q68" si="2">O5-P5</f>
        <v>-1</v>
      </c>
      <c r="S5" s="27">
        <v>5265</v>
      </c>
      <c r="T5" s="28"/>
      <c r="U5" s="29">
        <f t="shared" ref="U5:U68" si="3">O5/S5*1000</f>
        <v>3.7986704653371324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0</v>
      </c>
      <c r="E6" s="24">
        <v>0</v>
      </c>
      <c r="F6" s="24">
        <v>0</v>
      </c>
      <c r="G6" s="24">
        <v>6</v>
      </c>
      <c r="H6" s="24">
        <v>11</v>
      </c>
      <c r="I6" s="24">
        <v>0</v>
      </c>
      <c r="J6" s="24">
        <v>2</v>
      </c>
      <c r="K6" s="24">
        <v>0</v>
      </c>
      <c r="L6" s="24">
        <v>0</v>
      </c>
      <c r="M6" s="13">
        <f t="shared" si="1"/>
        <v>19</v>
      </c>
      <c r="O6" s="16">
        <f t="shared" si="0"/>
        <v>13</v>
      </c>
      <c r="P6" s="23">
        <v>10</v>
      </c>
      <c r="Q6" s="11">
        <f t="shared" si="2"/>
        <v>3</v>
      </c>
      <c r="S6" s="27">
        <v>2317</v>
      </c>
      <c r="T6" s="28"/>
      <c r="U6" s="29">
        <f t="shared" si="3"/>
        <v>5.6107034958998705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5</v>
      </c>
      <c r="E7" s="24">
        <v>0</v>
      </c>
      <c r="F7" s="24">
        <v>0</v>
      </c>
      <c r="G7" s="24">
        <v>2</v>
      </c>
      <c r="H7" s="24">
        <v>31</v>
      </c>
      <c r="I7" s="24">
        <v>0</v>
      </c>
      <c r="J7" s="24">
        <v>0</v>
      </c>
      <c r="K7" s="24">
        <v>0</v>
      </c>
      <c r="L7" s="24">
        <v>2</v>
      </c>
      <c r="M7" s="13">
        <f t="shared" si="1"/>
        <v>40</v>
      </c>
      <c r="O7" s="16">
        <f t="shared" si="0"/>
        <v>33</v>
      </c>
      <c r="P7" s="23">
        <v>30</v>
      </c>
      <c r="Q7" s="11">
        <f t="shared" si="2"/>
        <v>3</v>
      </c>
      <c r="S7" s="27">
        <v>6377</v>
      </c>
      <c r="T7" s="28"/>
      <c r="U7" s="29">
        <f t="shared" si="3"/>
        <v>5.1748471067900264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7</v>
      </c>
      <c r="E8" s="24">
        <v>0</v>
      </c>
      <c r="F8" s="24">
        <v>0</v>
      </c>
      <c r="G8" s="24">
        <v>0</v>
      </c>
      <c r="H8" s="24">
        <v>5</v>
      </c>
      <c r="I8" s="24">
        <v>0</v>
      </c>
      <c r="J8" s="24">
        <v>1</v>
      </c>
      <c r="K8" s="24">
        <v>0</v>
      </c>
      <c r="L8" s="24">
        <v>0</v>
      </c>
      <c r="M8" s="13">
        <f t="shared" si="1"/>
        <v>13</v>
      </c>
      <c r="O8" s="16">
        <f t="shared" si="0"/>
        <v>6</v>
      </c>
      <c r="P8" s="23">
        <v>9</v>
      </c>
      <c r="Q8" s="11">
        <f t="shared" si="2"/>
        <v>-3</v>
      </c>
      <c r="S8" s="27">
        <v>2615</v>
      </c>
      <c r="T8" s="28"/>
      <c r="U8" s="29">
        <f t="shared" si="3"/>
        <v>2.2944550669216062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2</v>
      </c>
      <c r="E9" s="24">
        <v>0</v>
      </c>
      <c r="F9" s="24">
        <v>0</v>
      </c>
      <c r="G9" s="24">
        <v>5</v>
      </c>
      <c r="H9" s="24">
        <v>25</v>
      </c>
      <c r="I9" s="24">
        <v>0</v>
      </c>
      <c r="J9" s="24">
        <v>1</v>
      </c>
      <c r="K9" s="24">
        <v>0</v>
      </c>
      <c r="L9" s="24">
        <v>1</v>
      </c>
      <c r="M9" s="13">
        <f t="shared" si="1"/>
        <v>34</v>
      </c>
      <c r="O9" s="16">
        <f t="shared" si="0"/>
        <v>27</v>
      </c>
      <c r="P9" s="23">
        <v>27</v>
      </c>
      <c r="Q9" s="11">
        <f t="shared" si="2"/>
        <v>0</v>
      </c>
      <c r="S9" s="27">
        <v>7184</v>
      </c>
      <c r="T9" s="28"/>
      <c r="U9" s="29">
        <f t="shared" si="3"/>
        <v>3.7583518930957682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2</v>
      </c>
      <c r="D10" s="24">
        <v>2</v>
      </c>
      <c r="E10" s="24">
        <v>0</v>
      </c>
      <c r="F10" s="24">
        <v>0</v>
      </c>
      <c r="G10" s="24">
        <v>0</v>
      </c>
      <c r="H10" s="24">
        <v>9</v>
      </c>
      <c r="I10" s="24">
        <v>0</v>
      </c>
      <c r="J10" s="24">
        <v>0</v>
      </c>
      <c r="K10" s="24">
        <v>0</v>
      </c>
      <c r="L10" s="24">
        <v>0</v>
      </c>
      <c r="M10" s="13">
        <f t="shared" si="1"/>
        <v>13</v>
      </c>
      <c r="O10" s="16">
        <f t="shared" si="0"/>
        <v>9</v>
      </c>
      <c r="P10" s="23">
        <v>10</v>
      </c>
      <c r="Q10" s="11">
        <f t="shared" si="2"/>
        <v>-1</v>
      </c>
      <c r="S10" s="27">
        <v>3235</v>
      </c>
      <c r="T10" s="28"/>
      <c r="U10" s="29">
        <f t="shared" si="3"/>
        <v>2.782071097372488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3</v>
      </c>
      <c r="E11" s="24">
        <v>0</v>
      </c>
      <c r="F11" s="24">
        <v>0</v>
      </c>
      <c r="G11" s="24">
        <v>3</v>
      </c>
      <c r="H11" s="24">
        <v>3</v>
      </c>
      <c r="I11" s="24">
        <v>2</v>
      </c>
      <c r="J11" s="24">
        <v>0</v>
      </c>
      <c r="K11" s="24">
        <v>0</v>
      </c>
      <c r="L11" s="24">
        <v>0</v>
      </c>
      <c r="M11" s="13">
        <f t="shared" si="1"/>
        <v>11</v>
      </c>
      <c r="O11" s="16">
        <f t="shared" si="0"/>
        <v>5</v>
      </c>
      <c r="P11" s="23">
        <v>3</v>
      </c>
      <c r="Q11" s="11">
        <f t="shared" si="2"/>
        <v>2</v>
      </c>
      <c r="S11" s="27">
        <v>1717</v>
      </c>
      <c r="T11" s="28"/>
      <c r="U11" s="29">
        <f t="shared" si="3"/>
        <v>2.9120559114735003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1</v>
      </c>
      <c r="I12" s="24">
        <v>1</v>
      </c>
      <c r="J12" s="24">
        <v>2</v>
      </c>
      <c r="K12" s="24">
        <v>0</v>
      </c>
      <c r="L12" s="24">
        <v>0</v>
      </c>
      <c r="M12" s="13">
        <f t="shared" si="1"/>
        <v>4</v>
      </c>
      <c r="O12" s="16">
        <f t="shared" si="0"/>
        <v>4</v>
      </c>
      <c r="P12" s="23">
        <v>5</v>
      </c>
      <c r="Q12" s="11">
        <f t="shared" si="2"/>
        <v>-1</v>
      </c>
      <c r="S12" s="27">
        <v>1990</v>
      </c>
      <c r="T12" s="28"/>
      <c r="U12" s="29">
        <f t="shared" si="3"/>
        <v>2.0100502512562817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1</v>
      </c>
      <c r="E13" s="24">
        <v>0</v>
      </c>
      <c r="F13" s="24">
        <v>0</v>
      </c>
      <c r="G13" s="24">
        <v>1</v>
      </c>
      <c r="H13" s="24">
        <v>8</v>
      </c>
      <c r="I13" s="24">
        <v>0</v>
      </c>
      <c r="J13" s="24">
        <v>0</v>
      </c>
      <c r="K13" s="24">
        <v>0</v>
      </c>
      <c r="L13" s="24">
        <v>1</v>
      </c>
      <c r="M13" s="13">
        <f t="shared" si="1"/>
        <v>11</v>
      </c>
      <c r="O13" s="16">
        <f t="shared" si="0"/>
        <v>9</v>
      </c>
      <c r="P13" s="23">
        <v>9</v>
      </c>
      <c r="Q13" s="11">
        <f t="shared" si="2"/>
        <v>0</v>
      </c>
      <c r="S13" s="27">
        <v>1377</v>
      </c>
      <c r="T13" s="28"/>
      <c r="U13" s="29">
        <f t="shared" si="3"/>
        <v>6.5359477124183005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4</v>
      </c>
      <c r="E14" s="24">
        <v>0</v>
      </c>
      <c r="F14" s="24">
        <v>0</v>
      </c>
      <c r="G14" s="24">
        <v>2</v>
      </c>
      <c r="H14" s="24">
        <v>5</v>
      </c>
      <c r="I14" s="24">
        <v>0</v>
      </c>
      <c r="J14" s="24">
        <v>0</v>
      </c>
      <c r="K14" s="24">
        <v>0</v>
      </c>
      <c r="L14" s="24">
        <v>2</v>
      </c>
      <c r="M14" s="13">
        <f t="shared" si="1"/>
        <v>13</v>
      </c>
      <c r="O14" s="16">
        <f t="shared" si="0"/>
        <v>7</v>
      </c>
      <c r="P14" s="23">
        <v>6</v>
      </c>
      <c r="Q14" s="11">
        <f t="shared" si="2"/>
        <v>1</v>
      </c>
      <c r="S14" s="27">
        <v>3551</v>
      </c>
      <c r="T14" s="28"/>
      <c r="U14" s="29">
        <f t="shared" si="3"/>
        <v>1.9712756969867644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9</v>
      </c>
      <c r="E15" s="24">
        <v>0</v>
      </c>
      <c r="F15" s="24">
        <v>0</v>
      </c>
      <c r="G15" s="24">
        <v>5</v>
      </c>
      <c r="H15" s="24">
        <v>20</v>
      </c>
      <c r="I15" s="24">
        <v>3</v>
      </c>
      <c r="J15" s="24">
        <v>2</v>
      </c>
      <c r="K15" s="24">
        <v>0</v>
      </c>
      <c r="L15" s="24">
        <v>4</v>
      </c>
      <c r="M15" s="13">
        <f t="shared" si="1"/>
        <v>43</v>
      </c>
      <c r="O15" s="16">
        <f t="shared" si="0"/>
        <v>29</v>
      </c>
      <c r="P15" s="23">
        <v>25</v>
      </c>
      <c r="Q15" s="11">
        <f t="shared" si="2"/>
        <v>4</v>
      </c>
      <c r="S15" s="27">
        <v>16119</v>
      </c>
      <c r="T15" s="28"/>
      <c r="U15" s="29">
        <f t="shared" si="3"/>
        <v>1.7991190520503753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2</v>
      </c>
      <c r="I16" s="24">
        <v>1</v>
      </c>
      <c r="J16" s="24">
        <v>1</v>
      </c>
      <c r="K16" s="24">
        <v>0</v>
      </c>
      <c r="L16" s="24">
        <v>0</v>
      </c>
      <c r="M16" s="13">
        <f t="shared" si="1"/>
        <v>4</v>
      </c>
      <c r="O16" s="16">
        <f t="shared" si="0"/>
        <v>4</v>
      </c>
      <c r="P16" s="23">
        <v>3</v>
      </c>
      <c r="Q16" s="11">
        <f t="shared" si="2"/>
        <v>1</v>
      </c>
      <c r="S16" s="27">
        <v>1347</v>
      </c>
      <c r="T16" s="28"/>
      <c r="U16" s="29">
        <f t="shared" si="3"/>
        <v>2.9695619896065328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6</v>
      </c>
      <c r="E17" s="24">
        <v>0</v>
      </c>
      <c r="F17" s="24">
        <v>0</v>
      </c>
      <c r="G17" s="24">
        <v>6</v>
      </c>
      <c r="H17" s="24">
        <v>10</v>
      </c>
      <c r="I17" s="24">
        <v>1</v>
      </c>
      <c r="J17" s="24">
        <v>0</v>
      </c>
      <c r="K17" s="24">
        <v>0</v>
      </c>
      <c r="L17" s="24">
        <v>0</v>
      </c>
      <c r="M17" s="13">
        <f t="shared" si="1"/>
        <v>23</v>
      </c>
      <c r="O17" s="16">
        <f t="shared" si="0"/>
        <v>11</v>
      </c>
      <c r="P17" s="23">
        <v>11</v>
      </c>
      <c r="Q17" s="11">
        <f t="shared" si="2"/>
        <v>0</v>
      </c>
      <c r="S17" s="27">
        <v>2487</v>
      </c>
      <c r="T17" s="28"/>
      <c r="U17" s="29">
        <f t="shared" si="3"/>
        <v>4.4229995979091274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25</v>
      </c>
      <c r="E18" s="24">
        <v>0</v>
      </c>
      <c r="F18" s="24">
        <v>0</v>
      </c>
      <c r="G18" s="24">
        <v>24</v>
      </c>
      <c r="H18" s="24">
        <v>78</v>
      </c>
      <c r="I18" s="24">
        <v>4</v>
      </c>
      <c r="J18" s="24">
        <v>6</v>
      </c>
      <c r="K18" s="24">
        <v>0</v>
      </c>
      <c r="L18" s="24">
        <v>6</v>
      </c>
      <c r="M18" s="13">
        <f t="shared" si="1"/>
        <v>143</v>
      </c>
      <c r="O18" s="16">
        <f t="shared" si="0"/>
        <v>94</v>
      </c>
      <c r="P18" s="23">
        <v>83</v>
      </c>
      <c r="Q18" s="11">
        <f t="shared" si="2"/>
        <v>11</v>
      </c>
      <c r="S18" s="27">
        <v>20410</v>
      </c>
      <c r="T18" s="28"/>
      <c r="U18" s="29">
        <f t="shared" si="3"/>
        <v>4.6055854973052428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14</v>
      </c>
      <c r="E19" s="24">
        <v>0</v>
      </c>
      <c r="F19" s="24">
        <v>0</v>
      </c>
      <c r="G19" s="24">
        <v>29</v>
      </c>
      <c r="H19" s="24">
        <v>17</v>
      </c>
      <c r="I19" s="24">
        <v>0</v>
      </c>
      <c r="J19" s="24">
        <v>1</v>
      </c>
      <c r="K19" s="24">
        <v>0</v>
      </c>
      <c r="L19" s="24">
        <v>3</v>
      </c>
      <c r="M19" s="13">
        <f t="shared" si="1"/>
        <v>64</v>
      </c>
      <c r="O19" s="16">
        <f t="shared" si="0"/>
        <v>21</v>
      </c>
      <c r="P19" s="23">
        <v>22</v>
      </c>
      <c r="Q19" s="11">
        <f t="shared" si="2"/>
        <v>-1</v>
      </c>
      <c r="S19" s="27">
        <v>7019</v>
      </c>
      <c r="T19" s="28"/>
      <c r="U19" s="29">
        <f t="shared" si="3"/>
        <v>2.9918791850690982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21</v>
      </c>
      <c r="E20" s="24">
        <v>0</v>
      </c>
      <c r="F20" s="24">
        <v>0</v>
      </c>
      <c r="G20" s="24">
        <v>7</v>
      </c>
      <c r="H20" s="24">
        <v>47</v>
      </c>
      <c r="I20" s="24">
        <v>0</v>
      </c>
      <c r="J20" s="24">
        <v>2</v>
      </c>
      <c r="K20" s="24">
        <v>0</v>
      </c>
      <c r="L20" s="24">
        <v>3</v>
      </c>
      <c r="M20" s="13">
        <f t="shared" si="1"/>
        <v>80</v>
      </c>
      <c r="O20" s="16">
        <f t="shared" si="0"/>
        <v>52</v>
      </c>
      <c r="P20" s="23">
        <v>50</v>
      </c>
      <c r="Q20" s="11">
        <f t="shared" si="2"/>
        <v>2</v>
      </c>
      <c r="S20" s="27">
        <v>7945</v>
      </c>
      <c r="T20" s="28"/>
      <c r="U20" s="29">
        <f t="shared" si="3"/>
        <v>6.5449968533668974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30</v>
      </c>
      <c r="E21" s="24">
        <v>0</v>
      </c>
      <c r="F21" s="24">
        <v>0</v>
      </c>
      <c r="G21" s="24">
        <v>3</v>
      </c>
      <c r="H21" s="24">
        <v>71</v>
      </c>
      <c r="I21" s="24">
        <v>1</v>
      </c>
      <c r="J21" s="24">
        <v>6</v>
      </c>
      <c r="K21" s="24">
        <v>0</v>
      </c>
      <c r="L21" s="24">
        <v>2</v>
      </c>
      <c r="M21" s="13">
        <f t="shared" si="1"/>
        <v>113</v>
      </c>
      <c r="O21" s="16">
        <f t="shared" si="0"/>
        <v>80</v>
      </c>
      <c r="P21" s="23">
        <v>68</v>
      </c>
      <c r="Q21" s="11">
        <f t="shared" si="2"/>
        <v>12</v>
      </c>
      <c r="S21" s="27">
        <v>8591</v>
      </c>
      <c r="T21" s="28"/>
      <c r="U21" s="29">
        <f t="shared" si="3"/>
        <v>9.312070771737865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4</v>
      </c>
      <c r="E22" s="24">
        <v>0</v>
      </c>
      <c r="F22" s="24">
        <v>0</v>
      </c>
      <c r="G22" s="24">
        <v>0</v>
      </c>
      <c r="H22" s="24">
        <v>34</v>
      </c>
      <c r="I22" s="24">
        <v>2</v>
      </c>
      <c r="J22" s="24">
        <v>12</v>
      </c>
      <c r="K22" s="24">
        <v>0</v>
      </c>
      <c r="L22" s="24">
        <v>4</v>
      </c>
      <c r="M22" s="13">
        <f t="shared" si="1"/>
        <v>56</v>
      </c>
      <c r="O22" s="16">
        <f t="shared" si="0"/>
        <v>52</v>
      </c>
      <c r="P22" s="23">
        <v>45</v>
      </c>
      <c r="Q22" s="11">
        <f t="shared" si="2"/>
        <v>7</v>
      </c>
      <c r="S22" s="27">
        <v>5581</v>
      </c>
      <c r="T22" s="28"/>
      <c r="U22" s="29">
        <f t="shared" si="3"/>
        <v>9.3173266439706133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2</v>
      </c>
      <c r="I23" s="24">
        <v>0</v>
      </c>
      <c r="J23" s="24">
        <v>3</v>
      </c>
      <c r="K23" s="24">
        <v>0</v>
      </c>
      <c r="L23" s="24">
        <v>1</v>
      </c>
      <c r="M23" s="13">
        <f t="shared" si="1"/>
        <v>6</v>
      </c>
      <c r="O23" s="16">
        <f t="shared" si="0"/>
        <v>6</v>
      </c>
      <c r="P23" s="23">
        <v>7</v>
      </c>
      <c r="Q23" s="11">
        <f t="shared" si="2"/>
        <v>-1</v>
      </c>
      <c r="S23" s="27">
        <v>3656</v>
      </c>
      <c r="T23" s="28"/>
      <c r="U23" s="29">
        <f t="shared" si="3"/>
        <v>1.6411378555798686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1</v>
      </c>
      <c r="D24" s="24">
        <v>21</v>
      </c>
      <c r="E24" s="24">
        <v>0</v>
      </c>
      <c r="F24" s="24">
        <v>0</v>
      </c>
      <c r="G24" s="24">
        <v>20</v>
      </c>
      <c r="H24" s="24">
        <v>25</v>
      </c>
      <c r="I24" s="24">
        <v>0</v>
      </c>
      <c r="J24" s="24">
        <v>0</v>
      </c>
      <c r="K24" s="24">
        <v>0</v>
      </c>
      <c r="L24" s="24">
        <v>3</v>
      </c>
      <c r="M24" s="13">
        <f t="shared" si="1"/>
        <v>70</v>
      </c>
      <c r="O24" s="16">
        <f t="shared" si="0"/>
        <v>28</v>
      </c>
      <c r="P24" s="23">
        <v>26</v>
      </c>
      <c r="Q24" s="11">
        <f t="shared" si="2"/>
        <v>2</v>
      </c>
      <c r="S24" s="27">
        <v>11990</v>
      </c>
      <c r="T24" s="28"/>
      <c r="U24" s="29">
        <f t="shared" si="3"/>
        <v>2.3352793994995831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10</v>
      </c>
      <c r="E25" s="24">
        <v>0</v>
      </c>
      <c r="F25" s="24">
        <v>0</v>
      </c>
      <c r="G25" s="24">
        <v>4</v>
      </c>
      <c r="H25" s="24">
        <v>27</v>
      </c>
      <c r="I25" s="24">
        <v>1</v>
      </c>
      <c r="J25" s="24">
        <v>4</v>
      </c>
      <c r="K25" s="24">
        <v>1</v>
      </c>
      <c r="L25" s="24">
        <v>1</v>
      </c>
      <c r="M25" s="13">
        <f t="shared" si="1"/>
        <v>48</v>
      </c>
      <c r="O25" s="16">
        <f t="shared" si="0"/>
        <v>34</v>
      </c>
      <c r="P25" s="23">
        <v>33</v>
      </c>
      <c r="Q25" s="11">
        <f t="shared" si="2"/>
        <v>1</v>
      </c>
      <c r="S25" s="27">
        <v>13407</v>
      </c>
      <c r="T25" s="28"/>
      <c r="U25" s="29">
        <f t="shared" si="3"/>
        <v>2.5359886626389203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13</v>
      </c>
      <c r="E26" s="24">
        <v>0</v>
      </c>
      <c r="F26" s="24">
        <v>0</v>
      </c>
      <c r="G26" s="24">
        <v>4</v>
      </c>
      <c r="H26" s="24">
        <v>25</v>
      </c>
      <c r="I26" s="24">
        <v>2</v>
      </c>
      <c r="J26" s="24">
        <v>1</v>
      </c>
      <c r="K26" s="24">
        <v>0</v>
      </c>
      <c r="L26" s="24">
        <v>0</v>
      </c>
      <c r="M26" s="13">
        <f t="shared" si="1"/>
        <v>45</v>
      </c>
      <c r="O26" s="16">
        <f t="shared" si="0"/>
        <v>28</v>
      </c>
      <c r="P26" s="23">
        <v>24</v>
      </c>
      <c r="Q26" s="11">
        <f t="shared" si="2"/>
        <v>4</v>
      </c>
      <c r="S26" s="27">
        <v>6015</v>
      </c>
      <c r="T26" s="28"/>
      <c r="U26" s="29">
        <f t="shared" si="3"/>
        <v>4.6550290939318373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4</v>
      </c>
      <c r="E27" s="24">
        <v>0</v>
      </c>
      <c r="F27" s="24">
        <v>0</v>
      </c>
      <c r="G27" s="24">
        <v>1</v>
      </c>
      <c r="H27" s="24">
        <v>10</v>
      </c>
      <c r="I27" s="24">
        <v>0</v>
      </c>
      <c r="J27" s="24">
        <v>0</v>
      </c>
      <c r="K27" s="24">
        <v>0</v>
      </c>
      <c r="L27" s="24">
        <v>1</v>
      </c>
      <c r="M27" s="13">
        <f t="shared" si="1"/>
        <v>16</v>
      </c>
      <c r="O27" s="16">
        <f t="shared" si="0"/>
        <v>11</v>
      </c>
      <c r="P27" s="23">
        <v>10</v>
      </c>
      <c r="Q27" s="11">
        <f t="shared" si="2"/>
        <v>1</v>
      </c>
      <c r="S27" s="27">
        <v>1489</v>
      </c>
      <c r="T27" s="28"/>
      <c r="U27" s="29">
        <f t="shared" si="3"/>
        <v>7.3875083948959031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28</v>
      </c>
      <c r="E28" s="24">
        <v>0</v>
      </c>
      <c r="F28" s="24">
        <v>0</v>
      </c>
      <c r="G28" s="24">
        <v>1</v>
      </c>
      <c r="H28" s="24">
        <v>61</v>
      </c>
      <c r="I28" s="24">
        <v>3</v>
      </c>
      <c r="J28" s="24">
        <v>8</v>
      </c>
      <c r="K28" s="24">
        <v>0</v>
      </c>
      <c r="L28" s="24">
        <v>2</v>
      </c>
      <c r="M28" s="13">
        <f t="shared" si="1"/>
        <v>103</v>
      </c>
      <c r="O28" s="16">
        <f t="shared" si="0"/>
        <v>74</v>
      </c>
      <c r="P28" s="23">
        <v>69</v>
      </c>
      <c r="Q28" s="11">
        <f t="shared" si="2"/>
        <v>5</v>
      </c>
      <c r="S28" s="27">
        <v>16717</v>
      </c>
      <c r="T28" s="28"/>
      <c r="U28" s="29">
        <f t="shared" si="3"/>
        <v>4.4266315726505949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5</v>
      </c>
      <c r="E29" s="24">
        <v>0</v>
      </c>
      <c r="F29" s="24">
        <v>0</v>
      </c>
      <c r="G29" s="24">
        <v>2</v>
      </c>
      <c r="H29" s="24">
        <v>0</v>
      </c>
      <c r="I29" s="24">
        <v>0</v>
      </c>
      <c r="J29" s="24">
        <v>2</v>
      </c>
      <c r="K29" s="24">
        <v>0</v>
      </c>
      <c r="L29" s="24">
        <v>2</v>
      </c>
      <c r="M29" s="13">
        <f t="shared" si="1"/>
        <v>11</v>
      </c>
      <c r="O29" s="16">
        <f t="shared" si="0"/>
        <v>4</v>
      </c>
      <c r="P29" s="23">
        <v>4</v>
      </c>
      <c r="Q29" s="11">
        <f t="shared" si="2"/>
        <v>0</v>
      </c>
      <c r="S29" s="27">
        <v>2497</v>
      </c>
      <c r="T29" s="28"/>
      <c r="U29" s="29">
        <f t="shared" si="3"/>
        <v>1.6019223067681216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10</v>
      </c>
      <c r="E30" s="24">
        <v>0</v>
      </c>
      <c r="F30" s="24">
        <v>0</v>
      </c>
      <c r="G30" s="24">
        <v>2</v>
      </c>
      <c r="H30" s="24">
        <v>19</v>
      </c>
      <c r="I30" s="24">
        <v>0</v>
      </c>
      <c r="J30" s="24">
        <v>1</v>
      </c>
      <c r="K30" s="24">
        <v>3</v>
      </c>
      <c r="L30" s="24">
        <v>4</v>
      </c>
      <c r="M30" s="13">
        <f t="shared" si="1"/>
        <v>39</v>
      </c>
      <c r="O30" s="16">
        <f t="shared" si="0"/>
        <v>27</v>
      </c>
      <c r="P30" s="23">
        <v>24</v>
      </c>
      <c r="Q30" s="11">
        <f t="shared" si="2"/>
        <v>3</v>
      </c>
      <c r="S30" s="27">
        <v>8499</v>
      </c>
      <c r="T30" s="28"/>
      <c r="U30" s="29">
        <f t="shared" si="3"/>
        <v>3.1768443346276034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12</v>
      </c>
      <c r="E31" s="24">
        <v>0</v>
      </c>
      <c r="F31" s="24">
        <v>0</v>
      </c>
      <c r="G31" s="24">
        <v>22</v>
      </c>
      <c r="H31" s="24">
        <v>26</v>
      </c>
      <c r="I31" s="24">
        <v>0</v>
      </c>
      <c r="J31" s="24">
        <v>1</v>
      </c>
      <c r="K31" s="24">
        <v>0</v>
      </c>
      <c r="L31" s="24">
        <v>4</v>
      </c>
      <c r="M31" s="13">
        <f t="shared" si="1"/>
        <v>65</v>
      </c>
      <c r="O31" s="16">
        <f t="shared" si="0"/>
        <v>31</v>
      </c>
      <c r="P31" s="23">
        <v>31</v>
      </c>
      <c r="Q31" s="11">
        <f t="shared" si="2"/>
        <v>0</v>
      </c>
      <c r="S31" s="27">
        <v>8722</v>
      </c>
      <c r="T31" s="28"/>
      <c r="U31" s="29">
        <f t="shared" si="3"/>
        <v>3.5542306810364597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3</v>
      </c>
      <c r="E32" s="24">
        <v>0</v>
      </c>
      <c r="F32" s="24">
        <v>0</v>
      </c>
      <c r="G32" s="24">
        <v>0</v>
      </c>
      <c r="H32" s="24">
        <v>5</v>
      </c>
      <c r="I32" s="24">
        <v>1</v>
      </c>
      <c r="J32" s="24">
        <v>1</v>
      </c>
      <c r="K32" s="24">
        <v>0</v>
      </c>
      <c r="L32" s="24">
        <v>0</v>
      </c>
      <c r="M32" s="13">
        <f t="shared" si="1"/>
        <v>10</v>
      </c>
      <c r="O32" s="16">
        <f t="shared" si="0"/>
        <v>7</v>
      </c>
      <c r="P32" s="23">
        <v>7</v>
      </c>
      <c r="Q32" s="11">
        <f t="shared" si="2"/>
        <v>0</v>
      </c>
      <c r="S32" s="27">
        <v>1089</v>
      </c>
      <c r="T32" s="28"/>
      <c r="U32" s="29">
        <f t="shared" si="3"/>
        <v>6.4279155188246095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11</v>
      </c>
      <c r="E33" s="24">
        <v>0</v>
      </c>
      <c r="F33" s="24">
        <v>0</v>
      </c>
      <c r="G33" s="24">
        <v>1</v>
      </c>
      <c r="H33" s="24">
        <v>16</v>
      </c>
      <c r="I33" s="24">
        <v>0</v>
      </c>
      <c r="J33" s="24">
        <v>0</v>
      </c>
      <c r="K33" s="24">
        <v>0</v>
      </c>
      <c r="L33" s="24">
        <v>0</v>
      </c>
      <c r="M33" s="13">
        <f t="shared" si="1"/>
        <v>28</v>
      </c>
      <c r="O33" s="16">
        <f t="shared" si="0"/>
        <v>16</v>
      </c>
      <c r="P33" s="23">
        <v>15</v>
      </c>
      <c r="Q33" s="11">
        <f t="shared" si="2"/>
        <v>1</v>
      </c>
      <c r="S33" s="27">
        <v>3902</v>
      </c>
      <c r="T33" s="28"/>
      <c r="U33" s="29">
        <f t="shared" si="3"/>
        <v>4.1004613018964635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8</v>
      </c>
      <c r="I34" s="24">
        <v>0</v>
      </c>
      <c r="J34" s="24">
        <v>1</v>
      </c>
      <c r="K34" s="24">
        <v>0</v>
      </c>
      <c r="L34" s="24">
        <v>0</v>
      </c>
      <c r="M34" s="13">
        <f t="shared" si="1"/>
        <v>9</v>
      </c>
      <c r="O34" s="16">
        <f t="shared" si="0"/>
        <v>9</v>
      </c>
      <c r="P34" s="23">
        <v>6</v>
      </c>
      <c r="Q34" s="11">
        <f t="shared" si="2"/>
        <v>3</v>
      </c>
      <c r="S34" s="27">
        <v>2610</v>
      </c>
      <c r="T34" s="28"/>
      <c r="U34" s="29">
        <f t="shared" si="3"/>
        <v>3.4482758620689653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2</v>
      </c>
      <c r="E35" s="24">
        <v>0</v>
      </c>
      <c r="F35" s="24">
        <v>0</v>
      </c>
      <c r="G35" s="24">
        <v>0</v>
      </c>
      <c r="H35" s="24">
        <v>7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9</v>
      </c>
      <c r="O35" s="16">
        <f t="shared" si="0"/>
        <v>7</v>
      </c>
      <c r="P35" s="23">
        <v>9</v>
      </c>
      <c r="Q35" s="11">
        <f t="shared" si="2"/>
        <v>-2</v>
      </c>
      <c r="S35" s="27">
        <v>1900</v>
      </c>
      <c r="T35" s="28"/>
      <c r="U35" s="29">
        <f t="shared" si="3"/>
        <v>3.6842105263157894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1</v>
      </c>
      <c r="K36" s="24">
        <v>0</v>
      </c>
      <c r="L36" s="24">
        <v>0</v>
      </c>
      <c r="M36" s="13">
        <f t="shared" ref="M36:M67" si="4">SUM(C36:L36)</f>
        <v>1</v>
      </c>
      <c r="O36" s="16">
        <f t="shared" ref="O36:O67" si="5">SUM(H36:L36)</f>
        <v>1</v>
      </c>
      <c r="P36" s="23">
        <v>1</v>
      </c>
      <c r="Q36" s="11">
        <f t="shared" si="2"/>
        <v>0</v>
      </c>
      <c r="S36" s="27">
        <v>766</v>
      </c>
      <c r="T36" s="28"/>
      <c r="U36" s="29">
        <f t="shared" si="3"/>
        <v>1.3054830287206267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1</v>
      </c>
      <c r="E37" s="24">
        <v>0</v>
      </c>
      <c r="F37" s="24">
        <v>0</v>
      </c>
      <c r="G37" s="24">
        <v>0</v>
      </c>
      <c r="H37" s="24">
        <v>5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6</v>
      </c>
      <c r="O37" s="16">
        <f t="shared" si="5"/>
        <v>5</v>
      </c>
      <c r="P37" s="23">
        <v>5</v>
      </c>
      <c r="Q37" s="11">
        <f t="shared" si="2"/>
        <v>0</v>
      </c>
      <c r="S37" s="27">
        <v>268</v>
      </c>
      <c r="T37" s="28"/>
      <c r="U37" s="29">
        <f t="shared" si="3"/>
        <v>18.656716417910445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22</v>
      </c>
      <c r="E38" s="24">
        <v>0</v>
      </c>
      <c r="F38" s="24">
        <v>0</v>
      </c>
      <c r="G38" s="24">
        <v>0</v>
      </c>
      <c r="H38" s="24">
        <v>30</v>
      </c>
      <c r="I38" s="24">
        <v>1</v>
      </c>
      <c r="J38" s="24">
        <v>2</v>
      </c>
      <c r="K38" s="24">
        <v>0</v>
      </c>
      <c r="L38" s="24">
        <v>4</v>
      </c>
      <c r="M38" s="13">
        <f t="shared" si="4"/>
        <v>59</v>
      </c>
      <c r="O38" s="16">
        <f t="shared" si="5"/>
        <v>37</v>
      </c>
      <c r="P38" s="23">
        <v>34</v>
      </c>
      <c r="Q38" s="11">
        <f t="shared" si="2"/>
        <v>3</v>
      </c>
      <c r="S38" s="27">
        <v>4114</v>
      </c>
      <c r="T38" s="28"/>
      <c r="U38" s="29">
        <f t="shared" si="3"/>
        <v>8.9936801166747689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3</v>
      </c>
      <c r="E39" s="24">
        <v>0</v>
      </c>
      <c r="F39" s="24">
        <v>0</v>
      </c>
      <c r="G39" s="24">
        <v>2</v>
      </c>
      <c r="H39" s="24">
        <v>7</v>
      </c>
      <c r="I39" s="24">
        <v>0</v>
      </c>
      <c r="J39" s="24">
        <v>0</v>
      </c>
      <c r="K39" s="24">
        <v>0</v>
      </c>
      <c r="L39" s="24">
        <v>1</v>
      </c>
      <c r="M39" s="13">
        <f t="shared" si="4"/>
        <v>13</v>
      </c>
      <c r="O39" s="16">
        <f t="shared" si="5"/>
        <v>8</v>
      </c>
      <c r="P39" s="23">
        <v>7</v>
      </c>
      <c r="Q39" s="11">
        <f t="shared" si="2"/>
        <v>1</v>
      </c>
      <c r="S39" s="27">
        <v>4124</v>
      </c>
      <c r="T39" s="28"/>
      <c r="U39" s="29">
        <f t="shared" si="3"/>
        <v>1.9398642095053347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11</v>
      </c>
      <c r="E40" s="24">
        <v>0</v>
      </c>
      <c r="F40" s="24">
        <v>0</v>
      </c>
      <c r="G40" s="24">
        <v>0</v>
      </c>
      <c r="H40" s="24">
        <v>13</v>
      </c>
      <c r="I40" s="24">
        <v>0</v>
      </c>
      <c r="J40" s="24">
        <v>1</v>
      </c>
      <c r="K40" s="24">
        <v>0</v>
      </c>
      <c r="L40" s="24">
        <v>2</v>
      </c>
      <c r="M40" s="13">
        <f t="shared" si="4"/>
        <v>27</v>
      </c>
      <c r="O40" s="16">
        <f t="shared" si="5"/>
        <v>16</v>
      </c>
      <c r="P40" s="23">
        <v>15</v>
      </c>
      <c r="Q40" s="11">
        <f t="shared" si="2"/>
        <v>1</v>
      </c>
      <c r="S40" s="27">
        <v>5282</v>
      </c>
      <c r="T40" s="28"/>
      <c r="U40" s="29">
        <f t="shared" si="3"/>
        <v>3.0291556228701246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23</v>
      </c>
      <c r="E41" s="24">
        <v>0</v>
      </c>
      <c r="F41" s="24">
        <v>0</v>
      </c>
      <c r="G41" s="24">
        <v>20</v>
      </c>
      <c r="H41" s="24">
        <v>46</v>
      </c>
      <c r="I41" s="24">
        <v>0</v>
      </c>
      <c r="J41" s="24">
        <v>3</v>
      </c>
      <c r="K41" s="24">
        <v>0</v>
      </c>
      <c r="L41" s="24">
        <v>2</v>
      </c>
      <c r="M41" s="13">
        <f t="shared" si="4"/>
        <v>94</v>
      </c>
      <c r="O41" s="16">
        <f t="shared" si="5"/>
        <v>51</v>
      </c>
      <c r="P41" s="23">
        <v>47</v>
      </c>
      <c r="Q41" s="11">
        <f t="shared" si="2"/>
        <v>4</v>
      </c>
      <c r="S41" s="27">
        <v>10857</v>
      </c>
      <c r="T41" s="28"/>
      <c r="U41" s="29">
        <f t="shared" si="3"/>
        <v>4.6974302293451222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6</v>
      </c>
      <c r="E42" s="24">
        <v>0</v>
      </c>
      <c r="F42" s="24">
        <v>0</v>
      </c>
      <c r="G42" s="24">
        <v>0</v>
      </c>
      <c r="H42" s="24">
        <v>14</v>
      </c>
      <c r="I42" s="24">
        <v>2</v>
      </c>
      <c r="J42" s="24">
        <v>2</v>
      </c>
      <c r="K42" s="24">
        <v>0</v>
      </c>
      <c r="L42" s="24">
        <v>3</v>
      </c>
      <c r="M42" s="13">
        <f t="shared" si="4"/>
        <v>27</v>
      </c>
      <c r="O42" s="16">
        <f t="shared" si="5"/>
        <v>21</v>
      </c>
      <c r="P42" s="23">
        <v>18</v>
      </c>
      <c r="Q42" s="11">
        <f t="shared" si="2"/>
        <v>3</v>
      </c>
      <c r="S42" s="27">
        <v>5219</v>
      </c>
      <c r="T42" s="28"/>
      <c r="U42" s="29">
        <f t="shared" si="3"/>
        <v>4.0237593408698986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18</v>
      </c>
      <c r="E43" s="24">
        <v>0</v>
      </c>
      <c r="F43" s="24">
        <v>0</v>
      </c>
      <c r="G43" s="24">
        <v>7</v>
      </c>
      <c r="H43" s="24">
        <v>29</v>
      </c>
      <c r="I43" s="24">
        <v>3</v>
      </c>
      <c r="J43" s="24">
        <v>4</v>
      </c>
      <c r="K43" s="24">
        <v>0</v>
      </c>
      <c r="L43" s="24">
        <v>3</v>
      </c>
      <c r="M43" s="13">
        <f t="shared" si="4"/>
        <v>64</v>
      </c>
      <c r="O43" s="16">
        <f t="shared" si="5"/>
        <v>39</v>
      </c>
      <c r="P43" s="23">
        <v>35</v>
      </c>
      <c r="Q43" s="11">
        <f t="shared" si="2"/>
        <v>4</v>
      </c>
      <c r="S43" s="27">
        <v>11548</v>
      </c>
      <c r="T43" s="28"/>
      <c r="U43" s="29">
        <f t="shared" si="3"/>
        <v>3.3772081745756841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3</v>
      </c>
      <c r="E44" s="24">
        <v>0</v>
      </c>
      <c r="F44" s="24">
        <v>0</v>
      </c>
      <c r="G44" s="24">
        <v>0</v>
      </c>
      <c r="H44" s="24">
        <v>0</v>
      </c>
      <c r="I44" s="24">
        <v>1</v>
      </c>
      <c r="J44" s="24">
        <v>0</v>
      </c>
      <c r="K44" s="24">
        <v>0</v>
      </c>
      <c r="L44" s="24">
        <v>1</v>
      </c>
      <c r="M44" s="13">
        <f t="shared" si="4"/>
        <v>5</v>
      </c>
      <c r="O44" s="16">
        <f t="shared" si="5"/>
        <v>2</v>
      </c>
      <c r="P44" s="23">
        <v>1</v>
      </c>
      <c r="Q44" s="11">
        <f t="shared" si="2"/>
        <v>1</v>
      </c>
      <c r="S44" s="27">
        <v>3248</v>
      </c>
      <c r="T44" s="28"/>
      <c r="U44" s="29">
        <f t="shared" si="3"/>
        <v>0.61576354679802958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7</v>
      </c>
      <c r="E45" s="24">
        <v>0</v>
      </c>
      <c r="F45" s="24">
        <v>0</v>
      </c>
      <c r="G45" s="24">
        <v>2</v>
      </c>
      <c r="H45" s="24">
        <v>24</v>
      </c>
      <c r="I45" s="24">
        <v>2</v>
      </c>
      <c r="J45" s="24">
        <v>5</v>
      </c>
      <c r="K45" s="24">
        <v>0</v>
      </c>
      <c r="L45" s="24">
        <v>0</v>
      </c>
      <c r="M45" s="13">
        <f t="shared" si="4"/>
        <v>40</v>
      </c>
      <c r="O45" s="16">
        <f t="shared" si="5"/>
        <v>31</v>
      </c>
      <c r="P45" s="23">
        <v>28</v>
      </c>
      <c r="Q45" s="11">
        <f t="shared" si="2"/>
        <v>3</v>
      </c>
      <c r="S45" s="27">
        <v>8561</v>
      </c>
      <c r="T45" s="28"/>
      <c r="U45" s="29">
        <f t="shared" si="3"/>
        <v>3.621072304637309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6</v>
      </c>
      <c r="E46" s="24">
        <v>0</v>
      </c>
      <c r="F46" s="24">
        <v>0</v>
      </c>
      <c r="G46" s="24">
        <v>18</v>
      </c>
      <c r="H46" s="24">
        <v>15</v>
      </c>
      <c r="I46" s="24">
        <v>0</v>
      </c>
      <c r="J46" s="24">
        <v>5</v>
      </c>
      <c r="K46" s="24">
        <v>0</v>
      </c>
      <c r="L46" s="24">
        <v>1</v>
      </c>
      <c r="M46" s="13">
        <f t="shared" si="4"/>
        <v>45</v>
      </c>
      <c r="O46" s="16">
        <f t="shared" si="5"/>
        <v>21</v>
      </c>
      <c r="P46" s="23">
        <v>22</v>
      </c>
      <c r="Q46" s="11">
        <f t="shared" si="2"/>
        <v>-1</v>
      </c>
      <c r="S46" s="27">
        <v>7063</v>
      </c>
      <c r="T46" s="28"/>
      <c r="U46" s="29">
        <f t="shared" si="3"/>
        <v>2.9732408325074329</v>
      </c>
    </row>
    <row r="47" spans="1:24" x14ac:dyDescent="0.25">
      <c r="A47" s="1" t="s">
        <v>84</v>
      </c>
      <c r="B47" s="1" t="s">
        <v>85</v>
      </c>
      <c r="C47" s="24">
        <v>1</v>
      </c>
      <c r="D47" s="24">
        <v>43</v>
      </c>
      <c r="E47" s="24">
        <v>0</v>
      </c>
      <c r="F47" s="24">
        <v>1</v>
      </c>
      <c r="G47" s="24">
        <v>36</v>
      </c>
      <c r="H47" s="24">
        <v>60</v>
      </c>
      <c r="I47" s="24">
        <v>7</v>
      </c>
      <c r="J47" s="24">
        <v>9</v>
      </c>
      <c r="K47" s="24">
        <v>0</v>
      </c>
      <c r="L47" s="24">
        <v>11</v>
      </c>
      <c r="M47" s="13">
        <f t="shared" si="4"/>
        <v>168</v>
      </c>
      <c r="O47" s="16">
        <f t="shared" si="5"/>
        <v>87</v>
      </c>
      <c r="P47" s="23">
        <v>88</v>
      </c>
      <c r="Q47" s="11">
        <f t="shared" si="2"/>
        <v>-1</v>
      </c>
      <c r="S47" s="27">
        <v>25624</v>
      </c>
      <c r="T47" s="28"/>
      <c r="U47" s="29">
        <f t="shared" si="3"/>
        <v>3.3952544489541054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13</v>
      </c>
      <c r="E48" s="24">
        <v>0</v>
      </c>
      <c r="F48" s="24">
        <v>0</v>
      </c>
      <c r="G48" s="24">
        <v>7</v>
      </c>
      <c r="H48" s="24">
        <v>14</v>
      </c>
      <c r="I48" s="24">
        <v>1</v>
      </c>
      <c r="J48" s="24">
        <v>3</v>
      </c>
      <c r="K48" s="24">
        <v>0</v>
      </c>
      <c r="L48" s="24">
        <v>0</v>
      </c>
      <c r="M48" s="13">
        <f t="shared" si="4"/>
        <v>38</v>
      </c>
      <c r="O48" s="16">
        <f t="shared" si="5"/>
        <v>18</v>
      </c>
      <c r="P48" s="23">
        <v>13</v>
      </c>
      <c r="Q48" s="11">
        <f t="shared" si="2"/>
        <v>5</v>
      </c>
      <c r="S48" s="27">
        <v>3690</v>
      </c>
      <c r="T48" s="28"/>
      <c r="U48" s="29">
        <f t="shared" si="3"/>
        <v>4.8780487804878048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8</v>
      </c>
      <c r="E49" s="24">
        <v>0</v>
      </c>
      <c r="F49" s="24">
        <v>0</v>
      </c>
      <c r="G49" s="24">
        <v>2</v>
      </c>
      <c r="H49" s="24">
        <v>11</v>
      </c>
      <c r="I49" s="24">
        <v>1</v>
      </c>
      <c r="J49" s="24">
        <v>1</v>
      </c>
      <c r="K49" s="24">
        <v>0</v>
      </c>
      <c r="L49" s="24">
        <v>1</v>
      </c>
      <c r="M49" s="13">
        <f t="shared" si="4"/>
        <v>24</v>
      </c>
      <c r="O49" s="16">
        <f t="shared" si="5"/>
        <v>14</v>
      </c>
      <c r="P49" s="23">
        <v>14</v>
      </c>
      <c r="Q49" s="11">
        <f t="shared" si="2"/>
        <v>0</v>
      </c>
      <c r="S49" s="27">
        <v>3157</v>
      </c>
      <c r="T49" s="28"/>
      <c r="U49" s="29">
        <f t="shared" si="3"/>
        <v>4.434589800443459</v>
      </c>
    </row>
    <row r="50" spans="1:21" x14ac:dyDescent="0.25">
      <c r="A50" s="1" t="s">
        <v>90</v>
      </c>
      <c r="B50" s="1" t="s">
        <v>91</v>
      </c>
      <c r="C50" s="24">
        <v>1</v>
      </c>
      <c r="D50" s="24">
        <v>4</v>
      </c>
      <c r="E50" s="24">
        <v>0</v>
      </c>
      <c r="F50" s="24">
        <v>0</v>
      </c>
      <c r="G50" s="24">
        <v>1</v>
      </c>
      <c r="H50" s="24">
        <v>1</v>
      </c>
      <c r="I50" s="24">
        <v>0</v>
      </c>
      <c r="J50" s="24">
        <v>1</v>
      </c>
      <c r="K50" s="24">
        <v>0</v>
      </c>
      <c r="L50" s="24">
        <v>0</v>
      </c>
      <c r="M50" s="13">
        <f t="shared" si="4"/>
        <v>8</v>
      </c>
      <c r="O50" s="16">
        <f t="shared" si="5"/>
        <v>2</v>
      </c>
      <c r="P50" s="23">
        <v>3</v>
      </c>
      <c r="Q50" s="11">
        <f t="shared" si="2"/>
        <v>-1</v>
      </c>
      <c r="S50" s="27">
        <v>2518</v>
      </c>
      <c r="T50" s="28"/>
      <c r="U50" s="29">
        <f t="shared" si="3"/>
        <v>0.79428117553613975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8</v>
      </c>
      <c r="E51" s="24">
        <v>0</v>
      </c>
      <c r="F51" s="24">
        <v>0</v>
      </c>
      <c r="G51" s="24">
        <v>1</v>
      </c>
      <c r="H51" s="24">
        <v>13</v>
      </c>
      <c r="I51" s="24">
        <v>1</v>
      </c>
      <c r="J51" s="24">
        <v>3</v>
      </c>
      <c r="K51" s="24">
        <v>0</v>
      </c>
      <c r="L51" s="24">
        <v>1</v>
      </c>
      <c r="M51" s="13">
        <f t="shared" si="4"/>
        <v>27</v>
      </c>
      <c r="O51" s="16">
        <f t="shared" si="5"/>
        <v>18</v>
      </c>
      <c r="P51" s="23">
        <v>20</v>
      </c>
      <c r="Q51" s="11">
        <f t="shared" si="2"/>
        <v>-2</v>
      </c>
      <c r="S51" s="27">
        <v>4578</v>
      </c>
      <c r="T51" s="28"/>
      <c r="U51" s="29">
        <f t="shared" si="3"/>
        <v>3.9318479685452159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11</v>
      </c>
      <c r="E52" s="24">
        <v>0</v>
      </c>
      <c r="F52" s="24">
        <v>0</v>
      </c>
      <c r="G52" s="24">
        <v>1</v>
      </c>
      <c r="H52" s="24">
        <v>25</v>
      </c>
      <c r="I52" s="24">
        <v>0</v>
      </c>
      <c r="J52" s="24">
        <v>3</v>
      </c>
      <c r="K52" s="24">
        <v>0</v>
      </c>
      <c r="L52" s="24">
        <v>4</v>
      </c>
      <c r="M52" s="13">
        <f t="shared" si="4"/>
        <v>44</v>
      </c>
      <c r="O52" s="16">
        <f t="shared" si="5"/>
        <v>32</v>
      </c>
      <c r="P52" s="23">
        <v>33</v>
      </c>
      <c r="Q52" s="11">
        <f t="shared" si="2"/>
        <v>-1</v>
      </c>
      <c r="S52" s="27">
        <v>4344</v>
      </c>
      <c r="T52" s="28"/>
      <c r="U52" s="29">
        <f t="shared" si="3"/>
        <v>7.3664825046040514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11</v>
      </c>
      <c r="E53" s="24">
        <v>0</v>
      </c>
      <c r="F53" s="24">
        <v>0</v>
      </c>
      <c r="G53" s="24">
        <v>2</v>
      </c>
      <c r="H53" s="24">
        <v>32</v>
      </c>
      <c r="I53" s="24">
        <v>1</v>
      </c>
      <c r="J53" s="24">
        <v>1</v>
      </c>
      <c r="K53" s="24">
        <v>0</v>
      </c>
      <c r="L53" s="24">
        <v>1</v>
      </c>
      <c r="M53" s="13">
        <f t="shared" si="4"/>
        <v>48</v>
      </c>
      <c r="O53" s="16">
        <f t="shared" si="5"/>
        <v>35</v>
      </c>
      <c r="P53" s="23">
        <v>30</v>
      </c>
      <c r="Q53" s="11">
        <f t="shared" si="2"/>
        <v>5</v>
      </c>
      <c r="S53" s="27">
        <v>9048</v>
      </c>
      <c r="T53" s="28"/>
      <c r="U53" s="29">
        <f t="shared" si="3"/>
        <v>3.8682581786030066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6</v>
      </c>
      <c r="E54" s="24">
        <v>0</v>
      </c>
      <c r="F54" s="24">
        <v>0</v>
      </c>
      <c r="G54" s="24">
        <v>0</v>
      </c>
      <c r="H54" s="24">
        <v>20</v>
      </c>
      <c r="I54" s="24">
        <v>2</v>
      </c>
      <c r="J54" s="24">
        <v>0</v>
      </c>
      <c r="K54" s="24">
        <v>0</v>
      </c>
      <c r="L54" s="24">
        <v>2</v>
      </c>
      <c r="M54" s="13">
        <f t="shared" si="4"/>
        <v>30</v>
      </c>
      <c r="O54" s="16">
        <f t="shared" si="5"/>
        <v>24</v>
      </c>
      <c r="P54" s="23">
        <v>19</v>
      </c>
      <c r="Q54" s="11">
        <f t="shared" si="2"/>
        <v>5</v>
      </c>
      <c r="S54" s="27">
        <v>7948</v>
      </c>
      <c r="T54" s="28"/>
      <c r="U54" s="29">
        <f t="shared" si="3"/>
        <v>3.0196275792652241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13</v>
      </c>
      <c r="E55" s="24">
        <v>0</v>
      </c>
      <c r="F55" s="24">
        <v>0</v>
      </c>
      <c r="G55" s="24">
        <v>12</v>
      </c>
      <c r="H55" s="24">
        <v>16</v>
      </c>
      <c r="I55" s="24">
        <v>0</v>
      </c>
      <c r="J55" s="24">
        <v>3</v>
      </c>
      <c r="K55" s="24">
        <v>0</v>
      </c>
      <c r="L55" s="24">
        <v>5</v>
      </c>
      <c r="M55" s="13">
        <f t="shared" si="4"/>
        <v>49</v>
      </c>
      <c r="O55" s="16">
        <f t="shared" si="5"/>
        <v>24</v>
      </c>
      <c r="P55" s="23">
        <v>28</v>
      </c>
      <c r="Q55" s="11">
        <f t="shared" si="2"/>
        <v>-4</v>
      </c>
      <c r="S55" s="27">
        <v>17052</v>
      </c>
      <c r="T55" s="28"/>
      <c r="U55" s="29">
        <f t="shared" si="3"/>
        <v>1.4074595355383532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9</v>
      </c>
      <c r="E56" s="24">
        <v>0</v>
      </c>
      <c r="F56" s="24">
        <v>0</v>
      </c>
      <c r="G56" s="24">
        <v>0</v>
      </c>
      <c r="H56" s="24">
        <v>19</v>
      </c>
      <c r="I56" s="24">
        <v>1</v>
      </c>
      <c r="J56" s="24">
        <v>0</v>
      </c>
      <c r="K56" s="24">
        <v>0</v>
      </c>
      <c r="L56" s="24">
        <v>1</v>
      </c>
      <c r="M56" s="13">
        <f t="shared" si="4"/>
        <v>30</v>
      </c>
      <c r="O56" s="16">
        <f t="shared" si="5"/>
        <v>21</v>
      </c>
      <c r="P56" s="23">
        <v>26</v>
      </c>
      <c r="Q56" s="11">
        <f t="shared" si="2"/>
        <v>-5</v>
      </c>
      <c r="S56" s="27">
        <v>8461</v>
      </c>
      <c r="T56" s="28"/>
      <c r="U56" s="29">
        <f t="shared" si="3"/>
        <v>2.4819761257534569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18</v>
      </c>
      <c r="E57" s="24">
        <v>0</v>
      </c>
      <c r="F57" s="24">
        <v>0</v>
      </c>
      <c r="G57" s="24">
        <v>0</v>
      </c>
      <c r="H57" s="24">
        <v>12</v>
      </c>
      <c r="I57" s="24">
        <v>1</v>
      </c>
      <c r="J57" s="24">
        <v>0</v>
      </c>
      <c r="K57" s="24">
        <v>0</v>
      </c>
      <c r="L57" s="24">
        <v>2</v>
      </c>
      <c r="M57" s="13">
        <f t="shared" si="4"/>
        <v>33</v>
      </c>
      <c r="O57" s="16">
        <f t="shared" si="5"/>
        <v>15</v>
      </c>
      <c r="P57" s="23">
        <v>16</v>
      </c>
      <c r="Q57" s="11">
        <f t="shared" si="2"/>
        <v>-1</v>
      </c>
      <c r="S57" s="27">
        <v>3730</v>
      </c>
      <c r="T57" s="28"/>
      <c r="U57" s="29">
        <f t="shared" si="3"/>
        <v>4.0214477211796247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13</v>
      </c>
      <c r="E58" s="24">
        <v>0</v>
      </c>
      <c r="F58" s="24">
        <v>0</v>
      </c>
      <c r="G58" s="24">
        <v>3</v>
      </c>
      <c r="H58" s="24">
        <v>27</v>
      </c>
      <c r="I58" s="24">
        <v>5</v>
      </c>
      <c r="J58" s="24">
        <v>4</v>
      </c>
      <c r="K58" s="24">
        <v>0</v>
      </c>
      <c r="L58" s="24">
        <v>0</v>
      </c>
      <c r="M58" s="13">
        <f t="shared" si="4"/>
        <v>52</v>
      </c>
      <c r="O58" s="16">
        <f t="shared" si="5"/>
        <v>36</v>
      </c>
      <c r="P58" s="23">
        <v>28</v>
      </c>
      <c r="Q58" s="11">
        <f t="shared" si="2"/>
        <v>8</v>
      </c>
      <c r="S58" s="27">
        <v>10263</v>
      </c>
      <c r="T58" s="28"/>
      <c r="U58" s="29">
        <f t="shared" si="3"/>
        <v>3.5077462730195847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4</v>
      </c>
      <c r="E59" s="24">
        <v>0</v>
      </c>
      <c r="F59" s="24">
        <v>0</v>
      </c>
      <c r="G59" s="24">
        <v>1</v>
      </c>
      <c r="H59" s="24">
        <v>1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6</v>
      </c>
      <c r="O59" s="16">
        <f t="shared" si="5"/>
        <v>1</v>
      </c>
      <c r="P59" s="23">
        <v>1</v>
      </c>
      <c r="Q59" s="11">
        <f t="shared" si="2"/>
        <v>0</v>
      </c>
      <c r="S59" s="27">
        <v>1254</v>
      </c>
      <c r="T59" s="28"/>
      <c r="U59" s="29">
        <f t="shared" si="3"/>
        <v>0.79744816586921852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9</v>
      </c>
      <c r="E60" s="24">
        <v>0</v>
      </c>
      <c r="F60" s="24">
        <v>0</v>
      </c>
      <c r="G60" s="24">
        <v>2</v>
      </c>
      <c r="H60" s="24">
        <v>6</v>
      </c>
      <c r="I60" s="24">
        <v>1</v>
      </c>
      <c r="J60" s="24">
        <v>0</v>
      </c>
      <c r="K60" s="24">
        <v>0</v>
      </c>
      <c r="L60" s="24">
        <v>0</v>
      </c>
      <c r="M60" s="13">
        <f t="shared" si="4"/>
        <v>18</v>
      </c>
      <c r="O60" s="16">
        <f t="shared" si="5"/>
        <v>7</v>
      </c>
      <c r="P60" s="23">
        <v>4</v>
      </c>
      <c r="Q60" s="11">
        <f t="shared" si="2"/>
        <v>3</v>
      </c>
      <c r="S60" s="27">
        <v>3156</v>
      </c>
      <c r="T60" s="28"/>
      <c r="U60" s="29">
        <f t="shared" si="3"/>
        <v>2.2179974651457544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37</v>
      </c>
      <c r="E61" s="24">
        <v>0</v>
      </c>
      <c r="F61" s="24">
        <v>0</v>
      </c>
      <c r="G61" s="24">
        <v>28</v>
      </c>
      <c r="H61" s="24">
        <v>58</v>
      </c>
      <c r="I61" s="24">
        <v>1</v>
      </c>
      <c r="J61" s="24">
        <v>1</v>
      </c>
      <c r="K61" s="24">
        <v>0</v>
      </c>
      <c r="L61" s="24">
        <v>4</v>
      </c>
      <c r="M61" s="13">
        <f t="shared" si="4"/>
        <v>129</v>
      </c>
      <c r="O61" s="16">
        <f t="shared" si="5"/>
        <v>64</v>
      </c>
      <c r="P61" s="23">
        <v>52</v>
      </c>
      <c r="Q61" s="11">
        <f t="shared" si="2"/>
        <v>12</v>
      </c>
      <c r="S61" s="27">
        <v>17472</v>
      </c>
      <c r="T61" s="28"/>
      <c r="U61" s="29">
        <f t="shared" si="3"/>
        <v>3.6630036630036629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8</v>
      </c>
      <c r="E62" s="24">
        <v>0</v>
      </c>
      <c r="F62" s="24">
        <v>0</v>
      </c>
      <c r="G62" s="24">
        <v>1</v>
      </c>
      <c r="H62" s="24">
        <v>22</v>
      </c>
      <c r="I62" s="24">
        <v>2</v>
      </c>
      <c r="J62" s="24">
        <v>3</v>
      </c>
      <c r="K62" s="24">
        <v>0</v>
      </c>
      <c r="L62" s="24">
        <v>1</v>
      </c>
      <c r="M62" s="13">
        <f t="shared" si="4"/>
        <v>37</v>
      </c>
      <c r="O62" s="16">
        <f t="shared" si="5"/>
        <v>28</v>
      </c>
      <c r="P62" s="23">
        <v>24</v>
      </c>
      <c r="Q62" s="11">
        <f t="shared" si="2"/>
        <v>4</v>
      </c>
      <c r="S62" s="27">
        <v>10746</v>
      </c>
      <c r="T62" s="28"/>
      <c r="U62" s="29">
        <f t="shared" si="3"/>
        <v>2.6056206960729575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23</v>
      </c>
      <c r="E63" s="24">
        <v>0</v>
      </c>
      <c r="F63" s="24">
        <v>0</v>
      </c>
      <c r="G63" s="24">
        <v>3</v>
      </c>
      <c r="H63" s="24">
        <v>33</v>
      </c>
      <c r="I63" s="24">
        <v>2</v>
      </c>
      <c r="J63" s="24">
        <v>0</v>
      </c>
      <c r="K63" s="24">
        <v>0</v>
      </c>
      <c r="L63" s="24">
        <v>2</v>
      </c>
      <c r="M63" s="13">
        <f t="shared" si="4"/>
        <v>63</v>
      </c>
      <c r="O63" s="16">
        <f t="shared" si="5"/>
        <v>37</v>
      </c>
      <c r="P63" s="23">
        <v>35</v>
      </c>
      <c r="Q63" s="11">
        <f t="shared" si="2"/>
        <v>2</v>
      </c>
      <c r="S63" s="27">
        <v>7276</v>
      </c>
      <c r="T63" s="28"/>
      <c r="U63" s="29">
        <f t="shared" si="3"/>
        <v>5.0852116547553603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1</v>
      </c>
      <c r="E64" s="24">
        <v>0</v>
      </c>
      <c r="F64" s="24">
        <v>0</v>
      </c>
      <c r="G64" s="24">
        <v>2</v>
      </c>
      <c r="H64" s="24">
        <v>2</v>
      </c>
      <c r="I64" s="24">
        <v>0</v>
      </c>
      <c r="J64" s="24">
        <v>0</v>
      </c>
      <c r="K64" s="24">
        <v>0</v>
      </c>
      <c r="L64" s="24">
        <v>0</v>
      </c>
      <c r="M64" s="13">
        <f t="shared" si="4"/>
        <v>5</v>
      </c>
      <c r="O64" s="16">
        <f t="shared" si="5"/>
        <v>2</v>
      </c>
      <c r="P64" s="23">
        <v>1</v>
      </c>
      <c r="Q64" s="11">
        <f t="shared" si="2"/>
        <v>1</v>
      </c>
      <c r="S64" s="27">
        <v>2523</v>
      </c>
      <c r="T64" s="28"/>
      <c r="U64" s="29">
        <f t="shared" si="3"/>
        <v>0.79270709472849787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5</v>
      </c>
      <c r="E65" s="24">
        <v>0</v>
      </c>
      <c r="F65" s="24">
        <v>0</v>
      </c>
      <c r="G65" s="24">
        <v>23</v>
      </c>
      <c r="H65" s="24">
        <v>10</v>
      </c>
      <c r="I65" s="24">
        <v>0</v>
      </c>
      <c r="J65" s="24">
        <v>0</v>
      </c>
      <c r="K65" s="24">
        <v>0</v>
      </c>
      <c r="L65" s="24">
        <v>0</v>
      </c>
      <c r="M65" s="13">
        <f t="shared" si="4"/>
        <v>38</v>
      </c>
      <c r="O65" s="16">
        <f t="shared" si="5"/>
        <v>10</v>
      </c>
      <c r="P65" s="23">
        <v>9</v>
      </c>
      <c r="Q65" s="11">
        <f t="shared" si="2"/>
        <v>1</v>
      </c>
      <c r="S65" s="27">
        <v>2206</v>
      </c>
      <c r="T65" s="28"/>
      <c r="U65" s="29">
        <f t="shared" si="3"/>
        <v>4.5330915684496826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15</v>
      </c>
      <c r="E66" s="24">
        <v>0</v>
      </c>
      <c r="F66" s="24">
        <v>0</v>
      </c>
      <c r="G66" s="24">
        <v>0</v>
      </c>
      <c r="H66" s="24">
        <v>30</v>
      </c>
      <c r="I66" s="24">
        <v>3</v>
      </c>
      <c r="J66" s="24">
        <v>2</v>
      </c>
      <c r="K66" s="24">
        <v>0</v>
      </c>
      <c r="L66" s="24">
        <v>3</v>
      </c>
      <c r="M66" s="13">
        <f t="shared" si="4"/>
        <v>53</v>
      </c>
      <c r="O66" s="16">
        <f t="shared" si="5"/>
        <v>38</v>
      </c>
      <c r="P66" s="23">
        <v>36</v>
      </c>
      <c r="Q66" s="11">
        <f t="shared" si="2"/>
        <v>2</v>
      </c>
      <c r="S66" s="27">
        <v>3769</v>
      </c>
      <c r="T66" s="28"/>
      <c r="U66" s="29">
        <f t="shared" si="3"/>
        <v>10.082249933669409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9</v>
      </c>
      <c r="E67" s="24">
        <v>1</v>
      </c>
      <c r="F67" s="24">
        <v>0</v>
      </c>
      <c r="G67" s="24">
        <v>2</v>
      </c>
      <c r="H67" s="24">
        <v>17</v>
      </c>
      <c r="I67" s="24">
        <v>3</v>
      </c>
      <c r="J67" s="24">
        <v>2</v>
      </c>
      <c r="K67" s="24">
        <v>0</v>
      </c>
      <c r="L67" s="24">
        <v>2</v>
      </c>
      <c r="M67" s="13">
        <f t="shared" si="4"/>
        <v>36</v>
      </c>
      <c r="O67" s="16">
        <f t="shared" si="5"/>
        <v>24</v>
      </c>
      <c r="P67" s="23">
        <v>24</v>
      </c>
      <c r="Q67" s="11">
        <f t="shared" si="2"/>
        <v>0</v>
      </c>
      <c r="S67" s="27">
        <v>5952</v>
      </c>
      <c r="T67" s="28"/>
      <c r="U67" s="29">
        <f t="shared" si="3"/>
        <v>4.032258064516129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1</v>
      </c>
      <c r="E68" s="24">
        <v>0</v>
      </c>
      <c r="F68" s="24">
        <v>0</v>
      </c>
      <c r="G68" s="24">
        <v>23</v>
      </c>
      <c r="H68" s="24">
        <v>7</v>
      </c>
      <c r="I68" s="24">
        <v>0</v>
      </c>
      <c r="J68" s="24">
        <v>0</v>
      </c>
      <c r="K68" s="24">
        <v>0</v>
      </c>
      <c r="L68" s="24">
        <v>0</v>
      </c>
      <c r="M68" s="13">
        <f t="shared" ref="M68:M99" si="6">SUM(C68:L68)</f>
        <v>31</v>
      </c>
      <c r="O68" s="16">
        <f t="shared" ref="O68:O101" si="7">SUM(H68:L68)</f>
        <v>7</v>
      </c>
      <c r="P68" s="23">
        <v>6</v>
      </c>
      <c r="Q68" s="11">
        <f t="shared" si="2"/>
        <v>1</v>
      </c>
      <c r="S68" s="27">
        <v>2638</v>
      </c>
      <c r="T68" s="28"/>
      <c r="U68" s="29">
        <f t="shared" si="3"/>
        <v>2.65352539802881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1</v>
      </c>
      <c r="E69" s="24">
        <v>0</v>
      </c>
      <c r="F69" s="24">
        <v>0</v>
      </c>
      <c r="G69" s="24">
        <v>1</v>
      </c>
      <c r="H69" s="24">
        <v>3</v>
      </c>
      <c r="I69" s="24">
        <v>0</v>
      </c>
      <c r="J69" s="24">
        <v>2</v>
      </c>
      <c r="K69" s="24">
        <v>0</v>
      </c>
      <c r="L69" s="24">
        <v>0</v>
      </c>
      <c r="M69" s="13">
        <f t="shared" si="6"/>
        <v>7</v>
      </c>
      <c r="O69" s="16">
        <f t="shared" si="7"/>
        <v>5</v>
      </c>
      <c r="P69" s="23">
        <v>6</v>
      </c>
      <c r="Q69" s="11">
        <f t="shared" ref="Q69:Q101" si="8">O69-P69</f>
        <v>-1</v>
      </c>
      <c r="S69" s="27">
        <v>1603</v>
      </c>
      <c r="T69" s="28"/>
      <c r="U69" s="29">
        <f t="shared" ref="U69:U101" si="9">O69/S69*1000</f>
        <v>3.1191515907673115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1</v>
      </c>
      <c r="E70" s="24">
        <v>0</v>
      </c>
      <c r="F70" s="24">
        <v>0</v>
      </c>
      <c r="G70" s="24">
        <v>1</v>
      </c>
      <c r="H70" s="24">
        <v>13</v>
      </c>
      <c r="I70" s="24">
        <v>0</v>
      </c>
      <c r="J70" s="24">
        <v>4</v>
      </c>
      <c r="K70" s="24">
        <v>0</v>
      </c>
      <c r="L70" s="24">
        <v>1</v>
      </c>
      <c r="M70" s="13">
        <f t="shared" si="6"/>
        <v>20</v>
      </c>
      <c r="O70" s="16">
        <f t="shared" si="7"/>
        <v>18</v>
      </c>
      <c r="P70" s="23">
        <v>16</v>
      </c>
      <c r="Q70" s="11">
        <f t="shared" si="8"/>
        <v>2</v>
      </c>
      <c r="S70" s="27">
        <v>2101</v>
      </c>
      <c r="T70" s="28"/>
      <c r="U70" s="29">
        <f t="shared" si="9"/>
        <v>8.5673488814850067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1</v>
      </c>
      <c r="E71" s="24">
        <v>0</v>
      </c>
      <c r="F71" s="24">
        <v>0</v>
      </c>
      <c r="G71" s="24">
        <v>0</v>
      </c>
      <c r="H71" s="24">
        <v>4</v>
      </c>
      <c r="I71" s="24">
        <v>1</v>
      </c>
      <c r="J71" s="24">
        <v>0</v>
      </c>
      <c r="K71" s="24">
        <v>0</v>
      </c>
      <c r="L71" s="24">
        <v>1</v>
      </c>
      <c r="M71" s="13">
        <f t="shared" si="6"/>
        <v>7</v>
      </c>
      <c r="O71" s="16">
        <f t="shared" si="7"/>
        <v>6</v>
      </c>
      <c r="P71" s="23">
        <v>5</v>
      </c>
      <c r="Q71" s="11">
        <f t="shared" si="8"/>
        <v>1</v>
      </c>
      <c r="S71" s="27">
        <v>3833</v>
      </c>
      <c r="T71" s="28"/>
      <c r="U71" s="29">
        <f t="shared" si="9"/>
        <v>1.5653535090007826</v>
      </c>
    </row>
    <row r="72" spans="1:21" x14ac:dyDescent="0.25">
      <c r="A72" s="1" t="s">
        <v>134</v>
      </c>
      <c r="B72" s="1" t="s">
        <v>135</v>
      </c>
      <c r="C72" s="24">
        <v>1</v>
      </c>
      <c r="D72" s="24">
        <v>21</v>
      </c>
      <c r="E72" s="24">
        <v>0</v>
      </c>
      <c r="F72" s="24">
        <v>0</v>
      </c>
      <c r="G72" s="24">
        <v>29</v>
      </c>
      <c r="H72" s="24">
        <v>43</v>
      </c>
      <c r="I72" s="24">
        <v>1</v>
      </c>
      <c r="J72" s="24">
        <v>7</v>
      </c>
      <c r="K72" s="24">
        <v>0</v>
      </c>
      <c r="L72" s="24">
        <v>7</v>
      </c>
      <c r="M72" s="13">
        <f t="shared" si="6"/>
        <v>109</v>
      </c>
      <c r="O72" s="16">
        <f t="shared" si="7"/>
        <v>58</v>
      </c>
      <c r="P72" s="23">
        <v>60</v>
      </c>
      <c r="Q72" s="11">
        <f t="shared" si="8"/>
        <v>-2</v>
      </c>
      <c r="S72" s="27">
        <v>21529</v>
      </c>
      <c r="T72" s="28"/>
      <c r="U72" s="29">
        <f t="shared" si="9"/>
        <v>2.6940405964048493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7</v>
      </c>
      <c r="E73" s="24">
        <v>0</v>
      </c>
      <c r="F73" s="24">
        <v>0</v>
      </c>
      <c r="G73" s="24">
        <v>0</v>
      </c>
      <c r="H73" s="24">
        <v>24</v>
      </c>
      <c r="I73" s="24">
        <v>1</v>
      </c>
      <c r="J73" s="24">
        <v>0</v>
      </c>
      <c r="K73" s="24">
        <v>0</v>
      </c>
      <c r="L73" s="24">
        <v>0</v>
      </c>
      <c r="M73" s="13">
        <f t="shared" si="6"/>
        <v>32</v>
      </c>
      <c r="O73" s="16">
        <f t="shared" si="7"/>
        <v>25</v>
      </c>
      <c r="P73" s="23">
        <v>30</v>
      </c>
      <c r="Q73" s="11">
        <f t="shared" si="8"/>
        <v>-5</v>
      </c>
      <c r="S73" s="27">
        <v>5019</v>
      </c>
      <c r="T73" s="28"/>
      <c r="U73" s="29">
        <f t="shared" si="9"/>
        <v>4.981071926678621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40</v>
      </c>
      <c r="E74" s="24">
        <v>0</v>
      </c>
      <c r="F74" s="24">
        <v>0</v>
      </c>
      <c r="G74" s="24">
        <v>19</v>
      </c>
      <c r="H74" s="24">
        <v>81</v>
      </c>
      <c r="I74" s="24">
        <v>6</v>
      </c>
      <c r="J74" s="24">
        <v>9</v>
      </c>
      <c r="K74" s="24">
        <v>0</v>
      </c>
      <c r="L74" s="24">
        <v>8</v>
      </c>
      <c r="M74" s="13">
        <f t="shared" si="6"/>
        <v>163</v>
      </c>
      <c r="O74" s="16">
        <f t="shared" si="7"/>
        <v>104</v>
      </c>
      <c r="P74" s="23">
        <v>90</v>
      </c>
      <c r="Q74" s="11">
        <f t="shared" si="8"/>
        <v>14</v>
      </c>
      <c r="S74" s="27">
        <v>25434</v>
      </c>
      <c r="T74" s="28"/>
      <c r="U74" s="29">
        <f t="shared" si="9"/>
        <v>4.0890147047259573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9</v>
      </c>
      <c r="E75" s="24">
        <v>0</v>
      </c>
      <c r="F75" s="24">
        <v>0</v>
      </c>
      <c r="G75" s="24">
        <v>0</v>
      </c>
      <c r="H75" s="24">
        <v>30</v>
      </c>
      <c r="I75" s="24">
        <v>1</v>
      </c>
      <c r="J75" s="24">
        <v>3</v>
      </c>
      <c r="K75" s="24">
        <v>0</v>
      </c>
      <c r="L75" s="24">
        <v>3</v>
      </c>
      <c r="M75" s="13">
        <f t="shared" si="6"/>
        <v>46</v>
      </c>
      <c r="O75" s="16">
        <f t="shared" si="7"/>
        <v>37</v>
      </c>
      <c r="P75" s="23">
        <v>35</v>
      </c>
      <c r="Q75" s="11">
        <f t="shared" si="8"/>
        <v>2</v>
      </c>
      <c r="S75" s="27">
        <v>4124</v>
      </c>
      <c r="T75" s="28"/>
      <c r="U75" s="29">
        <f t="shared" si="9"/>
        <v>8.9718719689621711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14</v>
      </c>
      <c r="E76" s="24">
        <v>0</v>
      </c>
      <c r="F76" s="24">
        <v>0</v>
      </c>
      <c r="G76" s="24">
        <v>6</v>
      </c>
      <c r="H76" s="24">
        <v>49</v>
      </c>
      <c r="I76" s="24">
        <v>3</v>
      </c>
      <c r="J76" s="24">
        <v>13</v>
      </c>
      <c r="K76" s="24">
        <v>0</v>
      </c>
      <c r="L76" s="24">
        <v>7</v>
      </c>
      <c r="M76" s="13">
        <f t="shared" si="6"/>
        <v>92</v>
      </c>
      <c r="O76" s="16">
        <f t="shared" si="7"/>
        <v>72</v>
      </c>
      <c r="P76" s="23">
        <v>68</v>
      </c>
      <c r="Q76" s="11">
        <f t="shared" si="8"/>
        <v>4</v>
      </c>
      <c r="S76" s="27">
        <v>15799</v>
      </c>
      <c r="T76" s="28"/>
      <c r="U76" s="29">
        <f t="shared" si="9"/>
        <v>4.5572504588898033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3</v>
      </c>
      <c r="E77" s="24">
        <v>0</v>
      </c>
      <c r="F77" s="24">
        <v>0</v>
      </c>
      <c r="G77" s="24">
        <v>0</v>
      </c>
      <c r="H77" s="24">
        <v>4</v>
      </c>
      <c r="I77" s="24">
        <v>0</v>
      </c>
      <c r="J77" s="24">
        <v>0</v>
      </c>
      <c r="K77" s="24">
        <v>0</v>
      </c>
      <c r="L77" s="24">
        <v>0</v>
      </c>
      <c r="M77" s="13">
        <f t="shared" si="6"/>
        <v>7</v>
      </c>
      <c r="O77" s="16">
        <f t="shared" si="7"/>
        <v>4</v>
      </c>
      <c r="P77" s="23">
        <v>3</v>
      </c>
      <c r="Q77" s="11">
        <f t="shared" si="8"/>
        <v>1</v>
      </c>
      <c r="S77" s="27">
        <v>572</v>
      </c>
      <c r="T77" s="28"/>
      <c r="U77" s="29">
        <f t="shared" si="9"/>
        <v>6.9930069930069934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4</v>
      </c>
      <c r="E78" s="24">
        <v>0</v>
      </c>
      <c r="F78" s="24">
        <v>0</v>
      </c>
      <c r="G78" s="24">
        <v>0</v>
      </c>
      <c r="H78" s="24">
        <v>8</v>
      </c>
      <c r="I78" s="24">
        <v>1</v>
      </c>
      <c r="J78" s="24">
        <v>3</v>
      </c>
      <c r="K78" s="24">
        <v>0</v>
      </c>
      <c r="L78" s="24">
        <v>1</v>
      </c>
      <c r="M78" s="13">
        <f t="shared" si="6"/>
        <v>17</v>
      </c>
      <c r="O78" s="16">
        <f t="shared" si="7"/>
        <v>13</v>
      </c>
      <c r="P78" s="23">
        <v>13</v>
      </c>
      <c r="Q78" s="11">
        <f t="shared" si="8"/>
        <v>0</v>
      </c>
      <c r="S78" s="27">
        <v>3034</v>
      </c>
      <c r="T78" s="28"/>
      <c r="U78" s="29">
        <f t="shared" si="9"/>
        <v>4.2847725774555041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19</v>
      </c>
      <c r="E79" s="24">
        <v>0</v>
      </c>
      <c r="F79" s="24">
        <v>0</v>
      </c>
      <c r="G79" s="24">
        <v>26</v>
      </c>
      <c r="H79" s="24">
        <v>32</v>
      </c>
      <c r="I79" s="24">
        <v>1</v>
      </c>
      <c r="J79" s="24">
        <v>3</v>
      </c>
      <c r="K79" s="24">
        <v>0</v>
      </c>
      <c r="L79" s="24">
        <v>6</v>
      </c>
      <c r="M79" s="13">
        <f t="shared" si="6"/>
        <v>87</v>
      </c>
      <c r="O79" s="16">
        <f t="shared" si="7"/>
        <v>42</v>
      </c>
      <c r="P79" s="23">
        <v>44</v>
      </c>
      <c r="Q79" s="11">
        <f t="shared" si="8"/>
        <v>-2</v>
      </c>
      <c r="S79" s="27">
        <v>12920</v>
      </c>
      <c r="T79" s="28"/>
      <c r="U79" s="29">
        <f t="shared" si="9"/>
        <v>3.2507739938080493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16</v>
      </c>
      <c r="E80" s="24">
        <v>0</v>
      </c>
      <c r="F80" s="24">
        <v>0</v>
      </c>
      <c r="G80" s="24">
        <v>3</v>
      </c>
      <c r="H80" s="24">
        <v>37</v>
      </c>
      <c r="I80" s="24">
        <v>5</v>
      </c>
      <c r="J80" s="24">
        <v>4</v>
      </c>
      <c r="K80" s="24">
        <v>0</v>
      </c>
      <c r="L80" s="24">
        <v>5</v>
      </c>
      <c r="M80" s="13">
        <f t="shared" si="6"/>
        <v>70</v>
      </c>
      <c r="O80" s="16">
        <f t="shared" si="7"/>
        <v>51</v>
      </c>
      <c r="P80" s="23">
        <v>38</v>
      </c>
      <c r="Q80" s="11">
        <f t="shared" si="8"/>
        <v>13</v>
      </c>
      <c r="S80" s="27">
        <v>11959</v>
      </c>
      <c r="T80" s="28"/>
      <c r="U80" s="29">
        <f t="shared" si="9"/>
        <v>4.2645706162722634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6</v>
      </c>
      <c r="E81" s="24">
        <v>0</v>
      </c>
      <c r="F81" s="24">
        <v>0</v>
      </c>
      <c r="G81" s="24">
        <v>3</v>
      </c>
      <c r="H81" s="24">
        <v>13</v>
      </c>
      <c r="I81" s="24">
        <v>0</v>
      </c>
      <c r="J81" s="24">
        <v>1</v>
      </c>
      <c r="K81" s="24">
        <v>0</v>
      </c>
      <c r="L81" s="24">
        <v>2</v>
      </c>
      <c r="M81" s="13">
        <f t="shared" si="6"/>
        <v>25</v>
      </c>
      <c r="O81" s="16">
        <f t="shared" si="7"/>
        <v>16</v>
      </c>
      <c r="P81" s="23">
        <v>15</v>
      </c>
      <c r="Q81" s="11">
        <f t="shared" si="8"/>
        <v>1</v>
      </c>
      <c r="S81" s="27">
        <v>2539</v>
      </c>
      <c r="T81" s="28"/>
      <c r="U81" s="29">
        <f t="shared" si="9"/>
        <v>6.3016935801496654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4</v>
      </c>
      <c r="E82" s="24">
        <v>0</v>
      </c>
      <c r="F82" s="24">
        <v>0</v>
      </c>
      <c r="G82" s="24">
        <v>2</v>
      </c>
      <c r="H82" s="24">
        <v>20</v>
      </c>
      <c r="I82" s="24">
        <v>2</v>
      </c>
      <c r="J82" s="24">
        <v>3</v>
      </c>
      <c r="K82" s="24">
        <v>0</v>
      </c>
      <c r="L82" s="24">
        <v>2</v>
      </c>
      <c r="M82" s="13">
        <f t="shared" si="6"/>
        <v>33</v>
      </c>
      <c r="O82" s="16">
        <f t="shared" si="7"/>
        <v>27</v>
      </c>
      <c r="P82" s="23">
        <v>23</v>
      </c>
      <c r="Q82" s="11">
        <f t="shared" si="8"/>
        <v>4</v>
      </c>
      <c r="S82" s="27">
        <v>1417</v>
      </c>
      <c r="T82" s="28"/>
      <c r="U82" s="29">
        <f t="shared" si="9"/>
        <v>19.054340155257588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3</v>
      </c>
      <c r="E83" s="24">
        <v>0</v>
      </c>
      <c r="F83" s="24">
        <v>0</v>
      </c>
      <c r="G83" s="24">
        <v>0</v>
      </c>
      <c r="H83" s="24">
        <v>2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5</v>
      </c>
      <c r="O83" s="16">
        <f t="shared" si="7"/>
        <v>2</v>
      </c>
      <c r="P83" s="23">
        <v>1</v>
      </c>
      <c r="Q83" s="11">
        <f t="shared" si="8"/>
        <v>1</v>
      </c>
      <c r="S83" s="27">
        <v>896</v>
      </c>
      <c r="T83" s="28"/>
      <c r="U83" s="29">
        <f t="shared" si="9"/>
        <v>2.2321428571428572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18</v>
      </c>
      <c r="E84" s="24">
        <v>0</v>
      </c>
      <c r="F84" s="24">
        <v>0</v>
      </c>
      <c r="G84" s="24">
        <v>6</v>
      </c>
      <c r="H84" s="24">
        <v>20</v>
      </c>
      <c r="I84" s="24">
        <v>2</v>
      </c>
      <c r="J84" s="24">
        <v>3</v>
      </c>
      <c r="K84" s="24">
        <v>0</v>
      </c>
      <c r="L84" s="24">
        <v>3</v>
      </c>
      <c r="M84" s="13">
        <f t="shared" si="6"/>
        <v>52</v>
      </c>
      <c r="O84" s="16">
        <f t="shared" si="7"/>
        <v>28</v>
      </c>
      <c r="P84" s="23">
        <v>29</v>
      </c>
      <c r="Q84" s="11">
        <f t="shared" si="8"/>
        <v>-1</v>
      </c>
      <c r="S84" s="27">
        <v>7106</v>
      </c>
      <c r="T84" s="28"/>
      <c r="U84" s="29">
        <f t="shared" si="9"/>
        <v>3.9403321137067269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36</v>
      </c>
      <c r="E85" s="24">
        <v>0</v>
      </c>
      <c r="F85" s="24">
        <v>0</v>
      </c>
      <c r="G85" s="24">
        <v>64</v>
      </c>
      <c r="H85" s="24">
        <v>50</v>
      </c>
      <c r="I85" s="24">
        <v>3</v>
      </c>
      <c r="J85" s="24">
        <v>2</v>
      </c>
      <c r="K85" s="24">
        <v>1</v>
      </c>
      <c r="L85" s="24">
        <v>5</v>
      </c>
      <c r="M85" s="13">
        <f t="shared" si="6"/>
        <v>161</v>
      </c>
      <c r="O85" s="16">
        <f t="shared" si="7"/>
        <v>61</v>
      </c>
      <c r="P85" s="23">
        <v>52</v>
      </c>
      <c r="Q85" s="11">
        <f t="shared" si="8"/>
        <v>9</v>
      </c>
      <c r="S85" s="27">
        <v>14865</v>
      </c>
      <c r="T85" s="28"/>
      <c r="U85" s="29">
        <f t="shared" si="9"/>
        <v>4.1035990581903796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35</v>
      </c>
      <c r="E86" s="24">
        <v>0</v>
      </c>
      <c r="F86" s="24">
        <v>0</v>
      </c>
      <c r="G86" s="24">
        <v>10</v>
      </c>
      <c r="H86" s="24">
        <v>75</v>
      </c>
      <c r="I86" s="24">
        <v>3</v>
      </c>
      <c r="J86" s="24">
        <v>5</v>
      </c>
      <c r="K86" s="24">
        <v>0</v>
      </c>
      <c r="L86" s="24">
        <v>3</v>
      </c>
      <c r="M86" s="13">
        <f t="shared" si="6"/>
        <v>131</v>
      </c>
      <c r="O86" s="16">
        <f t="shared" si="7"/>
        <v>86</v>
      </c>
      <c r="P86" s="23">
        <v>76</v>
      </c>
      <c r="Q86" s="11">
        <f t="shared" si="8"/>
        <v>10</v>
      </c>
      <c r="S86" s="27">
        <v>17719</v>
      </c>
      <c r="T86" s="28"/>
      <c r="U86" s="29">
        <f t="shared" si="9"/>
        <v>4.8535470399006719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0</v>
      </c>
      <c r="E87" s="24">
        <v>0</v>
      </c>
      <c r="F87" s="24">
        <v>0</v>
      </c>
      <c r="G87" s="24">
        <v>3</v>
      </c>
      <c r="H87" s="24">
        <v>9</v>
      </c>
      <c r="I87" s="24">
        <v>0</v>
      </c>
      <c r="J87" s="24">
        <v>0</v>
      </c>
      <c r="K87" s="24">
        <v>0</v>
      </c>
      <c r="L87" s="24">
        <v>0</v>
      </c>
      <c r="M87" s="13">
        <f t="shared" si="6"/>
        <v>12</v>
      </c>
      <c r="O87" s="16">
        <f t="shared" si="7"/>
        <v>9</v>
      </c>
      <c r="P87" s="23">
        <v>10</v>
      </c>
      <c r="Q87" s="11">
        <f t="shared" si="8"/>
        <v>-1</v>
      </c>
      <c r="S87" s="27">
        <v>3013</v>
      </c>
      <c r="T87" s="28"/>
      <c r="U87" s="29">
        <f t="shared" si="9"/>
        <v>2.9870560902754728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0</v>
      </c>
      <c r="E88" s="24">
        <v>0</v>
      </c>
      <c r="F88" s="24">
        <v>0</v>
      </c>
      <c r="G88" s="24">
        <v>2</v>
      </c>
      <c r="H88" s="24">
        <v>4</v>
      </c>
      <c r="I88" s="24">
        <v>0</v>
      </c>
      <c r="J88" s="24">
        <v>1</v>
      </c>
      <c r="K88" s="24">
        <v>0</v>
      </c>
      <c r="L88" s="24">
        <v>2</v>
      </c>
      <c r="M88" s="13">
        <f t="shared" si="6"/>
        <v>9</v>
      </c>
      <c r="O88" s="16">
        <f t="shared" si="7"/>
        <v>7</v>
      </c>
      <c r="P88" s="23">
        <v>9</v>
      </c>
      <c r="Q88" s="11">
        <f t="shared" si="8"/>
        <v>-2</v>
      </c>
      <c r="S88" s="27">
        <v>2153</v>
      </c>
      <c r="T88" s="28"/>
      <c r="U88" s="29">
        <f t="shared" si="9"/>
        <v>3.2512772875058058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</v>
      </c>
      <c r="E89" s="24">
        <v>0</v>
      </c>
      <c r="F89" s="24">
        <v>0</v>
      </c>
      <c r="G89" s="24">
        <v>17</v>
      </c>
      <c r="H89" s="24">
        <v>1</v>
      </c>
      <c r="I89" s="24">
        <v>0</v>
      </c>
      <c r="J89" s="24">
        <v>1</v>
      </c>
      <c r="K89" s="24">
        <v>0</v>
      </c>
      <c r="L89" s="24">
        <v>2</v>
      </c>
      <c r="M89" s="13">
        <f t="shared" si="6"/>
        <v>22</v>
      </c>
      <c r="O89" s="16">
        <f t="shared" si="7"/>
        <v>4</v>
      </c>
      <c r="P89" s="23">
        <v>6</v>
      </c>
      <c r="Q89" s="11">
        <f t="shared" si="8"/>
        <v>-2</v>
      </c>
      <c r="S89" s="27">
        <v>3053</v>
      </c>
      <c r="T89" s="28"/>
      <c r="U89" s="29">
        <f t="shared" si="9"/>
        <v>1.3101867016049786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14</v>
      </c>
      <c r="E90" s="24">
        <v>0</v>
      </c>
      <c r="F90" s="24">
        <v>0</v>
      </c>
      <c r="G90" s="24">
        <v>0</v>
      </c>
      <c r="H90" s="24">
        <v>10</v>
      </c>
      <c r="I90" s="24">
        <v>1</v>
      </c>
      <c r="J90" s="24">
        <v>1</v>
      </c>
      <c r="K90" s="24">
        <v>0</v>
      </c>
      <c r="L90" s="24">
        <v>1</v>
      </c>
      <c r="M90" s="13">
        <f t="shared" si="6"/>
        <v>27</v>
      </c>
      <c r="O90" s="16">
        <f t="shared" si="7"/>
        <v>13</v>
      </c>
      <c r="P90" s="23">
        <v>12</v>
      </c>
      <c r="Q90" s="11">
        <f t="shared" si="8"/>
        <v>1</v>
      </c>
      <c r="S90" s="27">
        <v>4902</v>
      </c>
      <c r="T90" s="28"/>
      <c r="U90" s="29">
        <f t="shared" si="9"/>
        <v>2.6519787841697267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9</v>
      </c>
      <c r="E91" s="24">
        <v>0</v>
      </c>
      <c r="F91" s="24">
        <v>0</v>
      </c>
      <c r="G91" s="24">
        <v>2</v>
      </c>
      <c r="H91" s="24">
        <v>11</v>
      </c>
      <c r="I91" s="24">
        <v>0</v>
      </c>
      <c r="J91" s="24">
        <v>0</v>
      </c>
      <c r="K91" s="24">
        <v>0</v>
      </c>
      <c r="L91" s="24">
        <v>0</v>
      </c>
      <c r="M91" s="13">
        <f t="shared" si="6"/>
        <v>22</v>
      </c>
      <c r="O91" s="16">
        <f t="shared" si="7"/>
        <v>11</v>
      </c>
      <c r="P91" s="23">
        <v>8</v>
      </c>
      <c r="Q91" s="11">
        <f t="shared" si="8"/>
        <v>3</v>
      </c>
      <c r="S91" s="27">
        <v>2776</v>
      </c>
      <c r="T91" s="28"/>
      <c r="U91" s="29">
        <f t="shared" si="9"/>
        <v>3.9625360230547551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19</v>
      </c>
      <c r="E92" s="24">
        <v>0</v>
      </c>
      <c r="F92" s="24">
        <v>0</v>
      </c>
      <c r="G92" s="24">
        <v>30</v>
      </c>
      <c r="H92" s="24">
        <v>21</v>
      </c>
      <c r="I92" s="24">
        <v>3</v>
      </c>
      <c r="J92" s="24">
        <v>3</v>
      </c>
      <c r="K92" s="24">
        <v>0</v>
      </c>
      <c r="L92" s="24">
        <v>3</v>
      </c>
      <c r="M92" s="13">
        <f t="shared" si="6"/>
        <v>79</v>
      </c>
      <c r="O92" s="16">
        <f t="shared" si="7"/>
        <v>30</v>
      </c>
      <c r="P92" s="23">
        <v>34</v>
      </c>
      <c r="Q92" s="11">
        <f t="shared" si="8"/>
        <v>-4</v>
      </c>
      <c r="S92" s="27">
        <v>15729</v>
      </c>
      <c r="T92" s="28"/>
      <c r="U92" s="29">
        <f t="shared" si="9"/>
        <v>1.9073049780659928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1</v>
      </c>
      <c r="K93" s="24">
        <v>0</v>
      </c>
      <c r="L93" s="24">
        <v>0</v>
      </c>
      <c r="M93" s="13">
        <f t="shared" si="6"/>
        <v>1</v>
      </c>
      <c r="O93" s="16">
        <f t="shared" si="7"/>
        <v>1</v>
      </c>
      <c r="P93" s="23">
        <v>1</v>
      </c>
      <c r="Q93" s="11">
        <f t="shared" si="8"/>
        <v>0</v>
      </c>
      <c r="S93" s="27">
        <v>754</v>
      </c>
      <c r="T93" s="28"/>
      <c r="U93" s="29">
        <f t="shared" si="9"/>
        <v>1.3262599469496021</v>
      </c>
    </row>
    <row r="94" spans="1:21" x14ac:dyDescent="0.25">
      <c r="A94" s="1" t="s">
        <v>176</v>
      </c>
      <c r="B94" s="1" t="s">
        <v>177</v>
      </c>
      <c r="C94" s="24">
        <v>7</v>
      </c>
      <c r="D94" s="24">
        <v>509</v>
      </c>
      <c r="E94" s="24">
        <v>1</v>
      </c>
      <c r="F94" s="24">
        <v>0</v>
      </c>
      <c r="G94" s="24">
        <v>630</v>
      </c>
      <c r="H94" s="24">
        <v>843</v>
      </c>
      <c r="I94" s="24">
        <v>53</v>
      </c>
      <c r="J94" s="24">
        <v>117</v>
      </c>
      <c r="K94" s="24">
        <v>3</v>
      </c>
      <c r="L94" s="24">
        <v>87</v>
      </c>
      <c r="M94" s="13">
        <f t="shared" si="6"/>
        <v>2250</v>
      </c>
      <c r="O94" s="16">
        <f t="shared" si="7"/>
        <v>1103</v>
      </c>
      <c r="P94" s="23">
        <v>1051</v>
      </c>
      <c r="Q94" s="11">
        <f t="shared" si="8"/>
        <v>52</v>
      </c>
      <c r="S94" s="27">
        <v>259785</v>
      </c>
      <c r="T94" s="28"/>
      <c r="U94" s="29">
        <f t="shared" si="9"/>
        <v>4.2458186577362049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3</v>
      </c>
      <c r="E95" s="24">
        <v>0</v>
      </c>
      <c r="F95" s="24">
        <v>0</v>
      </c>
      <c r="G95" s="24">
        <v>13</v>
      </c>
      <c r="H95" s="24">
        <v>17</v>
      </c>
      <c r="I95" s="24">
        <v>7</v>
      </c>
      <c r="J95" s="24">
        <v>2</v>
      </c>
      <c r="K95" s="24">
        <v>0</v>
      </c>
      <c r="L95" s="24">
        <v>2</v>
      </c>
      <c r="M95" s="13">
        <f t="shared" si="6"/>
        <v>44</v>
      </c>
      <c r="O95" s="16">
        <f t="shared" si="7"/>
        <v>28</v>
      </c>
      <c r="P95" s="23">
        <v>20</v>
      </c>
      <c r="Q95" s="11">
        <f t="shared" si="8"/>
        <v>8</v>
      </c>
      <c r="S95" s="27">
        <v>5106</v>
      </c>
      <c r="T95" s="28"/>
      <c r="U95" s="29">
        <f t="shared" si="9"/>
        <v>5.4837446141793968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2</v>
      </c>
      <c r="E96" s="24">
        <v>0</v>
      </c>
      <c r="F96" s="24">
        <v>0</v>
      </c>
      <c r="G96" s="24">
        <v>0</v>
      </c>
      <c r="H96" s="24">
        <v>9</v>
      </c>
      <c r="I96" s="24">
        <v>0</v>
      </c>
      <c r="J96" s="24">
        <v>4</v>
      </c>
      <c r="K96" s="24">
        <v>0</v>
      </c>
      <c r="L96" s="24">
        <v>2</v>
      </c>
      <c r="M96" s="13">
        <f t="shared" si="6"/>
        <v>17</v>
      </c>
      <c r="O96" s="16">
        <f t="shared" si="7"/>
        <v>15</v>
      </c>
      <c r="P96" s="23">
        <v>17</v>
      </c>
      <c r="Q96" s="11">
        <f t="shared" si="8"/>
        <v>-2</v>
      </c>
      <c r="S96" s="27">
        <v>2564</v>
      </c>
      <c r="T96" s="28"/>
      <c r="U96" s="29">
        <f t="shared" si="9"/>
        <v>5.8502340093603742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21</v>
      </c>
      <c r="E97" s="24">
        <v>0</v>
      </c>
      <c r="F97" s="24">
        <v>0</v>
      </c>
      <c r="G97" s="24">
        <v>5</v>
      </c>
      <c r="H97" s="24">
        <v>35</v>
      </c>
      <c r="I97" s="24">
        <v>4</v>
      </c>
      <c r="J97" s="24">
        <v>2</v>
      </c>
      <c r="K97" s="24">
        <v>0</v>
      </c>
      <c r="L97" s="24">
        <v>3</v>
      </c>
      <c r="M97" s="13">
        <f t="shared" si="6"/>
        <v>70</v>
      </c>
      <c r="O97" s="16">
        <f t="shared" si="7"/>
        <v>44</v>
      </c>
      <c r="P97" s="23">
        <v>41</v>
      </c>
      <c r="Q97" s="11">
        <f t="shared" si="8"/>
        <v>3</v>
      </c>
      <c r="S97" s="27">
        <v>10329</v>
      </c>
      <c r="T97" s="28"/>
      <c r="U97" s="29">
        <f t="shared" si="9"/>
        <v>4.2598509052183173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0</v>
      </c>
      <c r="E98" s="24">
        <v>0</v>
      </c>
      <c r="F98" s="24">
        <v>0</v>
      </c>
      <c r="G98" s="24">
        <v>2</v>
      </c>
      <c r="H98" s="24">
        <v>7</v>
      </c>
      <c r="I98" s="24">
        <v>1</v>
      </c>
      <c r="J98" s="24">
        <v>0</v>
      </c>
      <c r="K98" s="24">
        <v>1</v>
      </c>
      <c r="L98" s="24">
        <v>0</v>
      </c>
      <c r="M98" s="13">
        <f t="shared" si="6"/>
        <v>11</v>
      </c>
      <c r="O98" s="16">
        <f t="shared" si="7"/>
        <v>9</v>
      </c>
      <c r="P98" s="23">
        <v>9</v>
      </c>
      <c r="Q98" s="11">
        <f t="shared" si="8"/>
        <v>0</v>
      </c>
      <c r="S98" s="27">
        <v>5832</v>
      </c>
      <c r="T98" s="28"/>
      <c r="U98" s="29">
        <f t="shared" si="9"/>
        <v>1.5432098765432098</v>
      </c>
    </row>
    <row r="99" spans="1:21" x14ac:dyDescent="0.25">
      <c r="A99" s="1" t="s">
        <v>186</v>
      </c>
      <c r="B99" s="1" t="s">
        <v>187</v>
      </c>
      <c r="C99" s="24">
        <v>1</v>
      </c>
      <c r="D99" s="24">
        <v>61</v>
      </c>
      <c r="E99" s="24">
        <v>0</v>
      </c>
      <c r="F99" s="24">
        <v>0</v>
      </c>
      <c r="G99" s="24">
        <v>47</v>
      </c>
      <c r="H99" s="24">
        <v>121</v>
      </c>
      <c r="I99" s="24">
        <v>4</v>
      </c>
      <c r="J99" s="24">
        <v>13</v>
      </c>
      <c r="K99" s="24">
        <v>0</v>
      </c>
      <c r="L99" s="24">
        <v>13</v>
      </c>
      <c r="M99" s="13">
        <f t="shared" si="6"/>
        <v>260</v>
      </c>
      <c r="O99" s="16">
        <f t="shared" si="7"/>
        <v>151</v>
      </c>
      <c r="P99" s="23">
        <v>157</v>
      </c>
      <c r="Q99" s="11">
        <f t="shared" si="8"/>
        <v>-6</v>
      </c>
      <c r="S99" s="27">
        <v>33443</v>
      </c>
      <c r="T99" s="28"/>
      <c r="U99" s="29">
        <f t="shared" si="9"/>
        <v>4.5151451723828604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23</v>
      </c>
      <c r="E100" s="24">
        <v>0</v>
      </c>
      <c r="F100" s="24">
        <v>0</v>
      </c>
      <c r="G100" s="24">
        <v>9</v>
      </c>
      <c r="H100" s="24">
        <v>64</v>
      </c>
      <c r="I100" s="24">
        <v>4</v>
      </c>
      <c r="J100" s="24">
        <v>5</v>
      </c>
      <c r="K100" s="24">
        <v>0</v>
      </c>
      <c r="L100" s="24">
        <v>6</v>
      </c>
      <c r="M100" s="13">
        <f t="shared" ref="M100:M101" si="10">SUM(C100:L100)</f>
        <v>111</v>
      </c>
      <c r="O100" s="16">
        <f t="shared" si="7"/>
        <v>79</v>
      </c>
      <c r="P100" s="23">
        <v>74</v>
      </c>
      <c r="Q100" s="11">
        <f t="shared" si="8"/>
        <v>5</v>
      </c>
      <c r="S100" s="27">
        <v>15218</v>
      </c>
      <c r="T100" s="28"/>
      <c r="U100" s="29">
        <f t="shared" si="9"/>
        <v>5.1912209225916675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11</v>
      </c>
      <c r="E101" s="24">
        <v>0</v>
      </c>
      <c r="F101" s="24">
        <v>0</v>
      </c>
      <c r="G101" s="24">
        <v>0</v>
      </c>
      <c r="H101" s="24">
        <v>26</v>
      </c>
      <c r="I101" s="24">
        <v>0</v>
      </c>
      <c r="J101" s="24">
        <v>5</v>
      </c>
      <c r="K101" s="24">
        <v>0</v>
      </c>
      <c r="L101" s="24">
        <v>3</v>
      </c>
      <c r="M101" s="13">
        <f t="shared" si="10"/>
        <v>45</v>
      </c>
      <c r="O101" s="16">
        <f t="shared" si="7"/>
        <v>34</v>
      </c>
      <c r="P101" s="23">
        <v>35</v>
      </c>
      <c r="Q101" s="11">
        <f t="shared" si="8"/>
        <v>-1</v>
      </c>
      <c r="S101" s="27">
        <v>4882</v>
      </c>
      <c r="T101" s="28"/>
      <c r="U101" s="29">
        <f t="shared" si="9"/>
        <v>6.9643588693158538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2021-04-02T07:23:39Z</cp:lastPrinted>
  <dcterms:created xsi:type="dcterms:W3CDTF">2020-11-03T15:57:16Z</dcterms:created>
  <dcterms:modified xsi:type="dcterms:W3CDTF">2021-04-21T07:27:12Z</dcterms:modified>
</cp:coreProperties>
</file>