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<sst xmlns="http://schemas.openxmlformats.org/spreadsheetml/2006/main" count="227" uniqueCount="218">
  <si>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</si>
  <si>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</si>
  <si>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</si>
  <si>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</si>
  <si>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</si>
  <si>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</si>
  <si>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</si>
  <si>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</si>
  <si>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</si>
  <si>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</si>
  <si>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</si>
  <si>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</si>
  <si>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</si>
  <si>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</si>
  <si>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</si>
  <si>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</si>
  <si>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</si>
  <si>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</si>
  <si>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</si>
  <si>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</si>
  <si>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</si>
  <si>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</si>
  <si>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</si>
  <si>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</si>
  <si>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</si>
  <si>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</si>
  <si>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</si>
  <si>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</si>
  <si>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</si>
  <si>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</si>
  <si>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</si>
  <si>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</si>
  <si>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</si>
  <si>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</si>
  <si>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</si>
  <si>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</si>
  <si>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</si>
  <si>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</si>
  <si>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</si>
  <si>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</si>
  <si>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</si>
  <si>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</si>
  <si>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</si>
  <si>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</si>
  <si>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</si>
  <si>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</si>
  <si>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</si>
  <si>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</si>
  <si>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</si>
  <si>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</si>
  <si>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</si>
  <si>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</si>
  <si>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</si>
  <si>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</si>
  <si>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</si>
  <si>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</si>
  <si>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</si>
  <si>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</si>
  <si>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</si>
  <si>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</si>
  <si>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</si>
  <si>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</si>
  <si>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</si>
  <si>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</si>
  <si>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</si>
  <si>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</si>
  <si>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</si>
  <si>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</si>
  <si>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</si>
  <si>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</si>
  <si>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</si>
  <si>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</si>
  <si>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</si>
  <si>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</si>
  <si>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</si>
  <si>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</si>
  <si>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</si>
  <si>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</si>
  <si>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</si>
  <si>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</si>
  <si>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</si>
  <si>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</si>
  <si>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</si>
  <si>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</si>
  <si>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</si>
  <si>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</si>
  <si>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</si>
  <si>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</si>
  <si>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</si>
  <si>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</si>
  <si>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</si>
  <si>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</si>
  <si>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</si>
  <si>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</si>
  <si>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</si>
  <si>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</si>
  <si>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</si>
  <si>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</si>
  <si>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</si>
  <si>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</si>
  <si>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</si>
  <si>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</si>
  <si>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</si>
  <si>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</si>
  <si>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</si>
  <si>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</si>
  <si>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</si>
  <si>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</si>
  <si>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</si>
  <si>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</si>
  <si>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</si>
  <si>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</si>
  <si>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</si>
  <si>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</si>
  <si>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</si>
  <si>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</si>
  <si>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</si>
  <si>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</si>
  <si>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</si>
  <si>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</si>
  <si>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</si>
  <si>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</si>
  <si>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</si>
  <si>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</si>
  <si>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</si>
  <si>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</si>
  <si>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</si>
  <si>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</si>
  <si>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</si>
  <si>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</si>
  <si>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</si>
  <si>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</si>
  <si>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</si>
  <si>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</si>
  <si>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</si>
  <si>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</si>
  <si>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</si>
  <si>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</si>
  <si>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</si>
  <si>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</si>
  <si>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</si>
  <si>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</si>
  <si>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</si>
  <si>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</si>
  <si>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</si>
  <si>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</si>
  <si>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</si>
  <si>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</si>
  <si>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</si>
  <si>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</si>
  <si>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</si>
  <si>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</si>
  <si>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</si>
  <si>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</si>
  <si>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</si>
  <si>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</si>
  <si>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</si>
  <si>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</si>
  <si>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</si>
  <si>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</si>
  <si>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</si>
  <si>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</si>
  <si>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</si>
  <si>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</si>
  <si>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</si>
  <si>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</si>
  <si>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</si>
  <si>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</si>
  <si>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</si>
  <si>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</si>
  <si>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</si>
  <si>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</si>
  <si>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</si>
  <si>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</si>
  <si>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</si>
  <si>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</si>
  <si>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</si>
  <si>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</si>
  <si>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</si>
  <si>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</si>
  <si>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</si>
  <si>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</si>
  <si>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</si>
  <si>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</si>
  <si>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</si>
  <si>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</si>
  <si>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</si>
  <si>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</si>
  <si>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</si>
  <si>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</si>
  <si>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</si>
  <si>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</si>
  <si>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</si>
  <si>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</si>
  <si>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</si>
  <si>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</si>
  <si>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</si>
  <si>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</si>
  <si>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</si>
  <si>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</si>
  <si>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</si>
  <si>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</si>
  <si>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</si>
  <si>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</si>
  <si>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</si>
  <si>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</si>
  <si>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</si>
  <si>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</si>
  <si>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</si>
  <si>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</si>
  <si>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</si>
  <si>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</si>
  <si>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</si>
  <si>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</si>
  <si>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</si>
  <si>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</si>
  <si>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6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</si>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</sst>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1" activePane="bottomLeft" state="frozen"/>
      <selection pane="bottomLeft" activeCell="A102" sqref="A102:XFD106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7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3</v>
      </c>
      <c r="E4" s="25">
        <v>0</v>
      </c>
      <c r="F4" s="25">
        <v>0</v>
      </c>
      <c r="G4" s="25">
        <v>7</v>
      </c>
      <c r="H4" s="25">
        <v>0</v>
      </c>
      <c r="I4" s="25">
        <v>0</v>
      </c>
      <c r="J4" s="25">
        <v>0</v>
      </c>
      <c r="K4" s="25">
        <v>1</v>
      </c>
      <c r="L4" s="14">
        <f t="shared" ref="L4:L35" si="0">SUM(C4:K4)</f>
        <v>11</v>
      </c>
      <c r="N4" s="10">
        <f t="shared" ref="N4:N35" si="1">SUM(G4:K4)</f>
        <v>8</v>
      </c>
      <c r="O4" s="20">
        <v>9</v>
      </c>
      <c r="P4" s="11">
        <f>N4-O4</f>
        <v>-1</v>
      </c>
      <c r="R4" s="28">
        <v>2362</v>
      </c>
      <c r="S4" s="29"/>
      <c r="T4" s="30">
        <f>N4/R4*1000</f>
        <v>3.3869602032176123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3</v>
      </c>
      <c r="E5" s="25">
        <v>0</v>
      </c>
      <c r="F5" s="25">
        <v>1</v>
      </c>
      <c r="G5" s="25">
        <v>7</v>
      </c>
      <c r="H5" s="25">
        <v>2</v>
      </c>
      <c r="I5" s="25">
        <v>0</v>
      </c>
      <c r="J5" s="25">
        <v>0</v>
      </c>
      <c r="K5" s="25">
        <v>0</v>
      </c>
      <c r="L5" s="14">
        <f t="shared" si="0"/>
        <v>13</v>
      </c>
      <c r="N5" s="17">
        <f t="shared" si="1"/>
        <v>9</v>
      </c>
      <c r="O5" s="24">
        <v>11</v>
      </c>
      <c r="P5" s="11">
        <f t="shared" ref="P5:P68" si="2">N5-O5</f>
        <v>-2</v>
      </c>
      <c r="R5" s="28">
        <v>5265</v>
      </c>
      <c r="S5" s="29"/>
      <c r="T5" s="30">
        <f t="shared" ref="T5:T68" si="3">N5/R5*1000</f>
        <v>1.7094017094017093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3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3</v>
      </c>
      <c r="N6" s="17">
        <f t="shared" si="1"/>
        <v>3</v>
      </c>
      <c r="O6" s="24">
        <v>4</v>
      </c>
      <c r="P6" s="11">
        <f t="shared" si="2"/>
        <v>-1</v>
      </c>
      <c r="R6" s="28">
        <v>2317</v>
      </c>
      <c r="S6" s="29"/>
      <c r="T6" s="30">
        <f t="shared" si="3"/>
        <v>1.294777729823047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3</v>
      </c>
      <c r="E7" s="25">
        <v>0</v>
      </c>
      <c r="F7" s="25">
        <v>0</v>
      </c>
      <c r="G7" s="25">
        <v>8</v>
      </c>
      <c r="H7" s="25">
        <v>3</v>
      </c>
      <c r="I7" s="25">
        <v>0</v>
      </c>
      <c r="J7" s="25">
        <v>2</v>
      </c>
      <c r="K7" s="25">
        <v>0</v>
      </c>
      <c r="L7" s="14">
        <f t="shared" si="0"/>
        <v>16</v>
      </c>
      <c r="N7" s="17">
        <f t="shared" si="1"/>
        <v>13</v>
      </c>
      <c r="O7" s="24">
        <v>13</v>
      </c>
      <c r="P7" s="11">
        <f t="shared" si="2"/>
        <v>0</v>
      </c>
      <c r="R7" s="28">
        <v>6377</v>
      </c>
      <c r="S7" s="29"/>
      <c r="T7" s="30">
        <f t="shared" si="3"/>
        <v>2.0385761329778895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14">
        <f t="shared" si="0"/>
        <v>0</v>
      </c>
      <c r="N8" s="17">
        <f t="shared" si="1"/>
        <v>0</v>
      </c>
      <c r="O8" s="24">
        <v>1</v>
      </c>
      <c r="P8" s="11">
        <f t="shared" si="2"/>
        <v>-1</v>
      </c>
      <c r="R8" s="28">
        <v>2615</v>
      </c>
      <c r="S8" s="29"/>
      <c r="T8" s="30">
        <f t="shared" si="3"/>
        <v>0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16</v>
      </c>
      <c r="E9" s="25">
        <v>0</v>
      </c>
      <c r="F9" s="25">
        <v>19</v>
      </c>
      <c r="G9" s="25">
        <v>19</v>
      </c>
      <c r="H9" s="25">
        <v>4</v>
      </c>
      <c r="I9" s="25">
        <v>2</v>
      </c>
      <c r="J9" s="25">
        <v>4</v>
      </c>
      <c r="K9" s="25">
        <v>1</v>
      </c>
      <c r="L9" s="14">
        <f t="shared" si="0"/>
        <v>65</v>
      </c>
      <c r="N9" s="17">
        <f t="shared" si="1"/>
        <v>30</v>
      </c>
      <c r="O9" s="24">
        <v>47</v>
      </c>
      <c r="P9" s="11">
        <f t="shared" si="2"/>
        <v>-17</v>
      </c>
      <c r="R9" s="28">
        <v>7184</v>
      </c>
      <c r="S9" s="29"/>
      <c r="T9" s="30">
        <f t="shared" si="3"/>
        <v>4.1759465478841875</v>
      </c>
    </row>
    <row r="10" spans="1:20" x14ac:dyDescent="0.25">
      <c r="A10" s="1" t="s">
        <v>14</v>
      </c>
      <c r="B10" s="1" t="s">
        <v>15</v>
      </c>
      <c r="C10" s="25">
        <v>0</v>
      </c>
      <c r="D10" s="25">
        <v>3</v>
      </c>
      <c r="E10" s="25">
        <v>0</v>
      </c>
      <c r="F10" s="25">
        <v>0</v>
      </c>
      <c r="G10" s="25">
        <v>12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15</v>
      </c>
      <c r="N10" s="17">
        <f t="shared" si="1"/>
        <v>12</v>
      </c>
      <c r="O10" s="24">
        <v>14</v>
      </c>
      <c r="P10" s="11">
        <f t="shared" si="2"/>
        <v>-2</v>
      </c>
      <c r="R10" s="28">
        <v>3235</v>
      </c>
      <c r="S10" s="29"/>
      <c r="T10" s="30">
        <f t="shared" si="3"/>
        <v>3.7094281298299849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0</v>
      </c>
      <c r="E11" s="25">
        <v>0</v>
      </c>
      <c r="F11" s="25">
        <v>0</v>
      </c>
      <c r="G11" s="25">
        <v>2</v>
      </c>
      <c r="H11" s="25">
        <v>0</v>
      </c>
      <c r="I11" s="25">
        <v>0</v>
      </c>
      <c r="J11" s="25">
        <v>0</v>
      </c>
      <c r="K11" s="25">
        <v>1</v>
      </c>
      <c r="L11" s="14">
        <f t="shared" si="0"/>
        <v>3</v>
      </c>
      <c r="N11" s="17">
        <f t="shared" si="1"/>
        <v>3</v>
      </c>
      <c r="O11" s="24">
        <v>4</v>
      </c>
      <c r="P11" s="11">
        <f t="shared" si="2"/>
        <v>-1</v>
      </c>
      <c r="R11" s="28">
        <v>1717</v>
      </c>
      <c r="S11" s="29"/>
      <c r="T11" s="30">
        <f t="shared" si="3"/>
        <v>1.7472335468841003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0</v>
      </c>
      <c r="E12" s="25">
        <v>0</v>
      </c>
      <c r="F12" s="25">
        <v>3</v>
      </c>
      <c r="G12" s="25">
        <v>1</v>
      </c>
      <c r="H12" s="25">
        <v>0</v>
      </c>
      <c r="I12" s="25">
        <v>0</v>
      </c>
      <c r="J12" s="25">
        <v>0</v>
      </c>
      <c r="K12" s="25">
        <v>2</v>
      </c>
      <c r="L12" s="14">
        <f t="shared" si="0"/>
        <v>6</v>
      </c>
      <c r="N12" s="17">
        <f t="shared" si="1"/>
        <v>3</v>
      </c>
      <c r="O12" s="24">
        <v>4</v>
      </c>
      <c r="P12" s="11">
        <f t="shared" si="2"/>
        <v>-1</v>
      </c>
      <c r="R12" s="28">
        <v>1990</v>
      </c>
      <c r="S12" s="29"/>
      <c r="T12" s="30">
        <f t="shared" si="3"/>
        <v>1.5075376884422109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2</v>
      </c>
      <c r="E13" s="25">
        <v>0</v>
      </c>
      <c r="F13" s="25">
        <v>0</v>
      </c>
      <c r="G13" s="25">
        <v>3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5</v>
      </c>
      <c r="N13" s="17">
        <f t="shared" si="1"/>
        <v>3</v>
      </c>
      <c r="O13" s="24">
        <v>3</v>
      </c>
      <c r="P13" s="11">
        <f t="shared" si="2"/>
        <v>0</v>
      </c>
      <c r="R13" s="28">
        <v>1377</v>
      </c>
      <c r="S13" s="29"/>
      <c r="T13" s="30">
        <f t="shared" si="3"/>
        <v>2.1786492374727673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4</v>
      </c>
      <c r="E14" s="25">
        <v>0</v>
      </c>
      <c r="F14" s="25">
        <v>9</v>
      </c>
      <c r="G14" s="25">
        <v>8</v>
      </c>
      <c r="H14" s="25">
        <v>1</v>
      </c>
      <c r="I14" s="25">
        <v>0</v>
      </c>
      <c r="J14" s="25">
        <v>0</v>
      </c>
      <c r="K14" s="25">
        <v>0</v>
      </c>
      <c r="L14" s="14">
        <f t="shared" si="0"/>
        <v>22</v>
      </c>
      <c r="N14" s="17">
        <f t="shared" si="1"/>
        <v>9</v>
      </c>
      <c r="O14" s="24">
        <v>9</v>
      </c>
      <c r="P14" s="11">
        <f t="shared" si="2"/>
        <v>0</v>
      </c>
      <c r="R14" s="28">
        <v>3551</v>
      </c>
      <c r="S14" s="29"/>
      <c r="T14" s="30">
        <f t="shared" si="3"/>
        <v>2.5344973246972682</v>
      </c>
    </row>
    <row r="15" spans="1:20" x14ac:dyDescent="0.25">
      <c r="A15" s="1" t="s">
        <v>24</v>
      </c>
      <c r="B15" s="1" t="s">
        <v>25</v>
      </c>
      <c r="C15" s="25">
        <v>1</v>
      </c>
      <c r="D15" s="25">
        <v>9</v>
      </c>
      <c r="E15" s="25">
        <v>0</v>
      </c>
      <c r="F15" s="25">
        <v>0</v>
      </c>
      <c r="G15" s="25">
        <v>5</v>
      </c>
      <c r="H15" s="25">
        <v>0</v>
      </c>
      <c r="I15" s="25">
        <v>1</v>
      </c>
      <c r="J15" s="25">
        <v>0</v>
      </c>
      <c r="K15" s="25">
        <v>2</v>
      </c>
      <c r="L15" s="14">
        <f t="shared" si="0"/>
        <v>18</v>
      </c>
      <c r="N15" s="17">
        <f t="shared" si="1"/>
        <v>8</v>
      </c>
      <c r="O15" s="24">
        <v>9</v>
      </c>
      <c r="P15" s="11">
        <f t="shared" si="2"/>
        <v>-1</v>
      </c>
      <c r="R15" s="28">
        <v>16119</v>
      </c>
      <c r="S15" s="29"/>
      <c r="T15" s="30">
        <f t="shared" si="3"/>
        <v>0.49630870401389665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1</v>
      </c>
      <c r="E16" s="25">
        <v>0</v>
      </c>
      <c r="F16" s="25">
        <v>5</v>
      </c>
      <c r="G16" s="25">
        <v>8</v>
      </c>
      <c r="H16" s="25">
        <v>0</v>
      </c>
      <c r="I16" s="25">
        <v>1</v>
      </c>
      <c r="J16" s="25">
        <v>0</v>
      </c>
      <c r="K16" s="25">
        <v>0</v>
      </c>
      <c r="L16" s="14">
        <f t="shared" si="0"/>
        <v>15</v>
      </c>
      <c r="N16" s="17">
        <f t="shared" si="1"/>
        <v>9</v>
      </c>
      <c r="O16" s="24">
        <v>11</v>
      </c>
      <c r="P16" s="11">
        <f t="shared" si="2"/>
        <v>-2</v>
      </c>
      <c r="R16" s="28">
        <v>1347</v>
      </c>
      <c r="S16" s="29"/>
      <c r="T16" s="30">
        <f t="shared" si="3"/>
        <v>6.6815144766146997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3</v>
      </c>
      <c r="E17" s="25">
        <v>0</v>
      </c>
      <c r="F17" s="25">
        <v>0</v>
      </c>
      <c r="G17" s="25">
        <v>6</v>
      </c>
      <c r="H17" s="25">
        <v>1</v>
      </c>
      <c r="I17" s="25">
        <v>1</v>
      </c>
      <c r="J17" s="25">
        <v>0</v>
      </c>
      <c r="K17" s="25">
        <v>2</v>
      </c>
      <c r="L17" s="14">
        <f t="shared" si="0"/>
        <v>13</v>
      </c>
      <c r="N17" s="17">
        <f t="shared" si="1"/>
        <v>10</v>
      </c>
      <c r="O17" s="24">
        <v>15</v>
      </c>
      <c r="P17" s="11">
        <f t="shared" si="2"/>
        <v>-5</v>
      </c>
      <c r="R17" s="28">
        <v>2487</v>
      </c>
      <c r="S17" s="29"/>
      <c r="T17" s="30">
        <f t="shared" si="3"/>
        <v>4.0209087253719336</v>
      </c>
    </row>
    <row r="18" spans="1:20" x14ac:dyDescent="0.25">
      <c r="A18" s="1" t="s">
        <v>28</v>
      </c>
      <c r="B18" s="1" t="s">
        <v>29</v>
      </c>
      <c r="C18" s="25">
        <v>1</v>
      </c>
      <c r="D18" s="25">
        <v>13</v>
      </c>
      <c r="E18" s="25">
        <v>0</v>
      </c>
      <c r="F18" s="25">
        <v>4</v>
      </c>
      <c r="G18" s="25">
        <v>35</v>
      </c>
      <c r="H18" s="25">
        <v>6</v>
      </c>
      <c r="I18" s="25">
        <v>4</v>
      </c>
      <c r="J18" s="25">
        <v>0</v>
      </c>
      <c r="K18" s="25">
        <v>6</v>
      </c>
      <c r="L18" s="14">
        <f t="shared" si="0"/>
        <v>69</v>
      </c>
      <c r="N18" s="17">
        <f t="shared" si="1"/>
        <v>51</v>
      </c>
      <c r="O18" s="24">
        <v>58</v>
      </c>
      <c r="P18" s="11">
        <f t="shared" si="2"/>
        <v>-7</v>
      </c>
      <c r="R18" s="28">
        <v>20410</v>
      </c>
      <c r="S18" s="29"/>
      <c r="T18" s="30">
        <f t="shared" si="3"/>
        <v>2.4987751102400781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9</v>
      </c>
      <c r="E19" s="25">
        <v>0</v>
      </c>
      <c r="F19" s="25">
        <v>1</v>
      </c>
      <c r="G19" s="25">
        <v>14</v>
      </c>
      <c r="H19" s="25">
        <v>0</v>
      </c>
      <c r="I19" s="25">
        <v>0</v>
      </c>
      <c r="J19" s="25">
        <v>0</v>
      </c>
      <c r="K19" s="25">
        <v>1</v>
      </c>
      <c r="L19" s="14">
        <f t="shared" si="0"/>
        <v>25</v>
      </c>
      <c r="N19" s="17">
        <f t="shared" si="1"/>
        <v>15</v>
      </c>
      <c r="O19" s="24">
        <v>15</v>
      </c>
      <c r="P19" s="11">
        <f t="shared" si="2"/>
        <v>0</v>
      </c>
      <c r="R19" s="28">
        <v>7019</v>
      </c>
      <c r="S19" s="29"/>
      <c r="T19" s="30">
        <f t="shared" si="3"/>
        <v>2.1370565607636416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15</v>
      </c>
      <c r="E20" s="25">
        <v>0</v>
      </c>
      <c r="F20" s="25">
        <v>1</v>
      </c>
      <c r="G20" s="25">
        <v>17</v>
      </c>
      <c r="H20" s="25">
        <v>3</v>
      </c>
      <c r="I20" s="25">
        <v>1</v>
      </c>
      <c r="J20" s="25">
        <v>0</v>
      </c>
      <c r="K20" s="25">
        <v>3</v>
      </c>
      <c r="L20" s="14">
        <f t="shared" si="0"/>
        <v>40</v>
      </c>
      <c r="N20" s="17">
        <f t="shared" si="1"/>
        <v>24</v>
      </c>
      <c r="O20" s="24">
        <v>28</v>
      </c>
      <c r="P20" s="11">
        <f t="shared" si="2"/>
        <v>-4</v>
      </c>
      <c r="R20" s="28">
        <v>7945</v>
      </c>
      <c r="S20" s="29"/>
      <c r="T20" s="30">
        <f t="shared" si="3"/>
        <v>3.0207677784770297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5</v>
      </c>
      <c r="E21" s="25">
        <v>0</v>
      </c>
      <c r="F21" s="25">
        <v>13</v>
      </c>
      <c r="G21" s="25">
        <v>17</v>
      </c>
      <c r="H21" s="25">
        <v>3</v>
      </c>
      <c r="I21" s="25">
        <v>0</v>
      </c>
      <c r="J21" s="25">
        <v>1</v>
      </c>
      <c r="K21" s="25">
        <v>1</v>
      </c>
      <c r="L21" s="14">
        <f t="shared" si="0"/>
        <v>40</v>
      </c>
      <c r="N21" s="17">
        <f t="shared" si="1"/>
        <v>22</v>
      </c>
      <c r="O21" s="24">
        <v>25</v>
      </c>
      <c r="P21" s="11">
        <f t="shared" si="2"/>
        <v>-3</v>
      </c>
      <c r="R21" s="28">
        <v>8591</v>
      </c>
      <c r="S21" s="29"/>
      <c r="T21" s="30">
        <f t="shared" si="3"/>
        <v>2.5608194622279128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2</v>
      </c>
      <c r="E22" s="25">
        <v>0</v>
      </c>
      <c r="F22" s="25">
        <v>0</v>
      </c>
      <c r="G22" s="25">
        <v>12</v>
      </c>
      <c r="H22" s="25">
        <v>1</v>
      </c>
      <c r="I22" s="25">
        <v>5</v>
      </c>
      <c r="J22" s="25">
        <v>0</v>
      </c>
      <c r="K22" s="25">
        <v>2</v>
      </c>
      <c r="L22" s="14">
        <f t="shared" si="0"/>
        <v>22</v>
      </c>
      <c r="N22" s="17">
        <f t="shared" si="1"/>
        <v>20</v>
      </c>
      <c r="O22" s="24">
        <v>23</v>
      </c>
      <c r="P22" s="11">
        <f t="shared" si="2"/>
        <v>-3</v>
      </c>
      <c r="R22" s="28">
        <v>5581</v>
      </c>
      <c r="S22" s="29"/>
      <c r="T22" s="30">
        <f t="shared" si="3"/>
        <v>3.5835871707579288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4</v>
      </c>
      <c r="E23" s="25">
        <v>0</v>
      </c>
      <c r="F23" s="25">
        <v>14</v>
      </c>
      <c r="G23" s="25">
        <v>7</v>
      </c>
      <c r="H23" s="25">
        <v>0</v>
      </c>
      <c r="I23" s="25">
        <v>1</v>
      </c>
      <c r="J23" s="25">
        <v>3</v>
      </c>
      <c r="K23" s="25">
        <v>2</v>
      </c>
      <c r="L23" s="14">
        <f t="shared" si="0"/>
        <v>31</v>
      </c>
      <c r="N23" s="17">
        <f t="shared" si="1"/>
        <v>13</v>
      </c>
      <c r="O23" s="24">
        <v>14</v>
      </c>
      <c r="P23" s="11">
        <f t="shared" si="2"/>
        <v>-1</v>
      </c>
      <c r="R23" s="28">
        <v>3656</v>
      </c>
      <c r="S23" s="29"/>
      <c r="T23" s="30">
        <f t="shared" si="3"/>
        <v>3.5557986870897156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8</v>
      </c>
      <c r="E24" s="25">
        <v>0</v>
      </c>
      <c r="F24" s="25">
        <v>17</v>
      </c>
      <c r="G24" s="25">
        <v>12</v>
      </c>
      <c r="H24" s="25">
        <v>0</v>
      </c>
      <c r="I24" s="25">
        <v>0</v>
      </c>
      <c r="J24" s="25">
        <v>1</v>
      </c>
      <c r="K24" s="25">
        <v>5</v>
      </c>
      <c r="L24" s="14">
        <f t="shared" si="0"/>
        <v>43</v>
      </c>
      <c r="N24" s="17">
        <f t="shared" si="1"/>
        <v>18</v>
      </c>
      <c r="O24" s="24">
        <v>29</v>
      </c>
      <c r="P24" s="11">
        <f t="shared" si="2"/>
        <v>-11</v>
      </c>
      <c r="R24" s="28">
        <v>11990</v>
      </c>
      <c r="S24" s="29"/>
      <c r="T24" s="30">
        <f t="shared" si="3"/>
        <v>1.5012510425354462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11</v>
      </c>
      <c r="E25" s="25">
        <v>0</v>
      </c>
      <c r="F25" s="25">
        <v>2</v>
      </c>
      <c r="G25" s="25">
        <v>26</v>
      </c>
      <c r="H25" s="25">
        <v>1</v>
      </c>
      <c r="I25" s="25">
        <v>1</v>
      </c>
      <c r="J25" s="25">
        <v>1</v>
      </c>
      <c r="K25" s="25">
        <v>0</v>
      </c>
      <c r="L25" s="14">
        <f t="shared" si="0"/>
        <v>42</v>
      </c>
      <c r="N25" s="17">
        <f t="shared" si="1"/>
        <v>29</v>
      </c>
      <c r="O25" s="24">
        <v>36</v>
      </c>
      <c r="P25" s="11">
        <f t="shared" si="2"/>
        <v>-7</v>
      </c>
      <c r="R25" s="28">
        <v>13407</v>
      </c>
      <c r="S25" s="29"/>
      <c r="T25" s="30">
        <f t="shared" si="3"/>
        <v>2.163049153427314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4</v>
      </c>
      <c r="E26" s="25">
        <v>0</v>
      </c>
      <c r="F26" s="25">
        <v>2</v>
      </c>
      <c r="G26" s="25">
        <v>19</v>
      </c>
      <c r="H26" s="25">
        <v>1</v>
      </c>
      <c r="I26" s="25">
        <v>2</v>
      </c>
      <c r="J26" s="25">
        <v>0</v>
      </c>
      <c r="K26" s="25">
        <v>0</v>
      </c>
      <c r="L26" s="14">
        <f t="shared" si="0"/>
        <v>28</v>
      </c>
      <c r="N26" s="17">
        <f t="shared" si="1"/>
        <v>22</v>
      </c>
      <c r="O26" s="24">
        <v>22</v>
      </c>
      <c r="P26" s="11">
        <f t="shared" si="2"/>
        <v>0</v>
      </c>
      <c r="R26" s="28">
        <v>6015</v>
      </c>
      <c r="S26" s="29"/>
      <c r="T26" s="30">
        <f t="shared" si="3"/>
        <v>3.6575228595178721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3</v>
      </c>
      <c r="E27" s="25">
        <v>0</v>
      </c>
      <c r="F27" s="25">
        <v>0</v>
      </c>
      <c r="G27" s="25">
        <v>2</v>
      </c>
      <c r="H27" s="25">
        <v>1</v>
      </c>
      <c r="I27" s="25">
        <v>1</v>
      </c>
      <c r="J27" s="25">
        <v>0</v>
      </c>
      <c r="K27" s="25">
        <v>1</v>
      </c>
      <c r="L27" s="14">
        <f t="shared" si="0"/>
        <v>8</v>
      </c>
      <c r="N27" s="17">
        <f t="shared" si="1"/>
        <v>5</v>
      </c>
      <c r="O27" s="24">
        <v>5</v>
      </c>
      <c r="P27" s="11">
        <f t="shared" si="2"/>
        <v>0</v>
      </c>
      <c r="R27" s="28">
        <v>1489</v>
      </c>
      <c r="S27" s="29"/>
      <c r="T27" s="30">
        <f t="shared" si="3"/>
        <v>3.3579583613163195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8</v>
      </c>
      <c r="E28" s="25">
        <v>0</v>
      </c>
      <c r="F28" s="25">
        <v>1</v>
      </c>
      <c r="G28" s="25">
        <v>10</v>
      </c>
      <c r="H28" s="25">
        <v>2</v>
      </c>
      <c r="I28" s="25">
        <v>5</v>
      </c>
      <c r="J28" s="25">
        <v>2</v>
      </c>
      <c r="K28" s="25">
        <v>5</v>
      </c>
      <c r="L28" s="14">
        <f t="shared" si="0"/>
        <v>33</v>
      </c>
      <c r="N28" s="17">
        <f t="shared" si="1"/>
        <v>24</v>
      </c>
      <c r="O28" s="24">
        <v>26</v>
      </c>
      <c r="P28" s="11">
        <f t="shared" si="2"/>
        <v>-2</v>
      </c>
      <c r="R28" s="28">
        <v>16717</v>
      </c>
      <c r="S28" s="29"/>
      <c r="T28" s="30">
        <f t="shared" si="3"/>
        <v>1.4356642938326254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2</v>
      </c>
      <c r="E29" s="25">
        <v>0</v>
      </c>
      <c r="F29" s="25">
        <v>5</v>
      </c>
      <c r="G29" s="25">
        <v>5</v>
      </c>
      <c r="H29" s="25">
        <v>0</v>
      </c>
      <c r="I29" s="25">
        <v>1</v>
      </c>
      <c r="J29" s="25">
        <v>0</v>
      </c>
      <c r="K29" s="25">
        <v>0</v>
      </c>
      <c r="L29" s="14">
        <f t="shared" si="0"/>
        <v>13</v>
      </c>
      <c r="N29" s="17">
        <f t="shared" si="1"/>
        <v>6</v>
      </c>
      <c r="O29" s="24">
        <v>7</v>
      </c>
      <c r="P29" s="11">
        <f t="shared" si="2"/>
        <v>-1</v>
      </c>
      <c r="R29" s="28">
        <v>2497</v>
      </c>
      <c r="S29" s="29"/>
      <c r="T29" s="30">
        <f t="shared" si="3"/>
        <v>2.4028834601521827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5</v>
      </c>
      <c r="E30" s="25">
        <v>0</v>
      </c>
      <c r="F30" s="25">
        <v>0</v>
      </c>
      <c r="G30" s="25">
        <v>11</v>
      </c>
      <c r="H30" s="25">
        <v>1</v>
      </c>
      <c r="I30" s="25">
        <v>1</v>
      </c>
      <c r="J30" s="25">
        <v>1</v>
      </c>
      <c r="K30" s="25">
        <v>5</v>
      </c>
      <c r="L30" s="14">
        <f t="shared" si="0"/>
        <v>24</v>
      </c>
      <c r="N30" s="17">
        <f t="shared" si="1"/>
        <v>19</v>
      </c>
      <c r="O30" s="24">
        <v>19</v>
      </c>
      <c r="P30" s="11">
        <f t="shared" si="2"/>
        <v>0</v>
      </c>
      <c r="R30" s="28">
        <v>8499</v>
      </c>
      <c r="S30" s="29"/>
      <c r="T30" s="30">
        <f t="shared" si="3"/>
        <v>2.2355571243675727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19</v>
      </c>
      <c r="E31" s="25">
        <v>0</v>
      </c>
      <c r="F31" s="25">
        <v>1</v>
      </c>
      <c r="G31" s="25">
        <v>28</v>
      </c>
      <c r="H31" s="25">
        <v>6</v>
      </c>
      <c r="I31" s="25">
        <v>2</v>
      </c>
      <c r="J31" s="25">
        <v>0</v>
      </c>
      <c r="K31" s="25">
        <v>6</v>
      </c>
      <c r="L31" s="14">
        <f t="shared" si="0"/>
        <v>62</v>
      </c>
      <c r="N31" s="17">
        <f t="shared" si="1"/>
        <v>42</v>
      </c>
      <c r="O31" s="24">
        <v>49</v>
      </c>
      <c r="P31" s="11">
        <f t="shared" si="2"/>
        <v>-7</v>
      </c>
      <c r="R31" s="28">
        <v>8722</v>
      </c>
      <c r="S31" s="29"/>
      <c r="T31" s="30">
        <f t="shared" si="3"/>
        <v>4.815409309791332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2</v>
      </c>
      <c r="N32" s="17">
        <f t="shared" si="1"/>
        <v>0</v>
      </c>
      <c r="O32" s="24">
        <v>3</v>
      </c>
      <c r="P32" s="11">
        <f t="shared" si="2"/>
        <v>-3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0</v>
      </c>
      <c r="E33" s="25">
        <v>0</v>
      </c>
      <c r="F33" s="25">
        <v>1</v>
      </c>
      <c r="G33" s="25">
        <v>4</v>
      </c>
      <c r="H33" s="25">
        <v>1</v>
      </c>
      <c r="I33" s="25">
        <v>0</v>
      </c>
      <c r="J33" s="25">
        <v>0</v>
      </c>
      <c r="K33" s="25">
        <v>1</v>
      </c>
      <c r="L33" s="14">
        <f t="shared" si="0"/>
        <v>7</v>
      </c>
      <c r="N33" s="17">
        <f t="shared" si="1"/>
        <v>6</v>
      </c>
      <c r="O33" s="24">
        <v>11</v>
      </c>
      <c r="P33" s="11">
        <f t="shared" si="2"/>
        <v>-5</v>
      </c>
      <c r="R33" s="28">
        <v>3902</v>
      </c>
      <c r="S33" s="29"/>
      <c r="T33" s="30">
        <f t="shared" si="3"/>
        <v>1.5376729882111739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3</v>
      </c>
      <c r="E34" s="25">
        <v>0</v>
      </c>
      <c r="F34" s="25">
        <v>22</v>
      </c>
      <c r="G34" s="25">
        <v>6</v>
      </c>
      <c r="H34" s="25">
        <v>0</v>
      </c>
      <c r="I34" s="25">
        <v>1</v>
      </c>
      <c r="J34" s="25">
        <v>0</v>
      </c>
      <c r="K34" s="25">
        <v>2</v>
      </c>
      <c r="L34" s="14">
        <f t="shared" si="0"/>
        <v>34</v>
      </c>
      <c r="N34" s="17">
        <f t="shared" si="1"/>
        <v>9</v>
      </c>
      <c r="O34" s="24">
        <v>10</v>
      </c>
      <c r="P34" s="11">
        <f t="shared" si="2"/>
        <v>-1</v>
      </c>
      <c r="R34" s="28">
        <v>2610</v>
      </c>
      <c r="S34" s="29"/>
      <c r="T34" s="30">
        <f t="shared" si="3"/>
        <v>3.4482758620689653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0</v>
      </c>
      <c r="G35" s="25">
        <v>4</v>
      </c>
      <c r="H35" s="25">
        <v>1</v>
      </c>
      <c r="I35" s="25">
        <v>1</v>
      </c>
      <c r="J35" s="25">
        <v>0</v>
      </c>
      <c r="K35" s="25">
        <v>0</v>
      </c>
      <c r="L35" s="14">
        <f t="shared" si="0"/>
        <v>7</v>
      </c>
      <c r="N35" s="17">
        <f t="shared" si="1"/>
        <v>6</v>
      </c>
      <c r="O35" s="24">
        <v>5</v>
      </c>
      <c r="P35" s="11">
        <f t="shared" si="2"/>
        <v>1</v>
      </c>
      <c r="R35" s="28">
        <v>1900</v>
      </c>
      <c r="S35" s="29"/>
      <c r="T35" s="30">
        <f t="shared" si="3"/>
        <v>3.1578947368421053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L36" s="14">
        <f t="shared" ref="L36:L67" si="4">SUM(C36:K36)</f>
        <v>1</v>
      </c>
      <c r="N36" s="17">
        <f t="shared" ref="N36:N67" si="5">SUM(G36:K36)</f>
        <v>1</v>
      </c>
      <c r="O36" s="24">
        <v>1</v>
      </c>
      <c r="P36" s="11">
        <f t="shared" si="2"/>
        <v>0</v>
      </c>
      <c r="R36" s="28">
        <v>766</v>
      </c>
      <c r="S36" s="29"/>
      <c r="T36" s="30">
        <f t="shared" si="3"/>
        <v>1.3054830287206267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10</v>
      </c>
      <c r="H38" s="25">
        <v>2</v>
      </c>
      <c r="I38" s="25">
        <v>0</v>
      </c>
      <c r="J38" s="25">
        <v>0</v>
      </c>
      <c r="K38" s="25">
        <v>1</v>
      </c>
      <c r="L38" s="14">
        <f t="shared" si="4"/>
        <v>15</v>
      </c>
      <c r="N38" s="17">
        <f t="shared" si="5"/>
        <v>13</v>
      </c>
      <c r="O38" s="24">
        <v>13</v>
      </c>
      <c r="P38" s="11">
        <f t="shared" si="2"/>
        <v>0</v>
      </c>
      <c r="R38" s="28">
        <v>4114</v>
      </c>
      <c r="S38" s="29"/>
      <c r="T38" s="30">
        <f t="shared" si="3"/>
        <v>3.1599416626154593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2</v>
      </c>
      <c r="E39" s="25">
        <v>0</v>
      </c>
      <c r="F39" s="25">
        <v>0</v>
      </c>
      <c r="G39" s="25">
        <v>2</v>
      </c>
      <c r="H39" s="25">
        <v>1</v>
      </c>
      <c r="I39" s="25">
        <v>1</v>
      </c>
      <c r="J39" s="25">
        <v>0</v>
      </c>
      <c r="K39" s="25">
        <v>1</v>
      </c>
      <c r="L39" s="14">
        <f t="shared" si="4"/>
        <v>7</v>
      </c>
      <c r="N39" s="17">
        <f t="shared" si="5"/>
        <v>5</v>
      </c>
      <c r="O39" s="24">
        <v>6</v>
      </c>
      <c r="P39" s="11">
        <f t="shared" si="2"/>
        <v>-1</v>
      </c>
      <c r="R39" s="28">
        <v>4124</v>
      </c>
      <c r="S39" s="29"/>
      <c r="T39" s="30">
        <f t="shared" si="3"/>
        <v>1.2124151309408342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4</v>
      </c>
      <c r="E40" s="25">
        <v>0</v>
      </c>
      <c r="F40" s="25">
        <v>0</v>
      </c>
      <c r="G40" s="25">
        <v>3</v>
      </c>
      <c r="H40" s="25">
        <v>0</v>
      </c>
      <c r="I40" s="25">
        <v>0</v>
      </c>
      <c r="J40" s="25">
        <v>0</v>
      </c>
      <c r="K40" s="25">
        <v>1</v>
      </c>
      <c r="L40" s="14">
        <f t="shared" si="4"/>
        <v>8</v>
      </c>
      <c r="N40" s="17">
        <f t="shared" si="5"/>
        <v>4</v>
      </c>
      <c r="O40" s="24">
        <v>4</v>
      </c>
      <c r="P40" s="11">
        <f t="shared" si="2"/>
        <v>0</v>
      </c>
      <c r="R40" s="28">
        <v>5282</v>
      </c>
      <c r="S40" s="29"/>
      <c r="T40" s="30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14</v>
      </c>
      <c r="E41" s="25">
        <v>0</v>
      </c>
      <c r="F41" s="25">
        <v>21</v>
      </c>
      <c r="G41" s="25">
        <v>11</v>
      </c>
      <c r="H41" s="25">
        <v>5</v>
      </c>
      <c r="I41" s="25">
        <v>1</v>
      </c>
      <c r="J41" s="25">
        <v>0</v>
      </c>
      <c r="K41" s="25">
        <v>1</v>
      </c>
      <c r="L41" s="14">
        <f t="shared" si="4"/>
        <v>53</v>
      </c>
      <c r="N41" s="17">
        <f t="shared" si="5"/>
        <v>18</v>
      </c>
      <c r="O41" s="24">
        <v>18</v>
      </c>
      <c r="P41" s="11">
        <f t="shared" si="2"/>
        <v>0</v>
      </c>
      <c r="R41" s="28">
        <v>10857</v>
      </c>
      <c r="S41" s="29"/>
      <c r="T41" s="30">
        <f t="shared" si="3"/>
        <v>1.657916551533573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7</v>
      </c>
      <c r="E42" s="25">
        <v>0</v>
      </c>
      <c r="F42" s="25">
        <v>1</v>
      </c>
      <c r="G42" s="25">
        <v>6</v>
      </c>
      <c r="H42" s="25">
        <v>2</v>
      </c>
      <c r="I42" s="25">
        <v>2</v>
      </c>
      <c r="J42" s="25">
        <v>0</v>
      </c>
      <c r="K42" s="25">
        <v>2</v>
      </c>
      <c r="L42" s="14">
        <f t="shared" si="4"/>
        <v>20</v>
      </c>
      <c r="N42" s="17">
        <f t="shared" si="5"/>
        <v>12</v>
      </c>
      <c r="O42" s="24">
        <v>9</v>
      </c>
      <c r="P42" s="11">
        <f t="shared" si="2"/>
        <v>3</v>
      </c>
      <c r="R42" s="28">
        <v>5219</v>
      </c>
      <c r="S42" s="29"/>
      <c r="T42" s="30">
        <f t="shared" si="3"/>
        <v>2.2992910519256564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22</v>
      </c>
      <c r="E43" s="25">
        <v>0</v>
      </c>
      <c r="F43" s="25">
        <v>18</v>
      </c>
      <c r="G43" s="25">
        <v>18</v>
      </c>
      <c r="H43" s="25">
        <v>1</v>
      </c>
      <c r="I43" s="25">
        <v>2</v>
      </c>
      <c r="J43" s="25">
        <v>0</v>
      </c>
      <c r="K43" s="25">
        <v>7</v>
      </c>
      <c r="L43" s="14">
        <f t="shared" si="4"/>
        <v>68</v>
      </c>
      <c r="N43" s="17">
        <f t="shared" si="5"/>
        <v>28</v>
      </c>
      <c r="O43" s="24">
        <v>25</v>
      </c>
      <c r="P43" s="11">
        <f t="shared" si="2"/>
        <v>3</v>
      </c>
      <c r="R43" s="28">
        <v>11548</v>
      </c>
      <c r="S43" s="29"/>
      <c r="T43" s="30">
        <f t="shared" si="3"/>
        <v>2.4246622791825421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1</v>
      </c>
      <c r="J44" s="25">
        <v>0</v>
      </c>
      <c r="K44" s="25">
        <v>1</v>
      </c>
      <c r="L44" s="14">
        <f t="shared" si="4"/>
        <v>2</v>
      </c>
      <c r="N44" s="17">
        <f t="shared" si="5"/>
        <v>2</v>
      </c>
      <c r="O44" s="24">
        <v>4</v>
      </c>
      <c r="P44" s="11">
        <f t="shared" si="2"/>
        <v>-2</v>
      </c>
      <c r="R44" s="28">
        <v>3248</v>
      </c>
      <c r="S44" s="29"/>
      <c r="T44" s="30">
        <f t="shared" si="3"/>
        <v>0.61576354679802958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3</v>
      </c>
      <c r="E45" s="25">
        <v>0</v>
      </c>
      <c r="F45" s="25">
        <v>1</v>
      </c>
      <c r="G45" s="25">
        <v>15</v>
      </c>
      <c r="H45" s="25">
        <v>3</v>
      </c>
      <c r="I45" s="25">
        <v>0</v>
      </c>
      <c r="J45" s="25">
        <v>1</v>
      </c>
      <c r="K45" s="25">
        <v>0</v>
      </c>
      <c r="L45" s="14">
        <f t="shared" si="4"/>
        <v>23</v>
      </c>
      <c r="N45" s="17">
        <f t="shared" si="5"/>
        <v>19</v>
      </c>
      <c r="O45" s="24">
        <v>20</v>
      </c>
      <c r="P45" s="11">
        <f t="shared" si="2"/>
        <v>-1</v>
      </c>
      <c r="R45" s="28">
        <v>8561</v>
      </c>
      <c r="S45" s="29"/>
      <c r="T45" s="30">
        <f t="shared" si="3"/>
        <v>2.2193668963906084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11</v>
      </c>
      <c r="E46" s="25">
        <v>0</v>
      </c>
      <c r="F46" s="25">
        <v>37</v>
      </c>
      <c r="G46" s="25">
        <v>25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73</v>
      </c>
      <c r="N46" s="17">
        <f t="shared" si="5"/>
        <v>25</v>
      </c>
      <c r="O46" s="24">
        <v>35</v>
      </c>
      <c r="P46" s="11">
        <f t="shared" si="2"/>
        <v>-10</v>
      </c>
      <c r="R46" s="28">
        <v>7063</v>
      </c>
      <c r="S46" s="29"/>
      <c r="T46" s="30">
        <f t="shared" si="3"/>
        <v>3.539572419651706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23</v>
      </c>
      <c r="E47" s="25">
        <v>0</v>
      </c>
      <c r="F47" s="25">
        <v>1</v>
      </c>
      <c r="G47" s="25">
        <v>36</v>
      </c>
      <c r="H47" s="25">
        <v>2</v>
      </c>
      <c r="I47" s="25">
        <v>1</v>
      </c>
      <c r="J47" s="25">
        <v>1</v>
      </c>
      <c r="K47" s="25">
        <v>5</v>
      </c>
      <c r="L47" s="14">
        <f t="shared" si="4"/>
        <v>69</v>
      </c>
      <c r="N47" s="17">
        <f t="shared" si="5"/>
        <v>45</v>
      </c>
      <c r="O47" s="24">
        <v>50</v>
      </c>
      <c r="P47" s="11">
        <f t="shared" si="2"/>
        <v>-5</v>
      </c>
      <c r="R47" s="28">
        <v>25624</v>
      </c>
      <c r="S47" s="29"/>
      <c r="T47" s="30">
        <f t="shared" si="3"/>
        <v>1.7561660942866062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2</v>
      </c>
      <c r="E48" s="25">
        <v>0</v>
      </c>
      <c r="F48" s="25">
        <v>0</v>
      </c>
      <c r="G48" s="25">
        <v>5</v>
      </c>
      <c r="H48" s="25">
        <v>1</v>
      </c>
      <c r="I48" s="25">
        <v>3</v>
      </c>
      <c r="J48" s="25">
        <v>2</v>
      </c>
      <c r="K48" s="25">
        <v>0</v>
      </c>
      <c r="L48" s="14">
        <f t="shared" si="4"/>
        <v>13</v>
      </c>
      <c r="N48" s="17">
        <f t="shared" si="5"/>
        <v>11</v>
      </c>
      <c r="O48" s="24">
        <v>15</v>
      </c>
      <c r="P48" s="11">
        <f t="shared" si="2"/>
        <v>-4</v>
      </c>
      <c r="R48" s="28">
        <v>3690</v>
      </c>
      <c r="S48" s="29"/>
      <c r="T48" s="30">
        <f t="shared" si="3"/>
        <v>2.9810298102981028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1</v>
      </c>
      <c r="E49" s="25">
        <v>0</v>
      </c>
      <c r="F49" s="25">
        <v>0</v>
      </c>
      <c r="G49" s="25">
        <v>6</v>
      </c>
      <c r="H49" s="25">
        <v>0</v>
      </c>
      <c r="I49" s="25">
        <v>1</v>
      </c>
      <c r="J49" s="25">
        <v>0</v>
      </c>
      <c r="K49" s="25">
        <v>0</v>
      </c>
      <c r="L49" s="14">
        <f t="shared" si="4"/>
        <v>8</v>
      </c>
      <c r="N49" s="17">
        <f t="shared" si="5"/>
        <v>7</v>
      </c>
      <c r="O49" s="24">
        <v>7</v>
      </c>
      <c r="P49" s="11">
        <f t="shared" si="2"/>
        <v>0</v>
      </c>
      <c r="R49" s="28">
        <v>3157</v>
      </c>
      <c r="S49" s="29"/>
      <c r="T49" s="30">
        <f t="shared" si="3"/>
        <v>2.2172949002217295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2</v>
      </c>
      <c r="E50" s="25">
        <v>0</v>
      </c>
      <c r="F50" s="25">
        <v>0</v>
      </c>
      <c r="G50" s="25">
        <v>5</v>
      </c>
      <c r="H50" s="25">
        <v>1</v>
      </c>
      <c r="I50" s="25">
        <v>0</v>
      </c>
      <c r="J50" s="25">
        <v>0</v>
      </c>
      <c r="K50" s="25">
        <v>0</v>
      </c>
      <c r="L50" s="14">
        <f t="shared" si="4"/>
        <v>8</v>
      </c>
      <c r="N50" s="17">
        <f t="shared" si="5"/>
        <v>6</v>
      </c>
      <c r="O50" s="24">
        <v>9</v>
      </c>
      <c r="P50" s="11">
        <f t="shared" si="2"/>
        <v>-3</v>
      </c>
      <c r="R50" s="28">
        <v>2518</v>
      </c>
      <c r="S50" s="29"/>
      <c r="T50" s="30">
        <f t="shared" si="3"/>
        <v>2.3828435266084194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13</v>
      </c>
      <c r="E51" s="25">
        <v>0</v>
      </c>
      <c r="F51" s="25">
        <v>13</v>
      </c>
      <c r="G51" s="25">
        <v>20</v>
      </c>
      <c r="H51" s="25">
        <v>0</v>
      </c>
      <c r="I51" s="25">
        <v>0</v>
      </c>
      <c r="J51" s="25">
        <v>0</v>
      </c>
      <c r="K51" s="25">
        <v>2</v>
      </c>
      <c r="L51" s="14">
        <f t="shared" si="4"/>
        <v>48</v>
      </c>
      <c r="N51" s="17">
        <f t="shared" si="5"/>
        <v>22</v>
      </c>
      <c r="O51" s="24">
        <v>22</v>
      </c>
      <c r="P51" s="11">
        <f t="shared" si="2"/>
        <v>0</v>
      </c>
      <c r="R51" s="28">
        <v>4578</v>
      </c>
      <c r="S51" s="29"/>
      <c r="T51" s="30">
        <f t="shared" si="3"/>
        <v>4.8055919615552636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7</v>
      </c>
      <c r="H52" s="25">
        <v>1</v>
      </c>
      <c r="I52" s="25">
        <v>1</v>
      </c>
      <c r="J52" s="25">
        <v>0</v>
      </c>
      <c r="K52" s="25">
        <v>0</v>
      </c>
      <c r="L52" s="14">
        <f t="shared" si="4"/>
        <v>9</v>
      </c>
      <c r="N52" s="17">
        <f t="shared" si="5"/>
        <v>9</v>
      </c>
      <c r="O52" s="24">
        <v>8</v>
      </c>
      <c r="P52" s="11">
        <f t="shared" si="2"/>
        <v>1</v>
      </c>
      <c r="R52" s="28">
        <v>4344</v>
      </c>
      <c r="S52" s="29"/>
      <c r="T52" s="30">
        <f t="shared" si="3"/>
        <v>2.0718232044198892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2</v>
      </c>
      <c r="E53" s="25">
        <v>0</v>
      </c>
      <c r="F53" s="25">
        <v>0</v>
      </c>
      <c r="G53" s="25">
        <v>16</v>
      </c>
      <c r="H53" s="25">
        <v>3</v>
      </c>
      <c r="I53" s="25">
        <v>0</v>
      </c>
      <c r="J53" s="25">
        <v>0</v>
      </c>
      <c r="K53" s="25">
        <v>2</v>
      </c>
      <c r="L53" s="14">
        <f t="shared" si="4"/>
        <v>23</v>
      </c>
      <c r="N53" s="17">
        <f t="shared" si="5"/>
        <v>21</v>
      </c>
      <c r="O53" s="24">
        <v>22</v>
      </c>
      <c r="P53" s="11">
        <f t="shared" si="2"/>
        <v>-1</v>
      </c>
      <c r="R53" s="28">
        <v>9048</v>
      </c>
      <c r="S53" s="29"/>
      <c r="T53" s="30">
        <f t="shared" si="3"/>
        <v>2.3209549071618039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6</v>
      </c>
      <c r="E54" s="25">
        <v>0</v>
      </c>
      <c r="F54" s="25">
        <v>1</v>
      </c>
      <c r="G54" s="25">
        <v>7</v>
      </c>
      <c r="H54" s="25">
        <v>3</v>
      </c>
      <c r="I54" s="25">
        <v>1</v>
      </c>
      <c r="J54" s="25">
        <v>1</v>
      </c>
      <c r="K54" s="25">
        <v>0</v>
      </c>
      <c r="L54" s="14">
        <f t="shared" si="4"/>
        <v>19</v>
      </c>
      <c r="N54" s="17">
        <f t="shared" si="5"/>
        <v>12</v>
      </c>
      <c r="O54" s="24">
        <v>15</v>
      </c>
      <c r="P54" s="11">
        <f t="shared" si="2"/>
        <v>-3</v>
      </c>
      <c r="R54" s="28">
        <v>7948</v>
      </c>
      <c r="S54" s="29"/>
      <c r="T54" s="30">
        <f t="shared" si="3"/>
        <v>1.509813789632612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22</v>
      </c>
      <c r="E55" s="25">
        <v>0</v>
      </c>
      <c r="F55" s="25">
        <v>0</v>
      </c>
      <c r="G55" s="25">
        <v>28</v>
      </c>
      <c r="H55" s="25">
        <v>5</v>
      </c>
      <c r="I55" s="25">
        <v>4</v>
      </c>
      <c r="J55" s="25">
        <v>0</v>
      </c>
      <c r="K55" s="25">
        <v>4</v>
      </c>
      <c r="L55" s="14">
        <f t="shared" si="4"/>
        <v>63</v>
      </c>
      <c r="N55" s="17">
        <f t="shared" si="5"/>
        <v>41</v>
      </c>
      <c r="O55" s="24">
        <v>41</v>
      </c>
      <c r="P55" s="11">
        <f t="shared" si="2"/>
        <v>0</v>
      </c>
      <c r="R55" s="28">
        <v>17052</v>
      </c>
      <c r="S55" s="29"/>
      <c r="T55" s="30">
        <f t="shared" si="3"/>
        <v>2.4044100398780204</v>
      </c>
    </row>
    <row r="56" spans="1:20" x14ac:dyDescent="0.25">
      <c r="A56" s="1" t="s">
        <v>102</v>
      </c>
      <c r="B56" s="1" t="s">
        <v>103</v>
      </c>
      <c r="C56" s="25">
        <v>1</v>
      </c>
      <c r="D56" s="25">
        <v>0</v>
      </c>
      <c r="E56" s="25">
        <v>0</v>
      </c>
      <c r="F56" s="25">
        <v>1</v>
      </c>
      <c r="G56" s="25">
        <v>1</v>
      </c>
      <c r="H56" s="25">
        <v>1</v>
      </c>
      <c r="I56" s="25">
        <v>0</v>
      </c>
      <c r="J56" s="25">
        <v>0</v>
      </c>
      <c r="K56" s="25">
        <v>0</v>
      </c>
      <c r="L56" s="14">
        <f t="shared" si="4"/>
        <v>4</v>
      </c>
      <c r="N56" s="17">
        <f t="shared" si="5"/>
        <v>2</v>
      </c>
      <c r="O56" s="24">
        <v>2</v>
      </c>
      <c r="P56" s="11">
        <f t="shared" si="2"/>
        <v>0</v>
      </c>
      <c r="R56" s="28">
        <v>8461</v>
      </c>
      <c r="S56" s="29"/>
      <c r="T56" s="30">
        <f t="shared" si="3"/>
        <v>0.23637867864318637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</v>
      </c>
      <c r="E57" s="25">
        <v>0</v>
      </c>
      <c r="F57" s="25">
        <v>0</v>
      </c>
      <c r="G57" s="25">
        <v>10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11</v>
      </c>
      <c r="N57" s="17">
        <f t="shared" si="5"/>
        <v>10</v>
      </c>
      <c r="O57" s="24">
        <v>10</v>
      </c>
      <c r="P57" s="11">
        <f t="shared" si="2"/>
        <v>0</v>
      </c>
      <c r="R57" s="28">
        <v>3730</v>
      </c>
      <c r="S57" s="29"/>
      <c r="T57" s="30">
        <f t="shared" si="3"/>
        <v>2.6809651474530831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11</v>
      </c>
      <c r="E58" s="25">
        <v>0</v>
      </c>
      <c r="F58" s="25">
        <v>1</v>
      </c>
      <c r="G58" s="25">
        <v>11</v>
      </c>
      <c r="H58" s="25">
        <v>1</v>
      </c>
      <c r="I58" s="25">
        <v>1</v>
      </c>
      <c r="J58" s="25">
        <v>0</v>
      </c>
      <c r="K58" s="25">
        <v>3</v>
      </c>
      <c r="L58" s="14">
        <f t="shared" si="4"/>
        <v>28</v>
      </c>
      <c r="N58" s="17">
        <f t="shared" si="5"/>
        <v>16</v>
      </c>
      <c r="O58" s="24">
        <v>18</v>
      </c>
      <c r="P58" s="11">
        <f t="shared" si="2"/>
        <v>-2</v>
      </c>
      <c r="R58" s="28">
        <v>10263</v>
      </c>
      <c r="S58" s="29"/>
      <c r="T58" s="30">
        <f t="shared" si="3"/>
        <v>1.55899834356426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1</v>
      </c>
      <c r="G59" s="25">
        <v>1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2</v>
      </c>
      <c r="N59" s="17">
        <f t="shared" si="5"/>
        <v>1</v>
      </c>
      <c r="O59" s="24">
        <v>1</v>
      </c>
      <c r="P59" s="11">
        <f t="shared" si="2"/>
        <v>0</v>
      </c>
      <c r="R59" s="28">
        <v>1254</v>
      </c>
      <c r="S59" s="29"/>
      <c r="T59" s="30">
        <f t="shared" si="3"/>
        <v>0.79744816586921852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4</v>
      </c>
      <c r="E60" s="25">
        <v>0</v>
      </c>
      <c r="F60" s="25">
        <v>1</v>
      </c>
      <c r="G60" s="25">
        <v>5</v>
      </c>
      <c r="H60" s="25">
        <v>1</v>
      </c>
      <c r="I60" s="25">
        <v>2</v>
      </c>
      <c r="J60" s="25">
        <v>0</v>
      </c>
      <c r="K60" s="25">
        <v>2</v>
      </c>
      <c r="L60" s="14">
        <f t="shared" si="4"/>
        <v>15</v>
      </c>
      <c r="N60" s="17">
        <f t="shared" si="5"/>
        <v>10</v>
      </c>
      <c r="O60" s="24">
        <v>13</v>
      </c>
      <c r="P60" s="11">
        <f t="shared" si="2"/>
        <v>-3</v>
      </c>
      <c r="R60" s="28">
        <v>3156</v>
      </c>
      <c r="S60" s="29"/>
      <c r="T60" s="30">
        <f t="shared" si="3"/>
        <v>3.168567807351077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16</v>
      </c>
      <c r="E61" s="25">
        <v>0</v>
      </c>
      <c r="F61" s="25">
        <v>0</v>
      </c>
      <c r="G61" s="25">
        <v>23</v>
      </c>
      <c r="H61" s="25">
        <v>1</v>
      </c>
      <c r="I61" s="25">
        <v>1</v>
      </c>
      <c r="J61" s="25">
        <v>0</v>
      </c>
      <c r="K61" s="25">
        <v>3</v>
      </c>
      <c r="L61" s="14">
        <f t="shared" si="4"/>
        <v>44</v>
      </c>
      <c r="N61" s="17">
        <f t="shared" si="5"/>
        <v>28</v>
      </c>
      <c r="O61" s="24">
        <v>35</v>
      </c>
      <c r="P61" s="11">
        <f t="shared" si="2"/>
        <v>-7</v>
      </c>
      <c r="R61" s="28">
        <v>17472</v>
      </c>
      <c r="S61" s="29"/>
      <c r="T61" s="30">
        <f t="shared" si="3"/>
        <v>1.6025641025641024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13</v>
      </c>
      <c r="E62" s="25">
        <v>0</v>
      </c>
      <c r="F62" s="25">
        <v>0</v>
      </c>
      <c r="G62" s="25">
        <v>25</v>
      </c>
      <c r="H62" s="25">
        <v>4</v>
      </c>
      <c r="I62" s="25">
        <v>3</v>
      </c>
      <c r="J62" s="25">
        <v>1</v>
      </c>
      <c r="K62" s="25">
        <v>3</v>
      </c>
      <c r="L62" s="14">
        <f t="shared" si="4"/>
        <v>49</v>
      </c>
      <c r="N62" s="17">
        <f t="shared" si="5"/>
        <v>36</v>
      </c>
      <c r="O62" s="24">
        <v>38</v>
      </c>
      <c r="P62" s="11">
        <f t="shared" si="2"/>
        <v>-2</v>
      </c>
      <c r="R62" s="28">
        <v>10746</v>
      </c>
      <c r="S62" s="29"/>
      <c r="T62" s="30">
        <f t="shared" si="3"/>
        <v>3.3500837520938025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14</v>
      </c>
      <c r="E63" s="25">
        <v>0</v>
      </c>
      <c r="F63" s="25">
        <v>3</v>
      </c>
      <c r="G63" s="25">
        <v>7</v>
      </c>
      <c r="H63" s="25">
        <v>0</v>
      </c>
      <c r="I63" s="25">
        <v>0</v>
      </c>
      <c r="J63" s="25">
        <v>0</v>
      </c>
      <c r="K63" s="25">
        <v>1</v>
      </c>
      <c r="L63" s="14">
        <f t="shared" si="4"/>
        <v>25</v>
      </c>
      <c r="N63" s="17">
        <f t="shared" si="5"/>
        <v>8</v>
      </c>
      <c r="O63" s="24">
        <v>9</v>
      </c>
      <c r="P63" s="11">
        <f t="shared" si="2"/>
        <v>-1</v>
      </c>
      <c r="R63" s="28">
        <v>7276</v>
      </c>
      <c r="S63" s="29"/>
      <c r="T63" s="30">
        <f t="shared" si="3"/>
        <v>1.0995052226498077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2</v>
      </c>
      <c r="G64" s="25">
        <v>0</v>
      </c>
      <c r="H64" s="25">
        <v>1</v>
      </c>
      <c r="I64" s="25">
        <v>0</v>
      </c>
      <c r="J64" s="25">
        <v>0</v>
      </c>
      <c r="K64" s="25">
        <v>1</v>
      </c>
      <c r="L64" s="14">
        <f t="shared" si="4"/>
        <v>4</v>
      </c>
      <c r="N64" s="17">
        <f t="shared" si="5"/>
        <v>2</v>
      </c>
      <c r="O64" s="24">
        <v>1</v>
      </c>
      <c r="P64" s="11">
        <f t="shared" si="2"/>
        <v>1</v>
      </c>
      <c r="R64" s="28">
        <v>2523</v>
      </c>
      <c r="S64" s="29"/>
      <c r="T64" s="30">
        <f t="shared" si="3"/>
        <v>0.79270709472849787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1</v>
      </c>
      <c r="E65" s="25">
        <v>0</v>
      </c>
      <c r="F65" s="25">
        <v>0</v>
      </c>
      <c r="G65" s="25">
        <v>4</v>
      </c>
      <c r="H65" s="25">
        <v>1</v>
      </c>
      <c r="I65" s="25">
        <v>2</v>
      </c>
      <c r="J65" s="25">
        <v>0</v>
      </c>
      <c r="K65" s="25">
        <v>0</v>
      </c>
      <c r="L65" s="14">
        <f t="shared" si="4"/>
        <v>8</v>
      </c>
      <c r="N65" s="17">
        <f t="shared" si="5"/>
        <v>7</v>
      </c>
      <c r="O65" s="24">
        <v>7</v>
      </c>
      <c r="P65" s="11">
        <f t="shared" si="2"/>
        <v>0</v>
      </c>
      <c r="R65" s="28">
        <v>2206</v>
      </c>
      <c r="S65" s="29"/>
      <c r="T65" s="30">
        <f t="shared" si="3"/>
        <v>3.1731640979147779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0</v>
      </c>
      <c r="E66" s="25">
        <v>0</v>
      </c>
      <c r="F66" s="25">
        <v>0</v>
      </c>
      <c r="G66" s="25">
        <v>8</v>
      </c>
      <c r="H66" s="25">
        <v>0</v>
      </c>
      <c r="I66" s="25">
        <v>1</v>
      </c>
      <c r="J66" s="25">
        <v>0</v>
      </c>
      <c r="K66" s="25">
        <v>3</v>
      </c>
      <c r="L66" s="14">
        <f t="shared" si="4"/>
        <v>12</v>
      </c>
      <c r="N66" s="17">
        <f t="shared" si="5"/>
        <v>12</v>
      </c>
      <c r="O66" s="24">
        <v>16</v>
      </c>
      <c r="P66" s="11">
        <f t="shared" si="2"/>
        <v>-4</v>
      </c>
      <c r="R66" s="28">
        <v>3769</v>
      </c>
      <c r="S66" s="29"/>
      <c r="T66" s="30">
        <f t="shared" si="3"/>
        <v>3.183868400106129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4</v>
      </c>
      <c r="E67" s="25">
        <v>0</v>
      </c>
      <c r="F67" s="25">
        <v>0</v>
      </c>
      <c r="G67" s="25">
        <v>3</v>
      </c>
      <c r="H67" s="25">
        <v>0</v>
      </c>
      <c r="I67" s="25">
        <v>0</v>
      </c>
      <c r="J67" s="25">
        <v>0</v>
      </c>
      <c r="K67" s="25">
        <v>1</v>
      </c>
      <c r="L67" s="14">
        <f t="shared" si="4"/>
        <v>8</v>
      </c>
      <c r="N67" s="17">
        <f t="shared" si="5"/>
        <v>4</v>
      </c>
      <c r="O67" s="24">
        <v>4</v>
      </c>
      <c r="P67" s="11">
        <f t="shared" si="2"/>
        <v>0</v>
      </c>
      <c r="R67" s="28">
        <v>5952</v>
      </c>
      <c r="S67" s="29"/>
      <c r="T67" s="30">
        <f t="shared" si="3"/>
        <v>0.67204301075268824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</v>
      </c>
      <c r="E68" s="25">
        <v>0</v>
      </c>
      <c r="F68" s="25">
        <v>0</v>
      </c>
      <c r="G68" s="25">
        <v>2</v>
      </c>
      <c r="H68" s="25">
        <v>1</v>
      </c>
      <c r="I68" s="25">
        <v>0</v>
      </c>
      <c r="J68" s="25">
        <v>1</v>
      </c>
      <c r="K68" s="25">
        <v>1</v>
      </c>
      <c r="L68" s="14">
        <f t="shared" ref="L68:L99" si="6">SUM(C68:K68)</f>
        <v>6</v>
      </c>
      <c r="N68" s="17">
        <f t="shared" ref="N68:N101" si="7">SUM(G68:K68)</f>
        <v>5</v>
      </c>
      <c r="O68" s="24">
        <v>5</v>
      </c>
      <c r="P68" s="11">
        <f t="shared" si="2"/>
        <v>0</v>
      </c>
      <c r="R68" s="28">
        <v>2638</v>
      </c>
      <c r="S68" s="29"/>
      <c r="T68" s="30">
        <f t="shared" si="3"/>
        <v>1.8953752843062925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2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14">
        <f t="shared" si="6"/>
        <v>2</v>
      </c>
      <c r="N69" s="17">
        <f t="shared" si="7"/>
        <v>0</v>
      </c>
      <c r="O69" s="24">
        <v>0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0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4</v>
      </c>
      <c r="E70" s="25">
        <v>0</v>
      </c>
      <c r="F70" s="25">
        <v>0</v>
      </c>
      <c r="G70" s="25">
        <v>8</v>
      </c>
      <c r="H70" s="25">
        <v>1</v>
      </c>
      <c r="I70" s="25">
        <v>0</v>
      </c>
      <c r="J70" s="25">
        <v>0</v>
      </c>
      <c r="K70" s="25">
        <v>0</v>
      </c>
      <c r="L70" s="14">
        <f t="shared" si="6"/>
        <v>13</v>
      </c>
      <c r="N70" s="17">
        <f t="shared" si="7"/>
        <v>9</v>
      </c>
      <c r="O70" s="24">
        <v>8</v>
      </c>
      <c r="P70" s="11">
        <f t="shared" si="8"/>
        <v>1</v>
      </c>
      <c r="R70" s="28">
        <v>2101</v>
      </c>
      <c r="S70" s="29"/>
      <c r="T70" s="30">
        <f t="shared" si="9"/>
        <v>4.2836744407425034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4</v>
      </c>
      <c r="E71" s="25">
        <v>0</v>
      </c>
      <c r="F71" s="25">
        <v>1</v>
      </c>
      <c r="G71" s="25">
        <v>1</v>
      </c>
      <c r="H71" s="25">
        <v>1</v>
      </c>
      <c r="I71" s="25">
        <v>1</v>
      </c>
      <c r="J71" s="25">
        <v>0</v>
      </c>
      <c r="K71" s="25">
        <v>1</v>
      </c>
      <c r="L71" s="14">
        <f t="shared" si="6"/>
        <v>9</v>
      </c>
      <c r="N71" s="17">
        <f t="shared" si="7"/>
        <v>4</v>
      </c>
      <c r="O71" s="24">
        <v>3</v>
      </c>
      <c r="P71" s="11">
        <f t="shared" si="8"/>
        <v>1</v>
      </c>
      <c r="R71" s="28">
        <v>3833</v>
      </c>
      <c r="S71" s="29"/>
      <c r="T71" s="30">
        <f t="shared" si="9"/>
        <v>1.0435690060005218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13</v>
      </c>
      <c r="E72" s="25">
        <v>0</v>
      </c>
      <c r="F72" s="25">
        <v>1</v>
      </c>
      <c r="G72" s="25">
        <v>18</v>
      </c>
      <c r="H72" s="25">
        <v>9</v>
      </c>
      <c r="I72" s="25">
        <v>1</v>
      </c>
      <c r="J72" s="25">
        <v>0</v>
      </c>
      <c r="K72" s="25">
        <v>2</v>
      </c>
      <c r="L72" s="14">
        <f t="shared" si="6"/>
        <v>44</v>
      </c>
      <c r="N72" s="17">
        <f t="shared" si="7"/>
        <v>30</v>
      </c>
      <c r="O72" s="24">
        <v>33</v>
      </c>
      <c r="P72" s="11">
        <f t="shared" si="8"/>
        <v>-3</v>
      </c>
      <c r="R72" s="28">
        <v>21529</v>
      </c>
      <c r="S72" s="29"/>
      <c r="T72" s="30">
        <f t="shared" si="9"/>
        <v>1.3934692740025083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2</v>
      </c>
      <c r="E73" s="25">
        <v>0</v>
      </c>
      <c r="F73" s="25">
        <v>23</v>
      </c>
      <c r="G73" s="25">
        <v>8</v>
      </c>
      <c r="H73" s="25">
        <v>4</v>
      </c>
      <c r="I73" s="25">
        <v>0</v>
      </c>
      <c r="J73" s="25">
        <v>0</v>
      </c>
      <c r="K73" s="25">
        <v>0</v>
      </c>
      <c r="L73" s="14">
        <f t="shared" si="6"/>
        <v>37</v>
      </c>
      <c r="N73" s="17">
        <f t="shared" si="7"/>
        <v>12</v>
      </c>
      <c r="O73" s="24">
        <v>12</v>
      </c>
      <c r="P73" s="11">
        <f t="shared" si="8"/>
        <v>0</v>
      </c>
      <c r="R73" s="28">
        <v>5019</v>
      </c>
      <c r="S73" s="29"/>
      <c r="T73" s="30">
        <f t="shared" si="9"/>
        <v>2.390914524805738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9</v>
      </c>
      <c r="E74" s="25">
        <v>0</v>
      </c>
      <c r="F74" s="25">
        <v>1</v>
      </c>
      <c r="G74" s="25">
        <v>21</v>
      </c>
      <c r="H74" s="25">
        <v>7</v>
      </c>
      <c r="I74" s="25">
        <v>3</v>
      </c>
      <c r="J74" s="25">
        <v>10</v>
      </c>
      <c r="K74" s="25">
        <v>2</v>
      </c>
      <c r="L74" s="14">
        <f t="shared" si="6"/>
        <v>53</v>
      </c>
      <c r="N74" s="17">
        <f t="shared" si="7"/>
        <v>43</v>
      </c>
      <c r="O74" s="24">
        <v>44</v>
      </c>
      <c r="P74" s="11">
        <f t="shared" si="8"/>
        <v>-1</v>
      </c>
      <c r="R74" s="28">
        <v>25434</v>
      </c>
      <c r="S74" s="29"/>
      <c r="T74" s="30">
        <f t="shared" si="9"/>
        <v>1.6906503106078477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2</v>
      </c>
      <c r="E75" s="25">
        <v>0</v>
      </c>
      <c r="F75" s="25">
        <v>0</v>
      </c>
      <c r="G75" s="25">
        <v>5</v>
      </c>
      <c r="H75" s="25">
        <v>0</v>
      </c>
      <c r="I75" s="25">
        <v>1</v>
      </c>
      <c r="J75" s="25">
        <v>0</v>
      </c>
      <c r="K75" s="25">
        <v>1</v>
      </c>
      <c r="L75" s="14">
        <f t="shared" si="6"/>
        <v>9</v>
      </c>
      <c r="N75" s="17">
        <f t="shared" si="7"/>
        <v>7</v>
      </c>
      <c r="O75" s="24">
        <v>10</v>
      </c>
      <c r="P75" s="11">
        <f t="shared" si="8"/>
        <v>-3</v>
      </c>
      <c r="R75" s="28">
        <v>4124</v>
      </c>
      <c r="S75" s="29"/>
      <c r="T75" s="30">
        <f t="shared" si="9"/>
        <v>1.6973811833171679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13</v>
      </c>
      <c r="E76" s="25">
        <v>0</v>
      </c>
      <c r="F76" s="25">
        <v>7</v>
      </c>
      <c r="G76" s="25">
        <v>32</v>
      </c>
      <c r="H76" s="25">
        <v>3</v>
      </c>
      <c r="I76" s="25">
        <v>0</v>
      </c>
      <c r="J76" s="25">
        <v>0</v>
      </c>
      <c r="K76" s="25">
        <v>4</v>
      </c>
      <c r="L76" s="14">
        <f t="shared" si="6"/>
        <v>59</v>
      </c>
      <c r="N76" s="17">
        <f t="shared" si="7"/>
        <v>39</v>
      </c>
      <c r="O76" s="24">
        <v>40</v>
      </c>
      <c r="P76" s="11">
        <f t="shared" si="8"/>
        <v>-1</v>
      </c>
      <c r="R76" s="28">
        <v>15799</v>
      </c>
      <c r="S76" s="29"/>
      <c r="T76" s="30">
        <f t="shared" si="9"/>
        <v>2.4685106652319768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0</v>
      </c>
      <c r="P77" s="11">
        <f t="shared" si="8"/>
        <v>0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1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1</v>
      </c>
      <c r="N78" s="17">
        <f t="shared" si="7"/>
        <v>1</v>
      </c>
      <c r="O78" s="24">
        <v>1</v>
      </c>
      <c r="P78" s="11">
        <f t="shared" si="8"/>
        <v>0</v>
      </c>
      <c r="R78" s="28">
        <v>3034</v>
      </c>
      <c r="S78" s="29"/>
      <c r="T78" s="30">
        <f t="shared" si="9"/>
        <v>0.32959789057350031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15</v>
      </c>
      <c r="E79" s="25">
        <v>0</v>
      </c>
      <c r="F79" s="25">
        <v>0</v>
      </c>
      <c r="G79" s="25">
        <v>15</v>
      </c>
      <c r="H79" s="25">
        <v>2</v>
      </c>
      <c r="I79" s="25">
        <v>1</v>
      </c>
      <c r="J79" s="25">
        <v>0</v>
      </c>
      <c r="K79" s="25">
        <v>3</v>
      </c>
      <c r="L79" s="14">
        <f t="shared" si="6"/>
        <v>36</v>
      </c>
      <c r="N79" s="17">
        <f t="shared" si="7"/>
        <v>21</v>
      </c>
      <c r="O79" s="24">
        <v>26</v>
      </c>
      <c r="P79" s="11">
        <f t="shared" si="8"/>
        <v>-5</v>
      </c>
      <c r="R79" s="28">
        <v>12920</v>
      </c>
      <c r="S79" s="29"/>
      <c r="T79" s="30">
        <f t="shared" si="9"/>
        <v>1.6253869969040247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11</v>
      </c>
      <c r="E80" s="25">
        <v>0</v>
      </c>
      <c r="F80" s="25">
        <v>19</v>
      </c>
      <c r="G80" s="25">
        <v>18</v>
      </c>
      <c r="H80" s="25">
        <v>1</v>
      </c>
      <c r="I80" s="25">
        <v>2</v>
      </c>
      <c r="J80" s="25">
        <v>0</v>
      </c>
      <c r="K80" s="25">
        <v>3</v>
      </c>
      <c r="L80" s="14">
        <f t="shared" si="6"/>
        <v>54</v>
      </c>
      <c r="N80" s="17">
        <f t="shared" si="7"/>
        <v>24</v>
      </c>
      <c r="O80" s="24">
        <v>29</v>
      </c>
      <c r="P80" s="11">
        <f t="shared" si="8"/>
        <v>-5</v>
      </c>
      <c r="R80" s="28">
        <v>11959</v>
      </c>
      <c r="S80" s="29"/>
      <c r="T80" s="30">
        <f t="shared" si="9"/>
        <v>2.006856760598712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1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1</v>
      </c>
      <c r="N81" s="17">
        <f t="shared" si="7"/>
        <v>1</v>
      </c>
      <c r="O81" s="24">
        <v>1</v>
      </c>
      <c r="P81" s="11">
        <f t="shared" si="8"/>
        <v>0</v>
      </c>
      <c r="R81" s="28">
        <v>2539</v>
      </c>
      <c r="S81" s="29"/>
      <c r="T81" s="30">
        <f t="shared" si="9"/>
        <v>0.39385584875935409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2</v>
      </c>
      <c r="I82" s="25">
        <v>0</v>
      </c>
      <c r="J82" s="25">
        <v>1</v>
      </c>
      <c r="K82" s="25">
        <v>0</v>
      </c>
      <c r="L82" s="14">
        <f t="shared" si="6"/>
        <v>3</v>
      </c>
      <c r="N82" s="17">
        <f t="shared" si="7"/>
        <v>3</v>
      </c>
      <c r="O82" s="24">
        <v>0</v>
      </c>
      <c r="P82" s="11">
        <f t="shared" si="8"/>
        <v>3</v>
      </c>
      <c r="R82" s="28">
        <v>1417</v>
      </c>
      <c r="S82" s="29"/>
      <c r="T82" s="30">
        <f t="shared" si="9"/>
        <v>2.1171489061397319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1</v>
      </c>
      <c r="G83" s="25">
        <v>2</v>
      </c>
      <c r="H83" s="25">
        <v>1</v>
      </c>
      <c r="I83" s="25">
        <v>0</v>
      </c>
      <c r="J83" s="25">
        <v>0</v>
      </c>
      <c r="K83" s="25">
        <v>0</v>
      </c>
      <c r="L83" s="14">
        <f t="shared" si="6"/>
        <v>4</v>
      </c>
      <c r="N83" s="17">
        <f t="shared" si="7"/>
        <v>3</v>
      </c>
      <c r="O83" s="24">
        <v>2</v>
      </c>
      <c r="P83" s="11">
        <f t="shared" si="8"/>
        <v>1</v>
      </c>
      <c r="R83" s="28">
        <v>896</v>
      </c>
      <c r="S83" s="29"/>
      <c r="T83" s="30">
        <f t="shared" si="9"/>
        <v>3.3482142857142856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3</v>
      </c>
      <c r="E84" s="25">
        <v>0</v>
      </c>
      <c r="F84" s="25">
        <v>0</v>
      </c>
      <c r="G84" s="25">
        <v>2</v>
      </c>
      <c r="H84" s="25">
        <v>3</v>
      </c>
      <c r="I84" s="25">
        <v>0</v>
      </c>
      <c r="J84" s="25">
        <v>0</v>
      </c>
      <c r="K84" s="25">
        <v>0</v>
      </c>
      <c r="L84" s="14">
        <f t="shared" si="6"/>
        <v>8</v>
      </c>
      <c r="N84" s="17">
        <f t="shared" si="7"/>
        <v>5</v>
      </c>
      <c r="O84" s="24">
        <v>4</v>
      </c>
      <c r="P84" s="11">
        <f t="shared" si="8"/>
        <v>1</v>
      </c>
      <c r="R84" s="28">
        <v>7106</v>
      </c>
      <c r="S84" s="29"/>
      <c r="T84" s="30">
        <f t="shared" si="9"/>
        <v>0.70363073459048686</v>
      </c>
    </row>
    <row r="85" spans="1:20" x14ac:dyDescent="0.25">
      <c r="A85" s="1" t="s">
        <v>160</v>
      </c>
      <c r="B85" s="1" t="s">
        <v>161</v>
      </c>
      <c r="C85" s="25">
        <v>1</v>
      </c>
      <c r="D85" s="25">
        <v>15</v>
      </c>
      <c r="E85" s="25">
        <v>0</v>
      </c>
      <c r="F85" s="25">
        <v>18</v>
      </c>
      <c r="G85" s="25">
        <v>17</v>
      </c>
      <c r="H85" s="25">
        <v>4</v>
      </c>
      <c r="I85" s="25">
        <v>2</v>
      </c>
      <c r="J85" s="25">
        <v>0</v>
      </c>
      <c r="K85" s="25">
        <v>0</v>
      </c>
      <c r="L85" s="14">
        <f t="shared" si="6"/>
        <v>57</v>
      </c>
      <c r="N85" s="17">
        <f t="shared" si="7"/>
        <v>23</v>
      </c>
      <c r="O85" s="24">
        <v>26</v>
      </c>
      <c r="P85" s="11">
        <f t="shared" si="8"/>
        <v>-3</v>
      </c>
      <c r="R85" s="28">
        <v>14865</v>
      </c>
      <c r="S85" s="29"/>
      <c r="T85" s="30">
        <f t="shared" si="9"/>
        <v>1.5472586612848975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18</v>
      </c>
      <c r="E86" s="25">
        <v>0</v>
      </c>
      <c r="F86" s="25">
        <v>2</v>
      </c>
      <c r="G86" s="25">
        <v>18</v>
      </c>
      <c r="H86" s="25">
        <v>3</v>
      </c>
      <c r="I86" s="25">
        <v>0</v>
      </c>
      <c r="J86" s="25">
        <v>0</v>
      </c>
      <c r="K86" s="25">
        <v>2</v>
      </c>
      <c r="L86" s="14">
        <f t="shared" si="6"/>
        <v>43</v>
      </c>
      <c r="N86" s="17">
        <f t="shared" si="7"/>
        <v>23</v>
      </c>
      <c r="O86" s="24">
        <v>24</v>
      </c>
      <c r="P86" s="11">
        <f t="shared" si="8"/>
        <v>-1</v>
      </c>
      <c r="R86" s="28">
        <v>17719</v>
      </c>
      <c r="S86" s="29"/>
      <c r="T86" s="30">
        <f t="shared" si="9"/>
        <v>1.2980416502059937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1</v>
      </c>
      <c r="E87" s="25">
        <v>0</v>
      </c>
      <c r="F87" s="25">
        <v>0</v>
      </c>
      <c r="G87" s="25">
        <v>1</v>
      </c>
      <c r="H87" s="25">
        <v>1</v>
      </c>
      <c r="I87" s="25">
        <v>0</v>
      </c>
      <c r="J87" s="25">
        <v>0</v>
      </c>
      <c r="K87" s="25">
        <v>0</v>
      </c>
      <c r="L87" s="14">
        <f t="shared" si="6"/>
        <v>3</v>
      </c>
      <c r="N87" s="17">
        <f t="shared" si="7"/>
        <v>2</v>
      </c>
      <c r="O87" s="24">
        <v>1</v>
      </c>
      <c r="P87" s="11">
        <f t="shared" si="8"/>
        <v>1</v>
      </c>
      <c r="R87" s="28">
        <v>3013</v>
      </c>
      <c r="S87" s="29"/>
      <c r="T87" s="30">
        <f t="shared" si="9"/>
        <v>0.66379024228343841</v>
      </c>
    </row>
    <row r="88" spans="1:20" x14ac:dyDescent="0.25">
      <c r="A88" s="1" t="s">
        <v>166</v>
      </c>
      <c r="B88" s="1" t="s">
        <v>167</v>
      </c>
      <c r="C88" s="25">
        <v>2</v>
      </c>
      <c r="D88" s="25">
        <v>5</v>
      </c>
      <c r="E88" s="25">
        <v>0</v>
      </c>
      <c r="F88" s="25">
        <v>0</v>
      </c>
      <c r="G88" s="25">
        <v>3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10</v>
      </c>
      <c r="N88" s="17">
        <f t="shared" si="7"/>
        <v>3</v>
      </c>
      <c r="O88" s="24">
        <v>4</v>
      </c>
      <c r="P88" s="11">
        <f t="shared" si="8"/>
        <v>-1</v>
      </c>
      <c r="R88" s="28">
        <v>2153</v>
      </c>
      <c r="S88" s="29"/>
      <c r="T88" s="30">
        <f t="shared" si="9"/>
        <v>1.3934045517882026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1</v>
      </c>
      <c r="E89" s="25">
        <v>0</v>
      </c>
      <c r="F89" s="25">
        <v>0</v>
      </c>
      <c r="G89" s="25">
        <v>11</v>
      </c>
      <c r="H89" s="25">
        <v>3</v>
      </c>
      <c r="I89" s="25">
        <v>2</v>
      </c>
      <c r="J89" s="25">
        <v>1</v>
      </c>
      <c r="K89" s="25">
        <v>0</v>
      </c>
      <c r="L89" s="14">
        <f t="shared" si="6"/>
        <v>18</v>
      </c>
      <c r="N89" s="17">
        <f t="shared" si="7"/>
        <v>17</v>
      </c>
      <c r="O89" s="24">
        <v>17</v>
      </c>
      <c r="P89" s="11">
        <f t="shared" si="8"/>
        <v>0</v>
      </c>
      <c r="R89" s="28">
        <v>3053</v>
      </c>
      <c r="S89" s="29"/>
      <c r="T89" s="30">
        <f t="shared" si="9"/>
        <v>5.5682934818211596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2</v>
      </c>
      <c r="E90" s="25">
        <v>0</v>
      </c>
      <c r="F90" s="25">
        <v>0</v>
      </c>
      <c r="G90" s="25">
        <v>4</v>
      </c>
      <c r="H90" s="25">
        <v>1</v>
      </c>
      <c r="I90" s="25">
        <v>0</v>
      </c>
      <c r="J90" s="25">
        <v>1</v>
      </c>
      <c r="K90" s="25">
        <v>1</v>
      </c>
      <c r="L90" s="14">
        <f t="shared" si="6"/>
        <v>9</v>
      </c>
      <c r="N90" s="17">
        <f t="shared" si="7"/>
        <v>7</v>
      </c>
      <c r="O90" s="24">
        <v>9</v>
      </c>
      <c r="P90" s="11">
        <f t="shared" si="8"/>
        <v>-2</v>
      </c>
      <c r="R90" s="28">
        <v>4902</v>
      </c>
      <c r="S90" s="29"/>
      <c r="T90" s="30">
        <f t="shared" si="9"/>
        <v>1.4279885760913913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1</v>
      </c>
      <c r="E91" s="25">
        <v>0</v>
      </c>
      <c r="F91" s="25">
        <v>0</v>
      </c>
      <c r="G91" s="25">
        <v>3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4</v>
      </c>
      <c r="N91" s="17">
        <f t="shared" si="7"/>
        <v>3</v>
      </c>
      <c r="O91" s="24">
        <v>3</v>
      </c>
      <c r="P91" s="11">
        <f t="shared" si="8"/>
        <v>0</v>
      </c>
      <c r="R91" s="28">
        <v>2776</v>
      </c>
      <c r="S91" s="29"/>
      <c r="T91" s="30">
        <f t="shared" si="9"/>
        <v>1.0806916426512969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18</v>
      </c>
      <c r="E92" s="25">
        <v>0</v>
      </c>
      <c r="F92" s="25">
        <v>45</v>
      </c>
      <c r="G92" s="25">
        <v>26</v>
      </c>
      <c r="H92" s="25">
        <v>3</v>
      </c>
      <c r="I92" s="25">
        <v>4</v>
      </c>
      <c r="J92" s="25">
        <v>0</v>
      </c>
      <c r="K92" s="25">
        <v>3</v>
      </c>
      <c r="L92" s="14">
        <f t="shared" si="6"/>
        <v>99</v>
      </c>
      <c r="N92" s="17">
        <f t="shared" si="7"/>
        <v>36</v>
      </c>
      <c r="O92" s="24">
        <v>46</v>
      </c>
      <c r="P92" s="11">
        <f t="shared" si="8"/>
        <v>-10</v>
      </c>
      <c r="R92" s="28">
        <v>15729</v>
      </c>
      <c r="S92" s="29"/>
      <c r="T92" s="30">
        <f t="shared" si="9"/>
        <v>2.2887659736791912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1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1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1</v>
      </c>
      <c r="D94" s="25">
        <v>218</v>
      </c>
      <c r="E94" s="25">
        <v>0</v>
      </c>
      <c r="F94" s="25">
        <v>228</v>
      </c>
      <c r="G94" s="25">
        <v>411</v>
      </c>
      <c r="H94" s="25">
        <v>71</v>
      </c>
      <c r="I94" s="25">
        <v>41</v>
      </c>
      <c r="J94" s="25">
        <v>4</v>
      </c>
      <c r="K94" s="25">
        <v>48</v>
      </c>
      <c r="L94" s="14">
        <f t="shared" si="6"/>
        <v>1022</v>
      </c>
      <c r="N94" s="17">
        <f t="shared" si="7"/>
        <v>575</v>
      </c>
      <c r="O94" s="24">
        <v>618</v>
      </c>
      <c r="P94" s="11">
        <f t="shared" si="8"/>
        <v>-43</v>
      </c>
      <c r="R94" s="28">
        <v>259785</v>
      </c>
      <c r="S94" s="29"/>
      <c r="T94" s="30">
        <f t="shared" si="9"/>
        <v>2.213368747233289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0</v>
      </c>
      <c r="E95" s="25">
        <v>0</v>
      </c>
      <c r="F95" s="25">
        <v>1</v>
      </c>
      <c r="G95" s="25">
        <v>3</v>
      </c>
      <c r="H95" s="25">
        <v>0</v>
      </c>
      <c r="I95" s="25">
        <v>0</v>
      </c>
      <c r="J95" s="25">
        <v>0</v>
      </c>
      <c r="K95" s="25">
        <v>1</v>
      </c>
      <c r="L95" s="14">
        <f t="shared" si="6"/>
        <v>5</v>
      </c>
      <c r="N95" s="17">
        <f t="shared" si="7"/>
        <v>4</v>
      </c>
      <c r="O95" s="24">
        <v>15</v>
      </c>
      <c r="P95" s="11">
        <f t="shared" si="8"/>
        <v>-11</v>
      </c>
      <c r="R95" s="28">
        <v>5106</v>
      </c>
      <c r="S95" s="29"/>
      <c r="T95" s="30">
        <f t="shared" si="9"/>
        <v>0.78339208773991376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1</v>
      </c>
      <c r="E96" s="25">
        <v>0</v>
      </c>
      <c r="F96" s="25">
        <v>0</v>
      </c>
      <c r="G96" s="25">
        <v>4</v>
      </c>
      <c r="H96" s="25">
        <v>1</v>
      </c>
      <c r="I96" s="25">
        <v>0</v>
      </c>
      <c r="J96" s="25">
        <v>0</v>
      </c>
      <c r="K96" s="25">
        <v>1</v>
      </c>
      <c r="L96" s="14">
        <f t="shared" si="6"/>
        <v>7</v>
      </c>
      <c r="N96" s="17">
        <f t="shared" si="7"/>
        <v>6</v>
      </c>
      <c r="O96" s="24">
        <v>11</v>
      </c>
      <c r="P96" s="11">
        <f t="shared" si="8"/>
        <v>-5</v>
      </c>
      <c r="R96" s="28">
        <v>2564</v>
      </c>
      <c r="S96" s="29"/>
      <c r="T96" s="30">
        <f t="shared" si="9"/>
        <v>2.3400936037441498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7</v>
      </c>
      <c r="E97" s="25">
        <v>0</v>
      </c>
      <c r="F97" s="25">
        <v>2</v>
      </c>
      <c r="G97" s="25">
        <v>13</v>
      </c>
      <c r="H97" s="25">
        <v>0</v>
      </c>
      <c r="I97" s="25">
        <v>3</v>
      </c>
      <c r="J97" s="25">
        <v>0</v>
      </c>
      <c r="K97" s="25">
        <v>0</v>
      </c>
      <c r="L97" s="14">
        <f t="shared" si="6"/>
        <v>25</v>
      </c>
      <c r="N97" s="17">
        <f t="shared" si="7"/>
        <v>16</v>
      </c>
      <c r="O97" s="24">
        <v>23</v>
      </c>
      <c r="P97" s="11">
        <f t="shared" si="8"/>
        <v>-7</v>
      </c>
      <c r="R97" s="28">
        <v>10329</v>
      </c>
      <c r="S97" s="29"/>
      <c r="T97" s="30">
        <f t="shared" si="9"/>
        <v>1.549036692806661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14</v>
      </c>
      <c r="E98" s="25">
        <v>0</v>
      </c>
      <c r="F98" s="25">
        <v>0</v>
      </c>
      <c r="G98" s="25">
        <v>7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21</v>
      </c>
      <c r="N98" s="17">
        <f t="shared" si="7"/>
        <v>7</v>
      </c>
      <c r="O98" s="24">
        <v>7</v>
      </c>
      <c r="P98" s="11">
        <f t="shared" si="8"/>
        <v>0</v>
      </c>
      <c r="R98" s="28">
        <v>5832</v>
      </c>
      <c r="S98" s="29"/>
      <c r="T98" s="30">
        <f t="shared" si="9"/>
        <v>1.2002743484224967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30</v>
      </c>
      <c r="E99" s="25">
        <v>0</v>
      </c>
      <c r="F99" s="25">
        <v>22</v>
      </c>
      <c r="G99" s="25">
        <v>60</v>
      </c>
      <c r="H99" s="25">
        <v>10</v>
      </c>
      <c r="I99" s="25">
        <v>5</v>
      </c>
      <c r="J99" s="25">
        <v>0</v>
      </c>
      <c r="K99" s="25">
        <v>5</v>
      </c>
      <c r="L99" s="14">
        <f t="shared" si="6"/>
        <v>132</v>
      </c>
      <c r="N99" s="17">
        <f t="shared" si="7"/>
        <v>80</v>
      </c>
      <c r="O99" s="24">
        <v>78</v>
      </c>
      <c r="P99" s="11">
        <f t="shared" si="8"/>
        <v>2</v>
      </c>
      <c r="R99" s="28">
        <v>33443</v>
      </c>
      <c r="S99" s="29"/>
      <c r="T99" s="30">
        <f t="shared" si="9"/>
        <v>2.3921298926531711</v>
      </c>
    </row>
    <row r="100" spans="1:20" x14ac:dyDescent="0.25">
      <c r="A100" s="1" t="s">
        <v>188</v>
      </c>
      <c r="B100" s="1" t="s">
        <v>189</v>
      </c>
      <c r="C100" s="25">
        <v>2</v>
      </c>
      <c r="D100" s="25">
        <v>8</v>
      </c>
      <c r="E100" s="25">
        <v>0</v>
      </c>
      <c r="F100" s="25">
        <v>1</v>
      </c>
      <c r="G100" s="25">
        <v>19</v>
      </c>
      <c r="H100" s="25">
        <v>3</v>
      </c>
      <c r="I100" s="25">
        <v>2</v>
      </c>
      <c r="J100" s="25">
        <v>1</v>
      </c>
      <c r="K100" s="25">
        <v>1</v>
      </c>
      <c r="L100" s="14">
        <f t="shared" ref="L100:L101" si="10">SUM(C100:K100)</f>
        <v>37</v>
      </c>
      <c r="N100" s="17">
        <f t="shared" si="7"/>
        <v>26</v>
      </c>
      <c r="O100" s="24">
        <v>29</v>
      </c>
      <c r="P100" s="11">
        <f t="shared" si="8"/>
        <v>-3</v>
      </c>
      <c r="R100" s="28">
        <v>15218</v>
      </c>
      <c r="S100" s="29"/>
      <c r="T100" s="30">
        <f t="shared" si="9"/>
        <v>1.7085030884478907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6</v>
      </c>
      <c r="E101" s="25">
        <v>0</v>
      </c>
      <c r="F101" s="25">
        <v>0</v>
      </c>
      <c r="G101" s="25">
        <v>2</v>
      </c>
      <c r="H101" s="25">
        <v>0</v>
      </c>
      <c r="I101" s="25">
        <v>0</v>
      </c>
      <c r="J101" s="25">
        <v>0</v>
      </c>
      <c r="K101" s="25">
        <v>0</v>
      </c>
      <c r="L101" s="14">
        <f t="shared" si="10"/>
        <v>8</v>
      </c>
      <c r="N101" s="17">
        <f t="shared" si="7"/>
        <v>2</v>
      </c>
      <c r="O101" s="24">
        <v>2</v>
      </c>
      <c r="P101" s="11">
        <f t="shared" si="8"/>
        <v>0</v>
      </c>
      <c r="R101" s="28">
        <v>4882</v>
      </c>
      <c r="S101" s="29"/>
      <c r="T101" s="30">
        <f t="shared" si="9"/>
        <v>0.40966816878328555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2021-02-07T08:22:36Z</dcterms:modified>
</cp:coreProperties>
</file>