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2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11" i="2" l="1"/>
  <c r="C9" i="2"/>
  <c r="B9" i="2"/>
  <c r="B20" i="1" l="1"/>
  <c r="B24" i="1"/>
  <c r="C20" i="1"/>
  <c r="C19" i="1"/>
  <c r="B19" i="1"/>
</calcChain>
</file>

<file path=xl/sharedStrings.xml><?xml version="1.0" encoding="utf-8"?>
<sst xmlns="http://schemas.openxmlformats.org/spreadsheetml/2006/main" count="22" uniqueCount="22">
  <si>
    <t>DATOS</t>
  </si>
  <si>
    <t>precio del bono</t>
  </si>
  <si>
    <t>duracion</t>
  </si>
  <si>
    <t>tasa de interes</t>
  </si>
  <si>
    <t>volatilidad</t>
  </si>
  <si>
    <t>nivel de confianza</t>
  </si>
  <si>
    <t>a</t>
  </si>
  <si>
    <t>b</t>
  </si>
  <si>
    <t>VaR A</t>
  </si>
  <si>
    <t>VaR B</t>
  </si>
  <si>
    <t>F</t>
  </si>
  <si>
    <t>S</t>
  </si>
  <si>
    <t>portafolio crediticio</t>
  </si>
  <si>
    <t>tipo de credito</t>
  </si>
  <si>
    <t>SK</t>
  </si>
  <si>
    <t>Provision</t>
  </si>
  <si>
    <t>Mediana</t>
  </si>
  <si>
    <t>pequela</t>
  </si>
  <si>
    <t>micro</t>
  </si>
  <si>
    <t>Consumo no revolvente</t>
  </si>
  <si>
    <t>Hipotecario</t>
  </si>
  <si>
    <t>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</si>
</sst>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43" fontId="3" fillId="0" borderId="0" xfId="1" applyFont="1"/>
    <xf numFmtId="0" fontId="2" fillId="0" borderId="1" xfId="0" applyFont="1" applyBorder="1"/>
    <xf numFmtId="10" fontId="2" fillId="0" borderId="1" xfId="0" applyNumberFormat="1" applyFont="1" applyBorder="1"/>
    <xf numFmtId="9" fontId="2" fillId="0" borderId="1" xfId="0" applyNumberFormat="1" applyFont="1" applyBorder="1"/>
    <xf numFmtId="43" fontId="2" fillId="0" borderId="1" xfId="1" applyFont="1" applyBorder="1"/>
    <xf numFmtId="0" fontId="0" fillId="0" borderId="1" xfId="0" applyBorder="1"/>
    <xf numFmtId="0" fontId="4" fillId="0" borderId="0" xfId="0" applyFont="1"/>
    <xf numFmtId="10" fontId="4" fillId="0" borderId="0" xfId="2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309210</xdr:colOff>
      <xdr:row>9</xdr:row>
      <xdr:rowOff>68910</xdr:rowOff>
    </xdr:from>
    <xdr:to>
      <xdr:col>10</xdr:col>
      <xdr:colOff>368971</xdr:colOff>
      <xdr:row>20</xdr:row>
      <xdr:rowOff>69524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206" t="29691" r="47141" b="33837"/>
        <a:stretch/>
      </xdr:blipFill>
      <xdr:spPr>
        <a:xfrm>
          <a:off x="3699464" y="1812469"/>
          <a:ext cx="4612388" cy="2712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C24"/>
  <sheetViews>
    <sheetView tabSelected="1" topLeftCell="A11" zoomScale="118" zoomScaleNormal="118" workbookViewId="0">
      <selection activeCell="B23" sqref="B23"/>
    </sheetView>
  </sheetViews>
  <sheetFormatPr baseColWidth="10" defaultRowHeight="15" x14ac:dyDescent="0.25"/>
  <cols>
    <col min="1" max="1" width="21" customWidth="1"/>
    <col min="2" max="2" width="15.7109375" bestFit="1" customWidth="1"/>
    <col min="3" max="3" width="13.7109375" bestFit="1" customWidth="1"/>
  </cols>
  <sheetData>
    <row r="13" spans="1:3" ht="21" x14ac:dyDescent="0.35">
      <c r="A13" s="3" t="s">
        <v>0</v>
      </c>
      <c r="B13" s="3" t="s">
        <v>6</v>
      </c>
      <c r="C13" s="3" t="s">
        <v>7</v>
      </c>
    </row>
    <row r="14" spans="1:3" ht="21" x14ac:dyDescent="0.35">
      <c r="A14" s="3" t="s">
        <v>1</v>
      </c>
      <c r="B14" s="3">
        <v>5000</v>
      </c>
      <c r="C14" s="3">
        <v>3000</v>
      </c>
    </row>
    <row r="15" spans="1:3" ht="21" x14ac:dyDescent="0.35">
      <c r="A15" s="3" t="s">
        <v>2</v>
      </c>
      <c r="B15" s="3">
        <v>3.5</v>
      </c>
      <c r="C15" s="3">
        <v>2.2999999999999998</v>
      </c>
    </row>
    <row r="16" spans="1:3" ht="21" x14ac:dyDescent="0.35">
      <c r="A16" s="3" t="s">
        <v>3</v>
      </c>
      <c r="B16" s="4">
        <v>2.8000000000000001E-2</v>
      </c>
      <c r="C16" s="5">
        <v>0.04</v>
      </c>
    </row>
    <row r="17" spans="1:3" ht="21" x14ac:dyDescent="0.35">
      <c r="A17" s="3" t="s">
        <v>4</v>
      </c>
      <c r="B17" s="4">
        <v>3.5000000000000003E-2</v>
      </c>
      <c r="C17" s="4">
        <v>4.2500000000000003E-2</v>
      </c>
    </row>
    <row r="18" spans="1:3" ht="21" x14ac:dyDescent="0.35">
      <c r="A18" s="3" t="s">
        <v>5</v>
      </c>
      <c r="B18" s="5">
        <v>0.95</v>
      </c>
      <c r="C18" s="5">
        <v>0.95</v>
      </c>
    </row>
    <row r="19" spans="1:3" ht="21" x14ac:dyDescent="0.35">
      <c r="A19" s="3" t="s">
        <v>10</v>
      </c>
      <c r="B19" s="6">
        <f>+NORMSINV(B18)</f>
        <v>1.6448536269514715</v>
      </c>
      <c r="C19" s="6">
        <f>+NORMSINV(C18)</f>
        <v>1.6448536269514715</v>
      </c>
    </row>
    <row r="20" spans="1:3" ht="21" x14ac:dyDescent="0.35">
      <c r="A20" s="3" t="s">
        <v>11</v>
      </c>
      <c r="B20" s="6">
        <f>+B14*(1+B16)^B15</f>
        <v>5507.3909380133291</v>
      </c>
      <c r="C20" s="6">
        <f>+C14*(1+C16)^C15</f>
        <v>3283.2045057564501</v>
      </c>
    </row>
    <row r="23" spans="1:3" ht="28.5" x14ac:dyDescent="0.45">
      <c r="A23" s="1" t="s">
        <v>8</v>
      </c>
      <c r="B23" s="2">
        <f>+B19*B20*B17*SQRT(B15)</f>
        <v>593.1646061196833</v>
      </c>
    </row>
    <row r="24" spans="1:3" ht="28.5" x14ac:dyDescent="0.45">
      <c r="A24" s="1" t="s">
        <v>9</v>
      </c>
      <c r="B24" s="2">
        <f>+C19*C20*C17*SQRT(C15)</f>
        <v>348.07917421176569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"/>
  <sheetViews>
    <sheetView zoomScale="142" zoomScaleNormal="142" workbookViewId="0">
      <selection activeCell="B4" sqref="B4"/>
    </sheetView>
  </sheetViews>
  <sheetFormatPr baseColWidth="10" defaultRowHeight="15" x14ac:dyDescent="0.25"/>
  <cols>
    <col min="1" max="1" width="22.42578125" bestFit="1" customWidth="1"/>
  </cols>
  <sheetData>
    <row r="2" spans="1:3" x14ac:dyDescent="0.25">
      <c r="A2" t="s">
        <v>12</v>
      </c>
    </row>
    <row r="3" spans="1:3" x14ac:dyDescent="0.25">
      <c r="A3" s="7" t="s">
        <v>13</v>
      </c>
      <c r="B3" s="7" t="s">
        <v>14</v>
      </c>
      <c r="C3" s="7" t="s">
        <v>15</v>
      </c>
    </row>
    <row r="4" spans="1:3" x14ac:dyDescent="0.25">
      <c r="A4" s="7" t="s">
        <v>16</v>
      </c>
      <c r="B4" s="7">
        <v>50</v>
      </c>
      <c r="C4" s="7">
        <v>1</v>
      </c>
    </row>
    <row r="5" spans="1:3" x14ac:dyDescent="0.25">
      <c r="A5" s="7" t="s">
        <v>17</v>
      </c>
      <c r="B5" s="7">
        <v>500</v>
      </c>
      <c r="C5" s="7">
        <v>45</v>
      </c>
    </row>
    <row r="6" spans="1:3" x14ac:dyDescent="0.25">
      <c r="A6" s="7" t="s">
        <v>18</v>
      </c>
      <c r="B6" s="7">
        <v>200</v>
      </c>
      <c r="C6" s="7">
        <v>20</v>
      </c>
    </row>
    <row r="7" spans="1:3" x14ac:dyDescent="0.25">
      <c r="A7" s="7" t="s">
        <v>19</v>
      </c>
      <c r="B7" s="7">
        <v>150</v>
      </c>
      <c r="C7" s="7">
        <v>15</v>
      </c>
    </row>
    <row r="8" spans="1:3" x14ac:dyDescent="0.25">
      <c r="A8" s="7" t="s">
        <v>20</v>
      </c>
      <c r="B8" s="7">
        <v>100</v>
      </c>
      <c r="C8" s="7">
        <v>2</v>
      </c>
    </row>
    <row r="9" spans="1:3" x14ac:dyDescent="0.25">
      <c r="A9" s="7"/>
      <c r="B9" s="7">
        <f>+SUM(B4:B8)</f>
        <v>1000</v>
      </c>
      <c r="C9" s="7">
        <f>+SUM(C4:C8)</f>
        <v>83</v>
      </c>
    </row>
    <row r="11" spans="1:3" ht="21" x14ac:dyDescent="0.35">
      <c r="A11" s="8" t="s">
        <v>21</v>
      </c>
      <c r="B11" s="9">
        <f>+C9/B9</f>
        <v>8.3000000000000004E-2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FRANCO</dc:creator>
  <cp:lastModifiedBy>GIAN FRANCO</cp:lastModifiedBy>
  <dcterms:created xsi:type="dcterms:W3CDTF">2020-08-17T18:23:11Z</dcterms:created>
  <dcterms:modified xsi:type="dcterms:W3CDTF">2020-08-17T20:02:40Z</dcterms:modified>
</cp:coreProperties>
</file>