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g\Downloads\Bachelor Thesis-Week 1-Topic Finding\"/>
    </mc:Choice>
  </mc:AlternateContent>
  <xr:revisionPtr revIDLastSave="0" documentId="13_ncr:1_{18DEB9BB-150D-41A5-993E-359BD0601CD4}" xr6:coauthVersionLast="47" xr6:coauthVersionMax="47" xr10:uidLastSave="{00000000-0000-0000-0000-000000000000}"/>
  <bookViews>
    <workbookView xWindow="-108" yWindow="13716" windowWidth="23256" windowHeight="12456" activeTab="1" xr2:uid="{80610EE5-CD80-4811-AAB7-CE60485C825B}"/>
  </bookViews>
  <sheets>
    <sheet name="Commercial_Banks" sheetId="1" r:id="rId1"/>
    <sheet name="Commercial Banks 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2" i="3" a="1"/>
  <c r="C2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<sst xmlns="http://schemas.openxmlformats.org/spreadsheetml/2006/main" count="632" uniqueCount="186">
  <si>
    <t>Company</t>
  </si>
  <si>
    <t>Country</t>
  </si>
  <si>
    <t>Balance sheet total (2024)</t>
  </si>
  <si>
    <t>Revenue</t>
  </si>
  <si>
    <t>Number of employees</t>
  </si>
  <si>
    <t>Note</t>
  </si>
  <si>
    <t>Size</t>
  </si>
  <si>
    <t>min</t>
  </si>
  <si>
    <t>max</t>
  </si>
  <si>
    <t>Group</t>
  </si>
  <si>
    <t>ABN Amro</t>
  </si>
  <si>
    <t>Netherlands</t>
  </si>
  <si>
    <t>Balance sheet total = Total Assets p44
operating income = Revenue p363</t>
  </si>
  <si>
    <t>Large</t>
  </si>
  <si>
    <t>Addiko Bank</t>
  </si>
  <si>
    <t>Austria</t>
  </si>
  <si>
    <t>Balance sheet total = Total Assets p176
Net Banking Income = Revenue</t>
  </si>
  <si>
    <t>Small</t>
  </si>
  <si>
    <t>Aktia Bank</t>
  </si>
  <si>
    <t>Finland</t>
  </si>
  <si>
    <t>p5 , operating income p9</t>
  </si>
  <si>
    <t>Medium</t>
  </si>
  <si>
    <t>Allied Irish Banks (AIB) Group</t>
  </si>
  <si>
    <t>Ireland</t>
  </si>
  <si>
    <t>Banca Generali</t>
  </si>
  <si>
    <t>Italy</t>
  </si>
  <si>
    <t>Mega</t>
  </si>
  <si>
    <t>Banco Comercial PortuguÃªs</t>
  </si>
  <si>
    <t>Portugal</t>
  </si>
  <si>
    <t>Banco Sabadell</t>
  </si>
  <si>
    <t>Spain</t>
  </si>
  <si>
    <t>Banco Santander</t>
  </si>
  <si>
    <t>Bank Millenium</t>
  </si>
  <si>
    <t>Poland</t>
  </si>
  <si>
    <t>Bank of America Europe DAC</t>
  </si>
  <si>
    <t>Bank of Cyprus Holdings</t>
  </si>
  <si>
    <t>Cyprus</t>
  </si>
  <si>
    <t>Bank of Ireland</t>
  </si>
  <si>
    <t>Bank Polska Kasa Opieki</t>
  </si>
  <si>
    <t>PLN 334.242 mio</t>
  </si>
  <si>
    <t>PLN 16.049 tri?u</t>
  </si>
  <si>
    <t>Barclays Bank</t>
  </si>
  <si>
    <t>United Kingdom</t>
  </si>
  <si>
    <t>??c tính t?ng tài s?n &gt; £1,000bn (1 trillion GBP)</t>
  </si>
  <si>
    <t>£19,037 tri?u</t>
  </si>
  <si>
    <t>Barclays Bank Ireland</t>
  </si>
  <si>
    <t>BBVA</t>
  </si>
  <si>
    <t>Belfius Bank (Dexia Banque)</t>
  </si>
  <si>
    <t>Belgium</t>
  </si>
  <si>
    <t>BNP Paribas</t>
  </si>
  <si>
    <t>France</t>
  </si>
  <si>
    <t>BNP Paribas Fortis</t>
  </si>
  <si>
    <t>BRD Groupe Societe Generale</t>
  </si>
  <si>
    <t>Romania</t>
  </si>
  <si>
    <t>RON 88,480 tri?u</t>
  </si>
  <si>
    <t>RON 3,895 tri?u</t>
  </si>
  <si>
    <t>Caixa Geral de DepÃ³sitos</t>
  </si>
  <si>
    <t>Caixabank</t>
  </si>
  <si>
    <t>Commerzbank</t>
  </si>
  <si>
    <t>Germany</t>
  </si>
  <si>
    <t>CrÃ©dit Agricole</t>
  </si>
  <si>
    <t>CrÃ©dit Mutuel ArkÃ©a</t>
  </si>
  <si>
    <t>Danske Bank</t>
  </si>
  <si>
    <t>Denmark</t>
  </si>
  <si>
    <t>DKK 3,716,042 tri?u</t>
  </si>
  <si>
    <t>DKK 56,405 tri?u</t>
  </si>
  <si>
    <t>De Volksbank</t>
  </si>
  <si>
    <t>DekaBank Deutsche Girozentrale</t>
  </si>
  <si>
    <t>Deutsche Pfandbriefbank</t>
  </si>
  <si>
    <t>DNB Bank</t>
  </si>
  <si>
    <t>Norway</t>
  </si>
  <si>
    <t>NOK 3,614,125 tri?u</t>
  </si>
  <si>
    <t>NOK 86,537 tri?u</t>
  </si>
  <si>
    <t>DZ BANK</t>
  </si>
  <si>
    <t>Econocom Group</t>
  </si>
  <si>
    <t>Không ???c ghi rõ trong ph?n tóm t?t</t>
  </si>
  <si>
    <t>Erste Group Bank</t>
  </si>
  <si>
    <t>FinecoBank Banca Fineco</t>
  </si>
  <si>
    <t>Groupe BPCE</t>
  </si>
  <si>
    <t>Helaba</t>
  </si>
  <si>
    <t>HSBC Continental Europe</t>
  </si>
  <si>
    <t>ING</t>
  </si>
  <si>
    <t>ING BANK ÅšLÄ„SKI</t>
  </si>
  <si>
    <t>PLN 260.4 t?</t>
  </si>
  <si>
    <t> PLN 4.4 t?</t>
  </si>
  <si>
    <t>Intesa Sanpaolo</t>
  </si>
  <si>
    <t>KBC GROEP NV</t>
  </si>
  <si>
    <t>KomerÃ„ÂnÃƒÂ­ banka, a.s.</t>
  </si>
  <si>
    <t>Czech Republic</t>
  </si>
  <si>
    <t>Luminor Bank</t>
  </si>
  <si>
    <t>Estonia</t>
  </si>
  <si>
    <t>MBANK</t>
  </si>
  <si>
    <t>PLN 245,957 million</t>
  </si>
  <si>
    <t>PLN 12,007 million</t>
  </si>
  <si>
    <t>MONETA Money Bank, a.s.</t>
  </si>
  <si>
    <t>CZK 494,982 million</t>
  </si>
  <si>
    <t>NIBC Bank</t>
  </si>
  <si>
    <t>Nordea</t>
  </si>
  <si>
    <t>Novo Banco</t>
  </si>
  <si>
    <t>NWB Bank</t>
  </si>
  <si>
    <t>Nykredit</t>
  </si>
  <si>
    <t>DKK 1,773,042 tri?u</t>
  </si>
  <si>
    <t>OP Financial Group</t>
  </si>
  <si>
    <t>Permanent TSB Group Holdings</t>
  </si>
  <si>
    <t>Poste Italiane</t>
  </si>
  <si>
    <t>ProCredit Holding</t>
  </si>
  <si>
    <t>??c tính</t>
  </si>
  <si>
    <t>Rabobank</t>
  </si>
  <si>
    <t>Raiffeisen Bank International</t>
  </si>
  <si>
    <t>RingkjÃ¸bing Landbobank</t>
  </si>
  <si>
    <t>DKK 78,633 million</t>
  </si>
  <si>
    <t>Santander Bank Polska</t>
  </si>
  <si>
    <t>PLN 304,373.9 million</t>
  </si>
  <si>
    <t>SBAB Bank</t>
  </si>
  <si>
    <t>Sweden</t>
  </si>
  <si>
    <t>SEK 660 t?</t>
  </si>
  <si>
    <t>SEB</t>
  </si>
  <si>
    <t>SEK 3,759 t?</t>
  </si>
  <si>
    <t>SociÃ©tÃ© GÃ©nÃ©rale</t>
  </si>
  <si>
    <t>Spar Nord Bank</t>
  </si>
  <si>
    <t>DKK 143.8 billion</t>
  </si>
  <si>
    <t>SpareBank 1 SR-Bank</t>
  </si>
  <si>
    <t>NOK 479,336 million</t>
  </si>
  <si>
    <t>Svenska Handelsbanken</t>
  </si>
  <si>
    <t>SEK 3,539,173 million</t>
  </si>
  <si>
    <t>Swedbank</t>
  </si>
  <si>
    <t>SEK 2,656 t?</t>
  </si>
  <si>
    <t>Tatra banka</t>
  </si>
  <si>
    <t>Slovakia</t>
  </si>
  <si>
    <t>Triodos Bank</t>
  </si>
  <si>
    <t>Unicaja Banco</t>
  </si>
  <si>
    <t>UniCredit</t>
  </si>
  <si>
    <t>Vseobecna Uverova Banka (VUB)</t>
  </si>
  <si>
    <t>Zagrebacka Banka DD</t>
  </si>
  <si>
    <t>Croatia</t>
  </si>
  <si>
    <t>Social</t>
  </si>
  <si>
    <t>Inhalt</t>
  </si>
  <si>
    <t>Own workforce, Consumer and end-users</t>
  </si>
  <si>
    <t>where</t>
  </si>
  <si>
    <t>annual report</t>
  </si>
  <si>
    <t>Societal &amp; Workforce Progress/ S1, S3, S4</t>
  </si>
  <si>
    <t>s1, s2, s4</t>
  </si>
  <si>
    <t>score for details</t>
  </si>
  <si>
    <t>Page Social</t>
  </si>
  <si>
    <t>note</t>
  </si>
  <si>
    <t>mục lục gồm khoảng 3 phần chính, ngắn ở cuối trang</t>
  </si>
  <si>
    <t>cả trang mục lục to</t>
  </si>
  <si>
    <t>không có mục lục cụ thể cho social</t>
  </si>
  <si>
    <t>ESRS S1, S4</t>
  </si>
  <si>
    <t>S1, S4</t>
  </si>
  <si>
    <t>mục lục gồm 2 phần chính</t>
  </si>
  <si>
    <t>có những mục còn chưa có material</t>
  </si>
  <si>
    <t>muc s2, s3 no material</t>
  </si>
  <si>
    <t>s1,s2,s4</t>
  </si>
  <si>
    <t>strategic report</t>
  </si>
  <si>
    <t>s1 s2 s3 s4</t>
  </si>
  <si>
    <t>có báo cáo tài chính riêng cho sustainability</t>
  </si>
  <si>
    <t>s1, s4</t>
  </si>
  <si>
    <t>s 1,2,4</t>
  </si>
  <si>
    <t>NEIS S1, S3, S4</t>
  </si>
  <si>
    <t>esrs 2 sbm 3, s1, s4</t>
  </si>
  <si>
    <t>s1,3,4</t>
  </si>
  <si>
    <t>có 3 mục</t>
  </si>
  <si>
    <t>s1,2,4</t>
  </si>
  <si>
    <t>s2 có nhưng ít</t>
  </si>
  <si>
    <t>s1 s4</t>
  </si>
  <si>
    <t>own workforce, customer relationship</t>
  </si>
  <si>
    <t>s1 2 3 4</t>
  </si>
  <si>
    <t>SOCIAL RESPONSIBILITY, consumer</t>
  </si>
  <si>
    <t>s1</t>
  </si>
  <si>
    <t>s1 s4 s3</t>
  </si>
  <si>
    <t>s1 s4 data it</t>
  </si>
  <si>
    <t>s1 s4 esd</t>
  </si>
  <si>
    <t>s1 3 4</t>
  </si>
  <si>
    <t>s1-4</t>
  </si>
  <si>
    <t xml:space="preserve">s1-4 </t>
  </si>
  <si>
    <t>Own workforce, Contribution to society, Consumers and end users</t>
  </si>
  <si>
    <t>có s1 nhưng có 1 số dữ liệu được tông rhopwj trong annex về s2-4</t>
  </si>
  <si>
    <t>own workforce, consumers, community engagement</t>
  </si>
  <si>
    <t>s1 4</t>
  </si>
  <si>
    <t>ko có báo cáo riêng, công ti con của Komer</t>
  </si>
  <si>
    <t>s1 2 4</t>
  </si>
  <si>
    <t>own workforce, workers, affected communities, consumers</t>
  </si>
  <si>
    <t>Nr. Pages</t>
  </si>
  <si>
    <t>Region</t>
  </si>
  <si>
    <t>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</si>
</sst>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MT"/>
    </font>
    <font>
      <sz val="8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0" fillId="34" borderId="0" xfId="0" applyFill="1"/>
    <xf numFmtId="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806D-515B-4547-A63F-6C7A11B72596}">
  <dimension ref="A1:L73"/>
  <sheetViews>
    <sheetView topLeftCell="A35" zoomScale="65" zoomScaleNormal="65" workbookViewId="0">
      <selection activeCell="H2" sqref="H2:H73"/>
    </sheetView>
  </sheetViews>
  <sheetFormatPr defaultRowHeight="15" x14ac:dyDescent="0.25"/>
  <cols>
    <col min="1" max="1" width="30.28515625" bestFit="1" customWidth="1"/>
    <col min="2" max="2" width="15.140625" bestFit="1" customWidth="1"/>
    <col min="3" max="3" width="42.28515625" bestFit="1" customWidth="1"/>
    <col min="4" max="4" width="17.42578125" bestFit="1" customWidth="1"/>
    <col min="9" max="9" width="13" bestFit="1" customWidth="1"/>
    <col min="10" max="10" width="16.85546875" bestFit="1" customWidth="1"/>
  </cols>
  <sheetData>
    <row r="1" spans="1:12" x14ac:dyDescent="0.25">
      <c r="C1" s="1">
        <v>1000000</v>
      </c>
      <c r="D1" s="1">
        <v>1000000000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 ht="165" x14ac:dyDescent="0.25">
      <c r="A3" t="s">
        <v>10</v>
      </c>
      <c r="B3" t="s">
        <v>11</v>
      </c>
      <c r="C3" s="1">
        <v>385047000000</v>
      </c>
      <c r="D3" s="1">
        <v>8861000000</v>
      </c>
      <c r="F3" s="2" t="s">
        <v>12</v>
      </c>
      <c r="H3" t="s">
        <v>13</v>
      </c>
      <c r="I3" s="1">
        <v>6408900000</v>
      </c>
      <c r="J3" s="1">
        <v>2675000000000</v>
      </c>
      <c r="K3" t="s">
        <v>13</v>
      </c>
      <c r="L3">
        <v>15</v>
      </c>
    </row>
    <row r="4" spans="1:12" ht="150" x14ac:dyDescent="0.25">
      <c r="A4" t="s">
        <v>14</v>
      </c>
      <c r="B4" t="s">
        <v>15</v>
      </c>
      <c r="C4" s="1">
        <v>6408900000</v>
      </c>
      <c r="D4" s="1">
        <v>315800000</v>
      </c>
      <c r="F4" s="2" t="s">
        <v>16</v>
      </c>
      <c r="H4" t="s">
        <v>17</v>
      </c>
      <c r="K4" t="s">
        <v>17</v>
      </c>
      <c r="L4">
        <v>6</v>
      </c>
    </row>
    <row r="5" spans="1:12" x14ac:dyDescent="0.25">
      <c r="A5" t="s">
        <v>18</v>
      </c>
      <c r="B5" t="s">
        <v>19</v>
      </c>
      <c r="C5" s="1">
        <v>11904000000</v>
      </c>
      <c r="D5" s="1">
        <v>3088000000</v>
      </c>
      <c r="F5" t="s">
        <v>20</v>
      </c>
      <c r="H5" t="s">
        <v>17</v>
      </c>
      <c r="K5" t="s">
        <v>21</v>
      </c>
      <c r="L5">
        <v>24</v>
      </c>
    </row>
    <row r="6" spans="1:12" x14ac:dyDescent="0.25">
      <c r="A6" t="s">
        <v>22</v>
      </c>
      <c r="B6" t="s">
        <v>23</v>
      </c>
      <c r="C6" s="1">
        <v>141300000000</v>
      </c>
      <c r="H6" t="s">
        <v>21</v>
      </c>
      <c r="K6">
        <v>0</v>
      </c>
      <c r="L6">
        <v>0</v>
      </c>
    </row>
    <row r="7" spans="1:12" x14ac:dyDescent="0.25">
      <c r="A7" t="s">
        <v>24</v>
      </c>
      <c r="B7" t="s">
        <v>25</v>
      </c>
      <c r="C7" s="1">
        <v>16800000000</v>
      </c>
      <c r="D7" s="1">
        <v>981100000</v>
      </c>
      <c r="H7" t="s">
        <v>17</v>
      </c>
      <c r="K7" t="s">
        <v>26</v>
      </c>
      <c r="L7">
        <v>7</v>
      </c>
    </row>
    <row r="8" spans="1:12" x14ac:dyDescent="0.25">
      <c r="A8" t="s">
        <v>27</v>
      </c>
      <c r="B8" t="s">
        <v>28</v>
      </c>
      <c r="C8" s="1">
        <v>102144000000</v>
      </c>
      <c r="H8" t="s">
        <v>21</v>
      </c>
    </row>
    <row r="9" spans="1:12" x14ac:dyDescent="0.25">
      <c r="A9" t="s">
        <v>29</v>
      </c>
      <c r="B9" t="s">
        <v>30</v>
      </c>
      <c r="C9" s="1">
        <v>239598000000</v>
      </c>
      <c r="H9" t="s">
        <v>13</v>
      </c>
    </row>
    <row r="10" spans="1:12" x14ac:dyDescent="0.25">
      <c r="A10" t="s">
        <v>31</v>
      </c>
      <c r="B10" t="s">
        <v>30</v>
      </c>
      <c r="C10" s="1">
        <v>1846511000000</v>
      </c>
      <c r="H10" t="s">
        <v>26</v>
      </c>
    </row>
    <row r="11" spans="1:12" x14ac:dyDescent="0.25">
      <c r="A11" t="s">
        <v>32</v>
      </c>
      <c r="B11" t="s">
        <v>33</v>
      </c>
      <c r="C11" s="1">
        <v>139152000000</v>
      </c>
      <c r="H11" t="s">
        <v>21</v>
      </c>
    </row>
    <row r="12" spans="1:12" x14ac:dyDescent="0.25">
      <c r="A12" t="s">
        <v>34</v>
      </c>
      <c r="B12" t="s">
        <v>23</v>
      </c>
      <c r="C12" s="1">
        <v>85454000000</v>
      </c>
      <c r="D12" s="1">
        <v>85454000000</v>
      </c>
      <c r="H12" t="s">
        <v>21</v>
      </c>
    </row>
    <row r="13" spans="1:12" x14ac:dyDescent="0.25">
      <c r="A13" t="s">
        <v>35</v>
      </c>
      <c r="B13" t="s">
        <v>36</v>
      </c>
      <c r="C13" s="1">
        <v>26484000000</v>
      </c>
      <c r="D13" s="1">
        <v>1096000000</v>
      </c>
      <c r="H13" t="s">
        <v>21</v>
      </c>
    </row>
    <row r="14" spans="1:12" x14ac:dyDescent="0.25">
      <c r="A14" t="s">
        <v>37</v>
      </c>
      <c r="B14" t="s">
        <v>23</v>
      </c>
      <c r="C14" s="1">
        <v>177300000000</v>
      </c>
      <c r="D14" s="1">
        <v>3600000000</v>
      </c>
      <c r="H14" t="s">
        <v>21</v>
      </c>
    </row>
    <row r="15" spans="1:12" x14ac:dyDescent="0.25">
      <c r="A15" t="s">
        <v>38</v>
      </c>
      <c r="B15" t="s">
        <v>33</v>
      </c>
      <c r="C15" t="s">
        <v>39</v>
      </c>
      <c r="D15" t="s">
        <v>40</v>
      </c>
    </row>
    <row r="16" spans="1:12" x14ac:dyDescent="0.25">
      <c r="A16" t="s">
        <v>41</v>
      </c>
      <c r="B16" t="s">
        <v>42</v>
      </c>
      <c r="C16" t="s">
        <v>43</v>
      </c>
      <c r="D16" t="s">
        <v>44</v>
      </c>
    </row>
    <row r="17" spans="1:8" x14ac:dyDescent="0.25">
      <c r="A17" t="s">
        <v>45</v>
      </c>
      <c r="B17" t="s">
        <v>23</v>
      </c>
      <c r="C17" s="1">
        <v>138100000000</v>
      </c>
      <c r="D17" s="1">
        <v>1447000000</v>
      </c>
      <c r="H17" t="s">
        <v>21</v>
      </c>
    </row>
    <row r="18" spans="1:8" x14ac:dyDescent="0.25">
      <c r="A18" t="s">
        <v>46</v>
      </c>
      <c r="B18" t="s">
        <v>30</v>
      </c>
      <c r="C18" s="1">
        <v>772402000000</v>
      </c>
      <c r="D18" s="1">
        <v>35481000000</v>
      </c>
      <c r="H18" t="s">
        <v>13</v>
      </c>
    </row>
    <row r="19" spans="1:8" x14ac:dyDescent="0.25">
      <c r="A19" t="s">
        <v>47</v>
      </c>
      <c r="B19" t="s">
        <v>48</v>
      </c>
      <c r="C19" s="1">
        <v>187500000000</v>
      </c>
      <c r="D19" s="1">
        <v>3259000000</v>
      </c>
      <c r="H19" t="s">
        <v>21</v>
      </c>
    </row>
    <row r="20" spans="1:8" x14ac:dyDescent="0.25">
      <c r="A20" t="s">
        <v>49</v>
      </c>
      <c r="B20" t="s">
        <v>50</v>
      </c>
      <c r="C20" s="1">
        <v>2675000000000</v>
      </c>
      <c r="D20" s="1">
        <v>48831000000</v>
      </c>
      <c r="H20" t="s">
        <v>26</v>
      </c>
    </row>
    <row r="21" spans="1:8" x14ac:dyDescent="0.25">
      <c r="A21" t="s">
        <v>51</v>
      </c>
      <c r="B21" t="s">
        <v>48</v>
      </c>
      <c r="C21" s="1">
        <v>379800000000</v>
      </c>
      <c r="D21" s="1">
        <v>10290000000</v>
      </c>
      <c r="H21" t="s">
        <v>13</v>
      </c>
    </row>
    <row r="22" spans="1:8" x14ac:dyDescent="0.25">
      <c r="A22" t="s">
        <v>52</v>
      </c>
      <c r="B22" t="s">
        <v>53</v>
      </c>
      <c r="C22" t="s">
        <v>54</v>
      </c>
      <c r="D22" t="s">
        <v>55</v>
      </c>
    </row>
    <row r="23" spans="1:8" x14ac:dyDescent="0.25">
      <c r="A23" t="s">
        <v>56</v>
      </c>
      <c r="B23" t="s">
        <v>28</v>
      </c>
      <c r="C23" s="1">
        <v>106300000000</v>
      </c>
      <c r="D23" s="1">
        <v>3500000000</v>
      </c>
      <c r="H23" t="s">
        <v>21</v>
      </c>
    </row>
    <row r="24" spans="1:8" x14ac:dyDescent="0.25">
      <c r="A24" t="s">
        <v>57</v>
      </c>
      <c r="B24" t="s">
        <v>30</v>
      </c>
      <c r="C24" s="1">
        <v>631003000000</v>
      </c>
      <c r="D24" s="1">
        <v>15873000000</v>
      </c>
      <c r="H24" t="s">
        <v>13</v>
      </c>
    </row>
    <row r="25" spans="1:8" x14ac:dyDescent="0.25">
      <c r="A25" t="s">
        <v>58</v>
      </c>
      <c r="B25" t="s">
        <v>59</v>
      </c>
      <c r="C25" s="1">
        <v>554600000000</v>
      </c>
      <c r="D25" s="1">
        <v>11100000000</v>
      </c>
      <c r="H25" t="s">
        <v>13</v>
      </c>
    </row>
    <row r="26" spans="1:8" x14ac:dyDescent="0.25">
      <c r="A26" t="s">
        <v>60</v>
      </c>
      <c r="B26" t="s">
        <v>50</v>
      </c>
      <c r="C26" s="1">
        <v>2309800000000</v>
      </c>
      <c r="D26" s="1">
        <v>27200000000</v>
      </c>
      <c r="H26" t="s">
        <v>26</v>
      </c>
    </row>
    <row r="27" spans="1:8" x14ac:dyDescent="0.25">
      <c r="A27" t="s">
        <v>61</v>
      </c>
      <c r="B27" t="s">
        <v>50</v>
      </c>
      <c r="C27" s="1">
        <v>198400000000</v>
      </c>
      <c r="D27" s="1">
        <v>2184000000</v>
      </c>
      <c r="H27" t="s">
        <v>21</v>
      </c>
    </row>
    <row r="28" spans="1:8" x14ac:dyDescent="0.25">
      <c r="A28" t="s">
        <v>62</v>
      </c>
      <c r="B28" t="s">
        <v>63</v>
      </c>
      <c r="C28" t="s">
        <v>64</v>
      </c>
      <c r="D28" t="s">
        <v>65</v>
      </c>
    </row>
    <row r="29" spans="1:8" x14ac:dyDescent="0.25">
      <c r="A29" t="s">
        <v>66</v>
      </c>
      <c r="B29" t="s">
        <v>11</v>
      </c>
      <c r="C29" s="1">
        <v>73691000000</v>
      </c>
      <c r="D29" s="1">
        <v>1308000000</v>
      </c>
      <c r="H29" t="s">
        <v>21</v>
      </c>
    </row>
    <row r="30" spans="1:8" x14ac:dyDescent="0.25">
      <c r="A30" t="s">
        <v>67</v>
      </c>
      <c r="B30" t="s">
        <v>59</v>
      </c>
      <c r="C30" s="1">
        <v>92900000000</v>
      </c>
      <c r="D30" s="1">
        <v>2218000000</v>
      </c>
      <c r="H30" t="s">
        <v>21</v>
      </c>
    </row>
    <row r="31" spans="1:8" x14ac:dyDescent="0.25">
      <c r="A31" t="s">
        <v>68</v>
      </c>
      <c r="B31" t="s">
        <v>59</v>
      </c>
      <c r="C31" s="1">
        <v>44200000000</v>
      </c>
      <c r="D31" s="1">
        <v>544000000</v>
      </c>
      <c r="H31" t="s">
        <v>21</v>
      </c>
    </row>
    <row r="32" spans="1:8" x14ac:dyDescent="0.25">
      <c r="A32" t="s">
        <v>69</v>
      </c>
      <c r="B32" t="s">
        <v>70</v>
      </c>
      <c r="C32" t="s">
        <v>71</v>
      </c>
      <c r="D32" t="s">
        <v>72</v>
      </c>
    </row>
    <row r="33" spans="1:8" x14ac:dyDescent="0.25">
      <c r="A33" t="s">
        <v>73</v>
      </c>
      <c r="B33" t="s">
        <v>59</v>
      </c>
      <c r="C33" s="1">
        <v>659638000000</v>
      </c>
      <c r="D33" s="1">
        <v>8700000000</v>
      </c>
      <c r="H33" t="s">
        <v>13</v>
      </c>
    </row>
    <row r="34" spans="1:8" x14ac:dyDescent="0.25">
      <c r="A34" t="s">
        <v>74</v>
      </c>
      <c r="B34" t="s">
        <v>48</v>
      </c>
      <c r="C34" t="s">
        <v>75</v>
      </c>
    </row>
    <row r="35" spans="1:8" x14ac:dyDescent="0.25">
      <c r="A35" t="s">
        <v>76</v>
      </c>
      <c r="B35" t="s">
        <v>15</v>
      </c>
      <c r="C35" s="1">
        <v>353736000000</v>
      </c>
      <c r="D35" s="1">
        <v>11178500000</v>
      </c>
      <c r="H35" t="s">
        <v>13</v>
      </c>
    </row>
    <row r="36" spans="1:8" x14ac:dyDescent="0.25">
      <c r="A36" t="s">
        <v>77</v>
      </c>
      <c r="B36" t="s">
        <v>25</v>
      </c>
      <c r="C36" s="1">
        <v>34688817000</v>
      </c>
      <c r="D36" s="1">
        <v>1316475000</v>
      </c>
      <c r="H36" t="s">
        <v>21</v>
      </c>
    </row>
    <row r="37" spans="1:8" x14ac:dyDescent="0.25">
      <c r="A37" t="s">
        <v>78</v>
      </c>
      <c r="B37" t="s">
        <v>50</v>
      </c>
      <c r="C37" s="1">
        <v>1584600000000</v>
      </c>
      <c r="D37" s="1">
        <v>23300000000</v>
      </c>
      <c r="H37" t="s">
        <v>26</v>
      </c>
    </row>
    <row r="38" spans="1:8" x14ac:dyDescent="0.25">
      <c r="A38" t="s">
        <v>79</v>
      </c>
      <c r="B38" t="s">
        <v>59</v>
      </c>
      <c r="C38" s="1">
        <v>200639000000</v>
      </c>
      <c r="D38" s="1">
        <v>1797000000</v>
      </c>
      <c r="H38" t="s">
        <v>13</v>
      </c>
    </row>
    <row r="39" spans="1:8" x14ac:dyDescent="0.25">
      <c r="A39" t="s">
        <v>80</v>
      </c>
      <c r="B39" t="s">
        <v>50</v>
      </c>
      <c r="C39" s="1">
        <v>265000000000</v>
      </c>
      <c r="D39" s="1">
        <v>3350000000</v>
      </c>
      <c r="H39" t="s">
        <v>13</v>
      </c>
    </row>
    <row r="40" spans="1:8" x14ac:dyDescent="0.25">
      <c r="A40" t="s">
        <v>81</v>
      </c>
      <c r="B40" t="s">
        <v>11</v>
      </c>
      <c r="C40" s="1">
        <v>1020545000000</v>
      </c>
      <c r="D40" s="1">
        <v>22600000000</v>
      </c>
      <c r="H40" t="s">
        <v>26</v>
      </c>
    </row>
    <row r="41" spans="1:8" x14ac:dyDescent="0.25">
      <c r="A41" t="s">
        <v>82</v>
      </c>
      <c r="B41" t="s">
        <v>33</v>
      </c>
      <c r="C41" t="s">
        <v>83</v>
      </c>
      <c r="D41" t="s">
        <v>84</v>
      </c>
    </row>
    <row r="42" spans="1:8" x14ac:dyDescent="0.25">
      <c r="A42" t="s">
        <v>85</v>
      </c>
      <c r="B42" t="s">
        <v>25</v>
      </c>
      <c r="C42" s="1">
        <v>1036300000000</v>
      </c>
      <c r="D42" s="1">
        <v>27100000000</v>
      </c>
      <c r="H42" t="s">
        <v>26</v>
      </c>
    </row>
    <row r="43" spans="1:8" x14ac:dyDescent="0.25">
      <c r="A43" t="s">
        <v>86</v>
      </c>
      <c r="B43" t="s">
        <v>48</v>
      </c>
      <c r="C43" s="1">
        <v>373048000000</v>
      </c>
      <c r="D43" s="1">
        <v>11167000000</v>
      </c>
      <c r="H43" t="s">
        <v>13</v>
      </c>
    </row>
    <row r="44" spans="1:8" x14ac:dyDescent="0.25">
      <c r="A44" t="s">
        <v>87</v>
      </c>
      <c r="B44" t="s">
        <v>88</v>
      </c>
      <c r="H44" t="s">
        <v>17</v>
      </c>
    </row>
    <row r="45" spans="1:8" x14ac:dyDescent="0.25">
      <c r="A45" t="s">
        <v>89</v>
      </c>
      <c r="B45" t="s">
        <v>90</v>
      </c>
      <c r="C45" s="1">
        <v>15720000000</v>
      </c>
      <c r="D45" s="1">
        <v>632600000</v>
      </c>
      <c r="H45" t="s">
        <v>17</v>
      </c>
    </row>
    <row r="46" spans="1:8" x14ac:dyDescent="0.25">
      <c r="A46" t="s">
        <v>91</v>
      </c>
      <c r="B46" t="s">
        <v>33</v>
      </c>
      <c r="C46" t="s">
        <v>92</v>
      </c>
      <c r="D46" t="s">
        <v>93</v>
      </c>
    </row>
    <row r="47" spans="1:8" x14ac:dyDescent="0.25">
      <c r="A47" t="s">
        <v>94</v>
      </c>
      <c r="B47" t="s">
        <v>88</v>
      </c>
      <c r="C47" t="s">
        <v>95</v>
      </c>
    </row>
    <row r="48" spans="1:8" x14ac:dyDescent="0.25">
      <c r="A48" t="s">
        <v>96</v>
      </c>
      <c r="B48" t="s">
        <v>11</v>
      </c>
      <c r="C48" s="1">
        <v>22949000000</v>
      </c>
      <c r="D48" s="1">
        <v>456000000</v>
      </c>
      <c r="H48" t="s">
        <v>21</v>
      </c>
    </row>
    <row r="49" spans="1:8" x14ac:dyDescent="0.25">
      <c r="A49" t="s">
        <v>97</v>
      </c>
      <c r="B49" t="s">
        <v>19</v>
      </c>
      <c r="C49" s="1">
        <v>623355000000</v>
      </c>
      <c r="D49" s="1">
        <v>12084000000</v>
      </c>
      <c r="H49" t="s">
        <v>13</v>
      </c>
    </row>
    <row r="50" spans="1:8" x14ac:dyDescent="0.25">
      <c r="A50" t="s">
        <v>98</v>
      </c>
      <c r="B50" t="s">
        <v>28</v>
      </c>
      <c r="C50" s="1">
        <v>42400000000</v>
      </c>
      <c r="H50" t="s">
        <v>21</v>
      </c>
    </row>
    <row r="51" spans="1:8" x14ac:dyDescent="0.25">
      <c r="A51" t="s">
        <v>99</v>
      </c>
      <c r="B51" t="s">
        <v>11</v>
      </c>
      <c r="C51" s="1">
        <v>78800000000</v>
      </c>
      <c r="H51" t="s">
        <v>21</v>
      </c>
    </row>
    <row r="52" spans="1:8" x14ac:dyDescent="0.25">
      <c r="A52" t="s">
        <v>100</v>
      </c>
      <c r="B52" t="s">
        <v>63</v>
      </c>
      <c r="C52" t="s">
        <v>101</v>
      </c>
    </row>
    <row r="53" spans="1:8" x14ac:dyDescent="0.25">
      <c r="A53" t="s">
        <v>102</v>
      </c>
      <c r="B53" t="s">
        <v>19</v>
      </c>
      <c r="C53" s="1">
        <v>161200000000</v>
      </c>
      <c r="H53" t="s">
        <v>21</v>
      </c>
    </row>
    <row r="54" spans="1:8" x14ac:dyDescent="0.25">
      <c r="A54" t="s">
        <v>103</v>
      </c>
      <c r="B54" t="s">
        <v>23</v>
      </c>
      <c r="C54" s="1">
        <v>28900000000</v>
      </c>
      <c r="H54" t="s">
        <v>21</v>
      </c>
    </row>
    <row r="55" spans="1:8" x14ac:dyDescent="0.25">
      <c r="A55" t="s">
        <v>104</v>
      </c>
      <c r="B55" t="s">
        <v>25</v>
      </c>
      <c r="C55" s="1">
        <v>277098000000</v>
      </c>
      <c r="H55" t="s">
        <v>13</v>
      </c>
    </row>
    <row r="56" spans="1:8" x14ac:dyDescent="0.25">
      <c r="A56" t="s">
        <v>105</v>
      </c>
      <c r="B56" t="s">
        <v>59</v>
      </c>
      <c r="C56" t="s">
        <v>106</v>
      </c>
    </row>
    <row r="57" spans="1:8" x14ac:dyDescent="0.25">
      <c r="A57" t="s">
        <v>107</v>
      </c>
      <c r="B57" t="s">
        <v>11</v>
      </c>
      <c r="C57" s="1">
        <v>629300000000</v>
      </c>
      <c r="H57" t="s">
        <v>13</v>
      </c>
    </row>
    <row r="58" spans="1:8" x14ac:dyDescent="0.25">
      <c r="A58" t="s">
        <v>108</v>
      </c>
      <c r="B58" t="s">
        <v>15</v>
      </c>
      <c r="C58" s="1">
        <v>199851000000</v>
      </c>
      <c r="H58" t="s">
        <v>21</v>
      </c>
    </row>
    <row r="59" spans="1:8" x14ac:dyDescent="0.25">
      <c r="A59" t="s">
        <v>109</v>
      </c>
      <c r="B59" t="s">
        <v>63</v>
      </c>
      <c r="C59" t="s">
        <v>110</v>
      </c>
    </row>
    <row r="60" spans="1:8" x14ac:dyDescent="0.25">
      <c r="A60" t="s">
        <v>111</v>
      </c>
      <c r="B60" t="s">
        <v>33</v>
      </c>
      <c r="C60" t="s">
        <v>112</v>
      </c>
    </row>
    <row r="61" spans="1:8" x14ac:dyDescent="0.25">
      <c r="A61" t="s">
        <v>113</v>
      </c>
      <c r="B61" t="s">
        <v>114</v>
      </c>
      <c r="C61" t="s">
        <v>115</v>
      </c>
    </row>
    <row r="62" spans="1:8" x14ac:dyDescent="0.25">
      <c r="A62" t="s">
        <v>116</v>
      </c>
      <c r="B62" t="s">
        <v>114</v>
      </c>
      <c r="C62" t="s">
        <v>117</v>
      </c>
    </row>
    <row r="63" spans="1:8" x14ac:dyDescent="0.25">
      <c r="A63" t="s">
        <v>118</v>
      </c>
      <c r="B63" t="s">
        <v>50</v>
      </c>
      <c r="C63" s="1">
        <v>1573500000000</v>
      </c>
      <c r="H63" t="s">
        <v>26</v>
      </c>
    </row>
    <row r="64" spans="1:8" x14ac:dyDescent="0.25">
      <c r="A64" t="s">
        <v>119</v>
      </c>
      <c r="B64" t="s">
        <v>63</v>
      </c>
      <c r="C64" t="s">
        <v>120</v>
      </c>
    </row>
    <row r="65" spans="1:8" x14ac:dyDescent="0.25">
      <c r="A65" t="s">
        <v>121</v>
      </c>
      <c r="B65" t="s">
        <v>70</v>
      </c>
      <c r="C65" t="s">
        <v>122</v>
      </c>
    </row>
    <row r="66" spans="1:8" x14ac:dyDescent="0.25">
      <c r="A66" t="s">
        <v>123</v>
      </c>
      <c r="B66" t="s">
        <v>114</v>
      </c>
      <c r="C66" t="s">
        <v>124</v>
      </c>
    </row>
    <row r="67" spans="1:8" x14ac:dyDescent="0.25">
      <c r="A67" t="s">
        <v>125</v>
      </c>
      <c r="B67" t="s">
        <v>114</v>
      </c>
      <c r="C67" t="s">
        <v>126</v>
      </c>
    </row>
    <row r="68" spans="1:8" x14ac:dyDescent="0.25">
      <c r="A68" t="s">
        <v>127</v>
      </c>
      <c r="B68" t="s">
        <v>128</v>
      </c>
      <c r="C68" s="1">
        <v>20903480000</v>
      </c>
      <c r="H68" t="s">
        <v>21</v>
      </c>
    </row>
    <row r="69" spans="1:8" x14ac:dyDescent="0.25">
      <c r="A69" t="s">
        <v>129</v>
      </c>
      <c r="B69" t="s">
        <v>11</v>
      </c>
      <c r="C69" s="1">
        <v>16968000000</v>
      </c>
      <c r="H69" t="s">
        <v>17</v>
      </c>
    </row>
    <row r="70" spans="1:8" x14ac:dyDescent="0.25">
      <c r="A70" t="s">
        <v>130</v>
      </c>
      <c r="B70" t="s">
        <v>30</v>
      </c>
      <c r="C70" s="1">
        <v>97400000000</v>
      </c>
      <c r="H70" t="s">
        <v>21</v>
      </c>
    </row>
    <row r="71" spans="1:8" x14ac:dyDescent="0.25">
      <c r="A71" t="s">
        <v>131</v>
      </c>
      <c r="B71" t="s">
        <v>25</v>
      </c>
      <c r="C71" s="1">
        <v>784004000000</v>
      </c>
      <c r="H71" t="s">
        <v>13</v>
      </c>
    </row>
    <row r="72" spans="1:8" x14ac:dyDescent="0.25">
      <c r="A72" t="s">
        <v>132</v>
      </c>
      <c r="B72" t="s">
        <v>128</v>
      </c>
      <c r="C72" s="1">
        <v>25254317000</v>
      </c>
      <c r="H72" t="s">
        <v>21</v>
      </c>
    </row>
    <row r="73" spans="1:8" x14ac:dyDescent="0.25">
      <c r="A73" t="s">
        <v>133</v>
      </c>
      <c r="B73" t="s">
        <v>134</v>
      </c>
      <c r="C73" s="1">
        <v>21171000000</v>
      </c>
      <c r="H7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F08A-D658-4033-B939-EF06BFDCA6D6}">
  <dimension ref="A1:N72"/>
  <sheetViews>
    <sheetView tabSelected="1" zoomScale="82" zoomScaleNormal="82" workbookViewId="0">
      <pane xSplit="1" topLeftCell="B1" activePane="topRight" state="frozen"/>
      <selection pane="topRight" activeCell="S12" sqref="S12"/>
    </sheetView>
  </sheetViews>
  <sheetFormatPr defaultRowHeight="15" x14ac:dyDescent="0.25"/>
  <cols>
    <col min="1" max="1" width="30.28515625" bestFit="1" customWidth="1"/>
    <col min="2" max="2" width="15.140625" bestFit="1" customWidth="1"/>
    <col min="3" max="4" width="15.140625" customWidth="1"/>
    <col min="7" max="7" width="60.42578125" bestFit="1" customWidth="1"/>
    <col min="8" max="8" width="14.42578125" bestFit="1" customWidth="1"/>
    <col min="9" max="9" width="15.28515625" bestFit="1" customWidth="1"/>
    <col min="10" max="10" width="59.140625" bestFit="1" customWidth="1"/>
    <col min="11" max="11" width="42.28515625" bestFit="1" customWidth="1"/>
    <col min="12" max="12" width="17.42578125" bestFit="1" customWidth="1"/>
  </cols>
  <sheetData>
    <row r="1" spans="1:14" s="4" customFormat="1" x14ac:dyDescent="0.25">
      <c r="A1" s="4" t="s">
        <v>0</v>
      </c>
      <c r="B1" s="4" t="s">
        <v>1</v>
      </c>
      <c r="C1" s="4" t="s">
        <v>184</v>
      </c>
      <c r="D1" s="4" t="s">
        <v>143</v>
      </c>
      <c r="E1" s="4" t="s">
        <v>135</v>
      </c>
      <c r="F1" s="4" t="s">
        <v>183</v>
      </c>
      <c r="G1" s="4" t="s">
        <v>136</v>
      </c>
      <c r="H1" s="4" t="s">
        <v>138</v>
      </c>
      <c r="I1" s="4" t="s">
        <v>142</v>
      </c>
      <c r="J1" s="4" t="s">
        <v>144</v>
      </c>
      <c r="K1" t="s">
        <v>2</v>
      </c>
      <c r="L1" t="s">
        <v>3</v>
      </c>
      <c r="M1" t="s">
        <v>6</v>
      </c>
      <c r="N1" s="4" t="s">
        <v>185</v>
      </c>
    </row>
    <row r="2" spans="1:14" x14ac:dyDescent="0.25">
      <c r="A2" t="s">
        <v>10</v>
      </c>
      <c r="B2" t="s">
        <v>11</v>
      </c>
      <c r="C2" t="str" cm="1">
        <f t="array" ref="C2">_xlfn.IFS(
    OR(B2="Norway", B2="Sweden", B2="Finland", B2="Denmark", B2="Ireland", B2="United Kingdom", B2="Estonia"), "Bắc Âu",
    OR(B2="France", B2="Germany", B2="Belgium", B2="Netherlands", B2="Austria"), "Tây Âu",
    OR(B2="Italy", B2="Spain", B2="Portugal", B2="Cyprus"), "Nam Âu",
    OR(B2="Poland", B2="Czech Republic", B2="Slovakia", B2="Romania", B2="Croatia"), "Đông Âu",
    TRUE, "Khác"
)</f>
        <v>Tây Âu</v>
      </c>
      <c r="D2">
        <v>293</v>
      </c>
      <c r="E2">
        <v>326</v>
      </c>
      <c r="F2">
        <f>E2-D2</f>
        <v>33</v>
      </c>
      <c r="G2" t="s">
        <v>137</v>
      </c>
      <c r="H2" t="s">
        <v>139</v>
      </c>
      <c r="I2">
        <v>1</v>
      </c>
      <c r="J2" t="s">
        <v>147</v>
      </c>
      <c r="K2" s="1">
        <v>385047000000</v>
      </c>
      <c r="L2" s="1">
        <v>8861000000</v>
      </c>
      <c r="M2" t="s">
        <v>13</v>
      </c>
      <c r="N2" s="6">
        <v>67.524158643242998</v>
      </c>
    </row>
    <row r="3" spans="1:14" x14ac:dyDescent="0.25">
      <c r="A3" t="s">
        <v>14</v>
      </c>
      <c r="B3" t="s">
        <v>15</v>
      </c>
      <c r="C3" t="str" cm="1">
        <f t="array" ref="C3">_xlfn.IFS(
    OR(B3="Norway", B3="Sweden", B3="Finland", B3="Denmark", B3="Ireland", B3="United Kingdom", B3="Estonia"), "Bắc Âu",
    OR(B3="France", B3="Germany", B3="Belgium", B3="Netherlands", B3="Austria"), "Tây Âu",
    OR(B3="Italy", B3="Spain", B3="Portugal", B3="Cyprus"), "Nam Âu",
    OR(B3="Poland", B3="Czech Republic", B3="Slovakia", B3="Romania", B3="Croatia"), "Đông Âu",
    TRUE, "Khác"
)</f>
        <v>Tây Âu</v>
      </c>
      <c r="D3">
        <v>124</v>
      </c>
      <c r="E3">
        <v>162</v>
      </c>
      <c r="F3">
        <f t="shared" ref="F3:F66" si="0">E3-D3</f>
        <v>38</v>
      </c>
      <c r="G3" t="s">
        <v>148</v>
      </c>
      <c r="H3" t="s">
        <v>139</v>
      </c>
      <c r="I3">
        <v>1</v>
      </c>
      <c r="J3" t="s">
        <v>147</v>
      </c>
      <c r="K3" s="1">
        <v>6408900000</v>
      </c>
      <c r="L3" s="1">
        <v>315800000</v>
      </c>
      <c r="M3" t="s">
        <v>17</v>
      </c>
    </row>
    <row r="4" spans="1:14" x14ac:dyDescent="0.25">
      <c r="A4" t="s">
        <v>18</v>
      </c>
      <c r="B4" t="s">
        <v>19</v>
      </c>
      <c r="C4" t="str" cm="1">
        <f t="array" ref="C4">_xlfn.IFS(
    OR(B4="Norway", B4="Sweden", B4="Finland", B4="Denmark", B4="Ireland", B4="United Kingdom", B4="Estonia"), "Bắc Âu",
    OR(B4="France", B4="Germany", B4="Belgium", B4="Netherlands", B4="Austria"), "Tây Âu",
    OR(B4="Italy", B4="Spain", B4="Portugal", B4="Cyprus"), "Nam Âu",
    OR(B4="Poland", B4="Czech Republic", B4="Slovakia", B4="Romania", B4="Croatia"), "Đông Âu",
    TRUE, "Khác"
)</f>
        <v>Bắc Âu</v>
      </c>
      <c r="D4">
        <v>56</v>
      </c>
      <c r="E4">
        <v>69</v>
      </c>
      <c r="F4">
        <f t="shared" si="0"/>
        <v>13</v>
      </c>
      <c r="G4" t="s">
        <v>141</v>
      </c>
      <c r="H4" t="s">
        <v>139</v>
      </c>
      <c r="I4">
        <v>3</v>
      </c>
      <c r="J4" t="s">
        <v>146</v>
      </c>
      <c r="K4" s="1">
        <v>11904000000</v>
      </c>
      <c r="L4" s="1">
        <v>3088000000</v>
      </c>
      <c r="M4" t="s">
        <v>17</v>
      </c>
      <c r="N4">
        <v>54.569652523042997</v>
      </c>
    </row>
    <row r="5" spans="1:14" x14ac:dyDescent="0.25">
      <c r="A5" t="s">
        <v>22</v>
      </c>
      <c r="B5" t="s">
        <v>23</v>
      </c>
      <c r="C5" t="str" cm="1">
        <f t="array" ref="C5">_xlfn.IFS(
    OR(B5="Norway", B5="Sweden", B5="Finland", B5="Denmark", B5="Ireland", B5="United Kingdom", B5="Estonia"), "Bắc Âu",
    OR(B5="France", B5="Germany", B5="Belgium", B5="Netherlands", B5="Austria"), "Tây Âu",
    OR(B5="Italy", B5="Spain", B5="Portugal", B5="Cyprus"), "Nam Âu",
    OR(B5="Poland", B5="Czech Republic", B5="Slovakia", B5="Romania", B5="Croatia"), "Đông Âu",
    TRUE, "Khác"
)</f>
        <v>Bắc Âu</v>
      </c>
      <c r="D5">
        <v>83</v>
      </c>
      <c r="E5">
        <v>101</v>
      </c>
      <c r="F5">
        <f t="shared" si="0"/>
        <v>18</v>
      </c>
      <c r="G5" s="3" t="s">
        <v>140</v>
      </c>
      <c r="H5" t="s">
        <v>139</v>
      </c>
      <c r="I5">
        <v>2</v>
      </c>
      <c r="J5" t="s">
        <v>145</v>
      </c>
      <c r="K5" s="1">
        <v>141300000000</v>
      </c>
      <c r="M5" t="s">
        <v>21</v>
      </c>
      <c r="N5" s="6">
        <v>67.802077039244097</v>
      </c>
    </row>
    <row r="6" spans="1:14" x14ac:dyDescent="0.25">
      <c r="A6" t="s">
        <v>24</v>
      </c>
      <c r="B6" t="s">
        <v>25</v>
      </c>
      <c r="C6" t="str" cm="1">
        <f t="array" ref="C6">_xlfn.IFS(
    OR(B6="Norway", B6="Sweden", B6="Finland", B6="Denmark", B6="Ireland", B6="United Kingdom", B6="Estonia"), "Bắc Âu",
    OR(B6="France", B6="Germany", B6="Belgium", B6="Netherlands", B6="Austria"), "Tây Âu",
    OR(B6="Italy", B6="Spain", B6="Portugal", B6="Cyprus"), "Nam Âu",
    OR(B6="Poland", B6="Czech Republic", B6="Slovakia", B6="Romania", B6="Croatia"), "Đông Âu",
    TRUE, "Khác"
)</f>
        <v>Nam Âu</v>
      </c>
      <c r="D6">
        <v>135</v>
      </c>
      <c r="E6">
        <v>235</v>
      </c>
      <c r="F6">
        <f t="shared" si="0"/>
        <v>100</v>
      </c>
      <c r="G6" t="s">
        <v>149</v>
      </c>
      <c r="H6" t="s">
        <v>139</v>
      </c>
      <c r="I6">
        <v>2</v>
      </c>
      <c r="J6" t="s">
        <v>152</v>
      </c>
      <c r="K6" s="1">
        <v>16800000000</v>
      </c>
      <c r="L6" s="1">
        <v>981100000</v>
      </c>
      <c r="M6" t="s">
        <v>17</v>
      </c>
      <c r="N6" s="6">
        <v>62.198280359760098</v>
      </c>
    </row>
    <row r="7" spans="1:14" x14ac:dyDescent="0.25">
      <c r="A7" t="s">
        <v>27</v>
      </c>
      <c r="B7" t="s">
        <v>28</v>
      </c>
      <c r="C7" t="str" cm="1">
        <f t="array" ref="C7">_xlfn.IFS(
    OR(B7="Norway", B7="Sweden", B7="Finland", B7="Denmark", B7="Ireland", B7="United Kingdom", B7="Estonia"), "Bắc Âu",
    OR(B7="France", B7="Germany", B7="Belgium", B7="Netherlands", B7="Austria"), "Tây Âu",
    OR(B7="Italy", B7="Spain", B7="Portugal", B7="Cyprus"), "Nam Âu",
    OR(B7="Poland", B7="Czech Republic", B7="Slovakia", B7="Romania", B7="Croatia"), "Đông Âu",
    TRUE, "Khác"
)</f>
        <v>Nam Âu</v>
      </c>
      <c r="D7">
        <v>61</v>
      </c>
      <c r="E7">
        <v>105</v>
      </c>
      <c r="F7">
        <f t="shared" si="0"/>
        <v>44</v>
      </c>
      <c r="G7" t="s">
        <v>149</v>
      </c>
      <c r="H7" t="s">
        <v>139</v>
      </c>
      <c r="I7">
        <v>2</v>
      </c>
      <c r="K7" s="1">
        <v>102144000000</v>
      </c>
      <c r="M7" t="s">
        <v>21</v>
      </c>
      <c r="N7" s="6">
        <v>78.8001048124883</v>
      </c>
    </row>
    <row r="8" spans="1:14" x14ac:dyDescent="0.25">
      <c r="A8" t="s">
        <v>29</v>
      </c>
      <c r="B8" t="s">
        <v>30</v>
      </c>
      <c r="C8" t="str" cm="1">
        <f t="array" ref="C8">_xlfn.IFS(
    OR(B8="Norway", B8="Sweden", B8="Finland", B8="Denmark", B8="Ireland", B8="United Kingdom", B8="Estonia"), "Bắc Âu",
    OR(B8="France", B8="Germany", B8="Belgium", B8="Netherlands", B8="Austria"), "Tây Âu",
    OR(B8="Italy", B8="Spain", B8="Portugal", B8="Cyprus"), "Nam Âu",
    OR(B8="Poland", B8="Czech Republic", B8="Slovakia", B8="Romania", B8="Croatia"), "Đông Âu",
    TRUE, "Khác"
)</f>
        <v>Nam Âu</v>
      </c>
      <c r="D8">
        <v>95</v>
      </c>
      <c r="E8">
        <v>146</v>
      </c>
      <c r="F8">
        <f t="shared" si="0"/>
        <v>51</v>
      </c>
      <c r="G8" t="s">
        <v>149</v>
      </c>
      <c r="H8" t="s">
        <v>139</v>
      </c>
      <c r="I8">
        <v>2</v>
      </c>
      <c r="K8" s="1">
        <v>239598000000</v>
      </c>
      <c r="M8" t="s">
        <v>13</v>
      </c>
      <c r="N8" s="6">
        <v>85.252572040146703</v>
      </c>
    </row>
    <row r="9" spans="1:14" x14ac:dyDescent="0.25">
      <c r="A9" t="s">
        <v>31</v>
      </c>
      <c r="B9" t="s">
        <v>30</v>
      </c>
      <c r="C9" t="str" cm="1">
        <f t="array" ref="C9">_xlfn.IFS(
    OR(B9="Norway", B9="Sweden", B9="Finland", B9="Denmark", B9="Ireland", B9="United Kingdom", B9="Estonia"), "Bắc Âu",
    OR(B9="France", B9="Germany", B9="Belgium", B9="Netherlands", B9="Austria"), "Tây Âu",
    OR(B9="Italy", B9="Spain", B9="Portugal", B9="Cyprus"), "Nam Âu",
    OR(B9="Poland", B9="Czech Republic", B9="Slovakia", B9="Romania", B9="Croatia"), "Đông Âu",
    TRUE, "Khác"
)</f>
        <v>Nam Âu</v>
      </c>
      <c r="D9">
        <v>75</v>
      </c>
      <c r="E9">
        <v>99</v>
      </c>
      <c r="F9">
        <f t="shared" si="0"/>
        <v>24</v>
      </c>
      <c r="G9" t="s">
        <v>155</v>
      </c>
      <c r="H9" t="s">
        <v>139</v>
      </c>
      <c r="I9">
        <v>4</v>
      </c>
      <c r="K9" s="1">
        <v>1846511000000</v>
      </c>
      <c r="M9" t="s">
        <v>26</v>
      </c>
      <c r="N9" s="6">
        <v>82.791796022702101</v>
      </c>
    </row>
    <row r="10" spans="1:14" x14ac:dyDescent="0.25">
      <c r="A10" t="s">
        <v>32</v>
      </c>
      <c r="B10" t="s">
        <v>33</v>
      </c>
      <c r="C10" t="str" cm="1">
        <f t="array" ref="C10">_xlfn.IFS(
    OR(B10="Norway", B10="Sweden", B10="Finland", B10="Denmark", B10="Ireland", B10="United Kingdom", B10="Estonia"), "Bắc Âu",
    OR(B10="France", B10="Germany", B10="Belgium", B10="Netherlands", B10="Austria"), "Tây Âu",
    OR(B10="Italy", B10="Spain", B10="Portugal", B10="Cyprus"), "Nam Âu",
    OR(B10="Poland", B10="Czech Republic", B10="Slovakia", B10="Romania", B10="Croatia"), "Đông Âu",
    TRUE, "Khác"
)</f>
        <v>Đông Âu</v>
      </c>
      <c r="D10">
        <v>205</v>
      </c>
      <c r="E10">
        <v>269</v>
      </c>
      <c r="F10">
        <f t="shared" si="0"/>
        <v>64</v>
      </c>
      <c r="G10" t="s">
        <v>153</v>
      </c>
      <c r="H10" t="s">
        <v>139</v>
      </c>
      <c r="I10">
        <v>3</v>
      </c>
      <c r="J10" t="s">
        <v>146</v>
      </c>
      <c r="K10" s="1">
        <v>139152000000</v>
      </c>
      <c r="M10" t="s">
        <v>21</v>
      </c>
      <c r="N10" s="6">
        <v>51.212419222816898</v>
      </c>
    </row>
    <row r="11" spans="1:14" x14ac:dyDescent="0.25">
      <c r="A11" t="s">
        <v>34</v>
      </c>
      <c r="B11" t="s">
        <v>23</v>
      </c>
      <c r="C11" t="str" cm="1">
        <f t="array" ref="C11">_xlfn.IFS(
    OR(B11="Norway", B11="Sweden", B11="Finland", B11="Denmark", B11="Ireland", B11="United Kingdom", B11="Estonia"), "Bắc Âu",
    OR(B11="France", B11="Germany", B11="Belgium", B11="Netherlands", B11="Austria"), "Tây Âu",
    OR(B11="Italy", B11="Spain", B11="Portugal", B11="Cyprus"), "Nam Âu",
    OR(B11="Poland", B11="Czech Republic", B11="Slovakia", B11="Romania", B11="Croatia"), "Đông Âu",
    TRUE, "Khác"
)</f>
        <v>Bắc Âu</v>
      </c>
      <c r="D11">
        <v>43</v>
      </c>
      <c r="E11">
        <v>54</v>
      </c>
      <c r="F11">
        <f t="shared" si="0"/>
        <v>11</v>
      </c>
      <c r="G11" t="s">
        <v>149</v>
      </c>
      <c r="H11" t="s">
        <v>139</v>
      </c>
      <c r="I11">
        <v>0</v>
      </c>
      <c r="J11" t="s">
        <v>151</v>
      </c>
      <c r="K11" s="1">
        <v>85454000000</v>
      </c>
      <c r="L11" s="1">
        <v>85454000000</v>
      </c>
      <c r="M11" t="s">
        <v>21</v>
      </c>
    </row>
    <row r="12" spans="1:14" x14ac:dyDescent="0.25">
      <c r="A12" t="s">
        <v>35</v>
      </c>
      <c r="B12" t="s">
        <v>36</v>
      </c>
      <c r="C12" t="str" cm="1">
        <f t="array" ref="C12">_xlfn.IFS(
    OR(B12="Norway", B12="Sweden", B12="Finland", B12="Denmark", B12="Ireland", B12="United Kingdom", B12="Estonia"), "Bắc Âu",
    OR(B12="France", B12="Germany", B12="Belgium", B12="Netherlands", B12="Austria"), "Tây Âu",
    OR(B12="Italy", B12="Spain", B12="Portugal", B12="Cyprus"), "Nam Âu",
    OR(B12="Poland", B12="Czech Republic", B12="Slovakia", B12="Romania", B12="Croatia"), "Đông Âu",
    TRUE, "Khác"
)</f>
        <v>Nam Âu</v>
      </c>
      <c r="D12">
        <v>171</v>
      </c>
      <c r="E12">
        <v>213</v>
      </c>
      <c r="F12">
        <f t="shared" si="0"/>
        <v>42</v>
      </c>
      <c r="G12" t="s">
        <v>149</v>
      </c>
      <c r="H12" t="s">
        <v>139</v>
      </c>
      <c r="I12">
        <v>2</v>
      </c>
      <c r="J12" t="s">
        <v>150</v>
      </c>
      <c r="K12" s="1">
        <v>26484000000</v>
      </c>
      <c r="L12" s="1">
        <v>1096000000</v>
      </c>
      <c r="M12" t="s">
        <v>21</v>
      </c>
      <c r="N12" s="6">
        <v>55.917847484331801</v>
      </c>
    </row>
    <row r="13" spans="1:14" x14ac:dyDescent="0.25">
      <c r="A13" t="s">
        <v>37</v>
      </c>
      <c r="B13" t="s">
        <v>23</v>
      </c>
      <c r="C13" t="str" cm="1">
        <f t="array" ref="C13">_xlfn.IFS(
    OR(B13="Norway", B13="Sweden", B13="Finland", B13="Denmark", B13="Ireland", B13="United Kingdom", B13="Estonia"), "Bắc Âu",
    OR(B13="France", B13="Germany", B13="Belgium", B13="Netherlands", B13="Austria"), "Tây Âu",
    OR(B13="Italy", B13="Spain", B13="Portugal", B13="Cyprus"), "Nam Âu",
    OR(B13="Poland", B13="Czech Republic", B13="Slovakia", B13="Romania", B13="Croatia"), "Đông Âu",
    TRUE, "Khác"
)</f>
        <v>Bắc Âu</v>
      </c>
      <c r="D13">
        <v>86</v>
      </c>
      <c r="E13">
        <v>115</v>
      </c>
      <c r="F13">
        <f t="shared" si="0"/>
        <v>29</v>
      </c>
      <c r="G13" t="s">
        <v>155</v>
      </c>
      <c r="H13" t="s">
        <v>154</v>
      </c>
      <c r="I13">
        <v>4.5</v>
      </c>
      <c r="J13" t="s">
        <v>156</v>
      </c>
      <c r="K13" s="1">
        <v>177300000000</v>
      </c>
      <c r="L13" s="1">
        <v>3600000000</v>
      </c>
      <c r="M13" t="s">
        <v>21</v>
      </c>
      <c r="N13" s="6">
        <v>58.700508417714701</v>
      </c>
    </row>
    <row r="14" spans="1:14" x14ac:dyDescent="0.25">
      <c r="A14" t="s">
        <v>38</v>
      </c>
      <c r="B14" t="s">
        <v>33</v>
      </c>
      <c r="C14" t="str" cm="1">
        <f t="array" ref="C14">_xlfn.IFS(
    OR(B14="Norway", B14="Sweden", B14="Finland", B14="Denmark", B14="Ireland", B14="United Kingdom", B14="Estonia"), "Bắc Âu",
    OR(B14="France", B14="Germany", B14="Belgium", B14="Netherlands", B14="Austria"), "Tây Âu",
    OR(B14="Italy", B14="Spain", B14="Portugal", B14="Cyprus"), "Nam Âu",
    OR(B14="Poland", B14="Czech Republic", B14="Slovakia", B14="Romania", B14="Croatia"), "Đông Âu",
    TRUE, "Khác"
)</f>
        <v>Đông Âu</v>
      </c>
      <c r="D14">
        <v>261</v>
      </c>
      <c r="E14">
        <v>288</v>
      </c>
      <c r="F14">
        <f t="shared" si="0"/>
        <v>27</v>
      </c>
      <c r="G14" t="s">
        <v>149</v>
      </c>
      <c r="H14" t="s">
        <v>139</v>
      </c>
      <c r="I14">
        <v>2</v>
      </c>
      <c r="K14" t="s">
        <v>39</v>
      </c>
      <c r="L14" t="s">
        <v>40</v>
      </c>
      <c r="N14" s="6">
        <v>73.690310409269401</v>
      </c>
    </row>
    <row r="15" spans="1:14" x14ac:dyDescent="0.25">
      <c r="A15" s="5" t="s">
        <v>41</v>
      </c>
      <c r="B15" t="s">
        <v>42</v>
      </c>
      <c r="C15" t="str" cm="1">
        <f t="array" ref="C15">_xlfn.IFS(
    OR(B15="Norway", B15="Sweden", B15="Finland", B15="Denmark", B15="Ireland", B15="United Kingdom", B15="Estonia"), "Bắc Âu",
    OR(B15="France", B15="Germany", B15="Belgium", B15="Netherlands", B15="Austria"), "Tây Âu",
    OR(B15="Italy", B15="Spain", B15="Portugal", B15="Cyprus"), "Nam Âu",
    OR(B15="Poland", B15="Czech Republic", B15="Slovakia", B15="Romania", B15="Croatia"), "Đông Âu",
    TRUE, "Khác"
)</f>
        <v>Bắc Âu</v>
      </c>
      <c r="D15">
        <v>67</v>
      </c>
      <c r="E15">
        <v>96</v>
      </c>
      <c r="F15">
        <f t="shared" si="0"/>
        <v>29</v>
      </c>
      <c r="G15" t="s">
        <v>174</v>
      </c>
      <c r="H15" t="s">
        <v>139</v>
      </c>
      <c r="I15">
        <v>4</v>
      </c>
      <c r="K15" t="s">
        <v>43</v>
      </c>
      <c r="L15" t="s">
        <v>44</v>
      </c>
    </row>
    <row r="16" spans="1:14" x14ac:dyDescent="0.25">
      <c r="A16" t="s">
        <v>45</v>
      </c>
      <c r="B16" t="s">
        <v>23</v>
      </c>
      <c r="C16" t="str" cm="1">
        <f t="array" ref="C16">_xlfn.IFS(
    OR(B16="Norway", B16="Sweden", B16="Finland", B16="Denmark", B16="Ireland", B16="United Kingdom", B16="Estonia"), "Bắc Âu",
    OR(B16="France", B16="Germany", B16="Belgium", B16="Netherlands", B16="Austria"), "Tây Âu",
    OR(B16="Italy", B16="Spain", B16="Portugal", B16="Cyprus"), "Nam Âu",
    OR(B16="Poland", B16="Czech Republic", B16="Slovakia", B16="Romania", B16="Croatia"), "Đông Âu",
    TRUE, "Khác"
)</f>
        <v>Bắc Âu</v>
      </c>
      <c r="D16">
        <v>62</v>
      </c>
      <c r="E16">
        <v>93</v>
      </c>
      <c r="F16">
        <f t="shared" si="0"/>
        <v>31</v>
      </c>
      <c r="G16" t="s">
        <v>174</v>
      </c>
      <c r="H16" t="s">
        <v>139</v>
      </c>
      <c r="I16">
        <v>4</v>
      </c>
      <c r="K16" s="1">
        <v>138100000000</v>
      </c>
      <c r="L16" s="1">
        <v>1447000000</v>
      </c>
      <c r="M16" t="s">
        <v>21</v>
      </c>
    </row>
    <row r="17" spans="1:14" x14ac:dyDescent="0.25">
      <c r="A17" t="s">
        <v>46</v>
      </c>
      <c r="B17" t="s">
        <v>30</v>
      </c>
      <c r="C17" t="str" cm="1">
        <f t="array" ref="C17">_xlfn.IFS(
    OR(B17="Norway", B17="Sweden", B17="Finland", B17="Denmark", B17="Ireland", B17="United Kingdom", B17="Estonia"), "Bắc Âu",
    OR(B17="France", B17="Germany", B17="Belgium", B17="Netherlands", B17="Austria"), "Tây Âu",
    OR(B17="Italy", B17="Spain", B17="Portugal", B17="Cyprus"), "Nam Âu",
    OR(B17="Poland", B17="Czech Republic", B17="Slovakia", B17="Romania", B17="Croatia"), "Đông Âu",
    TRUE, "Khác"
)</f>
        <v>Nam Âu</v>
      </c>
      <c r="D17">
        <v>373</v>
      </c>
      <c r="E17">
        <v>426</v>
      </c>
      <c r="F17">
        <f t="shared" si="0"/>
        <v>53</v>
      </c>
      <c r="G17" t="s">
        <v>176</v>
      </c>
      <c r="H17" t="s">
        <v>139</v>
      </c>
      <c r="I17">
        <v>3</v>
      </c>
      <c r="K17" s="1">
        <v>772402000000</v>
      </c>
      <c r="L17" s="1">
        <v>35481000000</v>
      </c>
      <c r="M17" t="s">
        <v>13</v>
      </c>
    </row>
    <row r="18" spans="1:14" x14ac:dyDescent="0.25">
      <c r="A18" t="s">
        <v>47</v>
      </c>
      <c r="B18" t="s">
        <v>48</v>
      </c>
      <c r="C18" t="str" cm="1">
        <f t="array" ref="C18">_xlfn.IFS(
    OR(B18="Norway", B18="Sweden", B18="Finland", B18="Denmark", B18="Ireland", B18="United Kingdom", B18="Estonia"), "Bắc Âu",
    OR(B18="France", B18="Germany", B18="Belgium", B18="Netherlands", B18="Austria"), "Tây Âu",
    OR(B18="Italy", B18="Spain", B18="Portugal", B18="Cyprus"), "Nam Âu",
    OR(B18="Poland", B18="Czech Republic", B18="Slovakia", B18="Romania", B18="Croatia"), "Đông Âu",
    TRUE, "Khác"
)</f>
        <v>Tây Âu</v>
      </c>
      <c r="D18">
        <v>275</v>
      </c>
      <c r="E18">
        <v>301</v>
      </c>
      <c r="F18">
        <f t="shared" si="0"/>
        <v>26</v>
      </c>
      <c r="G18" t="s">
        <v>174</v>
      </c>
      <c r="H18" t="s">
        <v>139</v>
      </c>
      <c r="I18">
        <v>4</v>
      </c>
      <c r="K18" s="1">
        <v>187500000000</v>
      </c>
      <c r="L18" s="1">
        <v>3259000000</v>
      </c>
      <c r="M18" t="s">
        <v>21</v>
      </c>
    </row>
    <row r="19" spans="1:14" x14ac:dyDescent="0.25">
      <c r="A19" t="s">
        <v>49</v>
      </c>
      <c r="B19" t="s">
        <v>50</v>
      </c>
      <c r="C19" t="str" cm="1">
        <f t="array" ref="C19">_xlfn.IFS(
    OR(B19="Norway", B19="Sweden", B19="Finland", B19="Denmark", B19="Ireland", B19="United Kingdom", B19="Estonia"), "Bắc Âu",
    OR(B19="France", B19="Germany", B19="Belgium", B19="Netherlands", B19="Austria"), "Tây Âu",
    OR(B19="Italy", B19="Spain", B19="Portugal", B19="Cyprus"), "Nam Âu",
    OR(B19="Poland", B19="Czech Republic", B19="Slovakia", B19="Romania", B19="Croatia"), "Đông Âu",
    TRUE, "Khác"
)</f>
        <v>Tây Âu</v>
      </c>
      <c r="D19">
        <v>737</v>
      </c>
      <c r="E19">
        <v>772</v>
      </c>
      <c r="F19">
        <f t="shared" si="0"/>
        <v>35</v>
      </c>
      <c r="G19" t="s">
        <v>165</v>
      </c>
      <c r="H19" t="s">
        <v>139</v>
      </c>
      <c r="I19">
        <v>2</v>
      </c>
      <c r="K19" s="1">
        <v>2675000000000</v>
      </c>
      <c r="L19" s="1">
        <v>48831000000</v>
      </c>
      <c r="M19" t="s">
        <v>26</v>
      </c>
      <c r="N19" s="6">
        <v>88.083816522877697</v>
      </c>
    </row>
    <row r="20" spans="1:14" x14ac:dyDescent="0.25">
      <c r="A20" t="s">
        <v>51</v>
      </c>
      <c r="B20" t="s">
        <v>48</v>
      </c>
      <c r="C20" t="str" cm="1">
        <f t="array" ref="C20">_xlfn.IFS(
    OR(B20="Norway", B20="Sweden", B20="Finland", B20="Denmark", B20="Ireland", B20="United Kingdom", B20="Estonia"), "Bắc Âu",
    OR(B20="France", B20="Germany", B20="Belgium", B20="Netherlands", B20="Austria"), "Tây Âu",
    OR(B20="Italy", B20="Spain", B20="Portugal", B20="Cyprus"), "Nam Âu",
    OR(B20="Poland", B20="Czech Republic", B20="Slovakia", B20="Romania", B20="Croatia"), "Đông Âu",
    TRUE, "Khác"
)</f>
        <v>Tây Âu</v>
      </c>
      <c r="D20">
        <v>269</v>
      </c>
      <c r="E20">
        <v>302</v>
      </c>
      <c r="F20">
        <f t="shared" si="0"/>
        <v>33</v>
      </c>
      <c r="G20" t="s">
        <v>165</v>
      </c>
      <c r="H20" t="s">
        <v>139</v>
      </c>
      <c r="I20">
        <v>2</v>
      </c>
      <c r="K20" s="1">
        <v>379800000000</v>
      </c>
      <c r="L20" s="1">
        <v>10290000000</v>
      </c>
      <c r="M20" t="s">
        <v>13</v>
      </c>
    </row>
    <row r="21" spans="1:14" x14ac:dyDescent="0.25">
      <c r="A21" t="s">
        <v>52</v>
      </c>
      <c r="B21" t="s">
        <v>53</v>
      </c>
      <c r="C21" t="str" cm="1">
        <f t="array" ref="C21">_xlfn.IFS(
    OR(B21="Norway", B21="Sweden", B21="Finland", B21="Denmark", B21="Ireland", B21="United Kingdom", B21="Estonia"), "Bắc Âu",
    OR(B21="France", B21="Germany", B21="Belgium", B21="Netherlands", B21="Austria"), "Tây Âu",
    OR(B21="Italy", B21="Spain", B21="Portugal", B21="Cyprus"), "Nam Âu",
    OR(B21="Poland", B21="Czech Republic", B21="Slovakia", B21="Romania", B21="Croatia"), "Đông Âu",
    TRUE, "Khác"
)</f>
        <v>Đông Âu</v>
      </c>
      <c r="D21">
        <v>146</v>
      </c>
      <c r="E21">
        <v>192</v>
      </c>
      <c r="F21">
        <f t="shared" si="0"/>
        <v>46</v>
      </c>
      <c r="G21" t="s">
        <v>165</v>
      </c>
      <c r="H21" t="s">
        <v>139</v>
      </c>
      <c r="I21">
        <v>2</v>
      </c>
      <c r="K21" t="s">
        <v>54</v>
      </c>
      <c r="L21" t="s">
        <v>55</v>
      </c>
    </row>
    <row r="22" spans="1:14" x14ac:dyDescent="0.25">
      <c r="A22" t="s">
        <v>56</v>
      </c>
      <c r="B22" t="s">
        <v>28</v>
      </c>
      <c r="C22" t="str" cm="1">
        <f t="array" ref="C22">_xlfn.IFS(
    OR(B22="Norway", B22="Sweden", B22="Finland", B22="Denmark", B22="Ireland", B22="United Kingdom", B22="Estonia"), "Bắc Âu",
    OR(B22="France", B22="Germany", B22="Belgium", B22="Netherlands", B22="Austria"), "Tây Âu",
    OR(B22="Italy", B22="Spain", B22="Portugal", B22="Cyprus"), "Nam Âu",
    OR(B22="Poland", B22="Czech Republic", B22="Slovakia", B22="Romania", B22="Croatia"), "Đông Âu",
    TRUE, "Khác"
)</f>
        <v>Nam Âu</v>
      </c>
      <c r="D22">
        <v>488</v>
      </c>
      <c r="E22">
        <v>508</v>
      </c>
      <c r="F22">
        <f t="shared" si="0"/>
        <v>20</v>
      </c>
      <c r="G22" t="s">
        <v>165</v>
      </c>
      <c r="H22" t="s">
        <v>139</v>
      </c>
      <c r="I22">
        <v>2</v>
      </c>
      <c r="K22" s="1">
        <v>106300000000</v>
      </c>
      <c r="L22" s="1">
        <v>3500000000</v>
      </c>
      <c r="M22" t="s">
        <v>21</v>
      </c>
    </row>
    <row r="23" spans="1:14" x14ac:dyDescent="0.25">
      <c r="A23" t="s">
        <v>57</v>
      </c>
      <c r="B23" t="s">
        <v>30</v>
      </c>
      <c r="C23" t="str" cm="1">
        <f t="array" ref="C23">_xlfn.IFS(
    OR(B23="Norway", B23="Sweden", B23="Finland", B23="Denmark", B23="Ireland", B23="United Kingdom", B23="Estonia"), "Bắc Âu",
    OR(B23="France", B23="Germany", B23="Belgium", B23="Netherlands", B23="Austria"), "Tây Âu",
    OR(B23="Italy", B23="Spain", B23="Portugal", B23="Cyprus"), "Nam Âu",
    OR(B23="Poland", B23="Czech Republic", B23="Slovakia", B23="Romania", B23="Croatia"), "Đông Âu",
    TRUE, "Khác"
)</f>
        <v>Nam Âu</v>
      </c>
      <c r="D23">
        <v>326</v>
      </c>
      <c r="E23">
        <v>442</v>
      </c>
      <c r="F23">
        <f t="shared" si="0"/>
        <v>116</v>
      </c>
      <c r="G23" t="s">
        <v>173</v>
      </c>
      <c r="H23" t="s">
        <v>139</v>
      </c>
      <c r="I23">
        <v>3</v>
      </c>
      <c r="K23" s="1">
        <v>631003000000</v>
      </c>
      <c r="L23" s="1">
        <v>15873000000</v>
      </c>
      <c r="M23" t="s">
        <v>13</v>
      </c>
    </row>
    <row r="24" spans="1:14" x14ac:dyDescent="0.25">
      <c r="A24" t="s">
        <v>58</v>
      </c>
      <c r="B24" t="s">
        <v>59</v>
      </c>
      <c r="C24" t="str" cm="1">
        <f t="array" ref="C24">_xlfn.IFS(
    OR(B24="Norway", B24="Sweden", B24="Finland", B24="Denmark", B24="Ireland", B24="United Kingdom", B24="Estonia"), "Bắc Âu",
    OR(B24="France", B24="Germany", B24="Belgium", B24="Netherlands", B24="Austria"), "Tây Âu",
    OR(B24="Italy", B24="Spain", B24="Portugal", B24="Cyprus"), "Nam Âu",
    OR(B24="Poland", B24="Czech Republic", B24="Slovakia", B24="Romania", B24="Croatia"), "Đông Âu",
    TRUE, "Khác"
)</f>
        <v>Tây Âu</v>
      </c>
      <c r="D24">
        <v>120</v>
      </c>
      <c r="E24">
        <v>150</v>
      </c>
      <c r="F24">
        <f t="shared" si="0"/>
        <v>30</v>
      </c>
      <c r="G24" t="s">
        <v>172</v>
      </c>
      <c r="H24" t="s">
        <v>139</v>
      </c>
      <c r="I24">
        <v>2.5</v>
      </c>
      <c r="K24" s="1">
        <v>554600000000</v>
      </c>
      <c r="L24" s="1">
        <v>11100000000</v>
      </c>
      <c r="M24" t="s">
        <v>13</v>
      </c>
      <c r="N24" s="6">
        <v>76.430119462956</v>
      </c>
    </row>
    <row r="25" spans="1:14" x14ac:dyDescent="0.25">
      <c r="A25" t="s">
        <v>60</v>
      </c>
      <c r="B25" t="s">
        <v>50</v>
      </c>
      <c r="C25" t="str" cm="1">
        <f t="array" ref="C25">_xlfn.IFS(
    OR(B25="Norway", B25="Sweden", B25="Finland", B25="Denmark", B25="Ireland", B25="United Kingdom", B25="Estonia"), "Bắc Âu",
    OR(B25="France", B25="Germany", B25="Belgium", B25="Netherlands", B25="Austria"), "Tây Âu",
    OR(B25="Italy", B25="Spain", B25="Portugal", B25="Cyprus"), "Nam Âu",
    OR(B25="Poland", B25="Czech Republic", B25="Slovakia", B25="Romania", B25="Croatia"), "Đông Âu",
    TRUE, "Khác"
)</f>
        <v>Tây Âu</v>
      </c>
      <c r="D25">
        <v>156</v>
      </c>
      <c r="E25">
        <v>188</v>
      </c>
      <c r="F25">
        <f t="shared" si="0"/>
        <v>32</v>
      </c>
      <c r="G25" t="s">
        <v>168</v>
      </c>
      <c r="H25" t="s">
        <v>139</v>
      </c>
      <c r="I25">
        <v>2</v>
      </c>
      <c r="K25" s="1">
        <v>2309800000000</v>
      </c>
      <c r="L25" s="1">
        <v>27200000000</v>
      </c>
      <c r="M25" t="s">
        <v>26</v>
      </c>
      <c r="N25" s="6">
        <v>66.7574690416983</v>
      </c>
    </row>
    <row r="26" spans="1:14" x14ac:dyDescent="0.25">
      <c r="A26" t="s">
        <v>61</v>
      </c>
      <c r="B26" t="s">
        <v>50</v>
      </c>
      <c r="C26" t="str" cm="1">
        <f t="array" ref="C26">_xlfn.IFS(
    OR(B26="Norway", B26="Sweden", B26="Finland", B26="Denmark", B26="Ireland", B26="United Kingdom", B26="Estonia"), "Bắc Âu",
    OR(B26="France", B26="Germany", B26="Belgium", B26="Netherlands", B26="Austria"), "Tây Âu",
    OR(B26="Italy", B26="Spain", B26="Portugal", B26="Cyprus"), "Nam Âu",
    OR(B26="Poland", B26="Czech Republic", B26="Slovakia", B26="Romania", B26="Croatia"), "Đông Âu",
    TRUE, "Khác"
)</f>
        <v>Tây Âu</v>
      </c>
      <c r="D26">
        <v>213</v>
      </c>
      <c r="E26">
        <v>345</v>
      </c>
      <c r="F26">
        <f t="shared" si="0"/>
        <v>132</v>
      </c>
      <c r="G26" t="s">
        <v>165</v>
      </c>
      <c r="H26" t="s">
        <v>139</v>
      </c>
      <c r="I26">
        <v>2</v>
      </c>
      <c r="K26" s="1">
        <v>198400000000</v>
      </c>
      <c r="L26" s="1">
        <v>2184000000</v>
      </c>
      <c r="M26" t="s">
        <v>21</v>
      </c>
    </row>
    <row r="27" spans="1:14" x14ac:dyDescent="0.25">
      <c r="A27" t="s">
        <v>62</v>
      </c>
      <c r="B27" t="s">
        <v>63</v>
      </c>
      <c r="C27" t="str" cm="1">
        <f t="array" ref="C27">_xlfn.IFS(
    OR(B27="Norway", B27="Sweden", B27="Finland", B27="Denmark", B27="Ireland", B27="United Kingdom", B27="Estonia"), "Bắc Âu",
    OR(B27="France", B27="Germany", B27="Belgium", B27="Netherlands", B27="Austria"), "Tây Âu",
    OR(B27="Italy", B27="Spain", B27="Portugal", B27="Cyprus"), "Nam Âu",
    OR(B27="Poland", B27="Czech Republic", B27="Slovakia", B27="Romania", B27="Croatia"), "Đông Âu",
    TRUE, "Khác"
)</f>
        <v>Bắc Âu</v>
      </c>
      <c r="D27">
        <v>75</v>
      </c>
      <c r="E27">
        <v>84</v>
      </c>
      <c r="F27">
        <f t="shared" si="0"/>
        <v>9</v>
      </c>
      <c r="G27" t="s">
        <v>165</v>
      </c>
      <c r="H27" t="s">
        <v>139</v>
      </c>
      <c r="I27">
        <v>1.5</v>
      </c>
      <c r="K27" t="s">
        <v>64</v>
      </c>
      <c r="L27" t="s">
        <v>65</v>
      </c>
    </row>
    <row r="28" spans="1:14" x14ac:dyDescent="0.25">
      <c r="A28" t="s">
        <v>66</v>
      </c>
      <c r="B28" t="s">
        <v>11</v>
      </c>
      <c r="C28" t="str" cm="1">
        <f t="array" ref="C28">_xlfn.IFS(
    OR(B28="Norway", B28="Sweden", B28="Finland", B28="Denmark", B28="Ireland", B28="United Kingdom", B28="Estonia"), "Bắc Âu",
    OR(B28="France", B28="Germany", B28="Belgium", B28="Netherlands", B28="Austria"), "Tây Âu",
    OR(B28="Italy", B28="Spain", B28="Portugal", B28="Cyprus"), "Nam Âu",
    OR(B28="Poland", B28="Czech Republic", B28="Slovakia", B28="Romania", B28="Croatia"), "Đông Âu",
    TRUE, "Khác"
)</f>
        <v>Tây Âu</v>
      </c>
      <c r="D28">
        <v>175</v>
      </c>
      <c r="E28">
        <v>186</v>
      </c>
      <c r="F28">
        <f t="shared" si="0"/>
        <v>11</v>
      </c>
      <c r="G28" t="s">
        <v>166</v>
      </c>
      <c r="H28" t="s">
        <v>139</v>
      </c>
      <c r="I28">
        <v>1.5</v>
      </c>
      <c r="K28" s="1">
        <v>73691000000</v>
      </c>
      <c r="L28" s="1">
        <v>1308000000</v>
      </c>
      <c r="M28" t="s">
        <v>21</v>
      </c>
    </row>
    <row r="29" spans="1:14" x14ac:dyDescent="0.25">
      <c r="A29" t="s">
        <v>67</v>
      </c>
      <c r="B29" t="s">
        <v>59</v>
      </c>
      <c r="C29" t="str" cm="1">
        <f t="array" ref="C29">_xlfn.IFS(
    OR(B29="Norway", B29="Sweden", B29="Finland", B29="Denmark", B29="Ireland", B29="United Kingdom", B29="Estonia"), "Bắc Âu",
    OR(B29="France", B29="Germany", B29="Belgium", B29="Netherlands", B29="Austria"), "Tây Âu",
    OR(B29="Italy", B29="Spain", B29="Portugal", B29="Cyprus"), "Nam Âu",
    OR(B29="Poland", B29="Czech Republic", B29="Slovakia", B29="Romania", B29="Croatia"), "Đông Âu",
    TRUE, "Khác"
)</f>
        <v>Tây Âu</v>
      </c>
      <c r="D29">
        <v>346</v>
      </c>
      <c r="E29">
        <v>399</v>
      </c>
      <c r="F29">
        <f t="shared" si="0"/>
        <v>53</v>
      </c>
      <c r="G29" t="s">
        <v>165</v>
      </c>
      <c r="H29" t="s">
        <v>139</v>
      </c>
      <c r="I29">
        <v>2</v>
      </c>
      <c r="K29" s="1">
        <v>92900000000</v>
      </c>
      <c r="L29" s="1">
        <v>2218000000</v>
      </c>
      <c r="M29" t="s">
        <v>21</v>
      </c>
    </row>
    <row r="30" spans="1:14" x14ac:dyDescent="0.25">
      <c r="A30" t="s">
        <v>68</v>
      </c>
      <c r="B30" t="s">
        <v>59</v>
      </c>
      <c r="C30" t="str" cm="1">
        <f t="array" ref="C30">_xlfn.IFS(
    OR(B30="Norway", B30="Sweden", B30="Finland", B30="Denmark", B30="Ireland", B30="United Kingdom", B30="Estonia"), "Bắc Âu",
    OR(B30="France", B30="Germany", B30="Belgium", B30="Netherlands", B30="Austria"), "Tây Âu",
    OR(B30="Italy", B30="Spain", B30="Portugal", B30="Cyprus"), "Nam Âu",
    OR(B30="Poland", B30="Czech Republic", B30="Slovakia", B30="Romania", B30="Croatia"), "Đông Âu",
    TRUE, "Khác"
)</f>
        <v>Tây Âu</v>
      </c>
      <c r="D30">
        <v>161</v>
      </c>
      <c r="E30">
        <v>177</v>
      </c>
      <c r="F30">
        <f t="shared" si="0"/>
        <v>16</v>
      </c>
      <c r="G30" t="s">
        <v>165</v>
      </c>
      <c r="H30" t="s">
        <v>139</v>
      </c>
      <c r="I30">
        <v>2</v>
      </c>
      <c r="K30" s="1">
        <v>44200000000</v>
      </c>
      <c r="L30" s="1">
        <v>544000000</v>
      </c>
      <c r="M30" t="s">
        <v>21</v>
      </c>
      <c r="N30" s="6">
        <v>58.774477497697902</v>
      </c>
    </row>
    <row r="31" spans="1:14" x14ac:dyDescent="0.25">
      <c r="A31" t="s">
        <v>69</v>
      </c>
      <c r="B31" t="s">
        <v>70</v>
      </c>
      <c r="C31" t="str" cm="1">
        <f t="array" ref="C31">_xlfn.IFS(
    OR(B31="Norway", B31="Sweden", B31="Finland", B31="Denmark", B31="Ireland", B31="United Kingdom", B31="Estonia"), "Bắc Âu",
    OR(B31="France", B31="Germany", B31="Belgium", B31="Netherlands", B31="Austria"), "Tây Âu",
    OR(B31="Italy", B31="Spain", B31="Portugal", B31="Cyprus"), "Nam Âu",
    OR(B31="Poland", B31="Czech Republic", B31="Slovakia", B31="Romania", B31="Croatia"), "Đông Âu",
    TRUE, "Khác"
)</f>
        <v>Bắc Âu</v>
      </c>
      <c r="D31">
        <v>134</v>
      </c>
      <c r="E31">
        <v>140</v>
      </c>
      <c r="F31">
        <f t="shared" si="0"/>
        <v>6</v>
      </c>
      <c r="G31" t="s">
        <v>165</v>
      </c>
      <c r="H31" t="s">
        <v>139</v>
      </c>
      <c r="I31">
        <v>2</v>
      </c>
      <c r="K31" t="s">
        <v>71</v>
      </c>
      <c r="L31" t="s">
        <v>72</v>
      </c>
      <c r="N31" s="6">
        <v>65.978693416186601</v>
      </c>
    </row>
    <row r="32" spans="1:14" x14ac:dyDescent="0.25">
      <c r="A32" t="s">
        <v>73</v>
      </c>
      <c r="B32" t="s">
        <v>59</v>
      </c>
      <c r="C32" t="str" cm="1">
        <f t="array" ref="C32">_xlfn.IFS(
    OR(B32="Norway", B32="Sweden", B32="Finland", B32="Denmark", B32="Ireland", B32="United Kingdom", B32="Estonia"), "Bắc Âu",
    OR(B32="France", B32="Germany", B32="Belgium", B32="Netherlands", B32="Austria"), "Tây Âu",
    OR(B32="Italy", B32="Spain", B32="Portugal", B32="Cyprus"), "Nam Âu",
    OR(B32="Poland", B32="Czech Republic", B32="Slovakia", B32="Romania", B32="Croatia"), "Đông Âu",
    TRUE, "Khác"
)</f>
        <v>Tây Âu</v>
      </c>
      <c r="D32">
        <v>276</v>
      </c>
      <c r="E32">
        <v>323</v>
      </c>
      <c r="F32">
        <f t="shared" si="0"/>
        <v>47</v>
      </c>
      <c r="G32" t="s">
        <v>155</v>
      </c>
      <c r="H32" t="s">
        <v>139</v>
      </c>
      <c r="I32">
        <v>3</v>
      </c>
      <c r="J32" t="s">
        <v>164</v>
      </c>
      <c r="K32" s="1">
        <v>659638000000</v>
      </c>
      <c r="L32" s="1">
        <v>8700000000</v>
      </c>
      <c r="M32" t="s">
        <v>13</v>
      </c>
    </row>
    <row r="33" spans="1:14" x14ac:dyDescent="0.25">
      <c r="A33" t="s">
        <v>74</v>
      </c>
      <c r="B33" t="s">
        <v>48</v>
      </c>
      <c r="C33" t="str" cm="1">
        <f t="array" ref="C33">_xlfn.IFS(
    OR(B33="Norway", B33="Sweden", B33="Finland", B33="Denmark", B33="Ireland", B33="United Kingdom", B33="Estonia"), "Bắc Âu",
    OR(B33="France", B33="Germany", B33="Belgium", B33="Netherlands", B33="Austria"), "Tây Âu",
    OR(B33="Italy", B33="Spain", B33="Portugal", B33="Cyprus"), "Nam Âu",
    OR(B33="Poland", B33="Czech Republic", B33="Slovakia", B33="Romania", B33="Croatia"), "Đông Âu",
    TRUE, "Khác"
)</f>
        <v>Tây Âu</v>
      </c>
      <c r="D33">
        <v>171</v>
      </c>
      <c r="E33">
        <v>215</v>
      </c>
      <c r="F33">
        <f t="shared" si="0"/>
        <v>44</v>
      </c>
      <c r="G33" t="s">
        <v>163</v>
      </c>
      <c r="H33" t="s">
        <v>139</v>
      </c>
      <c r="I33">
        <v>3</v>
      </c>
      <c r="K33" t="s">
        <v>75</v>
      </c>
      <c r="N33" s="6">
        <v>44.425229614966497</v>
      </c>
    </row>
    <row r="34" spans="1:14" x14ac:dyDescent="0.25">
      <c r="A34" t="s">
        <v>76</v>
      </c>
      <c r="B34" t="s">
        <v>15</v>
      </c>
      <c r="C34" t="str" cm="1">
        <f t="array" ref="C34">_xlfn.IFS(
    OR(B34="Norway", B34="Sweden", B34="Finland", B34="Denmark", B34="Ireland", B34="United Kingdom", B34="Estonia"), "Bắc Âu",
    OR(B34="France", B34="Germany", B34="Belgium", B34="Netherlands", B34="Austria"), "Tây Âu",
    OR(B34="Italy", B34="Spain", B34="Portugal", B34="Cyprus"), "Nam Âu",
    OR(B34="Poland", B34="Czech Republic", B34="Slovakia", B34="Romania", B34="Croatia"), "Đông Âu",
    TRUE, "Khác"
)</f>
        <v>Tây Âu</v>
      </c>
      <c r="D34">
        <v>276</v>
      </c>
      <c r="E34">
        <v>304</v>
      </c>
      <c r="F34">
        <f t="shared" si="0"/>
        <v>28</v>
      </c>
      <c r="G34" t="s">
        <v>179</v>
      </c>
      <c r="H34" t="s">
        <v>139</v>
      </c>
      <c r="I34">
        <v>2</v>
      </c>
      <c r="K34" s="1">
        <v>353736000000</v>
      </c>
      <c r="L34" s="1">
        <v>11178500000</v>
      </c>
      <c r="M34" t="s">
        <v>13</v>
      </c>
      <c r="N34" s="6">
        <v>75.436874211549906</v>
      </c>
    </row>
    <row r="35" spans="1:14" x14ac:dyDescent="0.25">
      <c r="A35" t="s">
        <v>77</v>
      </c>
      <c r="B35" t="s">
        <v>25</v>
      </c>
      <c r="C35" t="str" cm="1">
        <f t="array" ref="C35">_xlfn.IFS(
    OR(B35="Norway", B35="Sweden", B35="Finland", B35="Denmark", B35="Ireland", B35="United Kingdom", B35="Estonia"), "Bắc Âu",
    OR(B35="France", B35="Germany", B35="Belgium", B35="Netherlands", B35="Austria"), "Tây Âu",
    OR(B35="Italy", B35="Spain", B35="Portugal", B35="Cyprus"), "Nam Âu",
    OR(B35="Poland", B35="Czech Republic", B35="Slovakia", B35="Romania", B35="Croatia"), "Đông Âu",
    TRUE, "Khác"
)</f>
        <v>Nam Âu</v>
      </c>
      <c r="D35">
        <v>194</v>
      </c>
      <c r="E35">
        <v>252</v>
      </c>
      <c r="F35">
        <f t="shared" si="0"/>
        <v>58</v>
      </c>
      <c r="G35" t="s">
        <v>179</v>
      </c>
      <c r="H35" t="s">
        <v>139</v>
      </c>
      <c r="I35">
        <v>2</v>
      </c>
      <c r="K35" s="1">
        <v>34688817000</v>
      </c>
      <c r="L35" s="1">
        <v>1316475000</v>
      </c>
      <c r="M35" t="s">
        <v>21</v>
      </c>
      <c r="N35" s="6">
        <v>82.703664369800407</v>
      </c>
    </row>
    <row r="36" spans="1:14" x14ac:dyDescent="0.25">
      <c r="A36" t="s">
        <v>78</v>
      </c>
      <c r="B36" t="s">
        <v>50</v>
      </c>
      <c r="C36" t="str" cm="1">
        <f t="array" ref="C36">_xlfn.IFS(
    OR(B36="Norway", B36="Sweden", B36="Finland", B36="Denmark", B36="Ireland", B36="United Kingdom", B36="Estonia"), "Bắc Âu",
    OR(B36="France", B36="Germany", B36="Belgium", B36="Netherlands", B36="Austria"), "Tây Âu",
    OR(B36="Italy", B36="Spain", B36="Portugal", B36="Cyprus"), "Nam Âu",
    OR(B36="Poland", B36="Czech Republic", B36="Slovakia", B36="Romania", B36="Croatia"), "Đông Âu",
    TRUE, "Khác"
)</f>
        <v>Tây Âu</v>
      </c>
      <c r="D36">
        <v>146</v>
      </c>
      <c r="E36">
        <v>219</v>
      </c>
      <c r="F36">
        <f t="shared" si="0"/>
        <v>73</v>
      </c>
      <c r="G36" t="s">
        <v>155</v>
      </c>
      <c r="H36" t="s">
        <v>139</v>
      </c>
      <c r="I36">
        <v>4</v>
      </c>
      <c r="K36" s="1">
        <v>1584600000000</v>
      </c>
      <c r="L36" s="1">
        <v>23300000000</v>
      </c>
      <c r="M36" t="s">
        <v>26</v>
      </c>
    </row>
    <row r="37" spans="1:14" x14ac:dyDescent="0.25">
      <c r="A37" t="s">
        <v>79</v>
      </c>
      <c r="B37" t="s">
        <v>59</v>
      </c>
      <c r="C37" t="str" cm="1">
        <f t="array" ref="C37">_xlfn.IFS(
    OR(B37="Norway", B37="Sweden", B37="Finland", B37="Denmark", B37="Ireland", B37="United Kingdom", B37="Estonia"), "Bắc Âu",
    OR(B37="France", B37="Germany", B37="Belgium", B37="Netherlands", B37="Austria"), "Tây Âu",
    OR(B37="Italy", B37="Spain", B37="Portugal", B37="Cyprus"), "Nam Âu",
    OR(B37="Poland", B37="Czech Republic", B37="Slovakia", B37="Romania", B37="Croatia"), "Đông Âu",
    TRUE, "Khác"
)</f>
        <v>Tây Âu</v>
      </c>
      <c r="D37">
        <v>113</v>
      </c>
      <c r="E37">
        <v>125</v>
      </c>
      <c r="F37">
        <f t="shared" si="0"/>
        <v>12</v>
      </c>
      <c r="G37" t="s">
        <v>182</v>
      </c>
      <c r="H37" t="s">
        <v>139</v>
      </c>
      <c r="I37">
        <v>1.5</v>
      </c>
      <c r="K37" s="1">
        <v>200639000000</v>
      </c>
      <c r="L37" s="1">
        <v>1797000000</v>
      </c>
      <c r="M37" t="s">
        <v>13</v>
      </c>
    </row>
    <row r="38" spans="1:14" x14ac:dyDescent="0.25">
      <c r="A38" t="s">
        <v>80</v>
      </c>
      <c r="B38" t="s">
        <v>50</v>
      </c>
      <c r="C38" t="str" cm="1">
        <f t="array" ref="C38">_xlfn.IFS(
    OR(B38="Norway", B38="Sweden", B38="Finland", B38="Denmark", B38="Ireland", B38="United Kingdom", B38="Estonia"), "Bắc Âu",
    OR(B38="France", B38="Germany", B38="Belgium", B38="Netherlands", B38="Austria"), "Tây Âu",
    OR(B38="Italy", B38="Spain", B38="Portugal", B38="Cyprus"), "Nam Âu",
    OR(B38="Poland", B38="Czech Republic", B38="Slovakia", B38="Romania", B38="Croatia"), "Đông Âu",
    TRUE, "Khác"
)</f>
        <v>Tây Âu</v>
      </c>
      <c r="D38">
        <v>92</v>
      </c>
      <c r="E38">
        <v>101</v>
      </c>
      <c r="F38">
        <f t="shared" si="0"/>
        <v>9</v>
      </c>
      <c r="G38" t="s">
        <v>179</v>
      </c>
      <c r="H38" t="s">
        <v>139</v>
      </c>
      <c r="I38">
        <v>2</v>
      </c>
      <c r="K38" s="1">
        <v>265000000000</v>
      </c>
      <c r="L38" s="1">
        <v>3350000000</v>
      </c>
      <c r="M38" t="s">
        <v>13</v>
      </c>
    </row>
    <row r="39" spans="1:14" x14ac:dyDescent="0.25">
      <c r="A39" t="s">
        <v>81</v>
      </c>
      <c r="B39" t="s">
        <v>11</v>
      </c>
      <c r="C39" t="str" cm="1">
        <f t="array" ref="C39">_xlfn.IFS(
    OR(B39="Norway", B39="Sweden", B39="Finland", B39="Denmark", B39="Ireland", B39="United Kingdom", B39="Estonia"), "Bắc Âu",
    OR(B39="France", B39="Germany", B39="Belgium", B39="Netherlands", B39="Austria"), "Tây Âu",
    OR(B39="Italy", B39="Spain", B39="Portugal", B39="Cyprus"), "Nam Âu",
    OR(B39="Poland", B39="Czech Republic", B39="Slovakia", B39="Romania", B39="Croatia"), "Đông Âu",
    TRUE, "Khác"
)</f>
        <v>Tây Âu</v>
      </c>
      <c r="D39">
        <v>135</v>
      </c>
      <c r="E39">
        <v>147</v>
      </c>
      <c r="F39">
        <f t="shared" si="0"/>
        <v>12</v>
      </c>
      <c r="G39" t="s">
        <v>179</v>
      </c>
      <c r="H39" t="s">
        <v>139</v>
      </c>
      <c r="I39">
        <v>2</v>
      </c>
      <c r="K39" s="1">
        <v>1020545000000</v>
      </c>
      <c r="L39" s="1">
        <v>22600000000</v>
      </c>
      <c r="M39" t="s">
        <v>26</v>
      </c>
      <c r="N39" s="6">
        <v>75.811305234083505</v>
      </c>
    </row>
    <row r="40" spans="1:14" x14ac:dyDescent="0.25">
      <c r="A40" t="s">
        <v>82</v>
      </c>
      <c r="B40" t="s">
        <v>33</v>
      </c>
      <c r="C40" t="str" cm="1">
        <f t="array" ref="C40">_xlfn.IFS(
    OR(B40="Norway", B40="Sweden", B40="Finland", B40="Denmark", B40="Ireland", B40="United Kingdom", B40="Estonia"), "Bắc Âu",
    OR(B40="France", B40="Germany", B40="Belgium", B40="Netherlands", B40="Austria"), "Tây Âu",
    OR(B40="Italy", B40="Spain", B40="Portugal", B40="Cyprus"), "Nam Âu",
    OR(B40="Poland", B40="Czech Republic", B40="Slovakia", B40="Romania", B40="Croatia"), "Đông Âu",
    TRUE, "Khác"
)</f>
        <v>Đông Âu</v>
      </c>
      <c r="D40">
        <v>209</v>
      </c>
      <c r="E40">
        <v>248</v>
      </c>
      <c r="F40">
        <f t="shared" si="0"/>
        <v>39</v>
      </c>
      <c r="G40" t="s">
        <v>179</v>
      </c>
      <c r="H40" t="s">
        <v>139</v>
      </c>
      <c r="I40">
        <v>2</v>
      </c>
      <c r="K40" t="s">
        <v>83</v>
      </c>
      <c r="L40" t="s">
        <v>84</v>
      </c>
    </row>
    <row r="41" spans="1:14" x14ac:dyDescent="0.25">
      <c r="A41" t="s">
        <v>85</v>
      </c>
      <c r="B41" t="s">
        <v>25</v>
      </c>
      <c r="C41" t="str" cm="1">
        <f t="array" ref="C41">_xlfn.IFS(
    OR(B41="Norway", B41="Sweden", B41="Finland", B41="Denmark", B41="Ireland", B41="United Kingdom", B41="Estonia"), "Bắc Âu",
    OR(B41="France", B41="Germany", B41="Belgium", B41="Netherlands", B41="Austria"), "Tây Âu",
    OR(B41="Italy", B41="Spain", B41="Portugal", B41="Cyprus"), "Nam Âu",
    OR(B41="Poland", B41="Czech Republic", B41="Slovakia", B41="Romania", B41="Croatia"), "Đông Âu",
    TRUE, "Khác"
)</f>
        <v>Nam Âu</v>
      </c>
      <c r="D41">
        <v>220</v>
      </c>
      <c r="E41">
        <v>288</v>
      </c>
      <c r="F41">
        <f t="shared" si="0"/>
        <v>68</v>
      </c>
      <c r="G41" t="s">
        <v>181</v>
      </c>
      <c r="H41" t="s">
        <v>139</v>
      </c>
      <c r="I41">
        <v>3</v>
      </c>
      <c r="K41" s="1">
        <v>1036300000000</v>
      </c>
      <c r="L41" s="1">
        <v>27100000000</v>
      </c>
      <c r="M41" t="s">
        <v>26</v>
      </c>
      <c r="N41" s="6">
        <v>92.0843417351835</v>
      </c>
    </row>
    <row r="42" spans="1:14" s="4" customFormat="1" x14ac:dyDescent="0.25">
      <c r="A42" s="5" t="s">
        <v>86</v>
      </c>
      <c r="B42" s="4" t="s">
        <v>48</v>
      </c>
      <c r="C42" t="str" cm="1">
        <f t="array" ref="C42">_xlfn.IFS(
    OR(B42="Norway", B42="Sweden", B42="Finland", B42="Denmark", B42="Ireland", B42="United Kingdom", B42="Estonia"), "Bắc Âu",
    OR(B42="France", B42="Germany", B42="Belgium", B42="Netherlands", B42="Austria"), "Tây Âu",
    OR(B42="Italy", B42="Spain", B42="Portugal", B42="Cyprus"), "Nam Âu",
    OR(B42="Poland", B42="Czech Republic", B42="Slovakia", B42="Romania", B42="Croatia"), "Đông Âu",
    TRUE, "Khác"
)</f>
        <v>Tây Âu</v>
      </c>
      <c r="D42" s="4" t="s">
        <v>180</v>
      </c>
      <c r="F42" t="e">
        <f t="shared" si="0"/>
        <v>#VALUE!</v>
      </c>
      <c r="K42" s="1">
        <v>373048000000</v>
      </c>
      <c r="L42" s="1">
        <v>11167000000</v>
      </c>
      <c r="M42" t="s">
        <v>13</v>
      </c>
    </row>
    <row r="43" spans="1:14" x14ac:dyDescent="0.25">
      <c r="A43" t="s">
        <v>87</v>
      </c>
      <c r="B43" t="s">
        <v>88</v>
      </c>
      <c r="C43" t="str" cm="1">
        <f t="array" ref="C43">_xlfn.IFS(
    OR(B43="Norway", B43="Sweden", B43="Finland", B43="Denmark", B43="Ireland", B43="United Kingdom", B43="Estonia"), "Bắc Âu",
    OR(B43="France", B43="Germany", B43="Belgium", B43="Netherlands", B43="Austria"), "Tây Âu",
    OR(B43="Italy", B43="Spain", B43="Portugal", B43="Cyprus"), "Nam Âu",
    OR(B43="Poland", B43="Czech Republic", B43="Slovakia", B43="Romania", B43="Croatia"), "Đông Âu",
    TRUE, "Khác"
)</f>
        <v>Đông Âu</v>
      </c>
      <c r="D43">
        <v>206</v>
      </c>
      <c r="E43">
        <v>231</v>
      </c>
      <c r="F43">
        <f t="shared" si="0"/>
        <v>25</v>
      </c>
      <c r="G43" t="s">
        <v>179</v>
      </c>
      <c r="H43" t="s">
        <v>139</v>
      </c>
      <c r="I43">
        <v>2</v>
      </c>
      <c r="M43" t="s">
        <v>17</v>
      </c>
      <c r="N43" s="6">
        <v>65.537973715919804</v>
      </c>
    </row>
    <row r="44" spans="1:14" x14ac:dyDescent="0.25">
      <c r="A44" t="s">
        <v>89</v>
      </c>
      <c r="B44" t="s">
        <v>90</v>
      </c>
      <c r="C44" t="str" cm="1">
        <f t="array" ref="C44">_xlfn.IFS(
    OR(B44="Norway", B44="Sweden", B44="Finland", B44="Denmark", B44="Ireland", B44="United Kingdom", B44="Estonia"), "Bắc Âu",
    OR(B44="France", B44="Germany", B44="Belgium", B44="Netherlands", B44="Austria"), "Tây Âu",
    OR(B44="Italy", B44="Spain", B44="Portugal", B44="Cyprus"), "Nam Âu",
    OR(B44="Poland", B44="Czech Republic", B44="Slovakia", B44="Romania", B44="Croatia"), "Đông Âu",
    TRUE, "Khác"
)</f>
        <v>Bắc Âu</v>
      </c>
      <c r="D44">
        <v>90</v>
      </c>
      <c r="E44">
        <v>107</v>
      </c>
      <c r="F44">
        <f t="shared" si="0"/>
        <v>17</v>
      </c>
      <c r="G44" t="s">
        <v>179</v>
      </c>
      <c r="H44" t="s">
        <v>139</v>
      </c>
      <c r="I44">
        <v>2</v>
      </c>
      <c r="K44" s="1">
        <v>15720000000</v>
      </c>
      <c r="L44" s="1">
        <v>632600000</v>
      </c>
      <c r="M44" t="s">
        <v>17</v>
      </c>
    </row>
    <row r="45" spans="1:14" x14ac:dyDescent="0.25">
      <c r="A45" t="s">
        <v>91</v>
      </c>
      <c r="B45" t="s">
        <v>33</v>
      </c>
      <c r="C45" t="str" cm="1">
        <f t="array" ref="C45">_xlfn.IFS(
    OR(B45="Norway", B45="Sweden", B45="Finland", B45="Denmark", B45="Ireland", B45="United Kingdom", B45="Estonia"), "Bắc Âu",
    OR(B45="France", B45="Germany", B45="Belgium", B45="Netherlands", B45="Austria"), "Tây Âu",
    OR(B45="Italy", B45="Spain", B45="Portugal", B45="Cyprus"), "Nam Âu",
    OR(B45="Poland", B45="Czech Republic", B45="Slovakia", B45="Romania", B45="Croatia"), "Đông Âu",
    TRUE, "Khác"
)</f>
        <v>Đông Âu</v>
      </c>
      <c r="D45">
        <v>259</v>
      </c>
      <c r="E45">
        <v>296</v>
      </c>
      <c r="F45">
        <f t="shared" si="0"/>
        <v>37</v>
      </c>
      <c r="G45" t="s">
        <v>179</v>
      </c>
      <c r="H45" t="s">
        <v>139</v>
      </c>
      <c r="I45">
        <v>2</v>
      </c>
      <c r="K45" t="s">
        <v>92</v>
      </c>
      <c r="L45" t="s">
        <v>93</v>
      </c>
      <c r="N45" s="6">
        <v>77.861564345899595</v>
      </c>
    </row>
    <row r="46" spans="1:14" x14ac:dyDescent="0.25">
      <c r="A46" t="s">
        <v>94</v>
      </c>
      <c r="B46" t="s">
        <v>88</v>
      </c>
      <c r="C46" t="str" cm="1">
        <f t="array" ref="C46">_xlfn.IFS(
    OR(B46="Norway", B46="Sweden", B46="Finland", B46="Denmark", B46="Ireland", B46="United Kingdom", B46="Estonia"), "Bắc Âu",
    OR(B46="France", B46="Germany", B46="Belgium", B46="Netherlands", B46="Austria"), "Tây Âu",
    OR(B46="Italy", B46="Spain", B46="Portugal", B46="Cyprus"), "Nam Âu",
    OR(B46="Poland", B46="Czech Republic", B46="Slovakia", B46="Romania", B46="Croatia"), "Đông Âu",
    TRUE, "Khác"
)</f>
        <v>Đông Âu</v>
      </c>
      <c r="D46">
        <v>367</v>
      </c>
      <c r="E46">
        <v>385</v>
      </c>
      <c r="F46">
        <f t="shared" si="0"/>
        <v>18</v>
      </c>
      <c r="G46" t="s">
        <v>179</v>
      </c>
      <c r="H46" t="s">
        <v>139</v>
      </c>
      <c r="I46">
        <v>2</v>
      </c>
      <c r="K46" t="s">
        <v>95</v>
      </c>
      <c r="N46" s="6">
        <v>58.967925531520102</v>
      </c>
    </row>
    <row r="47" spans="1:14" x14ac:dyDescent="0.25">
      <c r="A47" t="s">
        <v>96</v>
      </c>
      <c r="B47" t="s">
        <v>11</v>
      </c>
      <c r="C47" t="str" cm="1">
        <f t="array" ref="C47">_xlfn.IFS(
    OR(B47="Norway", B47="Sweden", B47="Finland", B47="Denmark", B47="Ireland", B47="United Kingdom", B47="Estonia"), "Bắc Âu",
    OR(B47="France", B47="Germany", B47="Belgium", B47="Netherlands", B47="Austria"), "Tây Âu",
    OR(B47="Italy", B47="Spain", B47="Portugal", B47="Cyprus"), "Nam Âu",
    OR(B47="Poland", B47="Czech Republic", B47="Slovakia", B47="Romania", B47="Croatia"), "Đông Âu",
    TRUE, "Khác"
)</f>
        <v>Tây Âu</v>
      </c>
      <c r="D47">
        <v>116</v>
      </c>
      <c r="E47">
        <v>126</v>
      </c>
      <c r="F47">
        <f t="shared" si="0"/>
        <v>10</v>
      </c>
      <c r="G47" t="s">
        <v>179</v>
      </c>
      <c r="H47" t="s">
        <v>139</v>
      </c>
      <c r="I47">
        <v>2</v>
      </c>
      <c r="K47" s="1">
        <v>22949000000</v>
      </c>
      <c r="L47" s="1">
        <v>456000000</v>
      </c>
      <c r="M47" t="s">
        <v>21</v>
      </c>
    </row>
    <row r="48" spans="1:14" x14ac:dyDescent="0.25">
      <c r="A48" t="s">
        <v>97</v>
      </c>
      <c r="B48" t="s">
        <v>19</v>
      </c>
      <c r="C48" t="str" cm="1">
        <f t="array" ref="C48">_xlfn.IFS(
    OR(B48="Norway", B48="Sweden", B48="Finland", B48="Denmark", B48="Ireland", B48="United Kingdom", B48="Estonia"), "Bắc Âu",
    OR(B48="France", B48="Germany", B48="Belgium", B48="Netherlands", B48="Austria"), "Tây Âu",
    OR(B48="Italy", B48="Spain", B48="Portugal", B48="Cyprus"), "Nam Âu",
    OR(B48="Poland", B48="Czech Republic", B48="Slovakia", B48="Romania", B48="Croatia"), "Đông Âu",
    TRUE, "Khác"
)</f>
        <v>Bắc Âu</v>
      </c>
      <c r="D48">
        <v>177</v>
      </c>
      <c r="E48">
        <v>190</v>
      </c>
      <c r="F48">
        <f t="shared" si="0"/>
        <v>13</v>
      </c>
      <c r="G48" t="s">
        <v>179</v>
      </c>
      <c r="H48" t="s">
        <v>139</v>
      </c>
      <c r="I48">
        <v>2</v>
      </c>
      <c r="K48" s="1">
        <v>623355000000</v>
      </c>
      <c r="L48" s="1">
        <v>12084000000</v>
      </c>
      <c r="M48" t="s">
        <v>13</v>
      </c>
      <c r="N48" s="6">
        <v>76.197493193221405</v>
      </c>
    </row>
    <row r="49" spans="1:14" x14ac:dyDescent="0.25">
      <c r="A49" t="s">
        <v>98</v>
      </c>
      <c r="B49" t="s">
        <v>28</v>
      </c>
      <c r="C49" t="str" cm="1">
        <f t="array" ref="C49">_xlfn.IFS(
    OR(B49="Norway", B49="Sweden", B49="Finland", B49="Denmark", B49="Ireland", B49="United Kingdom", B49="Estonia"), "Bắc Âu",
    OR(B49="France", B49="Germany", B49="Belgium", B49="Netherlands", B49="Austria"), "Tây Âu",
    OR(B49="Italy", B49="Spain", B49="Portugal", B49="Cyprus"), "Nam Âu",
    OR(B49="Poland", B49="Czech Republic", B49="Slovakia", B49="Romania", B49="Croatia"), "Đông Âu",
    TRUE, "Khác"
)</f>
        <v>Nam Âu</v>
      </c>
      <c r="D49">
        <v>512</v>
      </c>
      <c r="E49">
        <v>572</v>
      </c>
      <c r="F49">
        <f t="shared" si="0"/>
        <v>60</v>
      </c>
      <c r="G49" t="s">
        <v>178</v>
      </c>
      <c r="H49" t="s">
        <v>139</v>
      </c>
      <c r="I49">
        <v>3</v>
      </c>
      <c r="K49" s="1">
        <v>42400000000</v>
      </c>
      <c r="M49" t="s">
        <v>21</v>
      </c>
    </row>
    <row r="50" spans="1:14" x14ac:dyDescent="0.25">
      <c r="A50" t="s">
        <v>99</v>
      </c>
      <c r="B50" t="s">
        <v>11</v>
      </c>
      <c r="C50" t="str" cm="1">
        <f t="array" ref="C50">_xlfn.IFS(
    OR(B50="Norway", B50="Sweden", B50="Finland", B50="Denmark", B50="Ireland", B50="United Kingdom", B50="Estonia"), "Bắc Âu",
    OR(B50="France", B50="Germany", B50="Belgium", B50="Netherlands", B50="Austria"), "Tây Âu",
    OR(B50="Italy", B50="Spain", B50="Portugal", B50="Cyprus"), "Nam Âu",
    OR(B50="Poland", B50="Czech Republic", B50="Slovakia", B50="Romania", B50="Croatia"), "Đông Âu",
    TRUE, "Khác"
)</f>
        <v>Tây Âu</v>
      </c>
      <c r="D50">
        <v>141</v>
      </c>
      <c r="E50">
        <v>146</v>
      </c>
      <c r="F50">
        <f t="shared" si="0"/>
        <v>5</v>
      </c>
      <c r="G50" t="s">
        <v>169</v>
      </c>
      <c r="H50" t="s">
        <v>139</v>
      </c>
      <c r="I50">
        <v>1.5</v>
      </c>
      <c r="J50" t="s">
        <v>177</v>
      </c>
      <c r="K50" s="1">
        <v>78800000000</v>
      </c>
      <c r="M50" t="s">
        <v>21</v>
      </c>
    </row>
    <row r="51" spans="1:14" x14ac:dyDescent="0.25">
      <c r="A51" t="s">
        <v>100</v>
      </c>
      <c r="B51" t="s">
        <v>63</v>
      </c>
      <c r="C51" t="str" cm="1">
        <f t="array" ref="C51">_xlfn.IFS(
    OR(B51="Norway", B51="Sweden", B51="Finland", B51="Denmark", B51="Ireland", B51="United Kingdom", B51="Estonia"), "Bắc Âu",
    OR(B51="France", B51="Germany", B51="Belgium", B51="Netherlands", B51="Austria"), "Tây Âu",
    OR(B51="Italy", B51="Spain", B51="Portugal", B51="Cyprus"), "Nam Âu",
    OR(B51="Poland", B51="Czech Republic", B51="Slovakia", B51="Romania", B51="Croatia"), "Đông Âu",
    TRUE, "Khác"
)</f>
        <v>Bắc Âu</v>
      </c>
      <c r="D51">
        <v>41</v>
      </c>
      <c r="E51">
        <v>79</v>
      </c>
      <c r="F51">
        <f t="shared" si="0"/>
        <v>38</v>
      </c>
      <c r="G51" t="s">
        <v>175</v>
      </c>
      <c r="H51" t="s">
        <v>139</v>
      </c>
      <c r="I51">
        <v>2</v>
      </c>
      <c r="K51" t="s">
        <v>101</v>
      </c>
    </row>
    <row r="52" spans="1:14" x14ac:dyDescent="0.25">
      <c r="A52" t="s">
        <v>102</v>
      </c>
      <c r="B52" t="s">
        <v>19</v>
      </c>
      <c r="C52" t="str" cm="1">
        <f t="array" ref="C52">_xlfn.IFS(
    OR(B52="Norway", B52="Sweden", B52="Finland", B52="Denmark", B52="Ireland", B52="United Kingdom", B52="Estonia"), "Bắc Âu",
    OR(B52="France", B52="Germany", B52="Belgium", B52="Netherlands", B52="Austria"), "Tây Âu",
    OR(B52="Italy", B52="Spain", B52="Portugal", B52="Cyprus"), "Nam Âu",
    OR(B52="Poland", B52="Czech Republic", B52="Slovakia", B52="Romania", B52="Croatia"), "Đông Âu",
    TRUE, "Khác"
)</f>
        <v>Bắc Âu</v>
      </c>
      <c r="D52">
        <v>294</v>
      </c>
      <c r="E52">
        <v>327</v>
      </c>
      <c r="F52">
        <f t="shared" si="0"/>
        <v>33</v>
      </c>
      <c r="G52" t="s">
        <v>174</v>
      </c>
      <c r="H52" t="s">
        <v>139</v>
      </c>
      <c r="I52">
        <v>4</v>
      </c>
      <c r="K52" s="1">
        <v>161200000000</v>
      </c>
      <c r="M52" t="s">
        <v>21</v>
      </c>
    </row>
    <row r="53" spans="1:14" x14ac:dyDescent="0.25">
      <c r="A53" t="s">
        <v>103</v>
      </c>
      <c r="B53" t="s">
        <v>23</v>
      </c>
      <c r="C53" t="str" cm="1">
        <f t="array" ref="C53">_xlfn.IFS(
    OR(B53="Norway", B53="Sweden", B53="Finland", B53="Denmark", B53="Ireland", B53="United Kingdom", B53="Estonia"), "Bắc Âu",
    OR(B53="France", B53="Germany", B53="Belgium", B53="Netherlands", B53="Austria"), "Tây Âu",
    OR(B53="Italy", B53="Spain", B53="Portugal", B53="Cyprus"), "Nam Âu",
    OR(B53="Poland", B53="Czech Republic", B53="Slovakia", B53="Romania", B53="Croatia"), "Đông Âu",
    TRUE, "Khác"
)</f>
        <v>Bắc Âu</v>
      </c>
      <c r="D53">
        <v>199</v>
      </c>
      <c r="E53">
        <v>217</v>
      </c>
      <c r="F53">
        <f t="shared" si="0"/>
        <v>18</v>
      </c>
      <c r="G53" t="s">
        <v>157</v>
      </c>
      <c r="H53" t="s">
        <v>139</v>
      </c>
      <c r="I53">
        <v>2</v>
      </c>
      <c r="K53" s="1">
        <v>28900000000</v>
      </c>
      <c r="M53" t="s">
        <v>21</v>
      </c>
      <c r="N53" s="6">
        <v>45.454439611432903</v>
      </c>
    </row>
    <row r="54" spans="1:14" x14ac:dyDescent="0.25">
      <c r="A54" t="s">
        <v>104</v>
      </c>
      <c r="B54" t="s">
        <v>25</v>
      </c>
      <c r="C54" t="str" cm="1">
        <f t="array" ref="C54">_xlfn.IFS(
    OR(B54="Norway", B54="Sweden", B54="Finland", B54="Denmark", B54="Ireland", B54="United Kingdom", B54="Estonia"), "Bắc Âu",
    OR(B54="France", B54="Germany", B54="Belgium", B54="Netherlands", B54="Austria"), "Tây Âu",
    OR(B54="Italy", B54="Spain", B54="Portugal", B54="Cyprus"), "Nam Âu",
    OR(B54="Poland", B54="Czech Republic", B54="Slovakia", B54="Romania", B54="Croatia"), "Đông Âu",
    TRUE, "Khác"
)</f>
        <v>Nam Âu</v>
      </c>
      <c r="D54">
        <v>313</v>
      </c>
      <c r="E54">
        <v>372</v>
      </c>
      <c r="F54">
        <f t="shared" si="0"/>
        <v>59</v>
      </c>
      <c r="G54" t="s">
        <v>167</v>
      </c>
      <c r="H54" t="s">
        <v>139</v>
      </c>
      <c r="I54">
        <v>4</v>
      </c>
      <c r="K54" s="1">
        <v>277098000000</v>
      </c>
      <c r="M54" t="s">
        <v>13</v>
      </c>
      <c r="N54" s="6">
        <v>72.357058104997904</v>
      </c>
    </row>
    <row r="55" spans="1:14" x14ac:dyDescent="0.25">
      <c r="A55" t="s">
        <v>105</v>
      </c>
      <c r="B55" t="s">
        <v>59</v>
      </c>
      <c r="C55" t="str" cm="1">
        <f t="array" ref="C55">_xlfn.IFS(
    OR(B55="Norway", B55="Sweden", B55="Finland", B55="Denmark", B55="Ireland", B55="United Kingdom", B55="Estonia"), "Bắc Âu",
    OR(B55="France", B55="Germany", B55="Belgium", B55="Netherlands", B55="Austria"), "Tây Âu",
    OR(B55="Italy", B55="Spain", B55="Portugal", B55="Cyprus"), "Nam Âu",
    OR(B55="Poland", B55="Czech Republic", B55="Slovakia", B55="Romania", B55="Croatia"), "Đông Âu",
    TRUE, "Khác"
)</f>
        <v>Tây Âu</v>
      </c>
      <c r="D55">
        <v>164</v>
      </c>
      <c r="E55">
        <v>179</v>
      </c>
      <c r="F55">
        <f t="shared" si="0"/>
        <v>15</v>
      </c>
      <c r="G55" t="s">
        <v>157</v>
      </c>
      <c r="H55" t="s">
        <v>139</v>
      </c>
      <c r="I55">
        <v>2</v>
      </c>
      <c r="K55" t="s">
        <v>106</v>
      </c>
    </row>
    <row r="56" spans="1:14" x14ac:dyDescent="0.25">
      <c r="A56" t="s">
        <v>107</v>
      </c>
      <c r="B56" t="s">
        <v>11</v>
      </c>
      <c r="C56" t="str" cm="1">
        <f t="array" ref="C56">_xlfn.IFS(
    OR(B56="Norway", B56="Sweden", B56="Finland", B56="Denmark", B56="Ireland", B56="United Kingdom", B56="Estonia"), "Bắc Âu",
    OR(B56="France", B56="Germany", B56="Belgium", B56="Netherlands", B56="Austria"), "Tây Âu",
    OR(B56="Italy", B56="Spain", B56="Portugal", B56="Cyprus"), "Nam Âu",
    OR(B56="Poland", B56="Czech Republic", B56="Slovakia", B56="Romania", B56="Croatia"), "Đông Âu",
    TRUE, "Khác"
)</f>
        <v>Tây Âu</v>
      </c>
      <c r="D56">
        <v>98</v>
      </c>
      <c r="E56">
        <v>122</v>
      </c>
      <c r="F56">
        <f t="shared" si="0"/>
        <v>24</v>
      </c>
      <c r="G56" t="s">
        <v>167</v>
      </c>
      <c r="H56" t="s">
        <v>139</v>
      </c>
      <c r="I56">
        <v>4</v>
      </c>
      <c r="K56" s="1">
        <v>629300000000</v>
      </c>
      <c r="M56" t="s">
        <v>13</v>
      </c>
    </row>
    <row r="57" spans="1:14" x14ac:dyDescent="0.25">
      <c r="A57" t="s">
        <v>108</v>
      </c>
      <c r="B57" t="s">
        <v>15</v>
      </c>
      <c r="C57" t="str" cm="1">
        <f t="array" ref="C57">_xlfn.IFS(
    OR(B57="Norway", B57="Sweden", B57="Finland", B57="Denmark", B57="Ireland", B57="United Kingdom", B57="Estonia"), "Bắc Âu",
    OR(B57="France", B57="Germany", B57="Belgium", B57="Netherlands", B57="Austria"), "Tây Âu",
    OR(B57="Italy", B57="Spain", B57="Portugal", B57="Cyprus"), "Nam Âu",
    OR(B57="Poland", B57="Czech Republic", B57="Slovakia", B57="Romania", B57="Croatia"), "Đông Âu",
    TRUE, "Khác"
)</f>
        <v>Tây Âu</v>
      </c>
      <c r="D57">
        <v>342</v>
      </c>
      <c r="E57">
        <v>406</v>
      </c>
      <c r="F57">
        <f t="shared" si="0"/>
        <v>64</v>
      </c>
      <c r="G57" t="s">
        <v>167</v>
      </c>
      <c r="H57" t="s">
        <v>139</v>
      </c>
      <c r="I57">
        <v>4</v>
      </c>
      <c r="K57" s="1">
        <v>199851000000</v>
      </c>
      <c r="M57" t="s">
        <v>21</v>
      </c>
      <c r="N57" s="6">
        <v>73.097727531062404</v>
      </c>
    </row>
    <row r="58" spans="1:14" x14ac:dyDescent="0.25">
      <c r="A58" t="s">
        <v>109</v>
      </c>
      <c r="B58" t="s">
        <v>63</v>
      </c>
      <c r="C58" t="str" cm="1">
        <f t="array" ref="C58">_xlfn.IFS(
    OR(B58="Norway", B58="Sweden", B58="Finland", B58="Denmark", B58="Ireland", B58="United Kingdom", B58="Estonia"), "Bắc Âu",
    OR(B58="France", B58="Germany", B58="Belgium", B58="Netherlands", B58="Austria"), "Tây Âu",
    OR(B58="Italy", B58="Spain", B58="Portugal", B58="Cyprus"), "Nam Âu",
    OR(B58="Poland", B58="Czech Republic", B58="Slovakia", B58="Romania", B58="Croatia"), "Đông Âu",
    TRUE, "Khác"
)</f>
        <v>Bắc Âu</v>
      </c>
      <c r="D58">
        <v>80</v>
      </c>
      <c r="E58">
        <v>94</v>
      </c>
      <c r="F58">
        <f t="shared" si="0"/>
        <v>14</v>
      </c>
      <c r="G58" t="s">
        <v>171</v>
      </c>
      <c r="H58" t="s">
        <v>139</v>
      </c>
      <c r="I58">
        <v>2</v>
      </c>
      <c r="K58" t="s">
        <v>110</v>
      </c>
      <c r="N58" s="6">
        <v>38.974357985587702</v>
      </c>
    </row>
    <row r="59" spans="1:14" x14ac:dyDescent="0.25">
      <c r="A59" t="s">
        <v>111</v>
      </c>
      <c r="B59" t="s">
        <v>33</v>
      </c>
      <c r="C59" t="str" cm="1">
        <f t="array" ref="C59">_xlfn.IFS(
    OR(B59="Norway", B59="Sweden", B59="Finland", B59="Denmark", B59="Ireland", B59="United Kingdom", B59="Estonia"), "Bắc Âu",
    OR(B59="France", B59="Germany", B59="Belgium", B59="Netherlands", B59="Austria"), "Tây Âu",
    OR(B59="Italy", B59="Spain", B59="Portugal", B59="Cyprus"), "Nam Âu",
    OR(B59="Poland", B59="Czech Republic", B59="Slovakia", B59="Romania", B59="Croatia"), "Đông Âu",
    TRUE, "Khác"
)</f>
        <v>Đông Âu</v>
      </c>
      <c r="D59">
        <v>264</v>
      </c>
      <c r="E59">
        <v>294</v>
      </c>
      <c r="F59">
        <f t="shared" si="0"/>
        <v>30</v>
      </c>
      <c r="G59" t="s">
        <v>170</v>
      </c>
      <c r="H59" t="s">
        <v>139</v>
      </c>
      <c r="I59">
        <v>3</v>
      </c>
      <c r="K59" t="s">
        <v>112</v>
      </c>
      <c r="N59" s="6">
        <v>79.724399090369104</v>
      </c>
    </row>
    <row r="60" spans="1:14" x14ac:dyDescent="0.25">
      <c r="A60" t="s">
        <v>113</v>
      </c>
      <c r="B60" t="s">
        <v>114</v>
      </c>
      <c r="C60" t="str" cm="1">
        <f t="array" ref="C60">_xlfn.IFS(
    OR(B60="Norway", B60="Sweden", B60="Finland", B60="Denmark", B60="Ireland", B60="United Kingdom", B60="Estonia"), "Bắc Âu",
    OR(B60="France", B60="Germany", B60="Belgium", B60="Netherlands", B60="Austria"), "Tây Âu",
    OR(B60="Italy", B60="Spain", B60="Portugal", B60="Cyprus"), "Nam Âu",
    OR(B60="Poland", B60="Czech Republic", B60="Slovakia", B60="Romania", B60="Croatia"), "Đông Âu",
    TRUE, "Khác"
)</f>
        <v>Bắc Âu</v>
      </c>
      <c r="D60">
        <v>140</v>
      </c>
      <c r="E60">
        <v>156</v>
      </c>
      <c r="F60">
        <f t="shared" si="0"/>
        <v>16</v>
      </c>
      <c r="G60" t="s">
        <v>167</v>
      </c>
      <c r="H60" t="s">
        <v>139</v>
      </c>
      <c r="I60">
        <v>4</v>
      </c>
      <c r="K60" t="s">
        <v>115</v>
      </c>
      <c r="N60" s="6">
        <v>69.6037189300542</v>
      </c>
    </row>
    <row r="61" spans="1:14" x14ac:dyDescent="0.25">
      <c r="A61" t="s">
        <v>116</v>
      </c>
      <c r="B61" t="s">
        <v>114</v>
      </c>
      <c r="C61" t="str" cm="1">
        <f t="array" ref="C61">_xlfn.IFS(
    OR(B61="Norway", B61="Sweden", B61="Finland", B61="Denmark", B61="Ireland", B61="United Kingdom", B61="Estonia"), "Bắc Âu",
    OR(B61="France", B61="Germany", B61="Belgium", B61="Netherlands", B61="Austria"), "Tây Âu",
    OR(B61="Italy", B61="Spain", B61="Portugal", B61="Cyprus"), "Nam Âu",
    OR(B61="Poland", B61="Czech Republic", B61="Slovakia", B61="Romania", B61="Croatia"), "Đông Âu",
    TRUE, "Khác"
)</f>
        <v>Bắc Âu</v>
      </c>
      <c r="D61">
        <v>139</v>
      </c>
      <c r="E61">
        <v>126</v>
      </c>
      <c r="F61">
        <f t="shared" si="0"/>
        <v>-13</v>
      </c>
      <c r="G61" t="s">
        <v>157</v>
      </c>
      <c r="H61" t="s">
        <v>139</v>
      </c>
      <c r="I61">
        <v>2</v>
      </c>
      <c r="K61" t="s">
        <v>117</v>
      </c>
    </row>
    <row r="62" spans="1:14" x14ac:dyDescent="0.25">
      <c r="A62" t="s">
        <v>118</v>
      </c>
      <c r="B62" t="s">
        <v>50</v>
      </c>
      <c r="C62" t="str" cm="1">
        <f t="array" ref="C62">_xlfn.IFS(
    OR(B62="Norway", B62="Sweden", B62="Finland", B62="Denmark", B62="Ireland", B62="United Kingdom", B62="Estonia"), "Bắc Âu",
    OR(B62="France", B62="Germany", B62="Belgium", B62="Netherlands", B62="Austria"), "Tây Âu",
    OR(B62="Italy", B62="Spain", B62="Portugal", B62="Cyprus"), "Nam Âu",
    OR(B62="Poland", B62="Czech Republic", B62="Slovakia", B62="Romania", B62="Croatia"), "Đông Âu",
    TRUE, "Khác"
)</f>
        <v>Tây Âu</v>
      </c>
      <c r="D62">
        <v>330</v>
      </c>
      <c r="E62">
        <v>361</v>
      </c>
      <c r="F62">
        <f t="shared" si="0"/>
        <v>31</v>
      </c>
      <c r="G62" t="s">
        <v>157</v>
      </c>
      <c r="H62" t="s">
        <v>139</v>
      </c>
      <c r="I62">
        <v>2</v>
      </c>
      <c r="K62" s="1">
        <v>1573500000000</v>
      </c>
      <c r="M62" t="s">
        <v>26</v>
      </c>
      <c r="N62" s="6">
        <v>83.964902570346496</v>
      </c>
    </row>
    <row r="63" spans="1:14" x14ac:dyDescent="0.25">
      <c r="A63" t="s">
        <v>119</v>
      </c>
      <c r="B63" t="s">
        <v>63</v>
      </c>
      <c r="C63" t="str" cm="1">
        <f t="array" ref="C63">_xlfn.IFS(
    OR(B63="Norway", B63="Sweden", B63="Finland", B63="Denmark", B63="Ireland", B63="United Kingdom", B63="Estonia"), "Bắc Âu",
    OR(B63="France", B63="Germany", B63="Belgium", B63="Netherlands", B63="Austria"), "Tây Âu",
    OR(B63="Italy", B63="Spain", B63="Portugal", B63="Cyprus"), "Nam Âu",
    OR(B63="Poland", B63="Czech Republic", B63="Slovakia", B63="Romania", B63="Croatia"), "Đông Âu",
    TRUE, "Khác"
)</f>
        <v>Bắc Âu</v>
      </c>
      <c r="D63">
        <v>88</v>
      </c>
      <c r="E63">
        <v>99</v>
      </c>
      <c r="F63">
        <f t="shared" si="0"/>
        <v>11</v>
      </c>
      <c r="G63" t="s">
        <v>157</v>
      </c>
      <c r="H63" t="s">
        <v>139</v>
      </c>
      <c r="I63">
        <v>2</v>
      </c>
      <c r="K63" t="s">
        <v>120</v>
      </c>
      <c r="N63" s="6">
        <v>36.421992900397797</v>
      </c>
    </row>
    <row r="64" spans="1:14" x14ac:dyDescent="0.25">
      <c r="A64" t="s">
        <v>121</v>
      </c>
      <c r="B64" t="s">
        <v>70</v>
      </c>
      <c r="C64" t="str" cm="1">
        <f t="array" ref="C64">_xlfn.IFS(
    OR(B64="Norway", B64="Sweden", B64="Finland", B64="Denmark", B64="Ireland", B64="United Kingdom", B64="Estonia"), "Bắc Âu",
    OR(B64="France", B64="Germany", B64="Belgium", B64="Netherlands", B64="Austria"), "Tây Âu",
    OR(B64="Italy", B64="Spain", B64="Portugal", B64="Cyprus"), "Nam Âu",
    OR(B64="Poland", B64="Czech Republic", B64="Slovakia", B64="Romania", B64="Croatia"), "Đông Âu",
    TRUE, "Khác"
)</f>
        <v>Bắc Âu</v>
      </c>
      <c r="D64">
        <v>108</v>
      </c>
      <c r="E64">
        <v>139</v>
      </c>
      <c r="F64">
        <f t="shared" si="0"/>
        <v>31</v>
      </c>
      <c r="G64" t="s">
        <v>157</v>
      </c>
      <c r="H64" t="s">
        <v>139</v>
      </c>
      <c r="I64">
        <v>2</v>
      </c>
      <c r="J64" t="s">
        <v>150</v>
      </c>
      <c r="K64" t="s">
        <v>122</v>
      </c>
      <c r="N64" s="6">
        <v>71.120288193885202</v>
      </c>
    </row>
    <row r="65" spans="1:14" x14ac:dyDescent="0.25">
      <c r="A65" t="s">
        <v>123</v>
      </c>
      <c r="B65" t="s">
        <v>114</v>
      </c>
      <c r="C65" t="str" cm="1">
        <f t="array" ref="C65">_xlfn.IFS(
    OR(B65="Norway", B65="Sweden", B65="Finland", B65="Denmark", B65="Ireland", B65="United Kingdom", B65="Estonia"), "Bắc Âu",
    OR(B65="France", B65="Germany", B65="Belgium", B65="Netherlands", B65="Austria"), "Tây Âu",
    OR(B65="Italy", B65="Spain", B65="Portugal", B65="Cyprus"), "Nam Âu",
    OR(B65="Poland", B65="Czech Republic", B65="Slovakia", B65="Romania", B65="Croatia"), "Đông Âu",
    TRUE, "Khác"
)</f>
        <v>Bắc Âu</v>
      </c>
      <c r="D65">
        <v>299</v>
      </c>
      <c r="E65">
        <v>318</v>
      </c>
      <c r="F65">
        <f t="shared" si="0"/>
        <v>19</v>
      </c>
      <c r="G65" t="s">
        <v>163</v>
      </c>
      <c r="H65" t="s">
        <v>139</v>
      </c>
      <c r="I65">
        <v>3</v>
      </c>
      <c r="J65" t="s">
        <v>162</v>
      </c>
      <c r="K65" t="s">
        <v>124</v>
      </c>
      <c r="N65" s="6">
        <v>69.029114322400204</v>
      </c>
    </row>
    <row r="66" spans="1:14" x14ac:dyDescent="0.25">
      <c r="A66" t="s">
        <v>125</v>
      </c>
      <c r="B66" t="s">
        <v>114</v>
      </c>
      <c r="C66" t="str" cm="1">
        <f t="array" ref="C66">_xlfn.IFS(
    OR(B66="Norway", B66="Sweden", B66="Finland", B66="Denmark", B66="Ireland", B66="United Kingdom", B66="Estonia"), "Bắc Âu",
    OR(B66="France", B66="Germany", B66="Belgium", B66="Netherlands", B66="Austria"), "Tây Âu",
    OR(B66="Italy", B66="Spain", B66="Portugal", B66="Cyprus"), "Nam Âu",
    OR(B66="Poland", B66="Czech Republic", B66="Slovakia", B66="Romania", B66="Croatia"), "Đông Âu",
    TRUE, "Khác"
)</f>
        <v>Bắc Âu</v>
      </c>
      <c r="D66">
        <v>119</v>
      </c>
      <c r="E66">
        <v>130</v>
      </c>
      <c r="F66">
        <f t="shared" si="0"/>
        <v>11</v>
      </c>
      <c r="G66" t="s">
        <v>157</v>
      </c>
      <c r="H66" t="s">
        <v>139</v>
      </c>
      <c r="I66">
        <v>2</v>
      </c>
      <c r="J66" t="s">
        <v>150</v>
      </c>
      <c r="K66" t="s">
        <v>126</v>
      </c>
      <c r="N66" s="6">
        <v>70.953773175829198</v>
      </c>
    </row>
    <row r="67" spans="1:14" x14ac:dyDescent="0.25">
      <c r="A67" t="s">
        <v>127</v>
      </c>
      <c r="B67" t="s">
        <v>128</v>
      </c>
      <c r="C67" t="str" cm="1">
        <f t="array" ref="C67">_xlfn.IFS(
    OR(B67="Norway", B67="Sweden", B67="Finland", B67="Denmark", B67="Ireland", B67="United Kingdom", B67="Estonia"), "Bắc Âu",
    OR(B67="France", B67="Germany", B67="Belgium", B67="Netherlands", B67="Austria"), "Tây Âu",
    OR(B67="Italy", B67="Spain", B67="Portugal", B67="Cyprus"), "Nam Âu",
    OR(B67="Poland", B67="Czech Republic", B67="Slovakia", B67="Romania", B67="Croatia"), "Đông Âu",
    TRUE, "Khác"
)</f>
        <v>Đông Âu</v>
      </c>
      <c r="D67">
        <v>230</v>
      </c>
      <c r="E67">
        <v>283</v>
      </c>
      <c r="F67">
        <f t="shared" ref="F67:F72" si="1">E67-D67</f>
        <v>53</v>
      </c>
      <c r="G67" t="s">
        <v>160</v>
      </c>
      <c r="H67" t="s">
        <v>139</v>
      </c>
      <c r="I67">
        <v>2</v>
      </c>
      <c r="J67" t="s">
        <v>150</v>
      </c>
      <c r="K67" s="1">
        <v>20903480000</v>
      </c>
      <c r="M67" t="s">
        <v>21</v>
      </c>
      <c r="N67" s="6">
        <v>68.852470710967097</v>
      </c>
    </row>
    <row r="68" spans="1:14" x14ac:dyDescent="0.25">
      <c r="A68" t="s">
        <v>129</v>
      </c>
      <c r="B68" t="s">
        <v>11</v>
      </c>
      <c r="C68" t="str" cm="1">
        <f t="array" ref="C68">_xlfn.IFS(
    OR(B68="Norway", B68="Sweden", B68="Finland", B68="Denmark", B68="Ireland", B68="United Kingdom", B68="Estonia"), "Bắc Âu",
    OR(B68="France", B68="Germany", B68="Belgium", B68="Netherlands", B68="Austria"), "Tây Âu",
    OR(B68="Italy", B68="Spain", B68="Portugal", B68="Cyprus"), "Nam Âu",
    OR(B68="Poland", B68="Czech Republic", B68="Slovakia", B68="Romania", B68="Croatia"), "Đông Âu",
    TRUE, "Khác"
)</f>
        <v>Tây Âu</v>
      </c>
      <c r="D68">
        <v>232</v>
      </c>
      <c r="E68">
        <v>261</v>
      </c>
      <c r="F68">
        <f t="shared" si="1"/>
        <v>29</v>
      </c>
      <c r="G68" t="s">
        <v>157</v>
      </c>
      <c r="H68" t="s">
        <v>139</v>
      </c>
      <c r="I68">
        <v>2</v>
      </c>
      <c r="J68" t="s">
        <v>150</v>
      </c>
      <c r="K68" s="1">
        <v>16968000000</v>
      </c>
      <c r="M68" t="s">
        <v>17</v>
      </c>
    </row>
    <row r="69" spans="1:14" x14ac:dyDescent="0.25">
      <c r="A69" t="s">
        <v>130</v>
      </c>
      <c r="B69" t="s">
        <v>30</v>
      </c>
      <c r="C69" t="str" cm="1">
        <f t="array" ref="C69">_xlfn.IFS(
    OR(B69="Norway", B69="Sweden", B69="Finland", B69="Denmark", B69="Ireland", B69="United Kingdom", B69="Estonia"), "Bắc Âu",
    OR(B69="France", B69="Germany", B69="Belgium", B69="Netherlands", B69="Austria"), "Tây Âu",
    OR(B69="Italy", B69="Spain", B69="Portugal", B69="Cyprus"), "Nam Âu",
    OR(B69="Poland", B69="Czech Republic", B69="Slovakia", B69="Romania", B69="Croatia"), "Đông Âu",
    TRUE, "Khác"
)</f>
        <v>Nam Âu</v>
      </c>
      <c r="D69">
        <v>498</v>
      </c>
      <c r="E69">
        <v>591</v>
      </c>
      <c r="F69">
        <f t="shared" si="1"/>
        <v>93</v>
      </c>
      <c r="G69" t="s">
        <v>159</v>
      </c>
      <c r="H69" t="s">
        <v>139</v>
      </c>
      <c r="I69">
        <v>3</v>
      </c>
      <c r="J69" t="s">
        <v>146</v>
      </c>
      <c r="K69" s="1">
        <v>97400000000</v>
      </c>
      <c r="M69" t="s">
        <v>21</v>
      </c>
      <c r="N69" s="6">
        <v>51.206293655723201</v>
      </c>
    </row>
    <row r="70" spans="1:14" x14ac:dyDescent="0.25">
      <c r="A70" t="s">
        <v>131</v>
      </c>
      <c r="B70" t="s">
        <v>25</v>
      </c>
      <c r="C70" t="str" cm="1">
        <f t="array" ref="C70">_xlfn.IFS(
    OR(B70="Norway", B70="Sweden", B70="Finland", B70="Denmark", B70="Ireland", B70="United Kingdom", B70="Estonia"), "Bắc Âu",
    OR(B70="France", B70="Germany", B70="Belgium", B70="Netherlands", B70="Austria"), "Tây Âu",
    OR(B70="Italy", B70="Spain", B70="Portugal", B70="Cyprus"), "Nam Âu",
    OR(B70="Poland", B70="Czech Republic", B70="Slovakia", B70="Romania", B70="Croatia"), "Đông Âu",
    TRUE, "Khác"
)</f>
        <v>Nam Âu</v>
      </c>
      <c r="D70">
        <v>276</v>
      </c>
      <c r="E70">
        <v>313</v>
      </c>
      <c r="F70">
        <f t="shared" si="1"/>
        <v>37</v>
      </c>
      <c r="G70" t="s">
        <v>158</v>
      </c>
      <c r="H70" t="s">
        <v>139</v>
      </c>
      <c r="I70">
        <v>3</v>
      </c>
      <c r="J70" t="s">
        <v>146</v>
      </c>
      <c r="K70" s="1">
        <v>784004000000</v>
      </c>
      <c r="M70" t="s">
        <v>13</v>
      </c>
      <c r="N70" s="6">
        <v>84.370010143750406</v>
      </c>
    </row>
    <row r="71" spans="1:14" x14ac:dyDescent="0.25">
      <c r="A71" t="s">
        <v>132</v>
      </c>
      <c r="B71" t="s">
        <v>128</v>
      </c>
      <c r="C71" t="str" cm="1">
        <f t="array" ref="C71">_xlfn.IFS(
    OR(B71="Norway", B71="Sweden", B71="Finland", B71="Denmark", B71="Ireland", B71="United Kingdom", B71="Estonia"), "Bắc Âu",
    OR(B71="France", B71="Germany", B71="Belgium", B71="Netherlands", B71="Austria"), "Tây Âu",
    OR(B71="Italy", B71="Spain", B71="Portugal", B71="Cyprus"), "Nam Âu",
    OR(B71="Poland", B71="Czech Republic", B71="Slovakia", B71="Romania", B71="Croatia"), "Đông Âu",
    TRUE, "Khác"
)</f>
        <v>Đông Âu</v>
      </c>
      <c r="D71">
        <v>374</v>
      </c>
      <c r="E71">
        <v>420</v>
      </c>
      <c r="F71">
        <f t="shared" si="1"/>
        <v>46</v>
      </c>
      <c r="G71" t="s">
        <v>161</v>
      </c>
      <c r="H71" t="s">
        <v>139</v>
      </c>
      <c r="I71">
        <v>3</v>
      </c>
      <c r="J71" t="s">
        <v>162</v>
      </c>
      <c r="K71" s="1">
        <v>25254317000</v>
      </c>
      <c r="M71" t="s">
        <v>21</v>
      </c>
      <c r="N71" s="6">
        <v>9.6603791986450407</v>
      </c>
    </row>
    <row r="72" spans="1:14" x14ac:dyDescent="0.25">
      <c r="A72" t="s">
        <v>133</v>
      </c>
      <c r="B72" t="s">
        <v>134</v>
      </c>
      <c r="C72" t="str" cm="1">
        <f t="array" ref="C72">_xlfn.IFS(
    OR(B72="Norway", B72="Sweden", B72="Finland", B72="Denmark", B72="Ireland", B72="United Kingdom", B72="Estonia"), "Bắc Âu",
    OR(B72="France", B72="Germany", B72="Belgium", B72="Netherlands", B72="Austria"), "Tây Âu",
    OR(B72="Italy", B72="Spain", B72="Portugal", B72="Cyprus"), "Nam Âu",
    OR(B72="Poland", B72="Czech Republic", B72="Slovakia", B72="Romania", B72="Croatia"), "Đông Âu",
    TRUE, "Khác"
)</f>
        <v>Đông Âu</v>
      </c>
      <c r="D72">
        <v>119</v>
      </c>
      <c r="E72">
        <v>153</v>
      </c>
      <c r="F72">
        <f t="shared" si="1"/>
        <v>34</v>
      </c>
      <c r="G72" t="s">
        <v>157</v>
      </c>
      <c r="H72" t="s">
        <v>139</v>
      </c>
      <c r="I72">
        <v>3</v>
      </c>
      <c r="J72" t="s">
        <v>146</v>
      </c>
      <c r="K72" s="1">
        <v>21171000000</v>
      </c>
      <c r="M72" t="s">
        <v>21</v>
      </c>
    </row>
  </sheetData>
  <phoneticPr fontId="19" type="noConversion"/>
  <conditionalFormatting sqref="C2:C72">
    <cfRule type="containsText" dxfId="3" priority="1" operator="containsText" text="Đông Âu">
      <formula>NOT(ISERROR(SEARCH("Đông Âu",C2)))</formula>
    </cfRule>
    <cfRule type="containsText" dxfId="2" priority="2" operator="containsText" text="Nam Âu">
      <formula>NOT(ISERROR(SEARCH("Nam Âu",C2)))</formula>
    </cfRule>
    <cfRule type="containsText" dxfId="1" priority="3" operator="containsText" text="Bắc Âu">
      <formula>NOT(ISERROR(SEARCH("Bắc Âu",C2)))</formula>
    </cfRule>
    <cfRule type="containsText" dxfId="0" priority="4" operator="containsText" text="Tây Âu">
      <formula>NOT(ISERROR(SEARCH("Tây Âu",C2)))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Commercial_Banks</vt:lpstr>
      <vt:lpstr>Commercial Banks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Ngo, Anh Viet</cp:lastModifiedBy>
  <dcterms:created xsi:type="dcterms:W3CDTF">2025-06-24T19:08:20Z</dcterms:created>
  <dcterms:modified xsi:type="dcterms:W3CDTF">2025-06-24T19:38:56Z</dcterms:modified>
</cp:coreProperties>
</file>