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by\Documents\MATLAB\"/>
    </mc:Choice>
  </mc:AlternateContent>
  <bookViews>
    <workbookView xWindow="0" yWindow="0" windowWidth="23040" windowHeight="9408" firstSheet="4" activeTab="5"/>
  </bookViews>
  <sheets>
    <sheet name="Precipitation" sheetId="1" r:id="rId1"/>
    <sheet name="Concentration" sheetId="2" r:id="rId2"/>
    <sheet name="Deposition" sheetId="3" r:id="rId3"/>
    <sheet name="Precipitation 2005" sheetId="4" r:id="rId4"/>
    <sheet name="Concentration 2005" sheetId="5" r:id="rId5"/>
    <sheet name="Deposition 2005" sheetId="6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L3" i="2" l="1"/>
  <c r="H2" i="1"/>
</calcChain>
</file>

<file path=xl/sharedStrings.xml><?xml version="1.0" encoding="utf-8"?>
<sst xmlns="http://schemas.openxmlformats.org/spreadsheetml/2006/main" count="108" uniqueCount="36">
  <si>
    <t>tau-b</t>
  </si>
  <si>
    <t>Sens</t>
  </si>
  <si>
    <t>h</t>
  </si>
  <si>
    <t>sig</t>
  </si>
  <si>
    <t>sigAdj</t>
  </si>
  <si>
    <t>Zs</t>
  </si>
  <si>
    <t>Zmod</t>
  </si>
  <si>
    <t>Ss</t>
  </si>
  <si>
    <t>Sigmas</t>
  </si>
  <si>
    <t>Cilower</t>
  </si>
  <si>
    <t>Ciupper</t>
  </si>
  <si>
    <t>Site</t>
  </si>
  <si>
    <t>MN18</t>
  </si>
  <si>
    <t>WI08</t>
  </si>
  <si>
    <t>2.7987i</t>
  </si>
  <si>
    <t>IN21</t>
  </si>
  <si>
    <t>.1952i</t>
  </si>
  <si>
    <t>IN34</t>
  </si>
  <si>
    <t>.3036i</t>
  </si>
  <si>
    <t>NY20</t>
  </si>
  <si>
    <t>.3593i</t>
  </si>
  <si>
    <t>PA60</t>
  </si>
  <si>
    <t>5.8682 e (-04)</t>
  </si>
  <si>
    <t>.5920i</t>
  </si>
  <si>
    <t>PA72</t>
  </si>
  <si>
    <t>.2886i</t>
  </si>
  <si>
    <t>OH02</t>
  </si>
  <si>
    <t>.0762i</t>
  </si>
  <si>
    <t>PA00</t>
  </si>
  <si>
    <t>.4412i</t>
  </si>
  <si>
    <t>.4436i</t>
  </si>
  <si>
    <t>MN16</t>
  </si>
  <si>
    <t>WI36</t>
  </si>
  <si>
    <t>MI48</t>
  </si>
  <si>
    <t>1.1896i</t>
  </si>
  <si>
    <t>.2235i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</si>
</sst>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2" sqref="H2"/>
    </sheetView>
  </sheetViews>
  <sheetFormatPr defaultRowHeight="14.4" x14ac:dyDescent="0.3"/>
  <sheetData>
    <row r="1" spans="1:12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12</v>
      </c>
      <c r="B2">
        <v>9.9299999999999999E-2</v>
      </c>
      <c r="C2">
        <v>0.1656</v>
      </c>
      <c r="D2">
        <v>1</v>
      </c>
      <c r="E2">
        <v>4.2200000000000001E-2</v>
      </c>
      <c r="F2">
        <v>2.0299999999999999E-2</v>
      </c>
      <c r="G2">
        <v>2.0312000000000001</v>
      </c>
      <c r="H2" t="e">
        <f>-2.3209*i</f>
        <v>#NAME?</v>
      </c>
      <c r="I2">
        <v>196</v>
      </c>
      <c r="J2">
        <v>96.4953</v>
      </c>
      <c r="K2">
        <v>0</v>
      </c>
      <c r="L2">
        <v>0.28920000000000001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A8" sqref="A8"/>
    </sheetView>
  </sheetViews>
  <sheetFormatPr defaultRowHeight="14.4" x14ac:dyDescent="0.3"/>
  <sheetData>
    <row r="1" spans="1:12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13</v>
      </c>
      <c r="B2">
        <v>-0.15770000000000001</v>
      </c>
      <c r="C2">
        <v>-0.1736</v>
      </c>
      <c r="D2">
        <v>1</v>
      </c>
      <c r="E2">
        <v>1.2999999999999999E-3</v>
      </c>
      <c r="F2">
        <v>5.1000000000000004E-3</v>
      </c>
      <c r="G2">
        <v>-3.2145000000000001</v>
      </c>
      <c r="H2" t="s">
        <v>14</v>
      </c>
      <c r="I2">
        <v>-307</v>
      </c>
      <c r="J2">
        <v>95.503900000000002</v>
      </c>
      <c r="K2">
        <v>-0.26769999999999999</v>
      </c>
      <c r="L2">
        <v>-6.6600000000000006E-2</v>
      </c>
    </row>
    <row r="3" spans="1:12" x14ac:dyDescent="0.3">
      <c r="A3" t="s">
        <v>15</v>
      </c>
      <c r="B3">
        <v>-0.12889999999999999</v>
      </c>
      <c r="C3">
        <v>-0.1575</v>
      </c>
      <c r="D3">
        <v>1</v>
      </c>
      <c r="E3">
        <v>4.6199999999999998E-2</v>
      </c>
      <c r="F3">
        <v>0.84530000000000005</v>
      </c>
      <c r="G3">
        <v>-1.9932000000000001</v>
      </c>
      <c r="H3" t="s">
        <v>16</v>
      </c>
      <c r="I3">
        <v>-98</v>
      </c>
      <c r="J3">
        <v>49.166400000000003</v>
      </c>
      <c r="K3">
        <v>-0.35039999999999999</v>
      </c>
      <c r="L3">
        <f>-2.2286*EXP(-4)</f>
        <v>-4.0818232827432993E-2</v>
      </c>
    </row>
    <row r="4" spans="1:12" x14ac:dyDescent="0.3">
      <c r="A4" t="s">
        <v>17</v>
      </c>
      <c r="B4">
        <v>-0.13969999999999999</v>
      </c>
      <c r="C4">
        <v>-0.16059999999999999</v>
      </c>
      <c r="D4">
        <v>1</v>
      </c>
      <c r="E4">
        <v>1.9400000000000001E-2</v>
      </c>
      <c r="F4">
        <v>0.76139999999999997</v>
      </c>
      <c r="G4">
        <v>-2.3380000000000001</v>
      </c>
      <c r="H4" t="s">
        <v>18</v>
      </c>
      <c r="I4">
        <v>-138</v>
      </c>
      <c r="J4">
        <v>59.025399999999998</v>
      </c>
      <c r="K4">
        <v>-0.28610000000000002</v>
      </c>
      <c r="L4">
        <v>-0.02</v>
      </c>
    </row>
    <row r="5" spans="1:12" x14ac:dyDescent="0.3">
      <c r="A5" t="s">
        <v>19</v>
      </c>
      <c r="B5">
        <v>-0.13750000000000001</v>
      </c>
      <c r="C5">
        <v>-8.4099999999999994E-2</v>
      </c>
      <c r="D5">
        <v>1</v>
      </c>
      <c r="E5">
        <v>1.6899999999999998E-2</v>
      </c>
      <c r="F5">
        <v>0.71940000000000004</v>
      </c>
      <c r="G5">
        <v>-2.3896000000000002</v>
      </c>
      <c r="H5" t="s">
        <v>20</v>
      </c>
      <c r="I5">
        <v>-154</v>
      </c>
      <c r="J5">
        <v>64.446399999999997</v>
      </c>
      <c r="K5">
        <v>-0.15240000000000001</v>
      </c>
      <c r="L5">
        <v>-1.21E-2</v>
      </c>
    </row>
    <row r="6" spans="1:12" x14ac:dyDescent="0.3">
      <c r="A6" t="s">
        <v>21</v>
      </c>
      <c r="B6">
        <v>-0.1918</v>
      </c>
      <c r="C6">
        <v>-0.20499999999999999</v>
      </c>
      <c r="D6">
        <v>1</v>
      </c>
      <c r="E6" t="s">
        <v>22</v>
      </c>
      <c r="F6">
        <v>0.55379999999999996</v>
      </c>
      <c r="G6">
        <v>-3.4376000000000002</v>
      </c>
      <c r="H6" t="s">
        <v>23</v>
      </c>
      <c r="I6">
        <v>-239</v>
      </c>
      <c r="J6">
        <v>69.524600000000007</v>
      </c>
      <c r="K6">
        <v>-0.33539999999999998</v>
      </c>
      <c r="L6">
        <v>-10.34</v>
      </c>
    </row>
    <row r="7" spans="1:12" x14ac:dyDescent="0.3">
      <c r="A7" t="s">
        <v>24</v>
      </c>
      <c r="B7">
        <v>-0.1148</v>
      </c>
      <c r="C7">
        <v>-0.11</v>
      </c>
      <c r="D7">
        <v>1</v>
      </c>
      <c r="E7">
        <v>4.7199999999999999E-2</v>
      </c>
      <c r="F7">
        <v>0.77290000000000003</v>
      </c>
      <c r="G7">
        <v>-1.9845999999999999</v>
      </c>
      <c r="H7" t="s">
        <v>25</v>
      </c>
      <c r="I7">
        <v>-127</v>
      </c>
      <c r="J7">
        <v>63.992199999999997</v>
      </c>
      <c r="K7">
        <v>-0.23669999999999999</v>
      </c>
      <c r="L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16" sqref="L16"/>
    </sheetView>
  </sheetViews>
  <sheetFormatPr defaultRowHeight="14.4" x14ac:dyDescent="0.3"/>
  <sheetData>
    <row r="1" spans="1:12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26</v>
      </c>
      <c r="B2">
        <v>-0.20369999999999999</v>
      </c>
      <c r="C2">
        <v>-1.2062999999999999</v>
      </c>
      <c r="D2">
        <v>1</v>
      </c>
      <c r="E2">
        <v>3.95E-2</v>
      </c>
      <c r="F2">
        <v>0.93920000000000003</v>
      </c>
      <c r="G2">
        <v>-2.0592999999999999</v>
      </c>
      <c r="H2" t="s">
        <v>27</v>
      </c>
      <c r="I2">
        <v>-44</v>
      </c>
      <c r="J2">
        <v>20.880600000000001</v>
      </c>
      <c r="K2">
        <v>-2.8201000000000001</v>
      </c>
      <c r="L2">
        <v>-9.7299999999999998E-2</v>
      </c>
    </row>
    <row r="3" spans="1:12" x14ac:dyDescent="0.3">
      <c r="A3" t="s">
        <v>28</v>
      </c>
      <c r="B3">
        <v>-0.1736</v>
      </c>
      <c r="C3">
        <v>-0.47920000000000001</v>
      </c>
      <c r="D3">
        <v>1</v>
      </c>
      <c r="E3">
        <v>2.5999999999999999E-3</v>
      </c>
      <c r="F3">
        <v>0.65900000000000003</v>
      </c>
      <c r="G3">
        <v>-3.0064000000000002</v>
      </c>
      <c r="H3" t="s">
        <v>29</v>
      </c>
      <c r="I3">
        <v>-192</v>
      </c>
      <c r="J3">
        <v>63.864400000000003</v>
      </c>
      <c r="K3">
        <v>-0.93230000000000002</v>
      </c>
      <c r="L3">
        <v>-0.1646</v>
      </c>
    </row>
    <row r="4" spans="1:12" x14ac:dyDescent="0.3">
      <c r="A4" t="s">
        <v>21</v>
      </c>
      <c r="B4">
        <v>-0.14510000000000001</v>
      </c>
      <c r="C4">
        <v>-0.77959999999999996</v>
      </c>
      <c r="D4">
        <v>1</v>
      </c>
      <c r="E4">
        <v>9.1999999999999998E-3</v>
      </c>
      <c r="F4">
        <v>0.6573</v>
      </c>
      <c r="G4">
        <v>-2.6029</v>
      </c>
      <c r="H4" t="s">
        <v>30</v>
      </c>
      <c r="I4">
        <v>-181</v>
      </c>
      <c r="J4">
        <v>69.539000000000001</v>
      </c>
      <c r="K4">
        <v>-1.3729</v>
      </c>
      <c r="L4">
        <v>-0.17710000000000001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"/>
    </sheetView>
  </sheetViews>
  <sheetFormatPr defaultRowHeight="14.4" x14ac:dyDescent="0.3"/>
  <sheetData>
    <row r="1" spans="1:12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31</v>
      </c>
      <c r="B2">
        <v>0.14099999999999999</v>
      </c>
      <c r="C2">
        <v>0.3664</v>
      </c>
      <c r="D2">
        <v>1</v>
      </c>
      <c r="E2">
        <v>4.9599999999999998E-2</v>
      </c>
      <c r="F2">
        <v>4.1200000000000001E-2</v>
      </c>
      <c r="G2">
        <v>1.9636</v>
      </c>
      <c r="H2">
        <v>2.0413999999999999</v>
      </c>
      <c r="I2">
        <v>76</v>
      </c>
      <c r="J2">
        <v>38.704000000000001</v>
      </c>
      <c r="K2">
        <v>0</v>
      </c>
      <c r="L2">
        <v>0.76200000000000001</v>
      </c>
    </row>
    <row r="3" spans="1:12" x14ac:dyDescent="0.3">
      <c r="A3" t="s">
        <v>13</v>
      </c>
      <c r="B3">
        <v>0.2354</v>
      </c>
      <c r="C3">
        <v>0.59740000000000004</v>
      </c>
      <c r="D3">
        <v>1</v>
      </c>
      <c r="E3">
        <v>1E-3</v>
      </c>
      <c r="F3">
        <v>8.3000000000000001E-3</v>
      </c>
      <c r="G3">
        <v>3.2801999999999998</v>
      </c>
      <c r="H3">
        <v>2.6414</v>
      </c>
      <c r="I3">
        <v>127</v>
      </c>
      <c r="J3">
        <v>38.716900000000003</v>
      </c>
      <c r="K3">
        <v>0.25380000000000003</v>
      </c>
      <c r="L3">
        <v>1.1436999999999999</v>
      </c>
    </row>
    <row r="4" spans="1:12" x14ac:dyDescent="0.3">
      <c r="A4" t="s">
        <v>32</v>
      </c>
      <c r="B4">
        <v>0.19089999999999999</v>
      </c>
      <c r="C4">
        <v>0.56720000000000004</v>
      </c>
      <c r="D4">
        <v>1</v>
      </c>
      <c r="E4">
        <v>7.7999999999999996E-3</v>
      </c>
      <c r="F4">
        <v>5.9299999999999999E-2</v>
      </c>
      <c r="G4">
        <v>2.6602999999999999</v>
      </c>
      <c r="H4">
        <v>1.8856999999999999</v>
      </c>
      <c r="I4">
        <v>103</v>
      </c>
      <c r="J4">
        <v>38.716900000000003</v>
      </c>
      <c r="K4">
        <v>0.1787</v>
      </c>
      <c r="L4">
        <v>1.0513999999999999</v>
      </c>
    </row>
    <row r="5" spans="1:12" x14ac:dyDescent="0.3">
      <c r="A5" t="s">
        <v>33</v>
      </c>
      <c r="B5">
        <v>0.16159999999999999</v>
      </c>
      <c r="C5">
        <v>0.49149999999999999</v>
      </c>
      <c r="D5">
        <v>1</v>
      </c>
      <c r="E5">
        <v>2.4500000000000001E-2</v>
      </c>
      <c r="F5">
        <v>4.9000000000000002E-2</v>
      </c>
      <c r="G5">
        <v>2.2486000000000002</v>
      </c>
      <c r="H5">
        <v>1.9682999999999999</v>
      </c>
      <c r="I5">
        <v>87</v>
      </c>
      <c r="J5">
        <v>38.691099999999999</v>
      </c>
      <c r="K5">
        <v>9.64E-2</v>
      </c>
      <c r="L5">
        <v>0.93169999999999997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5" sqref="A5"/>
    </sheetView>
  </sheetViews>
  <sheetFormatPr defaultRowHeight="14.4" x14ac:dyDescent="0.3"/>
  <sheetData>
    <row r="1" spans="1:12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12</v>
      </c>
      <c r="B2">
        <v>-0.15479999999999999</v>
      </c>
      <c r="C2">
        <v>-0.1759</v>
      </c>
      <c r="D2">
        <v>1</v>
      </c>
      <c r="E2">
        <v>3.7400000000000003E-2</v>
      </c>
      <c r="F2">
        <v>0.23419999999999999</v>
      </c>
      <c r="G2">
        <v>-2.0817999999999999</v>
      </c>
      <c r="H2" t="s">
        <v>34</v>
      </c>
      <c r="I2">
        <v>-78</v>
      </c>
      <c r="J2">
        <v>36.986499999999999</v>
      </c>
      <c r="K2">
        <v>-0.39400000000000002</v>
      </c>
      <c r="L2">
        <v>-1.09E-2</v>
      </c>
    </row>
    <row r="3" spans="1:12" x14ac:dyDescent="0.3">
      <c r="A3" t="s">
        <v>13</v>
      </c>
      <c r="B3">
        <v>-0.1704</v>
      </c>
      <c r="C3">
        <v>-0.245</v>
      </c>
      <c r="D3">
        <v>1</v>
      </c>
      <c r="E3">
        <v>1.7500000000000002E-2</v>
      </c>
      <c r="F3">
        <v>0.1573</v>
      </c>
      <c r="G3">
        <v>-2.3754</v>
      </c>
      <c r="H3">
        <v>-1.4141999999999999</v>
      </c>
      <c r="I3">
        <v>-92</v>
      </c>
      <c r="J3">
        <v>38.729799999999997</v>
      </c>
      <c r="K3">
        <v>-0.42730000000000001</v>
      </c>
      <c r="L3">
        <v>-5.0200000000000002E-2</v>
      </c>
    </row>
    <row r="4" spans="1:12" x14ac:dyDescent="0.3">
      <c r="A4" t="s">
        <v>21</v>
      </c>
      <c r="B4">
        <v>-0.2036</v>
      </c>
      <c r="C4">
        <v>-0.33600000000000002</v>
      </c>
      <c r="D4">
        <v>1</v>
      </c>
      <c r="E4">
        <v>5.1999999999999998E-3</v>
      </c>
      <c r="F4">
        <v>1.6500000000000001E-2</v>
      </c>
      <c r="G4">
        <v>-2.7946</v>
      </c>
      <c r="H4">
        <v>-2.3986000000000001</v>
      </c>
      <c r="I4">
        <v>-108</v>
      </c>
      <c r="J4">
        <v>38.288400000000003</v>
      </c>
      <c r="K4">
        <v>-0.55530000000000002</v>
      </c>
      <c r="L4">
        <v>-0.1132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8" sqref="A8"/>
    </sheetView>
  </sheetViews>
  <sheetFormatPr defaultRowHeight="14.4" x14ac:dyDescent="0.3"/>
  <sheetData>
    <row r="1" spans="1:12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12</v>
      </c>
      <c r="B2">
        <v>-0.15479999999999999</v>
      </c>
      <c r="C2">
        <v>-0.1759</v>
      </c>
      <c r="D2">
        <v>1</v>
      </c>
      <c r="E2">
        <v>3.7400000000000003E-2</v>
      </c>
      <c r="F2">
        <v>0.23419999999999999</v>
      </c>
      <c r="G2">
        <v>-2.0817999999999999</v>
      </c>
      <c r="H2" t="s">
        <v>34</v>
      </c>
      <c r="I2">
        <v>-78</v>
      </c>
      <c r="J2">
        <v>36.986499999999999</v>
      </c>
      <c r="K2">
        <v>-0.39400000000000002</v>
      </c>
      <c r="L2">
        <v>-1.09E-2</v>
      </c>
    </row>
    <row r="3" spans="1:12" x14ac:dyDescent="0.3">
      <c r="A3" t="s">
        <v>13</v>
      </c>
      <c r="B3">
        <v>0.1963</v>
      </c>
      <c r="C3">
        <v>0.75170000000000003</v>
      </c>
      <c r="D3">
        <v>1</v>
      </c>
      <c r="E3">
        <v>6.1999999999999998E-3</v>
      </c>
      <c r="F3">
        <v>2.4199999999999999E-2</v>
      </c>
      <c r="G3">
        <v>2.7368999999999999</v>
      </c>
      <c r="H3">
        <v>2.2538</v>
      </c>
      <c r="I3">
        <v>106</v>
      </c>
      <c r="J3">
        <v>38.729799999999997</v>
      </c>
      <c r="K3">
        <v>0.23219999999999999</v>
      </c>
      <c r="L3">
        <v>1.2982</v>
      </c>
    </row>
    <row r="4" spans="1:12" x14ac:dyDescent="0.3">
      <c r="A4" t="s">
        <v>32</v>
      </c>
      <c r="B4">
        <v>0.14879999999999999</v>
      </c>
      <c r="C4">
        <v>0.35920000000000002</v>
      </c>
      <c r="D4">
        <v>1</v>
      </c>
      <c r="E4">
        <v>4.1700000000000001E-2</v>
      </c>
      <c r="F4" s="1">
        <v>4.2482000000000003E-6</v>
      </c>
      <c r="G4">
        <v>2.0365000000000002</v>
      </c>
      <c r="H4">
        <v>4.5989000000000004</v>
      </c>
      <c r="I4">
        <v>79</v>
      </c>
      <c r="J4">
        <v>38.301400000000001</v>
      </c>
      <c r="K4">
        <v>3.0999999999999999E-3</v>
      </c>
      <c r="L4">
        <v>0.94599999999999995</v>
      </c>
    </row>
    <row r="5" spans="1:12" x14ac:dyDescent="0.3">
      <c r="A5" t="s">
        <v>21</v>
      </c>
      <c r="B5">
        <v>-0.1676</v>
      </c>
      <c r="C5">
        <v>-0.89359999999999995</v>
      </c>
      <c r="D5">
        <v>1</v>
      </c>
      <c r="E5">
        <v>2.1600000000000001E-2</v>
      </c>
      <c r="F5">
        <v>3.7100000000000001E-2</v>
      </c>
      <c r="G5">
        <v>-2.2976000000000001</v>
      </c>
      <c r="H5">
        <v>-2.0844</v>
      </c>
      <c r="I5">
        <v>-89</v>
      </c>
      <c r="J5">
        <v>38.301400000000001</v>
      </c>
      <c r="K5">
        <v>-1.6899</v>
      </c>
      <c r="L5">
        <v>-0.15690000000000001</v>
      </c>
    </row>
    <row r="6" spans="1:12" x14ac:dyDescent="0.3">
      <c r="A6" t="s">
        <v>33</v>
      </c>
      <c r="B6">
        <v>0.16009999999999999</v>
      </c>
      <c r="C6">
        <v>0.70389999999999997</v>
      </c>
      <c r="D6">
        <v>1</v>
      </c>
      <c r="E6">
        <v>2.8299999999999999E-2</v>
      </c>
      <c r="F6" s="1">
        <v>7.2515999999999998E-4</v>
      </c>
      <c r="G6">
        <v>2.1930999999999998</v>
      </c>
      <c r="H6" t="e">
        <f>-3.3799*i</f>
        <v>#NAME?</v>
      </c>
      <c r="I6">
        <v>85</v>
      </c>
      <c r="J6">
        <v>38.301400000000001</v>
      </c>
      <c r="K6">
        <v>4.24E-2</v>
      </c>
      <c r="L6">
        <v>1.1581999999999999</v>
      </c>
    </row>
    <row r="7" spans="1:12" x14ac:dyDescent="0.3">
      <c r="A7" t="s">
        <v>26</v>
      </c>
      <c r="B7">
        <v>-0.20369999999999999</v>
      </c>
      <c r="C7">
        <v>-1.2062999999999999</v>
      </c>
      <c r="D7">
        <v>1</v>
      </c>
      <c r="E7">
        <v>3.95E-2</v>
      </c>
      <c r="F7">
        <v>0.82320000000000004</v>
      </c>
      <c r="G7">
        <v>-2.0592999999999999</v>
      </c>
      <c r="H7" t="s">
        <v>35</v>
      </c>
      <c r="I7">
        <v>-44</v>
      </c>
      <c r="J7">
        <v>20.880600000000001</v>
      </c>
      <c r="K7">
        <v>-2.8201000000000001</v>
      </c>
      <c r="L7">
        <v>-9.7299999999999998E-2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Precipitation</vt:lpstr>
      <vt:lpstr>Concentration</vt:lpstr>
      <vt:lpstr>Deposition</vt:lpstr>
      <vt:lpstr>Precipitation 2005</vt:lpstr>
      <vt:lpstr>Concentration 2005</vt:lpstr>
      <vt:lpstr>Deposition 2005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Harvey</dc:creator>
  <cp:lastModifiedBy>Abby Harvey</cp:lastModifiedBy>
  <dcterms:created xsi:type="dcterms:W3CDTF">2016-02-04T23:08:44Z</dcterms:created>
  <dcterms:modified xsi:type="dcterms:W3CDTF">2016-02-15T00:16:14Z</dcterms:modified>
</cp:coreProperties>
</file>