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<sst xmlns="http://schemas.openxmlformats.org/spreadsheetml/2006/main" count="141" uniqueCount="84">
  <si>
    <t>ID</t>
  </si>
  <si>
    <t>Giai đoạn (Phase)</t>
  </si>
  <si>
    <t>Công việc chính (Major Task)</t>
  </si>
  <si>
    <t>Công việc chi tiết (Specific Task)</t>
  </si>
  <si>
    <t>Người phụ trách (Owner)</t>
  </si>
  <si>
    <t>Người tham gia (Participants)</t>
  </si>
  <si>
    <t>Thời gian dự kiến (Ngày)</t>
  </si>
  <si>
    <t>Tuần bắt đầu</t>
  </si>
  <si>
    <t>Tuần kết thúc</t>
  </si>
  <si>
    <t>Kết quả đầu ra (Deliverable)</t>
  </si>
  <si>
    <t>Trạng thái (Status)</t>
  </si>
  <si>
    <t>Giai đoạn 1: Khởi tạo &amp; Lập kế hoạch</t>
  </si>
  <si>
    <t>Lập kế hoạch dự án</t>
  </si>
  <si>
    <t>Dương Thành Giang (CTO)</t>
  </si>
  <si>
    <t>Kế hoạch dự án được thống nhất</t>
  </si>
  <si>
    <t>Tổ chức cuộc họp khởi động (Kick-off meeting)</t>
  </si>
  <si>
    <t>CEO, Head of Product, Tech Leads</t>
  </si>
  <si>
    <t>Biên bản cuộc họp, phạm vi và mục tiêu được thống nhất</t>
  </si>
  <si>
    <t>Chưa bắt đầu</t>
  </si>
  <si>
    <t>Xác định và lập danh sách các bên liên quan</t>
  </si>
  <si>
    <t>Head of Product</t>
  </si>
  <si>
    <t>Ma trận RACI hoặc danh sách các bên liên quan</t>
  </si>
  <si>
    <t>Lựa chọn công cụ và thiết lập quy trình làm việc</t>
  </si>
  <si>
    <t>Tech Leads</t>
  </si>
  <si>
    <t>Không gian làm việc trên Confluence/Docs, template tài liệu</t>
  </si>
  <si>
    <t>Xây dựng kế hoạch tổng thể và chi tiết</t>
  </si>
  <si>
    <t>Bản kế hoạch chi tiết (file này)</t>
  </si>
  <si>
    <t>Giai đoạn 2: Thu thập Yêu cầu</t>
  </si>
  <si>
    <t>Phân tích yêu cầu</t>
  </si>
  <si>
    <t>Tài liệu yêu cầu hoàn chỉnh</t>
  </si>
  <si>
    <t>Tổ chức workshop thu thập yêu cầu kinh doanh &amp; chức năng</t>
  </si>
  <si>
    <t>Dương Thành Giang (CTO), CEO, Business Team</t>
  </si>
  <si>
    <t>Tài liệu Yêu cầu Kinh doanh (BRD), danh sách User Stories/Use Cases</t>
  </si>
  <si>
    <t>Tổ chức workshop thu thập yêu cầu phi chức năng (NFRs)</t>
  </si>
  <si>
    <t>Tech Leads, DevOps, Security Team</t>
  </si>
  <si>
    <t>Danh sách các NFRs (hiệu suất, bảo mật, khả năng mở rộng, v.v.)</t>
  </si>
  <si>
    <t>Giai đoạn 3: Soạn thảo Kiến trúc</t>
  </si>
  <si>
    <t>Viết bản nháp SAD v1.0</t>
  </si>
  <si>
    <t>Bản nháp SAD v1.0</t>
  </si>
  <si>
    <t>Viết Phần 1: Tổng quan Giải pháp (Overview)</t>
  </si>
  <si>
    <t>Hoàn thành mục Tổng quan, Phạm vi, Giả định, Ràng buộc</t>
  </si>
  <si>
    <t>Viết Phần 2: Bối cảnh Kinh doanh (Business Context)</t>
  </si>
  <si>
    <t>Hoàn thành mục Bối cảnh Kinh doanh, Quy trình nghiệp vụ</t>
  </si>
  <si>
    <t>Thiết kế Góc nhìn Logic &amp; Quy trình (Logical &amp; Process View)</t>
  </si>
  <si>
    <t>Sơ đồ thành phần logic, sơ đồ luồng quy trình chính</t>
  </si>
  <si>
    <t>Thiết kế Góc nhìn Triển khai thực tế (Implementation View)</t>
  </si>
  <si>
    <t>Sơ đồ kiến trúc hệ thống, lựa chọn công nghệ và lý do</t>
  </si>
  <si>
    <t>Thiết kế Góc nhìn Dữ liệu (Data View)</t>
  </si>
  <si>
    <t>Data Architect/Tech Lead</t>
  </si>
  <si>
    <t>Sơ đồ ERD, mô tả luồng dữ liệu, chiến lược lưu trữ</t>
  </si>
  <si>
    <t>Thiết kế Góc nhìn Triển khai &amp; Vận hành (Deployment &amp; Operational View)</t>
  </si>
  <si>
    <t>DevOps Lead/Tech Lead</t>
  </si>
  <si>
    <t>Sơ đồ hạ tầng, kế hoạch monitoring, backup, disaster recovery</t>
  </si>
  <si>
    <t>Tổng hợp và hoàn thiện bản nháp SAD v1.0</t>
  </si>
  <si>
    <t>Bản nháp SAD v1.0 sẵn sàng để rà soát</t>
  </si>
  <si>
    <t>Giai đoạn 4: Rà soát &amp; Lấy ý kiến</t>
  </si>
  <si>
    <t>Thu thập phản hồi</t>
  </si>
  <si>
    <t>Tài liệu tổng hợp phản hồi</t>
  </si>
  <si>
    <t>Tổ chức buổi rà soát với các bên liên quan Kinh doanh/Sản phẩm</t>
  </si>
  <si>
    <t>CEO, Head of Product, Business Team</t>
  </si>
  <si>
    <t>Phản hồi về các góc nhìn Kinh doanh, Logic</t>
  </si>
  <si>
    <t>Tổ chức buổi rà soát kỹ thuật với đội ngũ phát triển</t>
  </si>
  <si>
    <t>Tech Leads, Development Team, DevOps</t>
  </si>
  <si>
    <t>Phản hồi về các góc nhìn kỹ thuật chi tiết</t>
  </si>
  <si>
    <t>Tổng hợp, phân loại và ưu tiên các phản hồi</t>
  </si>
  <si>
    <t>Danh sách các thay đổi cần thực hiện</t>
  </si>
  <si>
    <t>Giai đoạn 5: Hoàn thiện &amp; Phê duyệt</t>
  </si>
  <si>
    <t>Finalize SAD</t>
  </si>
  <si>
    <t>SAD v1.0 được phê duyệt</t>
  </si>
  <si>
    <t>Cập nhật tài liệu SAD dựa trên phản hồi</t>
  </si>
  <si>
    <t>Bản nháp SAD v1.1 (đã cập nhật)</t>
  </si>
  <si>
    <t>Tổ chức buổi họp phê duyệt cuối cùng</t>
  </si>
  <si>
    <t>SAD v1.0 Final được ký duyệt</t>
  </si>
  <si>
    <t>Giai đoạn 6: Phổ biến &amp; Bảo trì</t>
  </si>
  <si>
    <t>Vận hành tài liệu</t>
  </si>
  <si>
    <t>Liên tục</t>
  </si>
  <si>
    <t>-</t>
  </si>
  <si>
    <t>Quy trình quản lý SAD</t>
  </si>
  <si>
    <t>Phổ biến tài liệu cho toàn bộ đội ngũ</t>
  </si>
  <si>
    <t>All Engineering &amp; Product</t>
  </si>
  <si>
    <t>Tài liệu được đăng tải và thông báo</t>
  </si>
  <si>
    <t>Thiết lập quy trình quản lý thay đổi (Change Management)</t>
  </si>
  <si>
    <t>Quy trình được ghi lại và áp dụng</t>
  </si>
  <si>
    <t>Lên lịch rà soát và cập nhật định kỳ (hàng quý)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</si>
</sst>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Inter"/>
    </font>
    <font>
      <sz val="11.0"/>
      <color rgb="FF1A1C1E"/>
      <name val="Inter"/>
    </font>
    <font>
      <b/>
      <sz val="11.0"/>
      <color rgb="FF1A1C1E"/>
      <name val="Inte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D9D4"/>
        <bgColor rgb="FFCDD9D4"/>
      </patternFill>
    </fill>
  </fills>
  <borders count="5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ill="1" applyFont="1">
      <alignment readingOrder="0" shrinkToFit="0" vertical="center" wrapText="1"/>
    </xf>
    <xf borderId="3" fillId="2" fontId="3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4" fillId="2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K29" displayName="Table1" name="Table1" id="1">
  <tableColumns count="11">
    <tableColumn totalsRowFunction="custom" name="ID" id="1"/>
    <tableColumn name="Giai đoạn (Phase)" id="2"/>
    <tableColumn name="Công việc chính (Major Task)" id="3"/>
    <tableColumn name="Công việc chi tiết (Specific Task)" id="4"/>
    <tableColumn name="Người phụ trách (Owner)" id="5"/>
    <tableColumn name="Người tham gia (Participants)" id="6"/>
    <tableColumn totalsRowFunction="custom" name="Thời gian dự kiến (Ngày)" id="7"/>
    <tableColumn totalsRowFunction="custom" name="Tuần bắt đầu" id="8"/>
    <tableColumn totalsRowFunction="custom" name="Tuần kết thúc" id="9"/>
    <tableColumn name="Kết quả đầu ra (Deliverable)" id="10"/>
    <tableColumn name="Trạng thái (Status)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63"/>
    <col customWidth="1" min="3" max="3" width="31.5"/>
    <col customWidth="1" min="4" max="4" width="37.63"/>
    <col customWidth="1" min="5" max="5" width="27.5"/>
    <col customWidth="1" min="6" max="6" width="37.63"/>
    <col customWidth="1" min="7" max="7" width="30.5"/>
    <col customWidth="1" min="8" max="8" width="20.38"/>
    <col customWidth="1" min="9" max="9" width="20.88"/>
    <col customWidth="1" min="10" max="10" width="37.63"/>
    <col customWidth="1" min="11" max="11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 t="s">
        <v>11</v>
      </c>
      <c r="C2" s="4" t="s">
        <v>12</v>
      </c>
      <c r="D2" s="5"/>
      <c r="E2" s="4" t="s">
        <v>13</v>
      </c>
      <c r="F2" s="5"/>
      <c r="G2" s="6">
        <v>10.0</v>
      </c>
      <c r="H2" s="6">
        <v>1.0</v>
      </c>
      <c r="I2" s="6">
        <v>2.0</v>
      </c>
      <c r="J2" s="4" t="s">
        <v>14</v>
      </c>
      <c r="K2" s="7"/>
    </row>
    <row r="3">
      <c r="A3" s="2">
        <v>1.1</v>
      </c>
      <c r="B3" s="5"/>
      <c r="C3" s="5"/>
      <c r="D3" s="4" t="s">
        <v>15</v>
      </c>
      <c r="E3" s="4" t="s">
        <v>13</v>
      </c>
      <c r="F3" s="4" t="s">
        <v>16</v>
      </c>
      <c r="G3" s="6">
        <v>2.0</v>
      </c>
      <c r="H3" s="6">
        <v>1.0</v>
      </c>
      <c r="I3" s="6">
        <v>1.0</v>
      </c>
      <c r="J3" s="4" t="s">
        <v>17</v>
      </c>
      <c r="K3" s="8" t="s">
        <v>18</v>
      </c>
    </row>
    <row r="4">
      <c r="A4" s="2">
        <v>1.2</v>
      </c>
      <c r="B4" s="5"/>
      <c r="C4" s="5"/>
      <c r="D4" s="4" t="s">
        <v>19</v>
      </c>
      <c r="E4" s="4" t="s">
        <v>13</v>
      </c>
      <c r="F4" s="4" t="s">
        <v>20</v>
      </c>
      <c r="G4" s="6">
        <v>3.0</v>
      </c>
      <c r="H4" s="6">
        <v>1.0</v>
      </c>
      <c r="I4" s="6">
        <v>1.0</v>
      </c>
      <c r="J4" s="4" t="s">
        <v>21</v>
      </c>
      <c r="K4" s="8" t="s">
        <v>18</v>
      </c>
    </row>
    <row r="5">
      <c r="A5" s="2">
        <v>1.3</v>
      </c>
      <c r="B5" s="5"/>
      <c r="C5" s="5"/>
      <c r="D5" s="4" t="s">
        <v>22</v>
      </c>
      <c r="E5" s="4" t="s">
        <v>13</v>
      </c>
      <c r="F5" s="4" t="s">
        <v>23</v>
      </c>
      <c r="G5" s="6">
        <v>2.0</v>
      </c>
      <c r="H5" s="6">
        <v>2.0</v>
      </c>
      <c r="I5" s="6">
        <v>2.0</v>
      </c>
      <c r="J5" s="4" t="s">
        <v>24</v>
      </c>
      <c r="K5" s="8" t="s">
        <v>18</v>
      </c>
    </row>
    <row r="6">
      <c r="A6" s="2">
        <v>1.4</v>
      </c>
      <c r="B6" s="5"/>
      <c r="C6" s="5"/>
      <c r="D6" s="4" t="s">
        <v>25</v>
      </c>
      <c r="E6" s="4" t="s">
        <v>13</v>
      </c>
      <c r="F6" s="5"/>
      <c r="G6" s="6">
        <v>3.0</v>
      </c>
      <c r="H6" s="6">
        <v>2.0</v>
      </c>
      <c r="I6" s="6">
        <v>2.0</v>
      </c>
      <c r="J6" s="4" t="s">
        <v>26</v>
      </c>
      <c r="K6" s="8" t="s">
        <v>18</v>
      </c>
    </row>
    <row r="7">
      <c r="A7" s="2">
        <v>2.0</v>
      </c>
      <c r="B7" s="3" t="s">
        <v>27</v>
      </c>
      <c r="C7" s="4" t="s">
        <v>28</v>
      </c>
      <c r="D7" s="5"/>
      <c r="E7" s="4" t="s">
        <v>13</v>
      </c>
      <c r="F7" s="5"/>
      <c r="G7" s="6">
        <v>10.0</v>
      </c>
      <c r="H7" s="6">
        <v>3.0</v>
      </c>
      <c r="I7" s="6">
        <v>4.0</v>
      </c>
      <c r="J7" s="4" t="s">
        <v>29</v>
      </c>
      <c r="K7" s="7"/>
    </row>
    <row r="8">
      <c r="A8" s="2">
        <v>2.1</v>
      </c>
      <c r="B8" s="5"/>
      <c r="C8" s="5"/>
      <c r="D8" s="4" t="s">
        <v>30</v>
      </c>
      <c r="E8" s="4" t="s">
        <v>20</v>
      </c>
      <c r="F8" s="4" t="s">
        <v>31</v>
      </c>
      <c r="G8" s="6">
        <v>5.0</v>
      </c>
      <c r="H8" s="6">
        <v>3.0</v>
      </c>
      <c r="I8" s="6">
        <v>3.0</v>
      </c>
      <c r="J8" s="4" t="s">
        <v>32</v>
      </c>
      <c r="K8" s="8" t="s">
        <v>18</v>
      </c>
    </row>
    <row r="9">
      <c r="A9" s="2">
        <v>2.2</v>
      </c>
      <c r="B9" s="5"/>
      <c r="C9" s="5"/>
      <c r="D9" s="4" t="s">
        <v>33</v>
      </c>
      <c r="E9" s="4" t="s">
        <v>13</v>
      </c>
      <c r="F9" s="4" t="s">
        <v>34</v>
      </c>
      <c r="G9" s="6">
        <v>5.0</v>
      </c>
      <c r="H9" s="6">
        <v>4.0</v>
      </c>
      <c r="I9" s="6">
        <v>4.0</v>
      </c>
      <c r="J9" s="4" t="s">
        <v>35</v>
      </c>
      <c r="K9" s="8" t="s">
        <v>18</v>
      </c>
    </row>
    <row r="10">
      <c r="A10" s="2">
        <v>3.0</v>
      </c>
      <c r="B10" s="3" t="s">
        <v>36</v>
      </c>
      <c r="C10" s="4" t="s">
        <v>37</v>
      </c>
      <c r="D10" s="5"/>
      <c r="E10" s="4" t="s">
        <v>13</v>
      </c>
      <c r="F10" s="5"/>
      <c r="G10" s="6">
        <v>25.0</v>
      </c>
      <c r="H10" s="6">
        <v>5.0</v>
      </c>
      <c r="I10" s="6">
        <v>9.0</v>
      </c>
      <c r="J10" s="4" t="s">
        <v>38</v>
      </c>
      <c r="K10" s="7"/>
    </row>
    <row r="11">
      <c r="A11" s="2">
        <v>3.1</v>
      </c>
      <c r="B11" s="5"/>
      <c r="C11" s="5"/>
      <c r="D11" s="4" t="s">
        <v>39</v>
      </c>
      <c r="E11" s="4" t="s">
        <v>13</v>
      </c>
      <c r="F11" s="4" t="s">
        <v>20</v>
      </c>
      <c r="G11" s="6">
        <v>3.0</v>
      </c>
      <c r="H11" s="6">
        <v>5.0</v>
      </c>
      <c r="I11" s="6">
        <v>5.0</v>
      </c>
      <c r="J11" s="4" t="s">
        <v>40</v>
      </c>
      <c r="K11" s="8" t="s">
        <v>18</v>
      </c>
    </row>
    <row r="12">
      <c r="A12" s="2">
        <v>3.2</v>
      </c>
      <c r="B12" s="5"/>
      <c r="C12" s="5"/>
      <c r="D12" s="4" t="s">
        <v>41</v>
      </c>
      <c r="E12" s="4" t="s">
        <v>20</v>
      </c>
      <c r="F12" s="4" t="s">
        <v>13</v>
      </c>
      <c r="G12" s="6">
        <v>2.0</v>
      </c>
      <c r="H12" s="6">
        <v>5.0</v>
      </c>
      <c r="I12" s="6">
        <v>5.0</v>
      </c>
      <c r="J12" s="4" t="s">
        <v>42</v>
      </c>
      <c r="K12" s="8" t="s">
        <v>18</v>
      </c>
    </row>
    <row r="13">
      <c r="A13" s="2">
        <v>3.3</v>
      </c>
      <c r="B13" s="5"/>
      <c r="C13" s="5"/>
      <c r="D13" s="4" t="s">
        <v>43</v>
      </c>
      <c r="E13" s="4" t="s">
        <v>13</v>
      </c>
      <c r="F13" s="4" t="s">
        <v>23</v>
      </c>
      <c r="G13" s="6">
        <v>4.0</v>
      </c>
      <c r="H13" s="6">
        <v>6.0</v>
      </c>
      <c r="I13" s="6">
        <v>6.0</v>
      </c>
      <c r="J13" s="4" t="s">
        <v>44</v>
      </c>
      <c r="K13" s="8" t="s">
        <v>18</v>
      </c>
    </row>
    <row r="14">
      <c r="A14" s="2">
        <v>3.4</v>
      </c>
      <c r="B14" s="5"/>
      <c r="C14" s="5"/>
      <c r="D14" s="4" t="s">
        <v>45</v>
      </c>
      <c r="E14" s="4" t="s">
        <v>13</v>
      </c>
      <c r="F14" s="4" t="s">
        <v>23</v>
      </c>
      <c r="G14" s="6">
        <v>5.0</v>
      </c>
      <c r="H14" s="6">
        <v>7.0</v>
      </c>
      <c r="I14" s="6">
        <v>7.0</v>
      </c>
      <c r="J14" s="4" t="s">
        <v>46</v>
      </c>
      <c r="K14" s="8" t="s">
        <v>18</v>
      </c>
    </row>
    <row r="15">
      <c r="A15" s="2">
        <v>3.5</v>
      </c>
      <c r="B15" s="5"/>
      <c r="C15" s="5"/>
      <c r="D15" s="4" t="s">
        <v>47</v>
      </c>
      <c r="E15" s="4" t="s">
        <v>48</v>
      </c>
      <c r="F15" s="4" t="s">
        <v>13</v>
      </c>
      <c r="G15" s="6">
        <v>4.0</v>
      </c>
      <c r="H15" s="6">
        <v>8.0</v>
      </c>
      <c r="I15" s="6">
        <v>8.0</v>
      </c>
      <c r="J15" s="4" t="s">
        <v>49</v>
      </c>
      <c r="K15" s="8" t="s">
        <v>18</v>
      </c>
    </row>
    <row r="16">
      <c r="A16" s="2">
        <v>3.6</v>
      </c>
      <c r="B16" s="5"/>
      <c r="C16" s="5"/>
      <c r="D16" s="4" t="s">
        <v>50</v>
      </c>
      <c r="E16" s="4" t="s">
        <v>51</v>
      </c>
      <c r="F16" s="4" t="s">
        <v>13</v>
      </c>
      <c r="G16" s="6">
        <v>5.0</v>
      </c>
      <c r="H16" s="6">
        <v>9.0</v>
      </c>
      <c r="I16" s="6">
        <v>9.0</v>
      </c>
      <c r="J16" s="4" t="s">
        <v>52</v>
      </c>
      <c r="K16" s="8" t="s">
        <v>18</v>
      </c>
    </row>
    <row r="17">
      <c r="A17" s="2">
        <v>3.7</v>
      </c>
      <c r="B17" s="5"/>
      <c r="C17" s="5"/>
      <c r="D17" s="4" t="s">
        <v>53</v>
      </c>
      <c r="E17" s="4" t="s">
        <v>13</v>
      </c>
      <c r="F17" s="5"/>
      <c r="G17" s="6">
        <v>2.0</v>
      </c>
      <c r="H17" s="6">
        <v>9.0</v>
      </c>
      <c r="I17" s="6">
        <v>9.0</v>
      </c>
      <c r="J17" s="4" t="s">
        <v>54</v>
      </c>
      <c r="K17" s="8" t="s">
        <v>18</v>
      </c>
    </row>
    <row r="18">
      <c r="A18" s="2">
        <v>4.0</v>
      </c>
      <c r="B18" s="3" t="s">
        <v>55</v>
      </c>
      <c r="C18" s="4" t="s">
        <v>56</v>
      </c>
      <c r="D18" s="5"/>
      <c r="E18" s="4" t="s">
        <v>13</v>
      </c>
      <c r="F18" s="5"/>
      <c r="G18" s="6">
        <v>10.0</v>
      </c>
      <c r="H18" s="6">
        <v>10.0</v>
      </c>
      <c r="I18" s="6">
        <v>11.0</v>
      </c>
      <c r="J18" s="4" t="s">
        <v>57</v>
      </c>
      <c r="K18" s="7"/>
    </row>
    <row r="19">
      <c r="A19" s="2">
        <v>4.1</v>
      </c>
      <c r="B19" s="5"/>
      <c r="C19" s="5"/>
      <c r="D19" s="4" t="s">
        <v>58</v>
      </c>
      <c r="E19" s="4" t="s">
        <v>13</v>
      </c>
      <c r="F19" s="4" t="s">
        <v>59</v>
      </c>
      <c r="G19" s="6">
        <v>4.0</v>
      </c>
      <c r="H19" s="6">
        <v>10.0</v>
      </c>
      <c r="I19" s="6">
        <v>10.0</v>
      </c>
      <c r="J19" s="4" t="s">
        <v>60</v>
      </c>
      <c r="K19" s="8" t="s">
        <v>18</v>
      </c>
    </row>
    <row r="20">
      <c r="A20" s="2">
        <v>4.2</v>
      </c>
      <c r="B20" s="5"/>
      <c r="C20" s="5"/>
      <c r="D20" s="4" t="s">
        <v>61</v>
      </c>
      <c r="E20" s="4" t="s">
        <v>13</v>
      </c>
      <c r="F20" s="4" t="s">
        <v>62</v>
      </c>
      <c r="G20" s="6">
        <v>4.0</v>
      </c>
      <c r="H20" s="6">
        <v>11.0</v>
      </c>
      <c r="I20" s="6">
        <v>11.0</v>
      </c>
      <c r="J20" s="4" t="s">
        <v>63</v>
      </c>
      <c r="K20" s="8" t="s">
        <v>18</v>
      </c>
    </row>
    <row r="21">
      <c r="A21" s="2">
        <v>4.3</v>
      </c>
      <c r="B21" s="5"/>
      <c r="C21" s="5"/>
      <c r="D21" s="4" t="s">
        <v>64</v>
      </c>
      <c r="E21" s="4" t="s">
        <v>13</v>
      </c>
      <c r="F21" s="5"/>
      <c r="G21" s="6">
        <v>2.0</v>
      </c>
      <c r="H21" s="6">
        <v>11.0</v>
      </c>
      <c r="I21" s="6">
        <v>11.0</v>
      </c>
      <c r="J21" s="4" t="s">
        <v>65</v>
      </c>
      <c r="K21" s="8" t="s">
        <v>18</v>
      </c>
    </row>
    <row r="22">
      <c r="A22" s="2">
        <v>5.0</v>
      </c>
      <c r="B22" s="3" t="s">
        <v>66</v>
      </c>
      <c r="C22" s="4" t="s">
        <v>67</v>
      </c>
      <c r="D22" s="5"/>
      <c r="E22" s="4" t="s">
        <v>13</v>
      </c>
      <c r="F22" s="5"/>
      <c r="G22" s="6">
        <v>5.0</v>
      </c>
      <c r="H22" s="6">
        <v>12.0</v>
      </c>
      <c r="I22" s="6">
        <v>12.0</v>
      </c>
      <c r="J22" s="4" t="s">
        <v>68</v>
      </c>
      <c r="K22" s="7"/>
    </row>
    <row r="23">
      <c r="A23" s="2">
        <v>5.1</v>
      </c>
      <c r="B23" s="5"/>
      <c r="C23" s="5"/>
      <c r="D23" s="4" t="s">
        <v>69</v>
      </c>
      <c r="E23" s="4" t="s">
        <v>13</v>
      </c>
      <c r="F23" s="4" t="s">
        <v>23</v>
      </c>
      <c r="G23" s="6">
        <v>3.0</v>
      </c>
      <c r="H23" s="6">
        <v>12.0</v>
      </c>
      <c r="I23" s="6">
        <v>12.0</v>
      </c>
      <c r="J23" s="4" t="s">
        <v>70</v>
      </c>
      <c r="K23" s="8" t="s">
        <v>18</v>
      </c>
    </row>
    <row r="24">
      <c r="A24" s="2">
        <v>5.2</v>
      </c>
      <c r="B24" s="5"/>
      <c r="C24" s="5"/>
      <c r="D24" s="4" t="s">
        <v>71</v>
      </c>
      <c r="E24" s="4" t="s">
        <v>13</v>
      </c>
      <c r="F24" s="4" t="s">
        <v>16</v>
      </c>
      <c r="G24" s="6">
        <v>2.0</v>
      </c>
      <c r="H24" s="6">
        <v>12.0</v>
      </c>
      <c r="I24" s="6">
        <v>12.0</v>
      </c>
      <c r="J24" s="4" t="s">
        <v>72</v>
      </c>
      <c r="K24" s="8" t="s">
        <v>18</v>
      </c>
    </row>
    <row r="25">
      <c r="A25" s="2">
        <v>6.0</v>
      </c>
      <c r="B25" s="3" t="s">
        <v>73</v>
      </c>
      <c r="C25" s="4" t="s">
        <v>74</v>
      </c>
      <c r="D25" s="5"/>
      <c r="E25" s="4" t="s">
        <v>13</v>
      </c>
      <c r="F25" s="5"/>
      <c r="G25" s="4" t="s">
        <v>75</v>
      </c>
      <c r="H25" s="6">
        <v>13.0</v>
      </c>
      <c r="I25" s="4" t="s">
        <v>76</v>
      </c>
      <c r="J25" s="4" t="s">
        <v>77</v>
      </c>
      <c r="K25" s="7"/>
    </row>
    <row r="26">
      <c r="A26" s="2">
        <v>6.1</v>
      </c>
      <c r="B26" s="5"/>
      <c r="C26" s="5"/>
      <c r="D26" s="4" t="s">
        <v>78</v>
      </c>
      <c r="E26" s="4" t="s">
        <v>13</v>
      </c>
      <c r="F26" s="4" t="s">
        <v>79</v>
      </c>
      <c r="G26" s="4" t="s">
        <v>76</v>
      </c>
      <c r="H26" s="6">
        <v>13.0</v>
      </c>
      <c r="I26" s="4" t="s">
        <v>76</v>
      </c>
      <c r="J26" s="4" t="s">
        <v>80</v>
      </c>
      <c r="K26" s="8" t="s">
        <v>18</v>
      </c>
    </row>
    <row r="27">
      <c r="A27" s="2">
        <v>6.2</v>
      </c>
      <c r="B27" s="5"/>
      <c r="C27" s="5"/>
      <c r="D27" s="4" t="s">
        <v>81</v>
      </c>
      <c r="E27" s="4" t="s">
        <v>13</v>
      </c>
      <c r="F27" s="4" t="s">
        <v>23</v>
      </c>
      <c r="G27" s="4" t="s">
        <v>76</v>
      </c>
      <c r="H27" s="6">
        <v>13.0</v>
      </c>
      <c r="I27" s="4" t="s">
        <v>76</v>
      </c>
      <c r="J27" s="4" t="s">
        <v>82</v>
      </c>
      <c r="K27" s="8" t="s">
        <v>18</v>
      </c>
    </row>
    <row r="28">
      <c r="A28" s="2">
        <v>6.3</v>
      </c>
      <c r="B28" s="5"/>
      <c r="C28" s="5"/>
      <c r="D28" s="4" t="s">
        <v>83</v>
      </c>
      <c r="E28" s="4" t="s">
        <v>13</v>
      </c>
      <c r="F28" s="5"/>
      <c r="G28" s="4" t="s">
        <v>76</v>
      </c>
      <c r="H28" s="9"/>
      <c r="I28" s="9"/>
      <c r="J28" s="10"/>
      <c r="K28" s="11"/>
    </row>
    <row r="29">
      <c r="A29" s="12">
        <f>SUM(Table1[ID])</f>
        <v>95.6</v>
      </c>
      <c r="B29" s="13"/>
      <c r="C29" s="13"/>
      <c r="D29" s="13"/>
      <c r="E29" s="13"/>
      <c r="F29" s="13"/>
      <c r="G29" s="12">
        <f>SUM(Table1[Thời gian dự kiến (Ngày)])</f>
        <v>120</v>
      </c>
      <c r="H29" s="12">
        <f>SUM(Table1[Tuần bắt đầu])</f>
        <v>188</v>
      </c>
      <c r="I29" s="12">
        <f>SUM(Table1[Tuần kết thúc])</f>
        <v>156</v>
      </c>
      <c r="J29" s="13"/>
      <c r="K29" s="13"/>
    </row>
  </sheetData>
  <dataValidations>
    <dataValidation type="custom" allowBlank="1" showDropDown="1" sqref="A2:A28 G2:I2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