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624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hagia\OneDrive\Desktop\Business Case\"/>
    </mc:Choice>
  </mc:AlternateContent>
  <xr:revisionPtr revIDLastSave="0" documentId="13_ncr:1_{A27FD5D5-9C87-4A67-BD0A-72C65CD0E696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QT Report" sheetId="1" r:id="rId1"/>
    <sheet name="Sheet1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8" i="1" l="1"/>
</calcChain>
</file>

<file path=xl/sharedStrings.xml><?xml version="1.0" encoding="utf-8"?>
<sst xmlns="http://schemas.openxmlformats.org/spreadsheetml/2006/main" count="77" uniqueCount="37">
  <si>
    <t>Quotation report</t>
  </si>
  <si>
    <t>QS Option</t>
  </si>
  <si>
    <t>Commission</t>
  </si>
  <si>
    <t>Deductible</t>
  </si>
  <si>
    <t>AAD</t>
  </si>
  <si>
    <t>AAL</t>
  </si>
  <si>
    <t>SL Option</t>
  </si>
  <si>
    <r>
      <t xml:space="preserve">QS </t>
    </r>
    <r>
      <rPr>
        <b/>
        <sz val="11"/>
        <color theme="1"/>
        <rFont val="Calibri"/>
        <family val="2"/>
        <scheme val="minor"/>
      </rPr>
      <t>Cession</t>
    </r>
    <r>
      <rPr>
        <sz val="11"/>
        <color theme="1"/>
        <rFont val="Calibri"/>
        <family val="2"/>
        <scheme val="minor"/>
      </rPr>
      <t xml:space="preserve"> percentage</t>
    </r>
  </si>
  <si>
    <t>SL1</t>
  </si>
  <si>
    <t>SL2</t>
  </si>
  <si>
    <t>RoE/RoRaC</t>
  </si>
  <si>
    <t>NA</t>
  </si>
  <si>
    <t>Estimated Premium Income 2020</t>
  </si>
  <si>
    <t>Profit ceded %</t>
  </si>
  <si>
    <t>Limit</t>
  </si>
  <si>
    <t>Brokerage Non Prop</t>
  </si>
  <si>
    <t>Brokerage - Prop</t>
  </si>
  <si>
    <t>Commercial Price</t>
  </si>
  <si>
    <t>Combined Ratio</t>
  </si>
  <si>
    <t>Technical price (rate)</t>
  </si>
  <si>
    <t>XL Risk Option</t>
  </si>
  <si>
    <t>XL Cat Option</t>
  </si>
  <si>
    <t>XL Risk + Cat Option</t>
  </si>
  <si>
    <t>XL1a</t>
  </si>
  <si>
    <t>XL2a</t>
  </si>
  <si>
    <t>XL1b</t>
  </si>
  <si>
    <t>XL2b</t>
  </si>
  <si>
    <t>XL1c</t>
  </si>
  <si>
    <t>XL2c</t>
  </si>
  <si>
    <t>Average LR CAT</t>
  </si>
  <si>
    <t>Average LR LL + Att</t>
  </si>
  <si>
    <t>Average LR Global</t>
  </si>
  <si>
    <t># Recs</t>
  </si>
  <si>
    <t>1st Rec</t>
  </si>
  <si>
    <t>Other recs</t>
  </si>
  <si>
    <t>Rec Factor</t>
  </si>
  <si>
    <t>Technical price without clause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</si>
</sst>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* #,##0.00_ ;_ * \-#,##0.00_ ;_ * &quot;-&quot;??_ ;_ @_ "/>
    <numFmt numFmtId="165" formatCode="_ * #,##0_ ;_ * \-#,##0_ ;_ * &quot;-&quot;??_ ;_ @_ "/>
    <numFmt numFmtId="167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8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 tint="0.49998474074526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0" fillId="4" borderId="0" xfId="0" applyFill="1"/>
    <xf numFmtId="0" fontId="0" fillId="4" borderId="1" xfId="0" applyFont="1" applyFill="1" applyBorder="1"/>
    <xf numFmtId="0" fontId="0" fillId="4" borderId="1" xfId="0" applyFont="1" applyFill="1" applyBorder="1" applyAlignment="1"/>
    <xf numFmtId="165" fontId="1" fillId="5" borderId="2" xfId="3" applyNumberFormat="1" applyFill="1" applyBorder="1"/>
    <xf numFmtId="0" fontId="1" fillId="5" borderId="2" xfId="2" applyFill="1" applyBorder="1"/>
    <xf numFmtId="9" fontId="1" fillId="5" borderId="2" xfId="4" applyFill="1" applyBorder="1"/>
    <xf numFmtId="165" fontId="0" fillId="5" borderId="2" xfId="3" applyNumberFormat="1" applyFont="1" applyFill="1" applyBorder="1"/>
    <xf numFmtId="0" fontId="0" fillId="5" borderId="2" xfId="2" applyFont="1" applyFill="1" applyBorder="1"/>
    <xf numFmtId="9" fontId="0" fillId="5" borderId="2" xfId="4" applyFont="1" applyFill="1" applyBorder="1"/>
    <xf numFmtId="9" fontId="0" fillId="5" borderId="2" xfId="2" applyNumberFormat="1" applyFont="1" applyFill="1" applyBorder="1"/>
    <xf numFmtId="9" fontId="1" fillId="5" borderId="2" xfId="2" applyNumberFormat="1" applyFill="1" applyBorder="1"/>
    <xf numFmtId="10" fontId="1" fillId="5" borderId="2" xfId="2" applyNumberFormat="1" applyFill="1" applyBorder="1"/>
    <xf numFmtId="0" fontId="0" fillId="4" borderId="1" xfId="0" applyFill="1" applyBorder="1"/>
    <xf numFmtId="165" fontId="1" fillId="3" borderId="2" xfId="3" applyNumberFormat="1" applyFill="1" applyBorder="1"/>
    <xf numFmtId="10" fontId="1" fillId="3" borderId="2" xfId="2" applyNumberFormat="1" applyBorder="1"/>
    <xf numFmtId="167" fontId="1" fillId="3" borderId="2" xfId="2" applyNumberFormat="1" applyBorder="1"/>
    <xf numFmtId="10" fontId="1" fillId="3" borderId="2" xfId="2" quotePrefix="1" applyNumberFormat="1" applyBorder="1"/>
    <xf numFmtId="10" fontId="1" fillId="3" borderId="3" xfId="2" applyNumberFormat="1" applyBorder="1" applyAlignment="1">
      <alignment horizontal="center"/>
    </xf>
    <xf numFmtId="10" fontId="1" fillId="3" borderId="4" xfId="2" applyNumberFormat="1" applyBorder="1" applyAlignment="1">
      <alignment horizontal="center"/>
    </xf>
    <xf numFmtId="0" fontId="3" fillId="6" borderId="0" xfId="1" applyFont="1" applyFill="1" applyAlignment="1">
      <alignment horizontal="center" vertical="center"/>
    </xf>
    <xf numFmtId="9" fontId="1" fillId="5" borderId="3" xfId="2" applyNumberFormat="1" applyFill="1" applyBorder="1" applyAlignment="1">
      <alignment horizontal="center"/>
    </xf>
    <xf numFmtId="9" fontId="1" fillId="5" borderId="4" xfId="2" applyNumberFormat="1" applyFill="1" applyBorder="1" applyAlignment="1">
      <alignment horizontal="center"/>
    </xf>
  </cellXfs>
  <cellStyles count="5">
    <cellStyle name="20% - Accent1" xfId="2" builtinId="30"/>
    <cellStyle name="Accent1" xfId="1" builtinId="29"/>
    <cellStyle name="Comma" xfId="3" builtinId="3"/>
    <cellStyle name="Normal" xfId="0" builtinId="0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P38"/>
  <sheetViews>
    <sheetView tabSelected="1" zoomScale="81" zoomScaleNormal="85" workbookViewId="0">
      <selection activeCell="P44" sqref="P44"/>
    </sheetView>
  </sheetViews>
  <sheetFormatPr defaultColWidth="9.140625" defaultRowHeight="15" x14ac:dyDescent="0.25"/>
  <cols>
    <col min="1" max="1" width="3.85546875" style="1" customWidth="1"/>
    <col min="2" max="2" width="31.5703125" style="1" customWidth="1"/>
    <col min="3" max="3" width="14.42578125" style="1" bestFit="1" customWidth="1"/>
    <col min="4" max="4" width="12" style="1" bestFit="1" customWidth="1"/>
    <col min="5" max="5" width="17.5703125" style="1" bestFit="1" customWidth="1"/>
    <col min="6" max="6" width="8.5703125" style="1" bestFit="1" customWidth="1"/>
    <col min="7" max="7" width="8.5703125" style="1" customWidth="1"/>
    <col min="8" max="8" width="10.7109375" style="1" bestFit="1" customWidth="1"/>
    <col min="9" max="9" width="11.7109375" style="1" bestFit="1" customWidth="1"/>
    <col min="10" max="10" width="5" style="1" customWidth="1"/>
    <col min="11" max="11" width="29.7109375" style="1" bestFit="1" customWidth="1"/>
    <col min="12" max="12" width="10.42578125" style="1" bestFit="1" customWidth="1"/>
    <col min="13" max="13" width="20.85546875" style="1" bestFit="1" customWidth="1"/>
    <col min="14" max="14" width="17" style="1" bestFit="1" customWidth="1"/>
    <col min="15" max="15" width="16" style="1" bestFit="1" customWidth="1"/>
    <col min="16" max="16" width="11" style="1" bestFit="1" customWidth="1"/>
    <col min="17" max="16384" width="9.140625" style="1"/>
  </cols>
  <sheetData>
    <row r="1" spans="2:16" ht="15" customHeight="1" x14ac:dyDescent="0.25">
      <c r="B1" s="20" t="s">
        <v>0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</row>
    <row r="2" spans="2:16" ht="15" customHeight="1" x14ac:dyDescent="0.25"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</row>
    <row r="3" spans="2:16" ht="15" customHeight="1" x14ac:dyDescent="0.25"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</row>
    <row r="5" spans="2:16" x14ac:dyDescent="0.25">
      <c r="B5" s="1" t="s">
        <v>12</v>
      </c>
      <c r="C5" s="14">
        <v>205280117.49079072</v>
      </c>
    </row>
    <row r="7" spans="2:16" x14ac:dyDescent="0.25">
      <c r="B7" s="1" t="s">
        <v>15</v>
      </c>
      <c r="C7" s="11">
        <v>0.1</v>
      </c>
    </row>
    <row r="8" spans="2:16" x14ac:dyDescent="0.25">
      <c r="B8" s="1" t="s">
        <v>16</v>
      </c>
      <c r="C8" s="12">
        <v>2.5000000000000001E-2</v>
      </c>
    </row>
    <row r="10" spans="2:16" x14ac:dyDescent="0.25">
      <c r="B10" s="2" t="s">
        <v>1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</row>
    <row r="12" spans="2:16" x14ac:dyDescent="0.25">
      <c r="B12" s="1" t="s">
        <v>7</v>
      </c>
      <c r="D12" s="21">
        <v>0.6</v>
      </c>
      <c r="E12" s="22"/>
    </row>
    <row r="13" spans="2:16" x14ac:dyDescent="0.25">
      <c r="B13" s="1" t="s">
        <v>2</v>
      </c>
      <c r="D13" s="21">
        <v>0.3</v>
      </c>
      <c r="E13" s="22">
        <v>0.3</v>
      </c>
    </row>
    <row r="14" spans="2:16" x14ac:dyDescent="0.25">
      <c r="B14" s="1" t="s">
        <v>13</v>
      </c>
      <c r="D14" s="18">
        <v>0.55612317621552432</v>
      </c>
      <c r="E14" s="19">
        <v>0.54560151748726338</v>
      </c>
    </row>
    <row r="15" spans="2:16" x14ac:dyDescent="0.25">
      <c r="B15" s="1" t="s">
        <v>29</v>
      </c>
      <c r="D15" s="18">
        <v>5.0521917323645797E-2</v>
      </c>
      <c r="E15" s="19">
        <v>5.0521917323645797E-2</v>
      </c>
    </row>
    <row r="16" spans="2:16" x14ac:dyDescent="0.25">
      <c r="B16" s="1" t="s">
        <v>30</v>
      </c>
      <c r="D16" s="18">
        <v>0.59080955114479339</v>
      </c>
      <c r="E16" s="19"/>
    </row>
    <row r="17" spans="2:16" x14ac:dyDescent="0.25">
      <c r="B17" s="1" t="s">
        <v>31</v>
      </c>
      <c r="D17" s="18">
        <v>0.64133146846843914</v>
      </c>
      <c r="E17" s="19">
        <v>0.64133146846843914</v>
      </c>
    </row>
    <row r="18" spans="2:16" x14ac:dyDescent="0.25">
      <c r="B18" s="1" t="s">
        <v>10</v>
      </c>
      <c r="D18" s="18">
        <v>0.06</v>
      </c>
      <c r="E18" s="19">
        <v>6.0680447567574625E-2</v>
      </c>
    </row>
    <row r="20" spans="2:16" x14ac:dyDescent="0.25">
      <c r="B20" s="2" t="s">
        <v>6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</row>
    <row r="21" spans="2:16" x14ac:dyDescent="0.25">
      <c r="C21" s="1" t="s">
        <v>3</v>
      </c>
      <c r="D21" s="1" t="s">
        <v>14</v>
      </c>
      <c r="M21" s="1" t="s">
        <v>19</v>
      </c>
      <c r="N21" s="1" t="s">
        <v>17</v>
      </c>
      <c r="O21" s="1" t="s">
        <v>18</v>
      </c>
      <c r="P21" s="1" t="s">
        <v>10</v>
      </c>
    </row>
    <row r="22" spans="2:16" x14ac:dyDescent="0.25">
      <c r="B22" s="1" t="s">
        <v>8</v>
      </c>
      <c r="C22" s="11">
        <v>0.75</v>
      </c>
      <c r="D22" s="11">
        <v>1.25</v>
      </c>
      <c r="M22" s="15">
        <v>4.774716036158342E-2</v>
      </c>
      <c r="N22" s="15">
        <v>6.4643303924973333E-2</v>
      </c>
      <c r="O22" s="15">
        <v>0.763625</v>
      </c>
      <c r="P22" s="15">
        <v>7.0000000000000048E-2</v>
      </c>
    </row>
    <row r="23" spans="2:16" x14ac:dyDescent="0.25">
      <c r="B23" s="1" t="s">
        <v>9</v>
      </c>
      <c r="C23" s="11">
        <v>0.8</v>
      </c>
      <c r="D23" s="11">
        <v>1.2</v>
      </c>
      <c r="M23" s="15">
        <v>4.0742361732608603E-2</v>
      </c>
      <c r="N23" s="15">
        <v>5.5159738341659985E-2</v>
      </c>
      <c r="O23" s="15">
        <v>0.763625</v>
      </c>
      <c r="P23" s="15">
        <v>7.0000000000000048E-2</v>
      </c>
    </row>
    <row r="25" spans="2:16" x14ac:dyDescent="0.25">
      <c r="B25" s="2" t="s">
        <v>20</v>
      </c>
      <c r="C25" s="2"/>
      <c r="D25" s="2"/>
      <c r="E25" s="2"/>
      <c r="F25" s="2"/>
      <c r="G25" s="2"/>
      <c r="H25" s="2"/>
      <c r="I25" s="2"/>
      <c r="J25" s="13"/>
      <c r="K25" s="2"/>
      <c r="L25" s="2"/>
      <c r="M25" s="2"/>
      <c r="N25" s="2"/>
      <c r="O25" s="3"/>
      <c r="P25" s="3"/>
    </row>
    <row r="26" spans="2:16" x14ac:dyDescent="0.25">
      <c r="C26" s="1" t="s">
        <v>3</v>
      </c>
      <c r="D26" s="1" t="s">
        <v>14</v>
      </c>
      <c r="E26" s="1" t="s">
        <v>32</v>
      </c>
      <c r="F26" s="1" t="s">
        <v>33</v>
      </c>
      <c r="G26" s="1" t="s">
        <v>34</v>
      </c>
      <c r="H26" s="1" t="s">
        <v>4</v>
      </c>
      <c r="I26" s="1" t="s">
        <v>5</v>
      </c>
      <c r="K26" s="1" t="s">
        <v>36</v>
      </c>
      <c r="L26" s="1" t="s">
        <v>35</v>
      </c>
      <c r="M26" s="1" t="s">
        <v>19</v>
      </c>
      <c r="N26" s="1" t="s">
        <v>17</v>
      </c>
      <c r="O26" s="1" t="s">
        <v>18</v>
      </c>
      <c r="P26" s="1" t="s">
        <v>10</v>
      </c>
    </row>
    <row r="27" spans="2:16" x14ac:dyDescent="0.25">
      <c r="B27" s="1" t="s">
        <v>23</v>
      </c>
      <c r="C27" s="4">
        <v>750000</v>
      </c>
      <c r="D27" s="4">
        <v>2500000</v>
      </c>
      <c r="E27" s="5">
        <v>5</v>
      </c>
      <c r="F27" s="6">
        <v>1</v>
      </c>
      <c r="G27" s="6">
        <v>2</v>
      </c>
      <c r="H27" s="4">
        <v>0</v>
      </c>
      <c r="I27" s="7" t="s">
        <v>11</v>
      </c>
      <c r="K27" s="16">
        <v>24293533.825628255</v>
      </c>
      <c r="L27" s="15">
        <v>4.3205295997448559E-2</v>
      </c>
      <c r="M27" s="17">
        <v>5.1130588416941312E-3</v>
      </c>
      <c r="N27" s="17">
        <v>5.8940159558433809E-3</v>
      </c>
      <c r="O27" s="17">
        <v>0.74249999999999972</v>
      </c>
      <c r="P27" s="15">
        <v>7.0000000000000007E-2</v>
      </c>
    </row>
    <row r="28" spans="2:16" x14ac:dyDescent="0.25">
      <c r="B28" s="1" t="s">
        <v>24</v>
      </c>
      <c r="C28" s="4">
        <v>2500000</v>
      </c>
      <c r="D28" s="4">
        <v>30000000</v>
      </c>
      <c r="E28" s="5">
        <v>3</v>
      </c>
      <c r="F28" s="6">
        <v>1</v>
      </c>
      <c r="G28" s="6">
        <v>2</v>
      </c>
      <c r="H28" s="4">
        <v>0</v>
      </c>
      <c r="I28" s="7" t="s">
        <v>11</v>
      </c>
      <c r="K28" s="16">
        <v>19227845.094357952</v>
      </c>
      <c r="L28" s="15">
        <v>0.54973049456865319</v>
      </c>
      <c r="M28" s="15">
        <v>5.149126433876406E-2</v>
      </c>
      <c r="N28" s="17">
        <v>5.9355924309814498E-2</v>
      </c>
      <c r="O28" s="17">
        <v>0.74249999999999972</v>
      </c>
      <c r="P28" s="15">
        <v>7.0000000000000007E-2</v>
      </c>
    </row>
    <row r="30" spans="2:16" x14ac:dyDescent="0.25">
      <c r="B30" s="2" t="s">
        <v>21</v>
      </c>
      <c r="C30" s="2"/>
      <c r="D30" s="2"/>
      <c r="E30" s="2"/>
      <c r="F30" s="2"/>
      <c r="G30" s="2"/>
      <c r="H30" s="2"/>
      <c r="I30" s="2"/>
      <c r="J30" s="13"/>
      <c r="K30" s="3"/>
      <c r="L30" s="3"/>
      <c r="M30" s="3"/>
      <c r="N30" s="3"/>
      <c r="O30" s="3"/>
      <c r="P30" s="3"/>
    </row>
    <row r="31" spans="2:16" x14ac:dyDescent="0.25">
      <c r="C31" s="1" t="s">
        <v>3</v>
      </c>
      <c r="D31" s="1" t="s">
        <v>14</v>
      </c>
      <c r="E31" s="1" t="s">
        <v>32</v>
      </c>
      <c r="F31" s="1" t="s">
        <v>33</v>
      </c>
      <c r="G31" s="1" t="s">
        <v>34</v>
      </c>
      <c r="H31" s="1" t="s">
        <v>4</v>
      </c>
      <c r="I31" s="1" t="s">
        <v>5</v>
      </c>
      <c r="K31" s="1" t="s">
        <v>36</v>
      </c>
      <c r="L31" s="1" t="s">
        <v>35</v>
      </c>
      <c r="M31" s="1" t="s">
        <v>19</v>
      </c>
      <c r="N31" s="1" t="s">
        <v>17</v>
      </c>
      <c r="O31" s="1" t="s">
        <v>18</v>
      </c>
      <c r="P31" s="1" t="s">
        <v>10</v>
      </c>
    </row>
    <row r="32" spans="2:16" x14ac:dyDescent="0.25">
      <c r="B32" s="1" t="s">
        <v>25</v>
      </c>
      <c r="C32" s="4">
        <v>1500000</v>
      </c>
      <c r="D32" s="4">
        <v>4000000</v>
      </c>
      <c r="E32" s="8" t="s">
        <v>11</v>
      </c>
      <c r="F32" s="9" t="s">
        <v>11</v>
      </c>
      <c r="G32" s="9"/>
      <c r="H32" s="4">
        <v>2500000</v>
      </c>
      <c r="I32" s="4">
        <v>7500000</v>
      </c>
      <c r="K32" s="16">
        <v>691152.55047671194</v>
      </c>
      <c r="L32" s="15">
        <v>0.12307247746225798</v>
      </c>
      <c r="M32" s="15">
        <v>4.1436968047011807E-4</v>
      </c>
      <c r="N32" s="17">
        <v>4.776595740289547E-4</v>
      </c>
      <c r="O32" s="17">
        <v>0.74249999999999972</v>
      </c>
      <c r="P32" s="15">
        <v>7.0000000000000007E-2</v>
      </c>
    </row>
    <row r="33" spans="2:16" x14ac:dyDescent="0.25">
      <c r="B33" s="1" t="s">
        <v>26</v>
      </c>
      <c r="C33" s="4">
        <v>4000000</v>
      </c>
      <c r="D33" s="4">
        <v>35000000</v>
      </c>
      <c r="E33" s="8" t="s">
        <v>11</v>
      </c>
      <c r="F33" s="10" t="s">
        <v>11</v>
      </c>
      <c r="G33" s="10"/>
      <c r="H33" s="4">
        <v>0</v>
      </c>
      <c r="I33" s="4">
        <v>62000000</v>
      </c>
      <c r="K33" s="16">
        <v>3595678.233400418</v>
      </c>
      <c r="L33" s="15">
        <v>0.99672976939998492</v>
      </c>
      <c r="M33" s="15">
        <v>1.74586783182961E-2</v>
      </c>
      <c r="N33" s="17">
        <v>2.0125277600341333E-2</v>
      </c>
      <c r="O33" s="17">
        <v>0.74249999999999972</v>
      </c>
      <c r="P33" s="15">
        <v>7.0000000000000007E-2</v>
      </c>
    </row>
    <row r="35" spans="2:16" x14ac:dyDescent="0.25">
      <c r="B35" s="2" t="s">
        <v>22</v>
      </c>
      <c r="C35" s="2"/>
      <c r="D35" s="2"/>
      <c r="E35" s="2"/>
      <c r="F35" s="2"/>
      <c r="G35" s="2"/>
      <c r="H35" s="2"/>
      <c r="I35" s="2"/>
      <c r="J35" s="13"/>
      <c r="K35" s="3"/>
      <c r="L35" s="3"/>
      <c r="M35" s="3"/>
      <c r="N35" s="3"/>
      <c r="O35" s="3"/>
      <c r="P35" s="3"/>
    </row>
    <row r="36" spans="2:16" x14ac:dyDescent="0.25">
      <c r="C36" s="1" t="s">
        <v>3</v>
      </c>
      <c r="D36" s="1" t="s">
        <v>14</v>
      </c>
      <c r="E36" s="1" t="s">
        <v>32</v>
      </c>
      <c r="F36" s="1" t="s">
        <v>33</v>
      </c>
      <c r="G36" s="1" t="s">
        <v>34</v>
      </c>
      <c r="H36" s="1" t="s">
        <v>4</v>
      </c>
      <c r="I36" s="1" t="s">
        <v>5</v>
      </c>
      <c r="K36" s="1" t="s">
        <v>36</v>
      </c>
      <c r="L36" s="1" t="s">
        <v>35</v>
      </c>
      <c r="M36" s="1" t="s">
        <v>19</v>
      </c>
      <c r="N36" s="1" t="s">
        <v>17</v>
      </c>
      <c r="O36" s="1" t="s">
        <v>18</v>
      </c>
      <c r="P36" s="1" t="s">
        <v>10</v>
      </c>
    </row>
    <row r="37" spans="2:16" x14ac:dyDescent="0.25">
      <c r="B37" s="1" t="s">
        <v>27</v>
      </c>
      <c r="C37" s="4">
        <v>2000000</v>
      </c>
      <c r="D37" s="4">
        <v>5000000</v>
      </c>
      <c r="E37" s="5">
        <v>3</v>
      </c>
      <c r="F37" s="11">
        <v>1</v>
      </c>
      <c r="G37" s="11">
        <v>1</v>
      </c>
      <c r="H37" s="4">
        <v>0</v>
      </c>
      <c r="I37" s="7" t="s">
        <v>11</v>
      </c>
      <c r="K37" s="16">
        <v>12438567.472819366</v>
      </c>
      <c r="L37" s="15">
        <v>0.21605240039483686</v>
      </c>
      <c r="M37" s="15">
        <v>1.3091293949090442E-2</v>
      </c>
      <c r="N37" s="17">
        <v>1.5090828759758439E-2</v>
      </c>
      <c r="O37" s="17">
        <v>0.74249999999999972</v>
      </c>
      <c r="P37" s="15">
        <v>7.0000000000000007E-2</v>
      </c>
    </row>
    <row r="38" spans="2:16" x14ac:dyDescent="0.25">
      <c r="B38" s="1" t="s">
        <v>28</v>
      </c>
      <c r="C38" s="4">
        <v>5000000</v>
      </c>
      <c r="D38" s="4">
        <v>40000000</v>
      </c>
      <c r="E38" s="5">
        <v>3</v>
      </c>
      <c r="F38" s="11">
        <f>F37</f>
        <v>1</v>
      </c>
      <c r="G38" s="11">
        <v>1</v>
      </c>
      <c r="H38" s="4">
        <v>0</v>
      </c>
      <c r="I38" s="7" t="s">
        <v>11</v>
      </c>
      <c r="K38" s="16">
        <v>15285419.146047715</v>
      </c>
      <c r="L38" s="15">
        <v>0.69610275123045551</v>
      </c>
      <c r="M38" s="15">
        <v>5.1832697931653494E-2</v>
      </c>
      <c r="N38" s="17">
        <v>5.9749507702194248E-2</v>
      </c>
      <c r="O38" s="17">
        <v>0.74249999999999972</v>
      </c>
      <c r="P38" s="15">
        <v>7.0000000000000007E-2</v>
      </c>
    </row>
  </sheetData>
  <mergeCells count="8">
    <mergeCell ref="D16:E16"/>
    <mergeCell ref="D17:E17"/>
    <mergeCell ref="D18:E18"/>
    <mergeCell ref="D14:E14"/>
    <mergeCell ref="B1:P3"/>
    <mergeCell ref="D12:E12"/>
    <mergeCell ref="D13:E13"/>
    <mergeCell ref="D15:E1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89C43-16B9-4FDA-B62E-A4B84BB19394}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QT Report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Aurelien</dc:creator>
  <cp:lastModifiedBy>Giang Nguyen</cp:lastModifiedBy>
  <dcterms:created xsi:type="dcterms:W3CDTF">2017-04-03T09:23:10Z</dcterms:created>
  <dcterms:modified xsi:type="dcterms:W3CDTF">2020-04-20T14:21:13Z</dcterms:modified>
</cp:coreProperties>
</file>