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.251\Database_Tecnico_SMI\VECCHI\ARICO'\SCHEDE TARATURA\2025\05- MAGGIO ARICO'\"/>
    </mc:Choice>
  </mc:AlternateContent>
  <xr:revisionPtr revIDLastSave="0" documentId="13_ncr:1_{6942497C-B6A4-4342-8AB9-3F5C1BC36D90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cheda" sheetId="2" r:id="rId1"/>
  </sheets>
  <definedNames>
    <definedName name="_xlnm.Print_Area" localSheetId="0">scheda!$A$2:$N$50</definedName>
  </definedNames>
  <calcPr calcId="191029"/>
</workbook>
</file>

<file path=xl/calcChain.xml><?xml version="1.0" encoding="utf-8"?>
<calcChain xmlns="http://schemas.openxmlformats.org/spreadsheetml/2006/main">
  <c r="D25" i="2" l="1"/>
  <c r="E32" i="2"/>
  <c r="E33" i="2"/>
  <c r="D33" i="2"/>
  <c r="E27" i="2"/>
  <c r="E28" i="2"/>
</calcChain>
</file>

<file path=xl/sharedStrings.xml><?xml version="1.0" encoding="utf-8"?>
<sst xmlns="http://schemas.openxmlformats.org/spreadsheetml/2006/main" count="101" uniqueCount="90">
  <si>
    <t>U.M.</t>
  </si>
  <si>
    <t>L</t>
  </si>
  <si>
    <t>H</t>
  </si>
  <si>
    <t>CAMPO / DCS</t>
  </si>
  <si>
    <t>LL</t>
  </si>
  <si>
    <t>HH</t>
  </si>
  <si>
    <t>NOTE</t>
  </si>
  <si>
    <t>Costruttore</t>
  </si>
  <si>
    <t>Scadenza Taratura</t>
  </si>
  <si>
    <t>Matricola</t>
  </si>
  <si>
    <t>Modello / Tipo</t>
  </si>
  <si>
    <t>Errore Assoluto</t>
  </si>
  <si>
    <t>Errore %</t>
  </si>
  <si>
    <t>Soglia Intervento Attesa</t>
  </si>
  <si>
    <t>Soglia Intervento Rilevata</t>
  </si>
  <si>
    <t>Soglia 1</t>
  </si>
  <si>
    <t>Soglia 2</t>
  </si>
  <si>
    <t>Soglia  DCS  Attesa</t>
  </si>
  <si>
    <t>Segnalaz.  DCS Rilevata</t>
  </si>
  <si>
    <t>Strumento Campione</t>
  </si>
  <si>
    <t>Certificato Taratura</t>
  </si>
  <si>
    <t>Targhettatura</t>
  </si>
  <si>
    <t>Pressacavi / Cappucci</t>
  </si>
  <si>
    <t>Guarnizione Coperchio</t>
  </si>
  <si>
    <t>Flussaggi</t>
  </si>
  <si>
    <t>Primari</t>
  </si>
  <si>
    <t>Manifold</t>
  </si>
  <si>
    <t>Coibentazione / Tracciatura</t>
  </si>
  <si>
    <t>Etichettatura  Controllo eseguito</t>
  </si>
  <si>
    <t>Calibrazione / Allineamento Loop</t>
  </si>
  <si>
    <t>Controllo / Ripristino</t>
  </si>
  <si>
    <t>Dati Strumenti Campione</t>
  </si>
  <si>
    <t>Dati Strumento</t>
  </si>
  <si>
    <t>Predittiva</t>
  </si>
  <si>
    <t>Correttiva</t>
  </si>
  <si>
    <r>
      <t xml:space="preserve">Valori </t>
    </r>
    <r>
      <rPr>
        <b/>
        <sz val="12"/>
        <rFont val="Arial"/>
        <family val="2"/>
      </rPr>
      <t>PRIMA</t>
    </r>
    <r>
      <rPr>
        <sz val="12"/>
        <rFont val="Arial"/>
        <family val="2"/>
      </rPr>
      <t xml:space="preserve"> della Taratura (</t>
    </r>
    <r>
      <rPr>
        <i/>
        <sz val="12"/>
        <rFont val="Arial"/>
        <family val="2"/>
      </rPr>
      <t>as found</t>
    </r>
    <r>
      <rPr>
        <sz val="12"/>
        <rFont val="Arial"/>
        <family val="2"/>
      </rPr>
      <t>)</t>
    </r>
  </si>
  <si>
    <r>
      <t xml:space="preserve">Valori </t>
    </r>
    <r>
      <rPr>
        <b/>
        <sz val="12"/>
        <rFont val="Arial"/>
        <family val="2"/>
      </rPr>
      <t>DOPO</t>
    </r>
    <r>
      <rPr>
        <sz val="12"/>
        <rFont val="Arial"/>
        <family val="2"/>
      </rPr>
      <t xml:space="preserve"> la Taratura (</t>
    </r>
    <r>
      <rPr>
        <i/>
        <sz val="12"/>
        <rFont val="Arial"/>
        <family val="2"/>
      </rPr>
      <t>as left</t>
    </r>
    <r>
      <rPr>
        <sz val="12"/>
        <rFont val="Arial"/>
        <family val="2"/>
      </rPr>
      <t>)</t>
    </r>
  </si>
  <si>
    <r>
      <t>I.T.</t>
    </r>
    <r>
      <rPr>
        <b/>
        <vertAlign val="superscript"/>
        <sz val="11"/>
        <rFont val="Arial"/>
        <family val="2"/>
      </rPr>
      <t>(1)</t>
    </r>
  </si>
  <si>
    <t>Tag</t>
  </si>
  <si>
    <t>Servizio</t>
  </si>
  <si>
    <t>Serial Number</t>
  </si>
  <si>
    <t>Errore Max %</t>
  </si>
  <si>
    <t>Soglie di Intervento</t>
  </si>
  <si>
    <t>Blocco</t>
  </si>
  <si>
    <t>Logica di Blocco</t>
  </si>
  <si>
    <t>Ricambi Utilizzati:</t>
  </si>
  <si>
    <t>Dati eventuale strumento sostituito (2):</t>
  </si>
  <si>
    <t>Note:</t>
  </si>
  <si>
    <t>Annotazioni:</t>
  </si>
  <si>
    <r>
      <rPr>
        <sz val="16"/>
        <rFont val="Verdana"/>
        <family val="2"/>
      </rPr>
      <t xml:space="preserve">scheda controllo </t>
    </r>
    <r>
      <rPr>
        <b/>
        <sz val="16"/>
        <rFont val="Verdana"/>
        <family val="2"/>
      </rPr>
      <t xml:space="preserve">
STRUMENTI DIGITALI</t>
    </r>
  </si>
  <si>
    <t>Supervisore ISAB</t>
  </si>
  <si>
    <t>Esecutore</t>
  </si>
  <si>
    <t>Firma</t>
  </si>
  <si>
    <t>Range Strumento</t>
  </si>
  <si>
    <t>Errore max %</t>
  </si>
  <si>
    <t>Data</t>
  </si>
  <si>
    <t>N. PdL.</t>
  </si>
  <si>
    <t>ODC</t>
  </si>
  <si>
    <t>Assuntore
N. Contratto</t>
  </si>
  <si>
    <t>Num.Prot. 
Scheda</t>
  </si>
  <si>
    <t xml:space="preserve">(1)  Istruzione di lavoro assuntore;
(2) Da compilare con  i dati  dell'eventuale strumento sostituito per guasto
(3) I.d.L. utilizzata dall'assuntore in riferimento al proprio piano di controllo qualità. 
</t>
  </si>
  <si>
    <t>Rev. 8</t>
  </si>
  <si>
    <r>
      <t>I.D.L.</t>
    </r>
    <r>
      <rPr>
        <vertAlign val="superscript"/>
        <sz val="11"/>
        <rFont val="Arial"/>
        <family val="2"/>
      </rPr>
      <t>(3)</t>
    </r>
  </si>
  <si>
    <t>%</t>
  </si>
  <si>
    <t>WIKA</t>
  </si>
  <si>
    <t>COEMI 4600002254</t>
  </si>
  <si>
    <t>MULTIM. DIGITALE</t>
  </si>
  <si>
    <t>FLUKE</t>
  </si>
  <si>
    <t>62820823WS</t>
  </si>
  <si>
    <r>
      <t>0</t>
    </r>
    <r>
      <rPr>
        <sz val="14"/>
        <rFont val="Calibri"/>
        <family val="2"/>
      </rPr>
      <t>÷</t>
    </r>
    <r>
      <rPr>
        <sz val="14"/>
        <rFont val="Arial"/>
        <family val="2"/>
      </rPr>
      <t>60 mA</t>
    </r>
  </si>
  <si>
    <t>ARRESTO MP102B</t>
  </si>
  <si>
    <t>N.L.</t>
  </si>
  <si>
    <t>Kg/cm2</t>
  </si>
  <si>
    <t>UNICO PRESSOSTATO A DOPPIO CONTATTO CHE GESTISCE SIA ALLARME CHE BLOCCO SU MP102B.</t>
  </si>
  <si>
    <t>01P102BSL</t>
  </si>
  <si>
    <t>NASELLI F.</t>
  </si>
  <si>
    <r>
      <t xml:space="preserve">Anomalie Riscontrate:                           
</t>
    </r>
    <r>
      <rPr>
        <b/>
        <sz val="12"/>
        <rFont val="Arial"/>
        <family val="2"/>
      </rPr>
      <t xml:space="preserve">            </t>
    </r>
    <r>
      <rPr>
        <sz val="11"/>
        <rFont val="Arial"/>
        <family val="2"/>
      </rPr>
      <t xml:space="preserve">                                                                                                        </t>
    </r>
  </si>
  <si>
    <r>
      <rPr>
        <sz val="11"/>
        <rFont val="Arial"/>
        <family val="2"/>
      </rPr>
      <t xml:space="preserve">Descrizione Interventi Manutenzione Correttiva:          </t>
    </r>
    <r>
      <rPr>
        <b/>
        <sz val="11"/>
        <rFont val="Arial"/>
        <family val="2"/>
      </rPr>
      <t xml:space="preserve">  
</t>
    </r>
    <r>
      <rPr>
        <b/>
        <sz val="12"/>
        <rFont val="Arial"/>
        <family val="2"/>
      </rPr>
      <t xml:space="preserve">PRESSOSTATO CHE SOSTITUISCE IL PRECEDENTE GUASTO.                           </t>
    </r>
    <r>
      <rPr>
        <b/>
        <sz val="11"/>
        <rFont val="Arial"/>
        <family val="2"/>
      </rPr>
      <t xml:space="preserve">              </t>
    </r>
  </si>
  <si>
    <t>OK</t>
  </si>
  <si>
    <t>MAXXUS</t>
  </si>
  <si>
    <t xml:space="preserve">535185/C           </t>
  </si>
  <si>
    <t>MILLO F. / ALLEGRETTI G.</t>
  </si>
  <si>
    <t>BLOCCO</t>
  </si>
  <si>
    <t>MANOM. DIGITALE</t>
  </si>
  <si>
    <t>1A031247L1D</t>
  </si>
  <si>
    <t>0 ÷ 10 Bar</t>
  </si>
  <si>
    <t>101-25</t>
  </si>
  <si>
    <t>016-25</t>
  </si>
  <si>
    <t>SP 11/02</t>
  </si>
  <si>
    <t>5400248424-30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</si>
</sst>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6"/>
      <name val="Verdana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Verdana"/>
      <family val="2"/>
    </font>
    <font>
      <sz val="22"/>
      <name val="Courier New"/>
      <family val="3"/>
    </font>
    <font>
      <sz val="11"/>
      <name val="Arial"/>
      <family val="2"/>
    </font>
    <font>
      <sz val="22"/>
      <name val="Courier"/>
      <family val="3"/>
    </font>
    <font>
      <b/>
      <i/>
      <sz val="13"/>
      <name val="Arial"/>
      <family val="2"/>
    </font>
    <font>
      <i/>
      <sz val="12"/>
      <name val="Arial"/>
      <family val="2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  <font>
      <b/>
      <sz val="14"/>
      <name val="Arial"/>
      <family val="2"/>
    </font>
    <font>
      <sz val="16"/>
      <name val="Verdana"/>
      <family val="2"/>
    </font>
    <font>
      <sz val="14"/>
      <name val="Arial"/>
      <family val="2"/>
    </font>
    <font>
      <b/>
      <sz val="16"/>
      <name val="Goudy Old Style"/>
      <family val="1"/>
    </font>
    <font>
      <sz val="20"/>
      <name val="Calibri"/>
      <family val="2"/>
    </font>
    <font>
      <sz val="13"/>
      <name val="Arial"/>
      <family val="2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6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textRotation="90"/>
    </xf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Border="1" applyAlignment="1">
      <alignment textRotation="90" wrapText="1"/>
    </xf>
    <xf numFmtId="49" fontId="0" fillId="0" borderId="0" xfId="0" applyNumberFormat="1" applyBorder="1" applyAlignment="1">
      <alignment horizontal="center" vertical="center" textRotation="90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 textRotation="90"/>
    </xf>
    <xf numFmtId="0" fontId="0" fillId="0" borderId="0" xfId="0" applyAlignment="1">
      <alignment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10" fontId="9" fillId="0" borderId="1" xfId="0" applyNumberFormat="1" applyFont="1" applyBorder="1" applyAlignment="1" applyProtection="1">
      <alignment horizontal="center" vertical="center"/>
    </xf>
    <xf numFmtId="10" fontId="9" fillId="0" borderId="2" xfId="0" applyNumberFormat="1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9" fontId="6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2" fontId="0" fillId="0" borderId="1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3" fillId="2" borderId="58" xfId="0" quotePrefix="1" applyFont="1" applyFill="1" applyBorder="1" applyAlignment="1">
      <alignment horizontal="center" vertical="center"/>
    </xf>
    <xf numFmtId="0" fontId="23" fillId="2" borderId="59" xfId="0" applyFont="1" applyFill="1" applyBorder="1" applyAlignment="1">
      <alignment horizontal="center" vertical="center"/>
    </xf>
    <xf numFmtId="14" fontId="20" fillId="3" borderId="64" xfId="0" applyNumberFormat="1" applyFont="1" applyFill="1" applyBorder="1" applyAlignment="1" applyProtection="1">
      <alignment horizontal="center" vertical="center"/>
      <protection locked="0"/>
    </xf>
    <xf numFmtId="0" fontId="20" fillId="3" borderId="40" xfId="0" applyFont="1" applyFill="1" applyBorder="1" applyAlignment="1">
      <alignment horizontal="center" vertical="center"/>
    </xf>
    <xf numFmtId="0" fontId="20" fillId="3" borderId="37" xfId="0" applyFont="1" applyFill="1" applyBorder="1" applyAlignment="1">
      <alignment horizontal="center" vertical="center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46" xfId="0" applyFont="1" applyBorder="1" applyAlignment="1" applyProtection="1">
      <alignment horizontal="left" vertical="center"/>
      <protection locked="0"/>
    </xf>
    <xf numFmtId="9" fontId="6" fillId="0" borderId="54" xfId="0" applyNumberFormat="1" applyFont="1" applyBorder="1" applyAlignment="1" applyProtection="1">
      <alignment horizontal="left" vertical="center" wrapText="1"/>
      <protection locked="0"/>
    </xf>
    <xf numFmtId="9" fontId="6" fillId="0" borderId="55" xfId="0" applyNumberFormat="1" applyFont="1" applyBorder="1" applyAlignment="1" applyProtection="1">
      <alignment horizontal="left" vertical="center" wrapText="1"/>
      <protection locked="0"/>
    </xf>
    <xf numFmtId="0" fontId="6" fillId="0" borderId="56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right" vertical="center" wrapText="1"/>
      <protection locked="0"/>
    </xf>
    <xf numFmtId="0" fontId="0" fillId="0" borderId="20" xfId="0" applyBorder="1" applyAlignment="1" applyProtection="1">
      <alignment horizontal="right" vertical="center" wrapText="1"/>
      <protection locked="0"/>
    </xf>
    <xf numFmtId="0" fontId="0" fillId="0" borderId="22" xfId="0" applyBorder="1" applyAlignment="1" applyProtection="1">
      <alignment horizontal="right" vertical="center" wrapText="1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46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2" fillId="0" borderId="5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12" fillId="0" borderId="69" xfId="0" applyFont="1" applyBorder="1" applyAlignment="1" applyProtection="1">
      <alignment horizontal="left" vertical="top" wrapText="1"/>
      <protection locked="0"/>
    </xf>
    <xf numFmtId="0" fontId="12" fillId="0" borderId="74" xfId="0" applyFont="1" applyBorder="1" applyAlignment="1" applyProtection="1">
      <alignment horizontal="left" vertical="top"/>
      <protection locked="0"/>
    </xf>
    <xf numFmtId="14" fontId="18" fillId="0" borderId="0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50" xfId="0" applyFont="1" applyBorder="1" applyAlignment="1" applyProtection="1">
      <alignment horizontal="center" vertical="center"/>
      <protection locked="0"/>
    </xf>
    <xf numFmtId="0" fontId="18" fillId="0" borderId="51" xfId="0" applyFont="1" applyBorder="1" applyAlignment="1" applyProtection="1">
      <alignment horizontal="center" vertical="center"/>
      <protection locked="0"/>
    </xf>
    <xf numFmtId="0" fontId="18" fillId="0" borderId="52" xfId="0" applyFont="1" applyBorder="1" applyAlignment="1" applyProtection="1">
      <alignment horizontal="center" vertical="center"/>
      <protection locked="0"/>
    </xf>
    <xf numFmtId="0" fontId="20" fillId="0" borderId="29" xfId="0" applyFont="1" applyBorder="1" applyAlignment="1" applyProtection="1">
      <alignment horizontal="center" vertical="center"/>
      <protection locked="0"/>
    </xf>
    <xf numFmtId="0" fontId="20" fillId="0" borderId="62" xfId="0" applyFont="1" applyBorder="1" applyAlignment="1" applyProtection="1">
      <alignment horizontal="center" vertical="center"/>
      <protection locked="0"/>
    </xf>
    <xf numFmtId="0" fontId="20" fillId="0" borderId="51" xfId="0" applyFont="1" applyBorder="1" applyAlignment="1" applyProtection="1">
      <alignment horizontal="center" vertical="center"/>
      <protection locked="0"/>
    </xf>
    <xf numFmtId="0" fontId="20" fillId="0" borderId="63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12" fillId="0" borderId="36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37" xfId="0" applyFont="1" applyBorder="1" applyAlignment="1" applyProtection="1">
      <alignment horizontal="left" vertical="top"/>
      <protection locked="0"/>
    </xf>
    <xf numFmtId="0" fontId="0" fillId="0" borderId="19" xfId="0" applyBorder="1" applyAlignment="1" applyProtection="1">
      <alignment horizontal="right" vertical="center"/>
      <protection locked="0"/>
    </xf>
    <xf numFmtId="0" fontId="0" fillId="0" borderId="20" xfId="0" applyBorder="1" applyAlignment="1" applyProtection="1">
      <alignment horizontal="right" vertical="center"/>
      <protection locked="0"/>
    </xf>
    <xf numFmtId="14" fontId="9" fillId="2" borderId="65" xfId="0" applyNumberFormat="1" applyFont="1" applyFill="1" applyBorder="1" applyAlignment="1">
      <alignment horizontal="center" vertical="center"/>
    </xf>
    <xf numFmtId="0" fontId="9" fillId="2" borderId="66" xfId="0" applyFont="1" applyFill="1" applyBorder="1" applyAlignment="1">
      <alignment horizontal="center" vertical="center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0" fontId="9" fillId="2" borderId="19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20" fillId="0" borderId="30" xfId="0" applyFont="1" applyBorder="1" applyAlignment="1" applyProtection="1">
      <alignment horizontal="center" vertical="center"/>
      <protection locked="0"/>
    </xf>
    <xf numFmtId="0" fontId="20" fillId="0" borderId="52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14" fillId="0" borderId="23" xfId="0" applyFont="1" applyBorder="1" applyAlignment="1" applyProtection="1">
      <alignment horizontal="left"/>
      <protection locked="0"/>
    </xf>
    <xf numFmtId="0" fontId="14" fillId="0" borderId="24" xfId="0" applyFont="1" applyBorder="1" applyAlignment="1" applyProtection="1">
      <alignment horizontal="left"/>
      <protection locked="0"/>
    </xf>
    <xf numFmtId="0" fontId="14" fillId="0" borderId="25" xfId="0" applyFont="1" applyBorder="1" applyAlignment="1" applyProtection="1">
      <alignment horizontal="left"/>
      <protection locked="0"/>
    </xf>
    <xf numFmtId="0" fontId="12" fillId="0" borderId="77" xfId="0" applyFont="1" applyBorder="1" applyAlignment="1" applyProtection="1">
      <alignment horizontal="left" wrapText="1"/>
      <protection locked="0"/>
    </xf>
    <xf numFmtId="0" fontId="12" fillId="0" borderId="16" xfId="0" applyFont="1" applyBorder="1" applyAlignment="1" applyProtection="1">
      <alignment horizontal="left" wrapText="1"/>
      <protection locked="0"/>
    </xf>
    <xf numFmtId="0" fontId="12" fillId="0" borderId="17" xfId="0" applyFont="1" applyBorder="1" applyAlignment="1" applyProtection="1">
      <alignment horizontal="left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20" fillId="3" borderId="19" xfId="0" quotePrefix="1" applyFont="1" applyFill="1" applyBorder="1" applyAlignment="1" applyProtection="1">
      <alignment horizontal="center" vertical="center" wrapText="1"/>
      <protection locked="0"/>
    </xf>
    <xf numFmtId="0" fontId="20" fillId="3" borderId="28" xfId="0" applyFont="1" applyFill="1" applyBorder="1" applyAlignment="1" applyProtection="1">
      <alignment horizontal="center" vertical="center" wrapText="1"/>
      <protection locked="0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0" fontId="20" fillId="3" borderId="19" xfId="0" applyNumberFormat="1" applyFont="1" applyFill="1" applyBorder="1" applyAlignment="1" applyProtection="1">
      <alignment horizontal="center" vertical="center"/>
      <protection locked="0"/>
    </xf>
    <xf numFmtId="10" fontId="20" fillId="3" borderId="28" xfId="0" applyNumberFormat="1" applyFont="1" applyFill="1" applyBorder="1" applyAlignment="1" applyProtection="1">
      <alignment horizontal="center" vertical="center"/>
      <protection locked="0"/>
    </xf>
    <xf numFmtId="0" fontId="12" fillId="0" borderId="67" xfId="0" applyFont="1" applyBorder="1" applyAlignment="1" applyProtection="1">
      <alignment horizontal="left" vertical="top" wrapText="1"/>
      <protection locked="0"/>
    </xf>
    <xf numFmtId="0" fontId="12" fillId="0" borderId="9" xfId="0" applyFont="1" applyBorder="1" applyAlignment="1" applyProtection="1">
      <alignment horizontal="left" vertical="top" wrapText="1"/>
      <protection locked="0"/>
    </xf>
    <xf numFmtId="0" fontId="12" fillId="0" borderId="61" xfId="0" applyFont="1" applyBorder="1" applyAlignment="1" applyProtection="1">
      <alignment horizontal="left" vertical="top" wrapText="1"/>
      <protection locked="0"/>
    </xf>
    <xf numFmtId="0" fontId="12" fillId="0" borderId="36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12" fillId="0" borderId="37" xfId="0" applyFont="1" applyBorder="1" applyAlignment="1" applyProtection="1">
      <alignment horizontal="left" vertical="top" wrapText="1"/>
      <protection locked="0"/>
    </xf>
    <xf numFmtId="0" fontId="0" fillId="0" borderId="68" xfId="0" applyBorder="1" applyAlignment="1" applyProtection="1">
      <alignment horizontal="right" vertical="center"/>
      <protection locked="0"/>
    </xf>
    <xf numFmtId="0" fontId="0" fillId="0" borderId="54" xfId="0" applyBorder="1" applyAlignment="1" applyProtection="1">
      <alignment horizontal="right" vertical="center"/>
      <protection locked="0"/>
    </xf>
    <xf numFmtId="0" fontId="0" fillId="0" borderId="71" xfId="0" applyFill="1" applyBorder="1" applyAlignment="1" applyProtection="1">
      <alignment horizontal="right" vertical="center" wrapText="1"/>
      <protection locked="0"/>
    </xf>
    <xf numFmtId="0" fontId="0" fillId="0" borderId="43" xfId="0" applyFill="1" applyBorder="1" applyAlignment="1" applyProtection="1">
      <alignment horizontal="right" vertical="center" wrapText="1"/>
      <protection locked="0"/>
    </xf>
    <xf numFmtId="0" fontId="0" fillId="0" borderId="72" xfId="0" applyFill="1" applyBorder="1" applyAlignment="1" applyProtection="1">
      <alignment horizontal="right" vertical="center" wrapText="1"/>
      <protection locked="0"/>
    </xf>
    <xf numFmtId="0" fontId="9" fillId="0" borderId="36" xfId="0" applyFont="1" applyFill="1" applyBorder="1" applyAlignment="1" applyProtection="1">
      <alignment horizontal="center" wrapText="1"/>
      <protection locked="0"/>
    </xf>
    <xf numFmtId="0" fontId="9" fillId="0" borderId="1" xfId="0" applyFont="1" applyFill="1" applyBorder="1" applyAlignment="1" applyProtection="1">
      <alignment horizontal="center" wrapText="1"/>
      <protection locked="0"/>
    </xf>
    <xf numFmtId="0" fontId="9" fillId="0" borderId="73" xfId="0" applyFont="1" applyFill="1" applyBorder="1" applyAlignment="1" applyProtection="1">
      <alignment horizontal="center" wrapText="1"/>
      <protection locked="0"/>
    </xf>
    <xf numFmtId="10" fontId="20" fillId="0" borderId="19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0" fillId="0" borderId="21" xfId="0" applyFill="1" applyBorder="1" applyAlignment="1" applyProtection="1">
      <alignment horizontal="right" vertical="center" wrapText="1"/>
      <protection locked="0"/>
    </xf>
    <xf numFmtId="0" fontId="0" fillId="0" borderId="20" xfId="0" applyFill="1" applyBorder="1" applyAlignment="1" applyProtection="1">
      <alignment horizontal="right" vertical="center" wrapText="1"/>
      <protection locked="0"/>
    </xf>
    <xf numFmtId="0" fontId="0" fillId="0" borderId="22" xfId="0" applyFill="1" applyBorder="1" applyAlignment="1" applyProtection="1">
      <alignment horizontal="right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3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14" fontId="20" fillId="0" borderId="58" xfId="0" applyNumberFormat="1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9" xfId="0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 applyProtection="1">
      <alignment horizontal="center" vertical="center" wrapText="1"/>
      <protection locked="0"/>
    </xf>
    <xf numFmtId="0" fontId="6" fillId="0" borderId="53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" fillId="0" borderId="7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18" fillId="0" borderId="53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vertical="center"/>
      <protection locked="0"/>
    </xf>
    <xf numFmtId="0" fontId="12" fillId="0" borderId="34" xfId="0" applyFont="1" applyBorder="1" applyAlignment="1" applyProtection="1">
      <alignment vertical="center"/>
      <protection locked="0"/>
    </xf>
    <xf numFmtId="0" fontId="9" fillId="2" borderId="58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2" fillId="0" borderId="67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61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50" xfId="0" applyFont="1" applyBorder="1" applyAlignment="1" applyProtection="1">
      <alignment horizontal="center" vertical="center" wrapText="1"/>
      <protection locked="0"/>
    </xf>
    <xf numFmtId="10" fontId="12" fillId="0" borderId="33" xfId="0" applyNumberFormat="1" applyFont="1" applyBorder="1" applyAlignment="1" applyProtection="1">
      <alignment horizontal="center" vertical="center"/>
    </xf>
    <xf numFmtId="10" fontId="12" fillId="0" borderId="11" xfId="0" applyNumberFormat="1" applyFont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20" fillId="3" borderId="19" xfId="0" applyFont="1" applyFill="1" applyBorder="1" applyAlignment="1" applyProtection="1">
      <alignment horizontal="center" vertical="center"/>
      <protection locked="0"/>
    </xf>
    <xf numFmtId="0" fontId="20" fillId="3" borderId="28" xfId="0" applyFont="1" applyFill="1" applyBorder="1" applyAlignment="1" applyProtection="1">
      <alignment horizontal="center" vertical="center"/>
      <protection locked="0"/>
    </xf>
    <xf numFmtId="0" fontId="20" fillId="3" borderId="19" xfId="0" applyFont="1" applyFill="1" applyBorder="1" applyAlignment="1" applyProtection="1">
      <alignment horizontal="center" vertical="center" wrapText="1"/>
      <protection locked="0"/>
    </xf>
    <xf numFmtId="0" fontId="7" fillId="0" borderId="80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3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14" fillId="0" borderId="53" xfId="0" applyFont="1" applyBorder="1" applyAlignment="1" applyProtection="1">
      <alignment horizontal="left"/>
      <protection locked="0"/>
    </xf>
    <xf numFmtId="0" fontId="14" fillId="0" borderId="0" xfId="0" applyFont="1" applyBorder="1" applyAlignment="1" applyProtection="1">
      <alignment horizontal="left"/>
      <protection locked="0"/>
    </xf>
    <xf numFmtId="0" fontId="14" fillId="0" borderId="5" xfId="0" applyFont="1" applyBorder="1" applyAlignment="1" applyProtection="1">
      <alignment horizontal="left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horizontal="center" vertical="center"/>
      <protection locked="0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4" fillId="0" borderId="43" xfId="0" applyFont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2" fontId="4" fillId="0" borderId="20" xfId="0" applyNumberFormat="1" applyFont="1" applyBorder="1" applyAlignment="1" applyProtection="1">
      <alignment horizontal="center" vertical="center"/>
      <protection locked="0"/>
    </xf>
    <xf numFmtId="2" fontId="4" fillId="0" borderId="4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right" vertic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0" xfId="0" applyFont="1" applyBorder="1" applyAlignment="1" applyProtection="1">
      <alignment horizontal="center" vertical="center"/>
      <protection locked="0"/>
    </xf>
    <xf numFmtId="0" fontId="20" fillId="0" borderId="50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right" vertical="center" wrapText="1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34" xfId="0" applyBorder="1" applyAlignment="1" applyProtection="1">
      <alignment horizontal="left" vertical="top" wrapText="1"/>
      <protection locked="0"/>
    </xf>
    <xf numFmtId="0" fontId="12" fillId="0" borderId="15" xfId="0" applyFont="1" applyBorder="1" applyAlignment="1" applyProtection="1">
      <alignment horizontal="left" wrapText="1"/>
      <protection locked="0"/>
    </xf>
    <xf numFmtId="0" fontId="12" fillId="0" borderId="35" xfId="0" applyFont="1" applyBorder="1" applyAlignment="1" applyProtection="1">
      <alignment horizontal="left" wrapText="1"/>
      <protection locked="0"/>
    </xf>
    <xf numFmtId="0" fontId="12" fillId="0" borderId="38" xfId="0" applyFont="1" applyBorder="1" applyAlignment="1" applyProtection="1">
      <alignment horizontal="left" vertical="top"/>
      <protection locked="0"/>
    </xf>
    <xf numFmtId="0" fontId="12" fillId="0" borderId="2" xfId="0" applyFont="1" applyBorder="1" applyAlignment="1" applyProtection="1">
      <alignment horizontal="left" vertical="top"/>
      <protection locked="0"/>
    </xf>
    <xf numFmtId="0" fontId="12" fillId="0" borderId="39" xfId="0" applyFont="1" applyBorder="1" applyAlignment="1" applyProtection="1">
      <alignment horizontal="left" vertical="top"/>
      <protection locked="0"/>
    </xf>
    <xf numFmtId="2" fontId="0" fillId="0" borderId="40" xfId="0" applyNumberFormat="1" applyFill="1" applyBorder="1" applyAlignment="1" applyProtection="1">
      <alignment horizontal="right" vertical="center" wrapText="1"/>
      <protection locked="0"/>
    </xf>
    <xf numFmtId="2" fontId="0" fillId="0" borderId="1" xfId="0" applyNumberFormat="1" applyFill="1" applyBorder="1" applyAlignment="1" applyProtection="1">
      <alignment horizontal="right" vertical="center" wrapText="1"/>
      <protection locked="0"/>
    </xf>
    <xf numFmtId="2" fontId="0" fillId="0" borderId="41" xfId="0" applyNumberFormat="1" applyFill="1" applyBorder="1" applyAlignment="1" applyProtection="1">
      <alignment horizontal="right" vertical="center" wrapText="1"/>
      <protection locked="0"/>
    </xf>
    <xf numFmtId="0" fontId="11" fillId="0" borderId="42" xfId="0" applyFont="1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21" fillId="0" borderId="0" xfId="0" applyFont="1" applyBorder="1" applyAlignment="1" applyProtection="1">
      <alignment horizontal="center" vertical="center"/>
    </xf>
    <xf numFmtId="0" fontId="21" fillId="0" borderId="50" xfId="0" applyFont="1" applyBorder="1" applyAlignment="1" applyProtection="1">
      <alignment horizontal="center" vertical="center"/>
    </xf>
    <xf numFmtId="0" fontId="21" fillId="0" borderId="51" xfId="0" applyFont="1" applyBorder="1" applyAlignment="1" applyProtection="1">
      <alignment horizontal="center" vertical="center"/>
    </xf>
    <xf numFmtId="0" fontId="21" fillId="0" borderId="52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37" xfId="0" applyFont="1" applyBorder="1" applyAlignment="1" applyProtection="1">
      <alignment horizontal="left" vertical="top" wrapText="1"/>
      <protection locked="0"/>
    </xf>
    <xf numFmtId="0" fontId="12" fillId="0" borderId="75" xfId="0" applyFont="1" applyBorder="1" applyAlignment="1" applyProtection="1">
      <alignment horizontal="left" vertical="top"/>
      <protection locked="0"/>
    </xf>
    <xf numFmtId="0" fontId="12" fillId="0" borderId="76" xfId="0" applyFont="1" applyBorder="1" applyAlignment="1" applyProtection="1">
      <alignment horizontal="left" vertical="top"/>
      <protection locked="0"/>
    </xf>
    <xf numFmtId="2" fontId="8" fillId="0" borderId="78" xfId="0" applyNumberFormat="1" applyFont="1" applyFill="1" applyBorder="1" applyAlignment="1" applyProtection="1">
      <alignment horizontal="right" vertical="center"/>
      <protection locked="0"/>
    </xf>
    <xf numFmtId="2" fontId="0" fillId="0" borderId="2" xfId="0" applyNumberFormat="1" applyFill="1" applyBorder="1" applyAlignment="1" applyProtection="1">
      <alignment horizontal="right" vertical="center"/>
      <protection locked="0"/>
    </xf>
    <xf numFmtId="2" fontId="0" fillId="0" borderId="79" xfId="0" applyNumberFormat="1" applyFill="1" applyBorder="1" applyAlignment="1" applyProtection="1">
      <alignment horizontal="right" vertical="center"/>
      <protection locked="0"/>
    </xf>
    <xf numFmtId="0" fontId="12" fillId="0" borderId="47" xfId="0" applyFont="1" applyBorder="1" applyAlignment="1" applyProtection="1">
      <alignment horizontal="left" vertical="top"/>
      <protection locked="0"/>
    </xf>
    <xf numFmtId="0" fontId="12" fillId="0" borderId="0" xfId="0" applyFont="1" applyBorder="1" applyAlignment="1" applyProtection="1">
      <alignment horizontal="left" vertical="top"/>
      <protection locked="0"/>
    </xf>
    <xf numFmtId="0" fontId="12" fillId="0" borderId="5" xfId="0" applyFont="1" applyBorder="1" applyAlignment="1" applyProtection="1">
      <alignment horizontal="left" vertical="top"/>
      <protection locked="0"/>
    </xf>
    <xf numFmtId="0" fontId="12" fillId="0" borderId="48" xfId="0" applyFont="1" applyBorder="1" applyAlignment="1" applyProtection="1">
      <alignment horizontal="left" vertical="top"/>
      <protection locked="0"/>
    </xf>
    <xf numFmtId="0" fontId="12" fillId="0" borderId="31" xfId="0" applyFont="1" applyBorder="1" applyAlignment="1" applyProtection="1">
      <alignment horizontal="left" vertical="top"/>
      <protection locked="0"/>
    </xf>
    <xf numFmtId="0" fontId="12" fillId="0" borderId="49" xfId="0" applyFont="1" applyBorder="1" applyAlignment="1" applyProtection="1">
      <alignment horizontal="left" vertical="top"/>
      <protection locked="0"/>
    </xf>
    <xf numFmtId="0" fontId="12" fillId="0" borderId="50" xfId="0" applyFont="1" applyBorder="1" applyAlignment="1" applyProtection="1">
      <alignment horizontal="left" vertical="top"/>
      <protection locked="0"/>
    </xf>
    <xf numFmtId="0" fontId="12" fillId="0" borderId="32" xfId="0" applyFont="1" applyBorder="1" applyAlignment="1" applyProtection="1">
      <alignment horizontal="left" vertical="top"/>
      <protection locked="0"/>
    </xf>
    <xf numFmtId="0" fontId="12" fillId="0" borderId="81" xfId="0" applyFont="1" applyBorder="1" applyAlignment="1" applyProtection="1">
      <alignment horizontal="left" vertical="top"/>
      <protection locked="0"/>
    </xf>
    <xf numFmtId="0" fontId="12" fillId="0" borderId="29" xfId="0" applyFont="1" applyBorder="1" applyAlignment="1" applyProtection="1">
      <alignment horizontal="left" vertical="top"/>
      <protection locked="0"/>
    </xf>
    <xf numFmtId="0" fontId="12" fillId="0" borderId="51" xfId="0" applyFont="1" applyBorder="1" applyAlignment="1" applyProtection="1">
      <alignment horizontal="left" vertical="top"/>
      <protection locked="0"/>
    </xf>
  </cellXfs>
  <cellStyles count="3">
    <cellStyle name="Normale" xfId="0" builtinId="0"/>
    <cellStyle name="Normale 2" xfId="1" xr:uid="{00000000-0005-0000-0000-000001000000}"/>
    <cellStyle name="Normale 3" xfId="2" xr:uid="{00000000-0005-0000-0000-000002000000}"/>
  </cellStyles>
  <dxfs count="5">
    <dxf>
      <font>
        <color theme="0"/>
      </font>
    </dxf>
    <dxf>
      <font>
        <color theme="0"/>
      </font>
    </dxf>
    <dxf>
      <font>
        <color auto="1"/>
      </font>
    </dxf>
    <dxf>
      <font>
        <color theme="0"/>
        <name val="Cambria"/>
        <scheme val="none"/>
      </font>
      <numFmt numFmtId="14" formatCode="0.00%"/>
      <fill>
        <patternFill>
          <bgColor rgb="FFFF0000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4" name="AutoShape 2">
          <a:extLst>
            <a:ext uri="{FF2B5EF4-FFF2-40B4-BE49-F238E27FC236}">
              <a16:creationId xmlns:a16="http://schemas.microsoft.com/office/drawing/2014/main" id="{00000000-0008-0000-0000-000070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5" name="AutoShape 3">
          <a:extLst>
            <a:ext uri="{FF2B5EF4-FFF2-40B4-BE49-F238E27FC236}">
              <a16:creationId xmlns:a16="http://schemas.microsoft.com/office/drawing/2014/main" id="{00000000-0008-0000-0000-000071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6" name="AutoShape 4">
          <a:extLst>
            <a:ext uri="{FF2B5EF4-FFF2-40B4-BE49-F238E27FC236}">
              <a16:creationId xmlns:a16="http://schemas.microsoft.com/office/drawing/2014/main" id="{00000000-0008-0000-0000-000072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7" name="AutoShape 5">
          <a:extLst>
            <a:ext uri="{FF2B5EF4-FFF2-40B4-BE49-F238E27FC236}">
              <a16:creationId xmlns:a16="http://schemas.microsoft.com/office/drawing/2014/main" id="{00000000-0008-0000-0000-000073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8" name="AutoShape 6">
          <a:extLst>
            <a:ext uri="{FF2B5EF4-FFF2-40B4-BE49-F238E27FC236}">
              <a16:creationId xmlns:a16="http://schemas.microsoft.com/office/drawing/2014/main" id="{00000000-0008-0000-0000-000074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9" name="AutoShape 7">
          <a:extLst>
            <a:ext uri="{FF2B5EF4-FFF2-40B4-BE49-F238E27FC236}">
              <a16:creationId xmlns:a16="http://schemas.microsoft.com/office/drawing/2014/main" id="{00000000-0008-0000-0000-000075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0" name="AutoShape 8">
          <a:extLst>
            <a:ext uri="{FF2B5EF4-FFF2-40B4-BE49-F238E27FC236}">
              <a16:creationId xmlns:a16="http://schemas.microsoft.com/office/drawing/2014/main" id="{00000000-0008-0000-0000-000076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1" name="AutoShape 9">
          <a:extLst>
            <a:ext uri="{FF2B5EF4-FFF2-40B4-BE49-F238E27FC236}">
              <a16:creationId xmlns:a16="http://schemas.microsoft.com/office/drawing/2014/main" id="{00000000-0008-0000-0000-000077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2" name="AutoShape 10">
          <a:extLst>
            <a:ext uri="{FF2B5EF4-FFF2-40B4-BE49-F238E27FC236}">
              <a16:creationId xmlns:a16="http://schemas.microsoft.com/office/drawing/2014/main" id="{00000000-0008-0000-0000-000078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3" name="AutoShape 11">
          <a:extLst>
            <a:ext uri="{FF2B5EF4-FFF2-40B4-BE49-F238E27FC236}">
              <a16:creationId xmlns:a16="http://schemas.microsoft.com/office/drawing/2014/main" id="{00000000-0008-0000-0000-000079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552450</xdr:colOff>
      <xdr:row>1</xdr:row>
      <xdr:rowOff>28575</xdr:rowOff>
    </xdr:from>
    <xdr:to>
      <xdr:col>3</xdr:col>
      <xdr:colOff>561975</xdr:colOff>
      <xdr:row>3</xdr:row>
      <xdr:rowOff>180975</xdr:rowOff>
    </xdr:to>
    <xdr:pic>
      <xdr:nvPicPr>
        <xdr:cNvPr id="8314" name="Immagine 8" descr="logo nuovo senza ombra.png">
          <a:extLst>
            <a:ext uri="{FF2B5EF4-FFF2-40B4-BE49-F238E27FC236}">
              <a16:creationId xmlns:a16="http://schemas.microsoft.com/office/drawing/2014/main" id="{00000000-0008-0000-0000-00007A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4095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</xdr:row>
          <xdr:rowOff>114300</xdr:rowOff>
        </xdr:from>
        <xdr:to>
          <xdr:col>13</xdr:col>
          <xdr:colOff>238125</xdr:colOff>
          <xdr:row>2</xdr:row>
          <xdr:rowOff>238125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3</xdr:row>
          <xdr:rowOff>114300</xdr:rowOff>
        </xdr:from>
        <xdr:to>
          <xdr:col>13</xdr:col>
          <xdr:colOff>238125</xdr:colOff>
          <xdr:row>3</xdr:row>
          <xdr:rowOff>238125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9</xdr:row>
          <xdr:rowOff>104775</xdr:rowOff>
        </xdr:from>
        <xdr:to>
          <xdr:col>7</xdr:col>
          <xdr:colOff>57150</xdr:colOff>
          <xdr:row>9</xdr:row>
          <xdr:rowOff>228600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</xdr:row>
          <xdr:rowOff>104775</xdr:rowOff>
        </xdr:from>
        <xdr:to>
          <xdr:col>2</xdr:col>
          <xdr:colOff>476250</xdr:colOff>
          <xdr:row>9</xdr:row>
          <xdr:rowOff>219075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9</xdr:row>
          <xdr:rowOff>104775</xdr:rowOff>
        </xdr:from>
        <xdr:to>
          <xdr:col>3</xdr:col>
          <xdr:colOff>476250</xdr:colOff>
          <xdr:row>9</xdr:row>
          <xdr:rowOff>219075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9</xdr:row>
          <xdr:rowOff>104775</xdr:rowOff>
        </xdr:from>
        <xdr:to>
          <xdr:col>4</xdr:col>
          <xdr:colOff>476250</xdr:colOff>
          <xdr:row>9</xdr:row>
          <xdr:rowOff>219075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9</xdr:row>
          <xdr:rowOff>104775</xdr:rowOff>
        </xdr:from>
        <xdr:to>
          <xdr:col>5</xdr:col>
          <xdr:colOff>476250</xdr:colOff>
          <xdr:row>9</xdr:row>
          <xdr:rowOff>219075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428625</xdr:colOff>
      <xdr:row>1</xdr:row>
      <xdr:rowOff>190500</xdr:rowOff>
    </xdr:from>
    <xdr:to>
      <xdr:col>1</xdr:col>
      <xdr:colOff>723900</xdr:colOff>
      <xdr:row>3</xdr:row>
      <xdr:rowOff>257175</xdr:rowOff>
    </xdr:to>
    <xdr:pic>
      <xdr:nvPicPr>
        <xdr:cNvPr id="8315" name="Immagine 2">
          <a:extLst>
            <a:ext uri="{FF2B5EF4-FFF2-40B4-BE49-F238E27FC236}">
              <a16:creationId xmlns:a16="http://schemas.microsoft.com/office/drawing/2014/main" id="{00000000-0008-0000-0000-00007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571500"/>
          <a:ext cx="11430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6"/>
  <sheetViews>
    <sheetView tabSelected="1" topLeftCell="A34" zoomScale="85" zoomScaleNormal="85" workbookViewId="0">
      <selection activeCell="O48" sqref="O48"/>
    </sheetView>
  </sheetViews>
  <sheetFormatPr defaultRowHeight="12.75" x14ac:dyDescent="0.2"/>
  <cols>
    <col min="1" max="1" width="12.7109375" customWidth="1"/>
    <col min="2" max="2" width="11" customWidth="1"/>
    <col min="3" max="3" width="10.7109375" customWidth="1"/>
    <col min="4" max="4" width="10.42578125" style="5" customWidth="1"/>
    <col min="5" max="5" width="10.7109375" style="5" customWidth="1"/>
    <col min="6" max="10" width="10.7109375" customWidth="1"/>
    <col min="11" max="11" width="8" customWidth="1"/>
    <col min="12" max="13" width="10.7109375" customWidth="1"/>
    <col min="14" max="14" width="13.7109375" customWidth="1"/>
    <col min="15" max="15" width="11" style="11" customWidth="1"/>
    <col min="16" max="16" width="12.7109375" bestFit="1" customWidth="1"/>
    <col min="17" max="17" width="5" style="9" bestFit="1" customWidth="1"/>
    <col min="18" max="18" width="32.7109375" style="6" customWidth="1"/>
    <col min="19" max="21" width="3.28515625" customWidth="1"/>
  </cols>
  <sheetData>
    <row r="1" spans="1:21" ht="30" customHeight="1" thickBot="1" x14ac:dyDescent="0.25">
      <c r="A1" s="31"/>
      <c r="B1" s="31"/>
      <c r="C1" s="31"/>
      <c r="D1" s="32"/>
      <c r="E1" s="32"/>
      <c r="F1" s="31"/>
      <c r="G1" s="31"/>
      <c r="H1" s="31"/>
      <c r="I1" s="31"/>
      <c r="J1" s="31"/>
      <c r="K1" s="31"/>
      <c r="L1" s="31"/>
      <c r="M1" s="31"/>
      <c r="N1" s="31"/>
    </row>
    <row r="2" spans="1:21" s="1" customFormat="1" ht="27.75" customHeight="1" thickTop="1" x14ac:dyDescent="0.2">
      <c r="A2" s="195"/>
      <c r="B2" s="196"/>
      <c r="C2" s="196"/>
      <c r="D2" s="196"/>
      <c r="E2" s="196" t="s">
        <v>49</v>
      </c>
      <c r="F2" s="196"/>
      <c r="G2" s="196"/>
      <c r="H2" s="196"/>
      <c r="I2" s="196"/>
      <c r="J2" s="196"/>
      <c r="K2" s="196"/>
      <c r="L2" s="33"/>
      <c r="M2" s="33"/>
      <c r="N2" s="34" t="s">
        <v>61</v>
      </c>
      <c r="O2" s="13"/>
      <c r="P2" s="13"/>
      <c r="Q2" s="18"/>
      <c r="R2" s="10"/>
    </row>
    <row r="3" spans="1:21" s="1" customFormat="1" ht="27.75" customHeight="1" x14ac:dyDescent="0.2">
      <c r="A3" s="197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12" t="s">
        <v>33</v>
      </c>
      <c r="M3" s="212"/>
      <c r="N3" s="35"/>
      <c r="O3" s="13"/>
      <c r="P3" s="13"/>
      <c r="Q3" s="18"/>
      <c r="R3" s="10"/>
    </row>
    <row r="4" spans="1:21" s="1" customFormat="1" ht="27.75" customHeight="1" x14ac:dyDescent="0.2">
      <c r="A4" s="197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19" t="s">
        <v>34</v>
      </c>
      <c r="M4" s="219"/>
      <c r="N4" s="35"/>
      <c r="O4" s="21"/>
      <c r="P4" s="17"/>
      <c r="Q4" s="19"/>
      <c r="R4" s="13"/>
    </row>
    <row r="5" spans="1:21" ht="26.25" customHeight="1" thickBot="1" x14ac:dyDescent="0.3">
      <c r="A5" s="200" t="s">
        <v>32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2"/>
      <c r="O5" s="10"/>
      <c r="P5" s="10"/>
      <c r="Q5" s="10"/>
      <c r="R5" s="10"/>
      <c r="S5" s="4"/>
      <c r="T5" s="4"/>
      <c r="U5" s="4"/>
    </row>
    <row r="6" spans="1:21" s="24" customFormat="1" ht="27" customHeight="1" x14ac:dyDescent="0.2">
      <c r="A6" s="199" t="s">
        <v>38</v>
      </c>
      <c r="B6" s="158"/>
      <c r="C6" s="159"/>
      <c r="D6" s="158" t="s">
        <v>39</v>
      </c>
      <c r="E6" s="158"/>
      <c r="F6" s="159"/>
      <c r="G6" s="158" t="s">
        <v>7</v>
      </c>
      <c r="H6" s="159"/>
      <c r="I6" s="158" t="s">
        <v>10</v>
      </c>
      <c r="J6" s="158"/>
      <c r="K6" s="159"/>
      <c r="L6" s="158" t="s">
        <v>40</v>
      </c>
      <c r="M6" s="158"/>
      <c r="N6" s="166"/>
      <c r="O6" s="22"/>
      <c r="P6" s="22"/>
      <c r="Q6" s="22"/>
      <c r="R6" s="22"/>
      <c r="S6" s="23"/>
      <c r="T6" s="23"/>
      <c r="U6" s="23"/>
    </row>
    <row r="7" spans="1:21" s="24" customFormat="1" ht="27" customHeight="1" x14ac:dyDescent="0.2">
      <c r="A7" s="177" t="s">
        <v>74</v>
      </c>
      <c r="B7" s="91"/>
      <c r="C7" s="92"/>
      <c r="D7" s="203" t="s">
        <v>70</v>
      </c>
      <c r="E7" s="203"/>
      <c r="F7" s="216"/>
      <c r="G7" s="186" t="s">
        <v>64</v>
      </c>
      <c r="H7" s="187"/>
      <c r="I7" s="203" t="s">
        <v>79</v>
      </c>
      <c r="J7" s="203"/>
      <c r="K7" s="216"/>
      <c r="L7" s="203" t="s">
        <v>71</v>
      </c>
      <c r="M7" s="203"/>
      <c r="N7" s="204"/>
      <c r="O7" s="22"/>
      <c r="P7" s="22"/>
      <c r="Q7" s="22"/>
      <c r="R7" s="22"/>
      <c r="S7" s="23"/>
      <c r="T7" s="23"/>
      <c r="U7" s="23"/>
    </row>
    <row r="8" spans="1:21" s="24" customFormat="1" ht="17.25" customHeight="1" x14ac:dyDescent="0.2">
      <c r="A8" s="169" t="s">
        <v>41</v>
      </c>
      <c r="B8" s="170"/>
      <c r="C8" s="176" t="s">
        <v>42</v>
      </c>
      <c r="D8" s="160"/>
      <c r="E8" s="160"/>
      <c r="F8" s="161"/>
      <c r="G8" s="160" t="s">
        <v>43</v>
      </c>
      <c r="H8" s="161"/>
      <c r="I8" s="160" t="s">
        <v>44</v>
      </c>
      <c r="J8" s="160"/>
      <c r="K8" s="161"/>
      <c r="L8" s="160" t="s">
        <v>37</v>
      </c>
      <c r="M8" s="213"/>
      <c r="N8" s="167" t="s">
        <v>62</v>
      </c>
      <c r="O8" s="22"/>
      <c r="P8" s="22"/>
      <c r="Q8" s="22"/>
      <c r="R8" s="22"/>
      <c r="S8" s="23"/>
      <c r="T8" s="23"/>
      <c r="U8" s="23"/>
    </row>
    <row r="9" spans="1:21" s="24" customFormat="1" ht="16.5" customHeight="1" x14ac:dyDescent="0.2">
      <c r="A9" s="171"/>
      <c r="B9" s="172"/>
      <c r="C9" s="36" t="s">
        <v>4</v>
      </c>
      <c r="D9" s="37" t="s">
        <v>1</v>
      </c>
      <c r="E9" s="37" t="s">
        <v>2</v>
      </c>
      <c r="F9" s="38" t="s">
        <v>5</v>
      </c>
      <c r="G9" s="162"/>
      <c r="H9" s="163"/>
      <c r="I9" s="162"/>
      <c r="J9" s="162"/>
      <c r="K9" s="163"/>
      <c r="L9" s="214"/>
      <c r="M9" s="215"/>
      <c r="N9" s="168"/>
      <c r="O9" s="22"/>
      <c r="P9" s="22"/>
      <c r="Q9" s="22"/>
      <c r="R9" s="22"/>
      <c r="S9" s="23"/>
      <c r="T9" s="23"/>
      <c r="U9" s="23"/>
    </row>
    <row r="10" spans="1:21" s="24" customFormat="1" ht="27" customHeight="1" thickBot="1" x14ac:dyDescent="0.25">
      <c r="A10" s="188">
        <v>5.0000000000000001E-3</v>
      </c>
      <c r="B10" s="189"/>
      <c r="C10" s="57"/>
      <c r="D10" s="58"/>
      <c r="E10" s="56"/>
      <c r="F10" s="59"/>
      <c r="G10" s="190"/>
      <c r="H10" s="191"/>
      <c r="I10" s="153"/>
      <c r="J10" s="153"/>
      <c r="K10" s="154"/>
      <c r="L10" s="178"/>
      <c r="M10" s="179"/>
      <c r="N10" s="54" t="s">
        <v>88</v>
      </c>
      <c r="O10" s="22"/>
      <c r="P10" s="22"/>
      <c r="Q10" s="22"/>
      <c r="R10" s="22"/>
      <c r="S10" s="23"/>
      <c r="T10" s="23"/>
      <c r="U10" s="23"/>
    </row>
    <row r="11" spans="1:21" ht="17.25" thickBot="1" x14ac:dyDescent="0.3">
      <c r="A11" s="155" t="s">
        <v>31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7"/>
      <c r="O11" s="10"/>
      <c r="P11" s="10"/>
      <c r="Q11" s="10"/>
      <c r="R11" s="10"/>
      <c r="S11" s="4"/>
      <c r="T11" s="4"/>
      <c r="U11" s="4"/>
    </row>
    <row r="12" spans="1:21" s="20" customFormat="1" ht="22.5" customHeight="1" x14ac:dyDescent="0.2">
      <c r="A12" s="182"/>
      <c r="B12" s="183"/>
      <c r="C12" s="184" t="s">
        <v>19</v>
      </c>
      <c r="D12" s="185"/>
      <c r="E12" s="78" t="s">
        <v>19</v>
      </c>
      <c r="F12" s="79"/>
      <c r="G12" s="78" t="s">
        <v>19</v>
      </c>
      <c r="H12" s="79"/>
      <c r="I12" s="173"/>
      <c r="J12" s="174"/>
      <c r="K12" s="174"/>
      <c r="L12" s="174"/>
      <c r="M12" s="174"/>
      <c r="N12" s="175"/>
      <c r="O12" s="13"/>
      <c r="P12" s="13"/>
      <c r="Q12" s="13"/>
      <c r="R12" s="13"/>
      <c r="S12" s="2"/>
      <c r="T12" s="2"/>
      <c r="U12" s="2"/>
    </row>
    <row r="13" spans="1:21" s="20" customFormat="1" ht="22.5" customHeight="1" x14ac:dyDescent="0.2">
      <c r="A13" s="84" t="s">
        <v>10</v>
      </c>
      <c r="B13" s="85"/>
      <c r="C13" s="82" t="s">
        <v>83</v>
      </c>
      <c r="D13" s="83"/>
      <c r="E13" s="80" t="s">
        <v>66</v>
      </c>
      <c r="F13" s="81"/>
      <c r="G13" s="82"/>
      <c r="H13" s="83"/>
      <c r="I13" s="173"/>
      <c r="J13" s="174"/>
      <c r="K13" s="174"/>
      <c r="L13" s="174"/>
      <c r="M13" s="174"/>
      <c r="N13" s="175"/>
      <c r="O13" s="13"/>
      <c r="P13" s="13"/>
      <c r="Q13" s="13"/>
      <c r="R13" s="13"/>
      <c r="S13" s="4"/>
      <c r="T13" s="4"/>
      <c r="U13" s="4"/>
    </row>
    <row r="14" spans="1:21" s="20" customFormat="1" ht="22.5" customHeight="1" x14ac:dyDescent="0.2">
      <c r="A14" s="84" t="s">
        <v>7</v>
      </c>
      <c r="B14" s="85"/>
      <c r="C14" s="192" t="s">
        <v>64</v>
      </c>
      <c r="D14" s="193"/>
      <c r="E14" s="86" t="s">
        <v>67</v>
      </c>
      <c r="F14" s="87"/>
      <c r="G14" s="180"/>
      <c r="H14" s="181"/>
      <c r="I14" s="173"/>
      <c r="J14" s="174"/>
      <c r="K14" s="174"/>
      <c r="L14" s="174"/>
      <c r="M14" s="174"/>
      <c r="N14" s="175"/>
      <c r="O14" s="10"/>
      <c r="P14" s="10"/>
      <c r="Q14" s="10"/>
      <c r="R14" s="10"/>
      <c r="S14" s="4"/>
      <c r="T14" s="4"/>
      <c r="U14" s="4"/>
    </row>
    <row r="15" spans="1:21" s="20" customFormat="1" ht="22.5" customHeight="1" x14ac:dyDescent="0.2">
      <c r="A15" s="84" t="s">
        <v>9</v>
      </c>
      <c r="B15" s="85"/>
      <c r="C15" s="194" t="s">
        <v>84</v>
      </c>
      <c r="D15" s="128"/>
      <c r="E15" s="164" t="s">
        <v>68</v>
      </c>
      <c r="F15" s="165"/>
      <c r="G15" s="180"/>
      <c r="H15" s="181"/>
      <c r="I15" s="173"/>
      <c r="J15" s="174"/>
      <c r="K15" s="174"/>
      <c r="L15" s="174"/>
      <c r="M15" s="174"/>
      <c r="N15" s="175"/>
      <c r="O15" s="10"/>
      <c r="P15" s="10"/>
      <c r="Q15" s="10"/>
      <c r="R15" s="10"/>
      <c r="S15" s="4"/>
      <c r="T15" s="4"/>
      <c r="U15" s="4"/>
    </row>
    <row r="16" spans="1:21" ht="24.75" customHeight="1" x14ac:dyDescent="0.2">
      <c r="A16" s="109" t="s">
        <v>53</v>
      </c>
      <c r="B16" s="110"/>
      <c r="C16" s="127" t="s">
        <v>85</v>
      </c>
      <c r="D16" s="128"/>
      <c r="E16" s="207" t="s">
        <v>69</v>
      </c>
      <c r="F16" s="165"/>
      <c r="G16" s="61"/>
      <c r="H16" s="62"/>
      <c r="I16" s="173"/>
      <c r="J16" s="174"/>
      <c r="K16" s="174"/>
      <c r="L16" s="174"/>
      <c r="M16" s="174"/>
      <c r="N16" s="175"/>
      <c r="O16" s="10"/>
      <c r="P16" s="10"/>
      <c r="Q16" s="10"/>
      <c r="R16" s="10"/>
      <c r="S16" s="4"/>
      <c r="T16" s="4"/>
      <c r="U16" s="4"/>
    </row>
    <row r="17" spans="1:21" ht="24.75" customHeight="1" x14ac:dyDescent="0.2">
      <c r="A17" s="109" t="s">
        <v>54</v>
      </c>
      <c r="B17" s="110"/>
      <c r="C17" s="132">
        <v>1E-3</v>
      </c>
      <c r="D17" s="133"/>
      <c r="E17" s="148">
        <v>2.9999999999999997E-4</v>
      </c>
      <c r="F17" s="149"/>
      <c r="G17" s="111"/>
      <c r="H17" s="112"/>
      <c r="I17" s="173"/>
      <c r="J17" s="174"/>
      <c r="K17" s="174"/>
      <c r="L17" s="174"/>
      <c r="M17" s="174"/>
      <c r="N17" s="175"/>
      <c r="O17" s="10"/>
      <c r="P17" s="10"/>
      <c r="Q17" s="10"/>
      <c r="R17" s="10"/>
      <c r="S17" s="4"/>
      <c r="T17" s="4"/>
      <c r="U17" s="4"/>
    </row>
    <row r="18" spans="1:21" s="20" customFormat="1" ht="22.5" customHeight="1" x14ac:dyDescent="0.2">
      <c r="A18" s="84" t="s">
        <v>20</v>
      </c>
      <c r="B18" s="85"/>
      <c r="C18" s="64" t="s">
        <v>86</v>
      </c>
      <c r="D18" s="65"/>
      <c r="E18" s="64" t="s">
        <v>87</v>
      </c>
      <c r="F18" s="65"/>
      <c r="G18" s="205"/>
      <c r="H18" s="206"/>
      <c r="I18" s="173"/>
      <c r="J18" s="174"/>
      <c r="K18" s="174"/>
      <c r="L18" s="174"/>
      <c r="M18" s="174"/>
      <c r="N18" s="175"/>
      <c r="O18" s="10"/>
      <c r="P18" s="10"/>
      <c r="Q18" s="10"/>
      <c r="R18" s="10"/>
      <c r="S18" s="4"/>
      <c r="T18" s="4"/>
      <c r="U18" s="4"/>
    </row>
    <row r="19" spans="1:21" s="20" customFormat="1" ht="22.5" customHeight="1" thickBot="1" x14ac:dyDescent="0.25">
      <c r="A19" s="217" t="s">
        <v>8</v>
      </c>
      <c r="B19" s="218"/>
      <c r="C19" s="63">
        <v>46129</v>
      </c>
      <c r="D19" s="63"/>
      <c r="E19" s="63">
        <v>46057</v>
      </c>
      <c r="F19" s="63"/>
      <c r="G19" s="107"/>
      <c r="H19" s="108"/>
      <c r="I19" s="173"/>
      <c r="J19" s="174"/>
      <c r="K19" s="174"/>
      <c r="L19" s="174"/>
      <c r="M19" s="174"/>
      <c r="N19" s="175"/>
      <c r="O19" s="10"/>
      <c r="P19" s="10"/>
      <c r="Q19" s="10"/>
      <c r="R19" s="10"/>
      <c r="S19" s="4"/>
      <c r="T19" s="4"/>
      <c r="U19" s="4"/>
    </row>
    <row r="20" spans="1:21" ht="17.25" thickBot="1" x14ac:dyDescent="0.3">
      <c r="A20" s="129" t="s">
        <v>29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1"/>
      <c r="O20" s="10"/>
      <c r="P20" s="10"/>
      <c r="Q20" s="10"/>
      <c r="R20" s="10"/>
      <c r="S20" s="4"/>
      <c r="T20" s="4"/>
      <c r="U20" s="4"/>
    </row>
    <row r="21" spans="1:21" ht="30" customHeight="1" x14ac:dyDescent="0.2">
      <c r="A21" s="70" t="s">
        <v>3</v>
      </c>
      <c r="B21" s="71"/>
      <c r="C21" s="72"/>
      <c r="D21" s="39" t="s">
        <v>0</v>
      </c>
      <c r="E21" s="40" t="s">
        <v>15</v>
      </c>
      <c r="F21" s="40" t="s">
        <v>16</v>
      </c>
      <c r="G21" s="68" t="s">
        <v>6</v>
      </c>
      <c r="H21" s="68"/>
      <c r="I21" s="68"/>
      <c r="J21" s="68"/>
      <c r="K21" s="68"/>
      <c r="L21" s="68"/>
      <c r="M21" s="68"/>
      <c r="N21" s="69"/>
      <c r="O21" s="10"/>
      <c r="P21" s="10"/>
      <c r="Q21" s="10"/>
      <c r="R21" s="10"/>
      <c r="S21" s="4"/>
      <c r="T21" s="4"/>
      <c r="U21" s="4"/>
    </row>
    <row r="22" spans="1:21" ht="24" customHeight="1" x14ac:dyDescent="0.2">
      <c r="A22" s="73" t="s">
        <v>13</v>
      </c>
      <c r="B22" s="74"/>
      <c r="C22" s="75"/>
      <c r="D22" s="25" t="s">
        <v>72</v>
      </c>
      <c r="E22" s="26">
        <v>0.2</v>
      </c>
      <c r="F22" s="55"/>
      <c r="G22" s="66"/>
      <c r="H22" s="66"/>
      <c r="I22" s="66"/>
      <c r="J22" s="66"/>
      <c r="K22" s="66"/>
      <c r="L22" s="66"/>
      <c r="M22" s="66"/>
      <c r="N22" s="67"/>
      <c r="O22" s="10"/>
      <c r="P22" s="10"/>
      <c r="Q22" s="10"/>
      <c r="R22" s="10"/>
      <c r="S22" s="4"/>
      <c r="T22" s="4"/>
      <c r="U22" s="4"/>
    </row>
    <row r="23" spans="1:21" ht="24" customHeight="1" x14ac:dyDescent="0.2">
      <c r="A23" s="73" t="s">
        <v>17</v>
      </c>
      <c r="B23" s="74"/>
      <c r="C23" s="75"/>
      <c r="D23" s="60" t="s">
        <v>82</v>
      </c>
      <c r="E23" s="25"/>
      <c r="F23" s="41"/>
      <c r="G23" s="76"/>
      <c r="H23" s="76"/>
      <c r="I23" s="76"/>
      <c r="J23" s="76"/>
      <c r="K23" s="76"/>
      <c r="L23" s="76"/>
      <c r="M23" s="76"/>
      <c r="N23" s="77"/>
      <c r="O23" s="10"/>
      <c r="P23" s="10"/>
      <c r="Q23" s="10"/>
      <c r="R23" s="10"/>
      <c r="S23" s="4"/>
      <c r="T23" s="4"/>
      <c r="U23" s="4"/>
    </row>
    <row r="24" spans="1:21" ht="23.25" customHeight="1" x14ac:dyDescent="0.2">
      <c r="A24" s="145" t="s">
        <v>35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7"/>
      <c r="O24" s="10"/>
      <c r="P24" s="10"/>
      <c r="Q24" s="10"/>
      <c r="R24" s="10"/>
      <c r="S24" s="4"/>
      <c r="T24" s="4"/>
      <c r="U24" s="4"/>
    </row>
    <row r="25" spans="1:21" ht="24" customHeight="1" x14ac:dyDescent="0.2">
      <c r="A25" s="73" t="s">
        <v>14</v>
      </c>
      <c r="B25" s="74"/>
      <c r="C25" s="75"/>
      <c r="D25" s="25" t="str">
        <f>D22</f>
        <v>Kg/cm2</v>
      </c>
      <c r="E25" s="26">
        <v>0.2</v>
      </c>
      <c r="F25" s="55"/>
      <c r="G25" s="66"/>
      <c r="H25" s="66"/>
      <c r="I25" s="66"/>
      <c r="J25" s="66"/>
      <c r="K25" s="66"/>
      <c r="L25" s="66"/>
      <c r="M25" s="66"/>
      <c r="N25" s="67"/>
      <c r="O25" s="10"/>
      <c r="P25" s="10"/>
      <c r="Q25" s="10"/>
      <c r="R25" s="10"/>
      <c r="S25" s="4"/>
      <c r="T25" s="4"/>
      <c r="U25" s="4"/>
    </row>
    <row r="26" spans="1:21" ht="24" customHeight="1" x14ac:dyDescent="0.2">
      <c r="A26" s="73" t="s">
        <v>18</v>
      </c>
      <c r="B26" s="74"/>
      <c r="C26" s="75"/>
      <c r="D26" s="60" t="s">
        <v>82</v>
      </c>
      <c r="E26" s="25" t="s">
        <v>78</v>
      </c>
      <c r="F26" s="41"/>
      <c r="G26" s="76"/>
      <c r="H26" s="76"/>
      <c r="I26" s="76"/>
      <c r="J26" s="76"/>
      <c r="K26" s="76"/>
      <c r="L26" s="76"/>
      <c r="M26" s="76"/>
      <c r="N26" s="77"/>
      <c r="O26" s="10"/>
      <c r="P26" s="10"/>
      <c r="Q26" s="10"/>
      <c r="R26" s="10"/>
      <c r="S26" s="4"/>
      <c r="T26" s="4"/>
      <c r="U26" s="4"/>
    </row>
    <row r="27" spans="1:21" ht="24" customHeight="1" x14ac:dyDescent="0.2">
      <c r="A27" s="73" t="s">
        <v>11</v>
      </c>
      <c r="B27" s="74"/>
      <c r="C27" s="75"/>
      <c r="D27" s="42"/>
      <c r="E27" s="27">
        <f>IF(E25="","",(E25-E22))</f>
        <v>0</v>
      </c>
      <c r="F27" s="41"/>
      <c r="G27" s="76"/>
      <c r="H27" s="76"/>
      <c r="I27" s="76"/>
      <c r="J27" s="76"/>
      <c r="K27" s="76"/>
      <c r="L27" s="76"/>
      <c r="M27" s="76"/>
      <c r="N27" s="77"/>
      <c r="O27" s="10"/>
      <c r="P27" s="10"/>
      <c r="Q27" s="10"/>
      <c r="R27" s="10"/>
      <c r="S27" s="4"/>
      <c r="T27" s="4"/>
      <c r="U27" s="4"/>
    </row>
    <row r="28" spans="1:21" ht="24" customHeight="1" x14ac:dyDescent="0.2">
      <c r="A28" s="150" t="s">
        <v>12</v>
      </c>
      <c r="B28" s="151"/>
      <c r="C28" s="152"/>
      <c r="D28" s="25"/>
      <c r="E28" s="28">
        <f xml:space="preserve"> IF(E25&lt;&gt;"",ABS(E27/$E$22),"")</f>
        <v>0</v>
      </c>
      <c r="F28" s="41"/>
      <c r="G28" s="76"/>
      <c r="H28" s="76"/>
      <c r="I28" s="76"/>
      <c r="J28" s="76"/>
      <c r="K28" s="76"/>
      <c r="L28" s="76"/>
      <c r="M28" s="76"/>
      <c r="N28" s="77"/>
      <c r="O28" s="10"/>
      <c r="P28" s="10"/>
      <c r="Q28" s="10"/>
      <c r="R28" s="10"/>
      <c r="S28" s="4"/>
      <c r="T28" s="4"/>
      <c r="U28" s="4"/>
    </row>
    <row r="29" spans="1:21" ht="23.25" customHeight="1" x14ac:dyDescent="0.2">
      <c r="A29" s="145" t="s">
        <v>36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7"/>
      <c r="O29" s="10"/>
      <c r="P29" s="10"/>
      <c r="Q29" s="10"/>
      <c r="R29" s="10"/>
      <c r="S29" s="4"/>
      <c r="T29" s="4"/>
      <c r="U29" s="4"/>
    </row>
    <row r="30" spans="1:21" ht="24" customHeight="1" x14ac:dyDescent="0.2">
      <c r="A30" s="73" t="s">
        <v>14</v>
      </c>
      <c r="B30" s="74"/>
      <c r="C30" s="75"/>
      <c r="D30" s="25"/>
      <c r="E30" s="26"/>
      <c r="F30" s="55"/>
      <c r="G30" s="66"/>
      <c r="H30" s="66"/>
      <c r="I30" s="66"/>
      <c r="J30" s="66"/>
      <c r="K30" s="66"/>
      <c r="L30" s="66"/>
      <c r="M30" s="66"/>
      <c r="N30" s="67"/>
      <c r="O30" s="10"/>
      <c r="P30" s="10"/>
      <c r="Q30" s="10"/>
      <c r="R30" s="10"/>
      <c r="S30" s="4"/>
      <c r="T30" s="4"/>
      <c r="U30" s="4"/>
    </row>
    <row r="31" spans="1:21" ht="24" customHeight="1" x14ac:dyDescent="0.2">
      <c r="A31" s="73" t="s">
        <v>18</v>
      </c>
      <c r="B31" s="74"/>
      <c r="C31" s="75"/>
      <c r="D31" s="53"/>
      <c r="E31" s="25"/>
      <c r="F31" s="43"/>
      <c r="G31" s="210"/>
      <c r="H31" s="210"/>
      <c r="I31" s="210"/>
      <c r="J31" s="210"/>
      <c r="K31" s="210"/>
      <c r="L31" s="210"/>
      <c r="M31" s="210"/>
      <c r="N31" s="211"/>
      <c r="O31" s="10"/>
      <c r="P31" s="10"/>
      <c r="Q31" s="10"/>
      <c r="R31" s="10"/>
      <c r="S31" s="4"/>
      <c r="T31" s="4"/>
      <c r="U31" s="4"/>
    </row>
    <row r="32" spans="1:21" ht="24" customHeight="1" x14ac:dyDescent="0.2">
      <c r="A32" s="73" t="s">
        <v>11</v>
      </c>
      <c r="B32" s="74"/>
      <c r="C32" s="75"/>
      <c r="D32" s="25"/>
      <c r="E32" s="27" t="str">
        <f>IF(E30="","",(E30-E22))</f>
        <v/>
      </c>
      <c r="F32" s="41"/>
      <c r="G32" s="76"/>
      <c r="H32" s="76"/>
      <c r="I32" s="76"/>
      <c r="J32" s="76"/>
      <c r="K32" s="76"/>
      <c r="L32" s="76"/>
      <c r="M32" s="76"/>
      <c r="N32" s="77"/>
      <c r="O32" s="10"/>
      <c r="P32" s="10"/>
      <c r="Q32" s="10"/>
      <c r="R32" s="10"/>
      <c r="S32" s="4"/>
      <c r="T32" s="4"/>
      <c r="U32" s="4"/>
    </row>
    <row r="33" spans="1:21" ht="24" customHeight="1" thickBot="1" x14ac:dyDescent="0.25">
      <c r="A33" s="142" t="s">
        <v>12</v>
      </c>
      <c r="B33" s="143"/>
      <c r="C33" s="144"/>
      <c r="D33" s="30" t="str">
        <f>IF(E30="","",C62)</f>
        <v/>
      </c>
      <c r="E33" s="29" t="str">
        <f xml:space="preserve"> IF(E30&lt;&gt;"",ABS(E32/$E$22),"")</f>
        <v/>
      </c>
      <c r="F33" s="44"/>
      <c r="G33" s="208"/>
      <c r="H33" s="208"/>
      <c r="I33" s="208"/>
      <c r="J33" s="208"/>
      <c r="K33" s="208"/>
      <c r="L33" s="208"/>
      <c r="M33" s="208"/>
      <c r="N33" s="209"/>
      <c r="O33" s="10"/>
      <c r="P33" s="10"/>
      <c r="Q33" s="10"/>
      <c r="R33" s="10"/>
      <c r="S33" s="4"/>
      <c r="T33" s="4"/>
      <c r="U33" s="4"/>
    </row>
    <row r="34" spans="1:21" ht="45" customHeight="1" thickBot="1" x14ac:dyDescent="0.3">
      <c r="A34" s="118" t="s">
        <v>30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20"/>
      <c r="O34" s="10"/>
      <c r="P34" s="10"/>
      <c r="Q34" s="10"/>
      <c r="R34" s="10"/>
      <c r="S34" s="4"/>
      <c r="T34" s="4"/>
      <c r="U34" s="4"/>
    </row>
    <row r="35" spans="1:21" s="20" customFormat="1" ht="27.75" customHeight="1" x14ac:dyDescent="0.45">
      <c r="A35" s="134" t="s">
        <v>76</v>
      </c>
      <c r="B35" s="135"/>
      <c r="C35" s="135"/>
      <c r="D35" s="135"/>
      <c r="E35" s="135"/>
      <c r="F35" s="136"/>
      <c r="G35" s="140" t="s">
        <v>21</v>
      </c>
      <c r="H35" s="141"/>
      <c r="I35" s="141"/>
      <c r="J35" s="115"/>
      <c r="K35" s="116"/>
      <c r="L35" s="116"/>
      <c r="M35" s="116"/>
      <c r="N35" s="117"/>
      <c r="O35" s="10"/>
      <c r="P35" s="10"/>
      <c r="Q35" s="10"/>
      <c r="R35" s="10"/>
      <c r="S35" s="4"/>
      <c r="T35" s="4"/>
      <c r="U35" s="4"/>
    </row>
    <row r="36" spans="1:21" s="20" customFormat="1" ht="27.75" customHeight="1" x14ac:dyDescent="0.45">
      <c r="A36" s="137"/>
      <c r="B36" s="138"/>
      <c r="C36" s="138"/>
      <c r="D36" s="138"/>
      <c r="E36" s="138"/>
      <c r="F36" s="139"/>
      <c r="G36" s="105" t="s">
        <v>22</v>
      </c>
      <c r="H36" s="106"/>
      <c r="I36" s="106"/>
      <c r="J36" s="99"/>
      <c r="K36" s="100"/>
      <c r="L36" s="100"/>
      <c r="M36" s="100"/>
      <c r="N36" s="101"/>
      <c r="O36" s="10"/>
      <c r="P36" s="10"/>
      <c r="Q36" s="10"/>
      <c r="R36" s="10"/>
      <c r="S36" s="4"/>
      <c r="T36" s="4"/>
      <c r="U36" s="4"/>
    </row>
    <row r="37" spans="1:21" s="20" customFormat="1" ht="27.75" customHeight="1" x14ac:dyDescent="0.45">
      <c r="A37" s="242" t="s">
        <v>77</v>
      </c>
      <c r="B37" s="243"/>
      <c r="C37" s="243"/>
      <c r="D37" s="243"/>
      <c r="E37" s="243"/>
      <c r="F37" s="244"/>
      <c r="G37" s="105" t="s">
        <v>23</v>
      </c>
      <c r="H37" s="106"/>
      <c r="I37" s="106"/>
      <c r="J37" s="99"/>
      <c r="K37" s="100"/>
      <c r="L37" s="100"/>
      <c r="M37" s="100"/>
      <c r="N37" s="101"/>
      <c r="O37" s="10"/>
      <c r="P37" s="10"/>
      <c r="Q37" s="10"/>
      <c r="R37" s="10"/>
      <c r="S37" s="4"/>
      <c r="T37" s="4"/>
      <c r="U37" s="4"/>
    </row>
    <row r="38" spans="1:21" s="20" customFormat="1" ht="27.75" customHeight="1" x14ac:dyDescent="0.45">
      <c r="A38" s="242"/>
      <c r="B38" s="243"/>
      <c r="C38" s="243"/>
      <c r="D38" s="243"/>
      <c r="E38" s="243"/>
      <c r="F38" s="244"/>
      <c r="G38" s="105" t="s">
        <v>24</v>
      </c>
      <c r="H38" s="106"/>
      <c r="I38" s="106"/>
      <c r="J38" s="99"/>
      <c r="K38" s="100"/>
      <c r="L38" s="100"/>
      <c r="M38" s="100"/>
      <c r="N38" s="101"/>
      <c r="O38" s="10"/>
      <c r="P38" s="10"/>
      <c r="Q38" s="10"/>
      <c r="R38" s="10"/>
      <c r="S38" s="4"/>
      <c r="T38" s="4"/>
      <c r="U38" s="4"/>
    </row>
    <row r="39" spans="1:21" s="20" customFormat="1" ht="27.75" customHeight="1" x14ac:dyDescent="0.45">
      <c r="A39" s="102" t="s">
        <v>45</v>
      </c>
      <c r="B39" s="103"/>
      <c r="C39" s="103"/>
      <c r="D39" s="103"/>
      <c r="E39" s="103"/>
      <c r="F39" s="104"/>
      <c r="G39" s="105" t="s">
        <v>25</v>
      </c>
      <c r="H39" s="106"/>
      <c r="I39" s="106"/>
      <c r="J39" s="99"/>
      <c r="K39" s="100"/>
      <c r="L39" s="100"/>
      <c r="M39" s="100"/>
      <c r="N39" s="101"/>
      <c r="O39" s="10"/>
      <c r="P39" s="10"/>
      <c r="Q39" s="10"/>
      <c r="R39" s="10"/>
      <c r="S39" s="4"/>
      <c r="T39" s="4"/>
      <c r="U39" s="4"/>
    </row>
    <row r="40" spans="1:21" s="20" customFormat="1" ht="27.75" customHeight="1" x14ac:dyDescent="0.45">
      <c r="A40" s="102"/>
      <c r="B40" s="103"/>
      <c r="C40" s="103"/>
      <c r="D40" s="103"/>
      <c r="E40" s="103"/>
      <c r="F40" s="104"/>
      <c r="G40" s="105" t="s">
        <v>26</v>
      </c>
      <c r="H40" s="106"/>
      <c r="I40" s="106"/>
      <c r="J40" s="99"/>
      <c r="K40" s="100"/>
      <c r="L40" s="100"/>
      <c r="M40" s="100"/>
      <c r="N40" s="101"/>
      <c r="O40" s="10"/>
      <c r="P40" s="10"/>
      <c r="Q40" s="10"/>
      <c r="R40" s="10"/>
      <c r="S40" s="4"/>
      <c r="T40" s="4"/>
      <c r="U40" s="4"/>
    </row>
    <row r="41" spans="1:21" s="20" customFormat="1" ht="27.75" customHeight="1" x14ac:dyDescent="0.45">
      <c r="A41" s="102" t="s">
        <v>46</v>
      </c>
      <c r="B41" s="103"/>
      <c r="C41" s="103"/>
      <c r="D41" s="103"/>
      <c r="E41" s="103"/>
      <c r="F41" s="104"/>
      <c r="G41" s="232" t="s">
        <v>27</v>
      </c>
      <c r="H41" s="233"/>
      <c r="I41" s="234"/>
      <c r="J41" s="99"/>
      <c r="K41" s="100"/>
      <c r="L41" s="100"/>
      <c r="M41" s="100"/>
      <c r="N41" s="101"/>
      <c r="O41" s="10"/>
      <c r="P41" s="10"/>
      <c r="Q41" s="10"/>
      <c r="R41" s="10"/>
      <c r="S41" s="4"/>
      <c r="T41" s="4"/>
      <c r="U41" s="4"/>
    </row>
    <row r="42" spans="1:21" s="20" customFormat="1" ht="27.75" customHeight="1" thickBot="1" x14ac:dyDescent="0.5">
      <c r="A42" s="229"/>
      <c r="B42" s="230"/>
      <c r="C42" s="230"/>
      <c r="D42" s="230"/>
      <c r="E42" s="230"/>
      <c r="F42" s="231"/>
      <c r="G42" s="247" t="s">
        <v>28</v>
      </c>
      <c r="H42" s="248"/>
      <c r="I42" s="249"/>
      <c r="J42" s="235"/>
      <c r="K42" s="236"/>
      <c r="L42" s="236"/>
      <c r="M42" s="236"/>
      <c r="N42" s="237"/>
      <c r="O42" s="10"/>
      <c r="P42" s="10"/>
      <c r="Q42" s="10"/>
      <c r="R42" s="10"/>
      <c r="S42" s="4"/>
      <c r="T42" s="4"/>
      <c r="U42" s="4"/>
    </row>
    <row r="43" spans="1:21" s="20" customFormat="1" ht="21.75" customHeight="1" x14ac:dyDescent="0.2">
      <c r="A43" s="227" t="s">
        <v>47</v>
      </c>
      <c r="B43" s="122"/>
      <c r="C43" s="122"/>
      <c r="D43" s="122"/>
      <c r="E43" s="122"/>
      <c r="F43" s="228"/>
      <c r="G43" s="121" t="s">
        <v>48</v>
      </c>
      <c r="H43" s="122"/>
      <c r="I43" s="122"/>
      <c r="J43" s="122"/>
      <c r="K43" s="122"/>
      <c r="L43" s="122"/>
      <c r="M43" s="122"/>
      <c r="N43" s="123"/>
      <c r="O43" s="10"/>
      <c r="P43" s="10"/>
      <c r="Q43" s="10"/>
      <c r="R43" s="10"/>
      <c r="S43" s="4"/>
      <c r="T43" s="4"/>
      <c r="U43" s="4"/>
    </row>
    <row r="44" spans="1:21" ht="57.75" customHeight="1" thickBot="1" x14ac:dyDescent="0.25">
      <c r="A44" s="224" t="s">
        <v>60</v>
      </c>
      <c r="B44" s="225"/>
      <c r="C44" s="225"/>
      <c r="D44" s="225"/>
      <c r="E44" s="225"/>
      <c r="F44" s="226"/>
      <c r="G44" s="124" t="s">
        <v>73</v>
      </c>
      <c r="H44" s="125"/>
      <c r="I44" s="125"/>
      <c r="J44" s="125"/>
      <c r="K44" s="125"/>
      <c r="L44" s="125"/>
      <c r="M44" s="125"/>
      <c r="N44" s="126"/>
      <c r="O44" s="10"/>
      <c r="P44" s="10"/>
      <c r="Q44" s="10"/>
      <c r="R44" s="10"/>
      <c r="S44" s="4"/>
      <c r="T44" s="4"/>
      <c r="U44" s="4"/>
    </row>
    <row r="45" spans="1:21" ht="19.5" customHeight="1" x14ac:dyDescent="0.2">
      <c r="A45" s="88" t="s">
        <v>55</v>
      </c>
      <c r="B45" s="90">
        <v>45782</v>
      </c>
      <c r="C45" s="91"/>
      <c r="D45" s="92"/>
      <c r="E45" s="245" t="s">
        <v>56</v>
      </c>
      <c r="F45" s="203" t="s">
        <v>80</v>
      </c>
      <c r="G45" s="203"/>
      <c r="H45" s="95"/>
      <c r="I45" s="113"/>
      <c r="J45" s="245" t="s">
        <v>57</v>
      </c>
      <c r="K45" s="259"/>
      <c r="L45" s="95" t="s">
        <v>89</v>
      </c>
      <c r="M45" s="95"/>
      <c r="N45" s="96"/>
      <c r="O45" s="10"/>
      <c r="P45" s="10"/>
      <c r="Q45" s="10"/>
      <c r="R45" s="10"/>
      <c r="S45" s="4"/>
      <c r="T45" s="4"/>
      <c r="U45" s="4"/>
    </row>
    <row r="46" spans="1:21" ht="19.5" customHeight="1" x14ac:dyDescent="0.2">
      <c r="A46" s="89"/>
      <c r="B46" s="93"/>
      <c r="C46" s="93"/>
      <c r="D46" s="94"/>
      <c r="E46" s="246"/>
      <c r="F46" s="97"/>
      <c r="G46" s="97"/>
      <c r="H46" s="97"/>
      <c r="I46" s="114"/>
      <c r="J46" s="246"/>
      <c r="K46" s="260"/>
      <c r="L46" s="97"/>
      <c r="M46" s="97"/>
      <c r="N46" s="98"/>
      <c r="O46" s="10"/>
      <c r="P46" s="10"/>
      <c r="Q46" s="10"/>
      <c r="R46" s="10"/>
      <c r="S46" s="4"/>
      <c r="T46" s="4"/>
      <c r="U46" s="4"/>
    </row>
    <row r="47" spans="1:21" ht="19.5" customHeight="1" x14ac:dyDescent="0.2">
      <c r="A47" s="88" t="s">
        <v>58</v>
      </c>
      <c r="B47" s="238" t="s">
        <v>65</v>
      </c>
      <c r="C47" s="238"/>
      <c r="D47" s="239"/>
      <c r="E47" s="245" t="s">
        <v>51</v>
      </c>
      <c r="F47" s="95" t="s">
        <v>81</v>
      </c>
      <c r="G47" s="95"/>
      <c r="H47" s="95"/>
      <c r="I47" s="113"/>
      <c r="J47" s="245" t="s">
        <v>50</v>
      </c>
      <c r="K47" s="259"/>
      <c r="L47" s="95" t="s">
        <v>75</v>
      </c>
      <c r="M47" s="95"/>
      <c r="N47" s="96"/>
      <c r="O47" s="10"/>
      <c r="P47" s="10"/>
      <c r="Q47" s="10"/>
      <c r="R47" s="10"/>
      <c r="S47" s="4"/>
      <c r="T47" s="4"/>
      <c r="U47" s="4"/>
    </row>
    <row r="48" spans="1:21" ht="19.5" customHeight="1" x14ac:dyDescent="0.2">
      <c r="A48" s="89"/>
      <c r="B48" s="240"/>
      <c r="C48" s="240"/>
      <c r="D48" s="241"/>
      <c r="E48" s="246"/>
      <c r="F48" s="97"/>
      <c r="G48" s="97"/>
      <c r="H48" s="97"/>
      <c r="I48" s="114"/>
      <c r="J48" s="246"/>
      <c r="K48" s="260"/>
      <c r="L48" s="97"/>
      <c r="M48" s="97"/>
      <c r="N48" s="98"/>
      <c r="O48" s="10"/>
      <c r="P48" s="10"/>
      <c r="Q48" s="10"/>
      <c r="R48" s="10"/>
      <c r="S48" s="4"/>
      <c r="T48" s="4"/>
      <c r="U48" s="4"/>
    </row>
    <row r="49" spans="1:21" ht="19.5" customHeight="1" x14ac:dyDescent="0.2">
      <c r="A49" s="88" t="s">
        <v>59</v>
      </c>
      <c r="B49" s="220"/>
      <c r="C49" s="220"/>
      <c r="D49" s="221"/>
      <c r="E49" s="250" t="s">
        <v>52</v>
      </c>
      <c r="F49" s="251"/>
      <c r="G49" s="251"/>
      <c r="H49" s="251"/>
      <c r="I49" s="256"/>
      <c r="J49" s="250" t="s">
        <v>52</v>
      </c>
      <c r="K49" s="251"/>
      <c r="L49" s="251"/>
      <c r="M49" s="251"/>
      <c r="N49" s="252"/>
      <c r="O49" s="10"/>
      <c r="P49" s="10"/>
      <c r="Q49" s="10"/>
      <c r="R49" s="10"/>
      <c r="S49" s="4"/>
      <c r="T49" s="4"/>
      <c r="U49" s="4"/>
    </row>
    <row r="50" spans="1:21" ht="19.5" customHeight="1" thickBot="1" x14ac:dyDescent="0.25">
      <c r="A50" s="258"/>
      <c r="B50" s="222"/>
      <c r="C50" s="222"/>
      <c r="D50" s="223"/>
      <c r="E50" s="253"/>
      <c r="F50" s="254"/>
      <c r="G50" s="254"/>
      <c r="H50" s="254"/>
      <c r="I50" s="257"/>
      <c r="J50" s="253"/>
      <c r="K50" s="254"/>
      <c r="L50" s="254"/>
      <c r="M50" s="254"/>
      <c r="N50" s="255"/>
      <c r="O50" s="10"/>
      <c r="P50" s="10"/>
      <c r="Q50" s="10"/>
      <c r="R50" s="10"/>
      <c r="S50" s="4"/>
      <c r="T50" s="4"/>
      <c r="U50" s="4"/>
    </row>
    <row r="51" spans="1:21" ht="13.5" thickTop="1" x14ac:dyDescent="0.2">
      <c r="A51" s="3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0"/>
      <c r="P51" s="10"/>
      <c r="Q51" s="10"/>
      <c r="R51" s="10"/>
      <c r="S51" s="4"/>
      <c r="T51" s="4"/>
      <c r="U51" s="4"/>
    </row>
    <row r="52" spans="1:21" x14ac:dyDescent="0.2">
      <c r="A52" s="46"/>
      <c r="B52" s="47"/>
      <c r="C52" s="47"/>
      <c r="D52" s="47"/>
      <c r="E52" s="48"/>
      <c r="F52" s="47"/>
      <c r="G52" s="47"/>
      <c r="H52" s="47"/>
      <c r="I52" s="47"/>
      <c r="J52" s="47"/>
      <c r="K52" s="48"/>
      <c r="L52" s="48"/>
      <c r="M52" s="47"/>
      <c r="N52" s="47"/>
      <c r="O52" s="10"/>
      <c r="P52" s="10"/>
      <c r="Q52" s="10"/>
      <c r="R52" s="10"/>
      <c r="S52" s="4"/>
      <c r="T52" s="4"/>
      <c r="U52" s="4"/>
    </row>
    <row r="53" spans="1:21" x14ac:dyDescent="0.2">
      <c r="A53" s="46"/>
      <c r="B53" s="47"/>
      <c r="C53" s="47"/>
      <c r="D53" s="47"/>
      <c r="E53" s="48"/>
      <c r="F53" s="47"/>
      <c r="G53" s="47"/>
      <c r="H53" s="47"/>
      <c r="I53" s="47"/>
      <c r="J53" s="47"/>
      <c r="K53" s="48"/>
      <c r="L53" s="48"/>
      <c r="M53" s="47"/>
      <c r="N53" s="47"/>
      <c r="O53" s="10"/>
      <c r="P53" s="10"/>
      <c r="Q53" s="10"/>
      <c r="R53" s="10"/>
      <c r="S53" s="4"/>
      <c r="T53" s="4"/>
      <c r="U53" s="4"/>
    </row>
    <row r="54" spans="1:21" x14ac:dyDescent="0.2">
      <c r="A54" s="46"/>
      <c r="B54" s="47"/>
      <c r="C54" s="47"/>
      <c r="D54" s="47"/>
      <c r="E54" s="48"/>
      <c r="F54" s="47"/>
      <c r="G54" s="47"/>
      <c r="H54" s="47"/>
      <c r="I54" s="47"/>
      <c r="J54" s="47"/>
      <c r="K54" s="48"/>
      <c r="L54" s="48"/>
      <c r="M54" s="47"/>
      <c r="N54" s="47"/>
      <c r="O54" s="10"/>
      <c r="P54" s="10"/>
      <c r="Q54" s="10"/>
      <c r="R54" s="10"/>
      <c r="S54" s="4"/>
      <c r="T54" s="4"/>
      <c r="U54" s="4"/>
    </row>
    <row r="55" spans="1:21" x14ac:dyDescent="0.2">
      <c r="A55" s="46"/>
      <c r="B55" s="47"/>
      <c r="C55" s="47"/>
      <c r="D55" s="47"/>
      <c r="E55" s="48"/>
      <c r="F55" s="47"/>
      <c r="G55" s="47"/>
      <c r="H55" s="47"/>
      <c r="I55" s="47"/>
      <c r="J55" s="47"/>
      <c r="K55" s="48"/>
      <c r="L55" s="48"/>
      <c r="M55" s="47"/>
      <c r="N55" s="47"/>
      <c r="O55" s="10"/>
      <c r="P55" s="10"/>
      <c r="Q55" s="10"/>
      <c r="R55" s="10"/>
      <c r="S55" s="4"/>
      <c r="T55" s="4"/>
      <c r="U55" s="4"/>
    </row>
    <row r="56" spans="1:21" x14ac:dyDescent="0.2">
      <c r="A56" s="46"/>
      <c r="B56" s="47"/>
      <c r="C56" s="47"/>
      <c r="D56" s="47"/>
      <c r="E56" s="48"/>
      <c r="F56" s="47"/>
      <c r="G56" s="47"/>
      <c r="H56" s="47"/>
      <c r="I56" s="47"/>
      <c r="J56" s="47"/>
      <c r="K56" s="48"/>
      <c r="L56" s="48"/>
      <c r="M56" s="47"/>
      <c r="N56" s="47"/>
      <c r="O56" s="10"/>
      <c r="P56" s="10"/>
      <c r="Q56" s="10"/>
      <c r="R56" s="10"/>
      <c r="S56" s="4"/>
      <c r="T56" s="4"/>
      <c r="U56" s="4"/>
    </row>
    <row r="57" spans="1:21" x14ac:dyDescent="0.2">
      <c r="A57" s="46"/>
      <c r="B57" s="47"/>
      <c r="C57" s="47"/>
      <c r="D57" s="47"/>
      <c r="E57" s="48"/>
      <c r="F57" s="47"/>
      <c r="G57" s="47"/>
      <c r="H57" s="47"/>
      <c r="I57" s="47"/>
      <c r="J57" s="47"/>
      <c r="K57" s="48"/>
      <c r="L57" s="48"/>
      <c r="M57" s="47"/>
      <c r="N57" s="47"/>
      <c r="O57" s="10"/>
      <c r="P57" s="10"/>
      <c r="Q57" s="10"/>
      <c r="R57" s="10"/>
      <c r="S57" s="4"/>
      <c r="T57" s="4"/>
      <c r="U57" s="4"/>
    </row>
    <row r="58" spans="1:21" x14ac:dyDescent="0.2">
      <c r="A58" s="3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10"/>
      <c r="P58" s="10"/>
      <c r="Q58" s="10"/>
      <c r="R58" s="10"/>
      <c r="S58" s="4"/>
      <c r="T58" s="4"/>
      <c r="U58" s="4"/>
    </row>
    <row r="59" spans="1:21" x14ac:dyDescent="0.2">
      <c r="A59" s="3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10"/>
      <c r="P59" s="10"/>
      <c r="Q59" s="10"/>
      <c r="R59" s="10"/>
      <c r="S59" s="4"/>
      <c r="T59" s="4"/>
      <c r="U59" s="4"/>
    </row>
    <row r="60" spans="1:21" ht="15.75" x14ac:dyDescent="0.2">
      <c r="A60" s="31"/>
      <c r="B60" s="49"/>
      <c r="C60" s="49"/>
      <c r="D60" s="50"/>
      <c r="E60" s="50"/>
      <c r="F60" s="49"/>
      <c r="G60" s="49"/>
      <c r="H60" s="49"/>
      <c r="I60" s="49"/>
      <c r="J60" s="49"/>
      <c r="K60" s="49"/>
      <c r="L60" s="49"/>
      <c r="M60" s="49"/>
      <c r="N60" s="49"/>
      <c r="O60" s="2"/>
      <c r="P60" s="2"/>
      <c r="Q60" s="8"/>
      <c r="R60" s="7"/>
      <c r="S60" s="4"/>
      <c r="T60" s="4"/>
      <c r="U60" s="4"/>
    </row>
    <row r="61" spans="1:21" s="1" customFormat="1" ht="21" customHeight="1" x14ac:dyDescent="0.2">
      <c r="A61" s="46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2"/>
      <c r="O61" s="12"/>
      <c r="P61" s="12"/>
      <c r="Q61" s="12"/>
      <c r="R61" s="16"/>
      <c r="S61" s="3"/>
      <c r="T61" s="3"/>
      <c r="U61" s="3"/>
    </row>
    <row r="62" spans="1:21" ht="12.75" customHeight="1" x14ac:dyDescent="0.2">
      <c r="A62" s="31"/>
      <c r="B62" s="51"/>
      <c r="C62" s="47" t="s">
        <v>63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2"/>
      <c r="O62" s="12"/>
      <c r="P62" s="12"/>
      <c r="Q62" s="12"/>
      <c r="R62" s="16"/>
    </row>
    <row r="63" spans="1:21" ht="12.75" customHeight="1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2"/>
      <c r="P63" s="12"/>
      <c r="Q63" s="12"/>
      <c r="R63" s="16"/>
    </row>
    <row r="64" spans="1:21" ht="12.75" customHeight="1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2"/>
      <c r="P64" s="12"/>
      <c r="Q64" s="12"/>
      <c r="R64" s="16"/>
    </row>
    <row r="65" spans="2:18" ht="12.75" customHeight="1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2"/>
      <c r="P65" s="12"/>
      <c r="Q65" s="12"/>
      <c r="R65" s="16"/>
    </row>
    <row r="66" spans="2:1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2"/>
      <c r="P66" s="12"/>
      <c r="Q66" s="12"/>
      <c r="R66" s="16"/>
    </row>
  </sheetData>
  <mergeCells count="125">
    <mergeCell ref="B49:D50"/>
    <mergeCell ref="A44:F44"/>
    <mergeCell ref="A43:F43"/>
    <mergeCell ref="A41:F42"/>
    <mergeCell ref="G41:I41"/>
    <mergeCell ref="J42:N42"/>
    <mergeCell ref="B47:D48"/>
    <mergeCell ref="G28:N28"/>
    <mergeCell ref="L45:N46"/>
    <mergeCell ref="A37:F38"/>
    <mergeCell ref="G37:I37"/>
    <mergeCell ref="E45:E46"/>
    <mergeCell ref="F45:I46"/>
    <mergeCell ref="G42:I42"/>
    <mergeCell ref="J40:N40"/>
    <mergeCell ref="G40:I40"/>
    <mergeCell ref="J49:N50"/>
    <mergeCell ref="E49:I50"/>
    <mergeCell ref="J41:N41"/>
    <mergeCell ref="A49:A50"/>
    <mergeCell ref="J45:K46"/>
    <mergeCell ref="A47:A48"/>
    <mergeCell ref="E47:E48"/>
    <mergeCell ref="J47:K48"/>
    <mergeCell ref="A2:D4"/>
    <mergeCell ref="A6:C6"/>
    <mergeCell ref="A18:B18"/>
    <mergeCell ref="A5:N5"/>
    <mergeCell ref="L7:N7"/>
    <mergeCell ref="G18:H18"/>
    <mergeCell ref="E16:F16"/>
    <mergeCell ref="I6:K6"/>
    <mergeCell ref="G33:N33"/>
    <mergeCell ref="G32:N32"/>
    <mergeCell ref="G31:N31"/>
    <mergeCell ref="G30:N30"/>
    <mergeCell ref="L3:M3"/>
    <mergeCell ref="G8:H9"/>
    <mergeCell ref="L8:M9"/>
    <mergeCell ref="E2:K4"/>
    <mergeCell ref="D7:F7"/>
    <mergeCell ref="D6:F6"/>
    <mergeCell ref="I7:K7"/>
    <mergeCell ref="C18:D18"/>
    <mergeCell ref="A22:C22"/>
    <mergeCell ref="A24:N24"/>
    <mergeCell ref="A19:B19"/>
    <mergeCell ref="L4:M4"/>
    <mergeCell ref="I10:K10"/>
    <mergeCell ref="A11:N11"/>
    <mergeCell ref="G6:H6"/>
    <mergeCell ref="I8:K9"/>
    <mergeCell ref="E15:F15"/>
    <mergeCell ref="L6:N6"/>
    <mergeCell ref="N8:N9"/>
    <mergeCell ref="A8:B9"/>
    <mergeCell ref="I12:N19"/>
    <mergeCell ref="C8:F8"/>
    <mergeCell ref="A7:C7"/>
    <mergeCell ref="L10:M10"/>
    <mergeCell ref="G15:H15"/>
    <mergeCell ref="A14:B14"/>
    <mergeCell ref="A12:B12"/>
    <mergeCell ref="C12:D12"/>
    <mergeCell ref="G7:H7"/>
    <mergeCell ref="A10:B10"/>
    <mergeCell ref="A15:B15"/>
    <mergeCell ref="G10:H10"/>
    <mergeCell ref="C14:D14"/>
    <mergeCell ref="C15:D15"/>
    <mergeCell ref="G14:H14"/>
    <mergeCell ref="E12:F12"/>
    <mergeCell ref="J37:N37"/>
    <mergeCell ref="G38:I38"/>
    <mergeCell ref="J38:N38"/>
    <mergeCell ref="J36:N36"/>
    <mergeCell ref="A35:F36"/>
    <mergeCell ref="G35:I35"/>
    <mergeCell ref="A33:C33"/>
    <mergeCell ref="A29:N29"/>
    <mergeCell ref="E17:F17"/>
    <mergeCell ref="A28:C28"/>
    <mergeCell ref="G23:N23"/>
    <mergeCell ref="G27:N27"/>
    <mergeCell ref="A27:C27"/>
    <mergeCell ref="A45:A46"/>
    <mergeCell ref="A26:C26"/>
    <mergeCell ref="B45:D46"/>
    <mergeCell ref="L47:N48"/>
    <mergeCell ref="J39:N39"/>
    <mergeCell ref="A39:F40"/>
    <mergeCell ref="G39:I39"/>
    <mergeCell ref="G19:H19"/>
    <mergeCell ref="A16:B16"/>
    <mergeCell ref="E19:F19"/>
    <mergeCell ref="A17:B17"/>
    <mergeCell ref="G17:H17"/>
    <mergeCell ref="F47:I48"/>
    <mergeCell ref="J35:N35"/>
    <mergeCell ref="G36:I36"/>
    <mergeCell ref="A32:C32"/>
    <mergeCell ref="A31:C31"/>
    <mergeCell ref="A34:N34"/>
    <mergeCell ref="A30:C30"/>
    <mergeCell ref="G25:N25"/>
    <mergeCell ref="G43:N43"/>
    <mergeCell ref="G44:N44"/>
    <mergeCell ref="A25:C25"/>
    <mergeCell ref="C16:D16"/>
    <mergeCell ref="G16:H16"/>
    <mergeCell ref="C19:D19"/>
    <mergeCell ref="E18:F18"/>
    <mergeCell ref="G22:N22"/>
    <mergeCell ref="G21:N21"/>
    <mergeCell ref="A21:C21"/>
    <mergeCell ref="A23:C23"/>
    <mergeCell ref="G26:N26"/>
    <mergeCell ref="G12:H12"/>
    <mergeCell ref="E13:F13"/>
    <mergeCell ref="G13:H13"/>
    <mergeCell ref="A13:B13"/>
    <mergeCell ref="C13:D13"/>
    <mergeCell ref="E14:F14"/>
    <mergeCell ref="A20:N20"/>
    <mergeCell ref="C17:D17"/>
  </mergeCells>
  <phoneticPr fontId="2" type="noConversion"/>
  <conditionalFormatting sqref="E28">
    <cfRule type="expression" dxfId="4" priority="4" stopIfTrue="1">
      <formula>AND(E25="",TRUE)</formula>
    </cfRule>
  </conditionalFormatting>
  <conditionalFormatting sqref="E28 E33">
    <cfRule type="cellIs" dxfId="3" priority="5" stopIfTrue="1" operator="greaterThan">
      <formula>$A$10</formula>
    </cfRule>
  </conditionalFormatting>
  <conditionalFormatting sqref="E33">
    <cfRule type="expression" dxfId="2" priority="3" stopIfTrue="1">
      <formula>AND(E30="",TRUE)</formula>
    </cfRule>
  </conditionalFormatting>
  <conditionalFormatting sqref="D25">
    <cfRule type="cellIs" dxfId="1" priority="2" stopIfTrue="1" operator="equal">
      <formula>0</formula>
    </cfRule>
  </conditionalFormatting>
  <conditionalFormatting sqref="D30">
    <cfRule type="cellIs" dxfId="0" priority="1" stopIfTrue="1" operator="equal">
      <formula>0</formula>
    </cfRule>
  </conditionalFormatting>
  <pageMargins left="0.19685039370078741" right="0.19685039370078741" top="0.19685039370078741" bottom="0.19685039370078741" header="0" footer="0"/>
  <pageSetup paperSize="9" scale="67" fitToHeight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52" r:id="rId4" name="Check Box 256">
              <controlPr defaultSize="0" autoFill="0" autoLine="0" autoPict="0">
                <anchor moveWithCells="1">
                  <from>
                    <xdr:col>13</xdr:col>
                    <xdr:colOff>38100</xdr:colOff>
                    <xdr:row>2</xdr:row>
                    <xdr:rowOff>114300</xdr:rowOff>
                  </from>
                  <to>
                    <xdr:col>13</xdr:col>
                    <xdr:colOff>238125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" name="Check Box 257">
              <controlPr defaultSize="0" autoFill="0" autoLine="0" autoPict="0">
                <anchor moveWithCells="1">
                  <from>
                    <xdr:col>13</xdr:col>
                    <xdr:colOff>38100</xdr:colOff>
                    <xdr:row>3</xdr:row>
                    <xdr:rowOff>114300</xdr:rowOff>
                  </from>
                  <to>
                    <xdr:col>13</xdr:col>
                    <xdr:colOff>238125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6" name="Check Box 258">
              <controlPr defaultSize="0" autoFill="0" autoLine="0" autoPict="0">
                <anchor moveWithCells="1">
                  <from>
                    <xdr:col>6</xdr:col>
                    <xdr:colOff>571500</xdr:colOff>
                    <xdr:row>9</xdr:row>
                    <xdr:rowOff>104775</xdr:rowOff>
                  </from>
                  <to>
                    <xdr:col>7</xdr:col>
                    <xdr:colOff>57150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7" name="Check Box 259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8" name="Check Box 260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9" name="Check Box 261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0" name="Check Box 262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11" name="Check Box 263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12" name="Check Box 264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13" name="Check Box 265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14" name="Check Box 266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15" name="Check Box 267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16" name="Check Box 268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17" name="Check Box 269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18" name="Check Box 270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19" name="Check Box 271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" name="Check Box 272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1" name="Check Box 273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2" name="Check Box 274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3" name="Check Box 275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4" name="Check Box 276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5" name="Check Box 277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6" name="Check Box 278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" name="Check Box 279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8" name="Check Box 280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9" name="Check Box 281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30" name="Check Box 282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31" name="Check Box 283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32" name="Check Box 284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33" name="Check Box 285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34" name="Check Box 286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35" name="Check Box 287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36" name="Check Box 288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37" name="Check Box 289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38" name="Check Box 290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9" name="Check Box 323">
              <controlPr defaultSize="0" autoFill="0" autoLine="0" autoPict="0">
                <anchor moveWithCells="1">
                  <from>
                    <xdr:col>2</xdr:col>
                    <xdr:colOff>276225</xdr:colOff>
                    <xdr:row>9</xdr:row>
                    <xdr:rowOff>104775</xdr:rowOff>
                  </from>
                  <to>
                    <xdr:col>2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40" name="Check Box 324">
              <controlPr defaultSize="0" autoFill="0" autoLine="0" autoPict="0">
                <anchor moveWithCells="1">
                  <from>
                    <xdr:col>3</xdr:col>
                    <xdr:colOff>276225</xdr:colOff>
                    <xdr:row>9</xdr:row>
                    <xdr:rowOff>104775</xdr:rowOff>
                  </from>
                  <to>
                    <xdr:col>3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41" name="Check Box 325">
              <controlPr defaultSize="0" autoFill="0" autoLine="0" autoPict="0">
                <anchor moveWithCells="1">
                  <from>
                    <xdr:col>4</xdr:col>
                    <xdr:colOff>276225</xdr:colOff>
                    <xdr:row>9</xdr:row>
                    <xdr:rowOff>104775</xdr:rowOff>
                  </from>
                  <to>
                    <xdr:col>4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42" name="Check Box 326">
              <controlPr defaultSize="0" autoFill="0" autoLine="0" autoPict="0">
                <anchor moveWithCells="1">
                  <from>
                    <xdr:col>5</xdr:col>
                    <xdr:colOff>276225</xdr:colOff>
                    <xdr:row>9</xdr:row>
                    <xdr:rowOff>104775</xdr:rowOff>
                  </from>
                  <to>
                    <xdr:col>5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scheda</vt:lpstr>
      <vt:lpstr>scheda!Area_stampa</vt:lpstr>
    </vt:vector>
  </TitlesOfParts>
  <Company>Isab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 Energy</dc:creator>
  <cp:lastModifiedBy>Giancarlo Allegretti</cp:lastModifiedBy>
  <cp:lastPrinted>2017-01-18T07:02:20Z</cp:lastPrinted>
  <dcterms:created xsi:type="dcterms:W3CDTF">2005-05-10T10:55:22Z</dcterms:created>
  <dcterms:modified xsi:type="dcterms:W3CDTF">2025-05-27T08:40:55Z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zione">
    <vt:lpwstr>ERG_Security_Classification_Level_USO_INTERNO</vt:lpwstr>
  </property>
  <property fmtid="{D5CDD505-2E9C-101B-9397-08002B2CF9AE}" pid="3" name="Classificazione_Alias">
    <vt:lpwstr>USO INTERNO</vt:lpwstr>
  </property>
  <property fmtid="{D5CDD505-2E9C-101B-9397-08002B2CF9AE}" pid="4" name="Cronologia_Classificazione">
    <vt:lpwstr/>
  </property>
</Properties>
</file>