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92.168.11.251\Database_Tecnico_SMI\VECCHI\ARICO'\SCHEDE TARATURA\2025\08-  AGOSTO ARICO'\"/>
    </mc:Choice>
  </mc:AlternateContent>
  <bookViews>
    <workbookView xWindow="0" yWindow="0" windowWidth="28800" windowHeight="12345"/>
  </bookViews>
  <sheets>
    <sheet name="Scheda" sheetId="1" r:id="rId1"/>
  </sheets>
  <definedNames>
    <definedName name="_xlnm.Print_Area" localSheetId="0">Scheda!$A$2:$N$55</definedName>
  </definedNames>
  <calcPr calcId="162913"/>
</workbook>
</file>

<file path=xl/calcChain.xml><?xml version="1.0" encoding="utf-8"?>
<calcChain xmlns="http://schemas.openxmlformats.org/spreadsheetml/2006/main">
  <c r="D30" i="1" l="1"/>
  <c r="D31" i="1"/>
  <c r="E30" i="1"/>
  <c r="F30" i="1"/>
  <c r="G30" i="1"/>
  <c r="H30" i="1"/>
  <c r="I30" i="1"/>
  <c r="J30" i="1"/>
  <c r="K30" i="1"/>
  <c r="L30" i="1"/>
  <c r="C31" i="1"/>
  <c r="E31" i="1"/>
  <c r="F31" i="1"/>
  <c r="G31" i="1"/>
  <c r="H31" i="1"/>
  <c r="I31" i="1"/>
  <c r="J31" i="1"/>
  <c r="K31" i="1"/>
  <c r="L31" i="1"/>
  <c r="C28" i="1"/>
  <c r="C29" i="1"/>
  <c r="C26" i="1"/>
  <c r="C17" i="1"/>
  <c r="C22" i="1" s="1"/>
  <c r="C24" i="1" s="1"/>
  <c r="C16" i="1"/>
  <c r="C19" i="1" s="1"/>
  <c r="C21" i="1" s="1"/>
  <c r="C15" i="1"/>
  <c r="L27" i="1"/>
  <c r="K27" i="1"/>
  <c r="J27" i="1"/>
  <c r="I27" i="1"/>
  <c r="H27" i="1"/>
  <c r="G27" i="1"/>
  <c r="F27" i="1"/>
  <c r="E27" i="1"/>
  <c r="E28" i="1"/>
  <c r="D27" i="1"/>
  <c r="D28" i="1"/>
  <c r="L28" i="1"/>
  <c r="K28" i="1"/>
  <c r="J28" i="1"/>
  <c r="I28" i="1"/>
  <c r="H28" i="1"/>
  <c r="G28" i="1"/>
  <c r="F28" i="1"/>
  <c r="L21" i="1"/>
  <c r="I21" i="1"/>
  <c r="I23" i="1"/>
  <c r="I24" i="1" s="1"/>
  <c r="G23" i="1"/>
  <c r="G24" i="1" s="1"/>
  <c r="F20" i="1"/>
  <c r="F21" i="1" s="1"/>
  <c r="G20" i="1"/>
  <c r="G21" i="1"/>
  <c r="H20" i="1"/>
  <c r="H21" i="1" s="1"/>
  <c r="I20" i="1"/>
  <c r="J20" i="1"/>
  <c r="J21" i="1" s="1"/>
  <c r="K20" i="1"/>
  <c r="K21" i="1" s="1"/>
  <c r="L20" i="1"/>
  <c r="H17" i="1"/>
  <c r="G17" i="1"/>
  <c r="I17" i="1"/>
  <c r="F17" i="1"/>
  <c r="J17" i="1" s="1"/>
  <c r="F23" i="1"/>
  <c r="F24" i="1" s="1"/>
  <c r="E17" i="1"/>
  <c r="K17" i="1"/>
  <c r="E23" i="1"/>
  <c r="E24" i="1" s="1"/>
  <c r="D17" i="1"/>
  <c r="L17" i="1"/>
  <c r="H16" i="1"/>
  <c r="G16" i="1"/>
  <c r="I16" i="1"/>
  <c r="F16" i="1"/>
  <c r="J16" i="1" s="1"/>
  <c r="E16" i="1"/>
  <c r="K16" i="1"/>
  <c r="E20" i="1"/>
  <c r="E21" i="1"/>
  <c r="D16" i="1"/>
  <c r="L16" i="1" s="1"/>
  <c r="D62" i="1"/>
  <c r="D20" i="1"/>
  <c r="D21" i="1" s="1"/>
  <c r="H15" i="1"/>
  <c r="G15" i="1"/>
  <c r="I15" i="1" s="1"/>
  <c r="F15" i="1"/>
  <c r="J15" i="1"/>
  <c r="E15" i="1"/>
  <c r="K15" i="1" s="1"/>
  <c r="D15" i="1"/>
  <c r="L15" i="1"/>
  <c r="Q25" i="1"/>
  <c r="Q32" i="1"/>
  <c r="Q13" i="1"/>
  <c r="D23" i="1"/>
  <c r="D24" i="1" s="1"/>
  <c r="H23" i="1"/>
  <c r="H24" i="1" s="1"/>
  <c r="K23" i="1"/>
  <c r="K24" i="1" s="1"/>
  <c r="J23" i="1"/>
  <c r="J24" i="1" s="1"/>
  <c r="L23" i="1"/>
  <c r="L24" i="1" s="1"/>
  <c r="E62" i="1" l="1"/>
</calcChain>
</file>

<file path=xl/sharedStrings.xml><?xml version="1.0" encoding="utf-8"?>
<sst xmlns="http://schemas.openxmlformats.org/spreadsheetml/2006/main" count="122" uniqueCount="103">
  <si>
    <t>LL</t>
  </si>
  <si>
    <t>L</t>
  </si>
  <si>
    <t>H</t>
  </si>
  <si>
    <t>HH</t>
  </si>
  <si>
    <t>Modello / Tipo</t>
  </si>
  <si>
    <t>Costruttore</t>
  </si>
  <si>
    <t>Matricola</t>
  </si>
  <si>
    <t>CAMPO / DCS</t>
  </si>
  <si>
    <t>U.M.</t>
  </si>
  <si>
    <t>Input TX</t>
  </si>
  <si>
    <t>Valore Atteso a DCS</t>
  </si>
  <si>
    <t xml:space="preserve">Output Letto TX   </t>
  </si>
  <si>
    <t xml:space="preserve">Valore Letto a DCS    </t>
  </si>
  <si>
    <t xml:space="preserve">Output Atteso TX  </t>
  </si>
  <si>
    <r>
      <t>Valore
Riferim.</t>
    </r>
    <r>
      <rPr>
        <b/>
        <vertAlign val="superscript"/>
        <sz val="11"/>
        <rFont val="Arial"/>
        <family val="2"/>
      </rPr>
      <t>(2)</t>
    </r>
  </si>
  <si>
    <t>Targhettatura</t>
  </si>
  <si>
    <t>Pressacavi / Cappucci</t>
  </si>
  <si>
    <t>Guarnizione Coperchio</t>
  </si>
  <si>
    <t>Etichettatura  Controllo eseguito</t>
  </si>
  <si>
    <t>Flussaggi</t>
  </si>
  <si>
    <t>Primari</t>
  </si>
  <si>
    <t>Manifold</t>
  </si>
  <si>
    <t>Coibentazione / Tracciatura</t>
  </si>
  <si>
    <t>Certificato Taratura</t>
  </si>
  <si>
    <t>Predittiva</t>
  </si>
  <si>
    <t>Correttiva</t>
  </si>
  <si>
    <t>Calibrazione / Allineamento Loop</t>
  </si>
  <si>
    <t>Controllo / Ripristino</t>
  </si>
  <si>
    <t>Dati Strumento</t>
  </si>
  <si>
    <t>Tag</t>
  </si>
  <si>
    <t>Servizio</t>
  </si>
  <si>
    <t>Serial Number</t>
  </si>
  <si>
    <t>Range Taratura</t>
  </si>
  <si>
    <t>Range Strumento</t>
  </si>
  <si>
    <t>Tipo Segnale Uscita</t>
  </si>
  <si>
    <r>
      <t xml:space="preserve">Soglie di Allarme/Blocco </t>
    </r>
    <r>
      <rPr>
        <sz val="11"/>
        <rFont val="Arial"/>
        <family val="2"/>
      </rPr>
      <t>(DCS)</t>
    </r>
  </si>
  <si>
    <t>Blocco</t>
  </si>
  <si>
    <t xml:space="preserve">Lineare  </t>
  </si>
  <si>
    <t xml:space="preserve">Quadratico      </t>
  </si>
  <si>
    <t>Anomalie Riscontrate:</t>
  </si>
  <si>
    <t>Descrizione Interventi Manutenzione Correttiva:</t>
  </si>
  <si>
    <t>Ricambi Utilizzati:</t>
  </si>
  <si>
    <t>Firma</t>
  </si>
  <si>
    <t>Esecutore</t>
  </si>
  <si>
    <t>Note</t>
  </si>
  <si>
    <r>
      <t>Tipologia</t>
    </r>
    <r>
      <rPr>
        <vertAlign val="superscript"/>
        <sz val="11"/>
        <rFont val="Arial"/>
        <family val="2"/>
      </rPr>
      <t>(6)</t>
    </r>
  </si>
  <si>
    <t>Annotazioni</t>
  </si>
  <si>
    <t xml:space="preserve"> Segnale Uscita</t>
  </si>
  <si>
    <r>
      <t>I.T.</t>
    </r>
    <r>
      <rPr>
        <b/>
        <vertAlign val="superscript"/>
        <sz val="11"/>
        <rFont val="Arial"/>
        <family val="2"/>
      </rPr>
      <t>(1)</t>
    </r>
  </si>
  <si>
    <r>
      <t xml:space="preserve">Valori </t>
    </r>
    <r>
      <rPr>
        <b/>
        <sz val="12"/>
        <rFont val="Arial"/>
        <family val="2"/>
      </rPr>
      <t>PRIMA</t>
    </r>
    <r>
      <rPr>
        <sz val="12"/>
        <rFont val="Arial"/>
        <family val="2"/>
      </rPr>
      <t xml:space="preserve"> della Taratura </t>
    </r>
    <r>
      <rPr>
        <i/>
        <sz val="12"/>
        <rFont val="Arial"/>
        <family val="2"/>
      </rPr>
      <t>(as found)</t>
    </r>
  </si>
  <si>
    <r>
      <t xml:space="preserve">Valori </t>
    </r>
    <r>
      <rPr>
        <b/>
        <sz val="12"/>
        <rFont val="Arial"/>
        <family val="2"/>
      </rPr>
      <t>DOPO</t>
    </r>
    <r>
      <rPr>
        <sz val="12"/>
        <rFont val="Arial"/>
        <family val="2"/>
      </rPr>
      <t xml:space="preserve"> la Taratura </t>
    </r>
    <r>
      <rPr>
        <i/>
        <sz val="12"/>
        <rFont val="Arial"/>
        <family val="2"/>
      </rPr>
      <t>(as left)</t>
    </r>
  </si>
  <si>
    <r>
      <t xml:space="preserve">Dati eventuale strumento sostituito </t>
    </r>
    <r>
      <rPr>
        <vertAlign val="superscript"/>
        <sz val="11"/>
        <rFont val="Arial"/>
        <family val="2"/>
      </rPr>
      <t>(3)</t>
    </r>
    <r>
      <rPr>
        <sz val="11"/>
        <rFont val="Arial"/>
        <family val="2"/>
      </rPr>
      <t>:</t>
    </r>
  </si>
  <si>
    <r>
      <rPr>
        <sz val="16"/>
        <rFont val="Verdana"/>
        <family val="2"/>
      </rPr>
      <t xml:space="preserve">scheda controllo </t>
    </r>
    <r>
      <rPr>
        <b/>
        <sz val="16"/>
        <rFont val="Verdana"/>
        <family val="2"/>
      </rPr>
      <t xml:space="preserve">
STRUMENTI ANALOGICI</t>
    </r>
  </si>
  <si>
    <t>Supervisore ISAB</t>
  </si>
  <si>
    <t>Errore max %</t>
  </si>
  <si>
    <r>
      <t>Errore Assoluto Tx</t>
    </r>
    <r>
      <rPr>
        <vertAlign val="superscript"/>
        <sz val="10"/>
        <rFont val="Arial"/>
        <family val="2"/>
      </rPr>
      <t>(7)</t>
    </r>
  </si>
  <si>
    <r>
      <t>Errore  % Tx</t>
    </r>
    <r>
      <rPr>
        <vertAlign val="superscript"/>
        <sz val="10"/>
        <rFont val="Arial"/>
        <family val="2"/>
      </rPr>
      <t>(8)</t>
    </r>
  </si>
  <si>
    <r>
      <t>Errore Assoluto DCS</t>
    </r>
    <r>
      <rPr>
        <vertAlign val="superscript"/>
        <sz val="10"/>
        <rFont val="Arial"/>
        <family val="2"/>
      </rPr>
      <t>(9)</t>
    </r>
  </si>
  <si>
    <r>
      <t>Errore  % DCS</t>
    </r>
    <r>
      <rPr>
        <vertAlign val="superscript"/>
        <sz val="10"/>
        <rFont val="Arial"/>
        <family val="2"/>
      </rPr>
      <t>(10)</t>
    </r>
  </si>
  <si>
    <t>Errore Max %</t>
  </si>
  <si>
    <r>
      <t xml:space="preserve">Rev. </t>
    </r>
    <r>
      <rPr>
        <b/>
        <sz val="10"/>
        <rFont val="Arial"/>
        <family val="2"/>
      </rPr>
      <t>15</t>
    </r>
  </si>
  <si>
    <t>Impianto</t>
  </si>
  <si>
    <t>Dati Apparecchiatura di Prova</t>
  </si>
  <si>
    <t>Data</t>
  </si>
  <si>
    <t>N. PdL.</t>
  </si>
  <si>
    <t>ODC</t>
  </si>
  <si>
    <t>Assuntore
N. Contratto</t>
  </si>
  <si>
    <t>Range a DCS</t>
  </si>
  <si>
    <t>Scadenza Certificato</t>
  </si>
  <si>
    <t>Num.Prot. 
Scheda</t>
  </si>
  <si>
    <t>(1)  Istruzione Tecnica ISAB che si aggiunge all' Istruzione di lavoro assuntore.
(2) Valido solo per Misuratori di livello: indica il valore del livello reale;
(3) Da compilare con  i dati  dell'eventuale strumento sostituito per guasto e indicando il numero di protocollo della scheda di verifica dello stesso
(5) I.d.L. utilizzata dall'assuntore in riferimento al proprio piano di controllo qualità. 
(6) Es. DP, Magnetico, Ultrasuoni,  Dislocatore, Barra di Torsione, etc...
(7) Errore Assoluto Tx = (Output Atteso Tx -  Output Letto Tx)
(8) Errore % Tx = Errore Assoluto Tx/ ΔRange di Taratura * 100
(9) Errore Assoluto DCS = (Valore Atteso a DCS -  Valore Letto a DCS)
(10) Errore % DCS =Errore Assoluto DCS/ΔRange DCS *100</t>
  </si>
  <si>
    <r>
      <t>I.d.L.</t>
    </r>
    <r>
      <rPr>
        <vertAlign val="superscript"/>
        <sz val="11"/>
        <rFont val="Arial"/>
        <family val="2"/>
      </rPr>
      <t>(5)</t>
    </r>
  </si>
  <si>
    <t>SEGNALE D'INGRESSO</t>
  </si>
  <si>
    <t xml:space="preserve">SEGNALE D'USCITA </t>
  </si>
  <si>
    <t xml:space="preserve">VALORE A DCS </t>
  </si>
  <si>
    <t>ZERO</t>
  </si>
  <si>
    <t>F.S.</t>
  </si>
  <si>
    <t>assoluto</t>
  </si>
  <si>
    <t>%</t>
  </si>
  <si>
    <t xml:space="preserve"> </t>
  </si>
  <si>
    <t>COEMI 4600002254</t>
  </si>
  <si>
    <t>T225I</t>
  </si>
  <si>
    <t>GAS ACIDO DA D103</t>
  </si>
  <si>
    <t>J</t>
  </si>
  <si>
    <t xml:space="preserve">TERMOCOPPIA </t>
  </si>
  <si>
    <t>SP 11/03</t>
  </si>
  <si>
    <t>0÷130</t>
  </si>
  <si>
    <t>°C</t>
  </si>
  <si>
    <t xml:space="preserve">CONTROLLI ESEGUITI DA CASSETTA T 7 E DA RETRO QUADRO ARMADIO BARRIERE 
PER IL TERMOELEMENTO NECESSITA PONTEGGIO </t>
  </si>
  <si>
    <t>547740/C</t>
  </si>
  <si>
    <t>5400/259464</t>
  </si>
  <si>
    <t>NASELLI F.</t>
  </si>
  <si>
    <t>SPINALI D. / NOCERA V.</t>
  </si>
  <si>
    <t>MULTIMETRO DIGITALE</t>
  </si>
  <si>
    <t>FLUKE</t>
  </si>
  <si>
    <t>62680905WS</t>
  </si>
  <si>
    <t>0 ÷ 60 mA</t>
  </si>
  <si>
    <t>018-25</t>
  </si>
  <si>
    <t>TERMOCOPPIA CAMPIONE</t>
  </si>
  <si>
    <t>CTC TERMOFAS</t>
  </si>
  <si>
    <t>J-CTC-TERMOFAS</t>
  </si>
  <si>
    <t>-210 ÷ +1200 °C</t>
  </si>
  <si>
    <t>133-25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</si>
</sst>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29" x14ac:knownFonts="1">
    <font>
      <sz val="10"/>
      <name val="Arial"/>
    </font>
    <font>
      <b/>
      <sz val="16"/>
      <name val="Verdana"/>
      <family val="2"/>
    </font>
    <font>
      <sz val="8"/>
      <name val="Arial"/>
      <family val="2"/>
    </font>
    <font>
      <b/>
      <sz val="12"/>
      <name val="Arial"/>
      <family val="2"/>
    </font>
    <font>
      <sz val="12"/>
      <name val="Arial"/>
      <family val="2"/>
    </font>
    <font>
      <b/>
      <sz val="10"/>
      <name val="Arial"/>
      <family val="2"/>
    </font>
    <font>
      <b/>
      <sz val="11"/>
      <name val="Arial"/>
      <family val="2"/>
    </font>
    <font>
      <sz val="10"/>
      <name val="Arial"/>
      <family val="2"/>
    </font>
    <font>
      <sz val="8"/>
      <name val="Arial"/>
      <family val="2"/>
    </font>
    <font>
      <b/>
      <vertAlign val="superscript"/>
      <sz val="11"/>
      <name val="Arial"/>
      <family val="2"/>
    </font>
    <font>
      <b/>
      <sz val="11"/>
      <name val="Verdana"/>
      <family val="2"/>
    </font>
    <font>
      <sz val="11"/>
      <name val="Arial"/>
      <family val="2"/>
    </font>
    <font>
      <u/>
      <sz val="10"/>
      <name val="Arial"/>
      <family val="2"/>
    </font>
    <font>
      <vertAlign val="superscript"/>
      <sz val="11"/>
      <name val="Arial"/>
      <family val="2"/>
    </font>
    <font>
      <sz val="22"/>
      <name val="Courier New"/>
      <family val="3"/>
    </font>
    <font>
      <i/>
      <sz val="12"/>
      <name val="Arial"/>
      <family val="2"/>
    </font>
    <font>
      <b/>
      <i/>
      <sz val="13"/>
      <name val="Arial"/>
      <family val="2"/>
    </font>
    <font>
      <sz val="13"/>
      <name val="Arial"/>
      <family val="2"/>
    </font>
    <font>
      <sz val="9"/>
      <name val="Arial"/>
      <family val="2"/>
    </font>
    <font>
      <u/>
      <sz val="8"/>
      <name val="Arial"/>
      <family val="2"/>
    </font>
    <font>
      <sz val="16"/>
      <name val="Verdana"/>
      <family val="2"/>
    </font>
    <font>
      <b/>
      <sz val="14"/>
      <name val="Arial"/>
      <family val="2"/>
    </font>
    <font>
      <vertAlign val="superscript"/>
      <sz val="10"/>
      <name val="Arial"/>
      <family val="2"/>
    </font>
    <font>
      <sz val="14"/>
      <name val="Arial"/>
      <family val="2"/>
    </font>
    <font>
      <b/>
      <sz val="16"/>
      <name val="Goudy Old Style"/>
      <family val="1"/>
    </font>
    <font>
      <sz val="10"/>
      <color theme="0"/>
      <name val="Arial"/>
      <family val="2"/>
    </font>
    <font>
      <sz val="14"/>
      <name val="Courier New"/>
      <family val="3"/>
    </font>
    <font>
      <sz val="14"/>
      <color theme="1"/>
      <name val="Arial"/>
      <family val="2"/>
    </font>
    <font>
      <u/>
      <sz val="10"/>
      <color theme="10"/>
      <name val="Arial"/>
      <family val="2"/>
    </font>
  </fonts>
  <fills count="7">
    <fill>
      <patternFill patternType="none"/>
    </fill>
    <fill>
      <patternFill patternType="gray125"/>
    </fill>
    <fill>
      <patternFill patternType="solid">
        <fgColor rgb="FFCCFFFF"/>
        <bgColor indexed="64"/>
      </patternFill>
    </fill>
    <fill>
      <patternFill patternType="solid">
        <fgColor rgb="FFFFFF00"/>
        <bgColor indexed="64"/>
      </patternFill>
    </fill>
    <fill>
      <patternFill patternType="solid">
        <fgColor rgb="FF92D050"/>
        <bgColor indexed="64"/>
      </patternFill>
    </fill>
    <fill>
      <patternFill patternType="solid">
        <fgColor rgb="FFFF0000"/>
        <bgColor indexed="64"/>
      </patternFill>
    </fill>
    <fill>
      <patternFill patternType="solid">
        <fgColor theme="0"/>
        <bgColor indexed="64"/>
      </patternFill>
    </fill>
  </fills>
  <borders count="77">
    <border>
      <left/>
      <right/>
      <top/>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double">
        <color indexed="64"/>
      </right>
      <top/>
      <bottom/>
      <diagonal/>
    </border>
    <border>
      <left style="double">
        <color indexed="64"/>
      </left>
      <right style="thin">
        <color indexed="64"/>
      </right>
      <top style="medium">
        <color indexed="64"/>
      </top>
      <bottom/>
      <diagonal/>
    </border>
    <border>
      <left style="double">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thin">
        <color indexed="64"/>
      </left>
      <right style="dotted">
        <color indexed="64"/>
      </right>
      <top/>
      <bottom/>
      <diagonal/>
    </border>
    <border>
      <left style="dotted">
        <color indexed="64"/>
      </left>
      <right style="dotted">
        <color indexed="64"/>
      </right>
      <top/>
      <bottom/>
      <diagonal/>
    </border>
    <border>
      <left/>
      <right style="thin">
        <color indexed="64"/>
      </right>
      <top/>
      <bottom/>
      <diagonal/>
    </border>
    <border>
      <left style="dashed">
        <color indexed="64"/>
      </left>
      <right style="dashed">
        <color indexed="64"/>
      </right>
      <top/>
      <bottom style="thin">
        <color indexed="64"/>
      </bottom>
      <diagonal/>
    </border>
    <border>
      <left style="dashed">
        <color indexed="64"/>
      </left>
      <right style="thin">
        <color indexed="64"/>
      </right>
      <top/>
      <bottom style="thin">
        <color indexed="64"/>
      </bottom>
      <diagonal/>
    </border>
    <border>
      <left/>
      <right style="thin">
        <color indexed="64"/>
      </right>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double">
        <color indexed="64"/>
      </right>
      <top style="medium">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double">
        <color indexed="64"/>
      </right>
      <top style="thin">
        <color indexed="64"/>
      </top>
      <bottom style="medium">
        <color indexed="64"/>
      </bottom>
      <diagonal/>
    </border>
    <border>
      <left style="double">
        <color indexed="64"/>
      </left>
      <right style="thin">
        <color indexed="64"/>
      </right>
      <top style="thin">
        <color indexed="64"/>
      </top>
      <bottom style="thin">
        <color indexed="64"/>
      </bottom>
      <diagonal/>
    </border>
    <border>
      <left style="double">
        <color indexed="64"/>
      </left>
      <right/>
      <top/>
      <bottom/>
      <diagonal/>
    </border>
    <border>
      <left style="double">
        <color indexed="64"/>
      </left>
      <right/>
      <top/>
      <bottom style="thin">
        <color indexed="64"/>
      </bottom>
      <diagonal/>
    </border>
    <border>
      <left/>
      <right style="thin">
        <color indexed="64"/>
      </right>
      <top/>
      <bottom style="thin">
        <color indexed="64"/>
      </bottom>
      <diagonal/>
    </border>
    <border>
      <left style="thin">
        <color indexed="64"/>
      </left>
      <right/>
      <top/>
      <bottom style="medium">
        <color indexed="64"/>
      </bottom>
      <diagonal/>
    </border>
    <border>
      <left/>
      <right/>
      <top/>
      <bottom style="medium">
        <color indexed="64"/>
      </bottom>
      <diagonal/>
    </border>
    <border>
      <left style="thin">
        <color indexed="64"/>
      </left>
      <right/>
      <top/>
      <bottom/>
      <diagonal/>
    </border>
    <border>
      <left style="dotted">
        <color indexed="64"/>
      </left>
      <right/>
      <top style="thin">
        <color indexed="64"/>
      </top>
      <bottom style="medium">
        <color indexed="64"/>
      </bottom>
      <diagonal/>
    </border>
    <border>
      <left/>
      <right/>
      <top style="thin">
        <color indexed="64"/>
      </top>
      <bottom style="medium">
        <color indexed="64"/>
      </bottom>
      <diagonal/>
    </border>
    <border>
      <left/>
      <right style="double">
        <color indexed="64"/>
      </right>
      <top style="thin">
        <color indexed="64"/>
      </top>
      <bottom style="medium">
        <color indexed="64"/>
      </bottom>
      <diagonal/>
    </border>
    <border>
      <left/>
      <right/>
      <top style="thin">
        <color indexed="64"/>
      </top>
      <bottom/>
      <diagonal/>
    </border>
    <border>
      <left/>
      <right style="double">
        <color indexed="64"/>
      </right>
      <top style="thin">
        <color indexed="64"/>
      </top>
      <bottom/>
      <diagonal/>
    </border>
    <border>
      <left/>
      <right style="double">
        <color indexed="64"/>
      </right>
      <top/>
      <bottom style="thin">
        <color indexed="64"/>
      </bottom>
      <diagonal/>
    </border>
    <border>
      <left style="double">
        <color indexed="64"/>
      </left>
      <right/>
      <top style="thin">
        <color indexed="64"/>
      </top>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double">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double">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dotted">
        <color indexed="64"/>
      </left>
      <right/>
      <top/>
      <bottom style="thin">
        <color indexed="64"/>
      </bottom>
      <diagonal/>
    </border>
    <border>
      <left style="dotted">
        <color indexed="64"/>
      </left>
      <right/>
      <top style="thin">
        <color indexed="64"/>
      </top>
      <bottom style="thin">
        <color indexed="64"/>
      </bottom>
      <diagonal/>
    </border>
    <border>
      <left/>
      <right/>
      <top style="thin">
        <color indexed="64"/>
      </top>
      <bottom style="thin">
        <color indexed="64"/>
      </bottom>
      <diagonal/>
    </border>
    <border>
      <left/>
      <right style="double">
        <color indexed="64"/>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double">
        <color indexed="64"/>
      </left>
      <right/>
      <top style="medium">
        <color indexed="64"/>
      </top>
      <bottom style="medium">
        <color indexed="64"/>
      </bottom>
      <diagonal/>
    </border>
    <border>
      <left/>
      <right/>
      <top style="medium">
        <color indexed="64"/>
      </top>
      <bottom style="medium">
        <color indexed="64"/>
      </bottom>
      <diagonal/>
    </border>
    <border>
      <left/>
      <right style="double">
        <color indexed="64"/>
      </right>
      <top style="medium">
        <color indexed="64"/>
      </top>
      <bottom style="medium">
        <color indexed="64"/>
      </bottom>
      <diagonal/>
    </border>
    <border>
      <left style="thin">
        <color indexed="64"/>
      </left>
      <right/>
      <top style="thin">
        <color indexed="64"/>
      </top>
      <bottom/>
      <diagonal/>
    </border>
    <border>
      <left/>
      <right style="thin">
        <color indexed="64"/>
      </right>
      <top style="thin">
        <color indexed="64"/>
      </top>
      <bottom/>
      <diagonal/>
    </border>
    <border>
      <left style="dotted">
        <color indexed="64"/>
      </left>
      <right/>
      <top style="medium">
        <color indexed="64"/>
      </top>
      <bottom/>
      <diagonal/>
    </border>
    <border>
      <left/>
      <right/>
      <top style="medium">
        <color indexed="64"/>
      </top>
      <bottom/>
      <diagonal/>
    </border>
    <border>
      <left/>
      <right style="double">
        <color indexed="64"/>
      </right>
      <top style="medium">
        <color indexed="64"/>
      </top>
      <bottom/>
      <diagonal/>
    </border>
    <border>
      <left style="double">
        <color indexed="64"/>
      </left>
      <right/>
      <top/>
      <bottom style="medium">
        <color indexed="64"/>
      </bottom>
      <diagonal/>
    </border>
    <border>
      <left/>
      <right/>
      <top style="medium">
        <color indexed="64"/>
      </top>
      <bottom style="thin">
        <color indexed="64"/>
      </bottom>
      <diagonal/>
    </border>
    <border>
      <left style="dotted">
        <color indexed="64"/>
      </left>
      <right/>
      <top style="thin">
        <color indexed="64"/>
      </top>
      <bottom/>
      <diagonal/>
    </border>
    <border>
      <left/>
      <right style="thin">
        <color indexed="64"/>
      </right>
      <top style="medium">
        <color indexed="64"/>
      </top>
      <bottom/>
      <diagonal/>
    </border>
    <border>
      <left/>
      <right style="double">
        <color indexed="64"/>
      </right>
      <top/>
      <bottom style="medium">
        <color indexed="64"/>
      </bottom>
      <diagonal/>
    </border>
    <border>
      <left style="thin">
        <color indexed="64"/>
      </left>
      <right/>
      <top style="medium">
        <color indexed="64"/>
      </top>
      <bottom/>
      <diagonal/>
    </border>
    <border>
      <left style="thin">
        <color indexed="64"/>
      </left>
      <right style="double">
        <color indexed="64"/>
      </right>
      <top/>
      <bottom/>
      <diagonal/>
    </border>
    <border>
      <left style="thin">
        <color indexed="64"/>
      </left>
      <right style="double">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double">
        <color indexed="64"/>
      </left>
      <right/>
      <top/>
      <bottom style="double">
        <color indexed="64"/>
      </bottom>
      <diagonal/>
    </border>
    <border>
      <left style="thin">
        <color indexed="64"/>
      </left>
      <right/>
      <top/>
      <bottom style="double">
        <color indexed="64"/>
      </bottom>
      <diagonal/>
    </border>
    <border>
      <left/>
      <right/>
      <top/>
      <bottom style="double">
        <color indexed="64"/>
      </bottom>
      <diagonal/>
    </border>
    <border>
      <left/>
      <right style="thin">
        <color indexed="64"/>
      </right>
      <top/>
      <bottom style="double">
        <color indexed="64"/>
      </bottom>
      <diagonal/>
    </border>
    <border>
      <left/>
      <right style="double">
        <color indexed="64"/>
      </right>
      <top/>
      <bottom style="double">
        <color indexed="64"/>
      </bottom>
      <diagonal/>
    </border>
    <border>
      <left style="double">
        <color indexed="64"/>
      </left>
      <right/>
      <top style="thin">
        <color indexed="64"/>
      </top>
      <bottom style="thin">
        <color indexed="64"/>
      </bottom>
      <diagonal/>
    </border>
  </borders>
  <cellStyleXfs count="2">
    <xf numFmtId="0" fontId="0" fillId="0" borderId="0"/>
    <xf numFmtId="0" fontId="28" fillId="0" borderId="0" applyNumberFormat="0" applyFill="0" applyBorder="0" applyAlignment="0" applyProtection="0"/>
  </cellStyleXfs>
  <cellXfs count="271">
    <xf numFmtId="0" fontId="0" fillId="0" borderId="0" xfId="0"/>
    <xf numFmtId="49" fontId="0" fillId="0" borderId="0" xfId="0" applyNumberFormat="1"/>
    <xf numFmtId="0" fontId="0" fillId="0" borderId="0" xfId="0" applyAlignment="1">
      <alignment horizontal="center"/>
    </xf>
    <xf numFmtId="49" fontId="0" fillId="0" borderId="0" xfId="0" applyNumberFormat="1" applyAlignment="1">
      <alignment horizontal="center"/>
    </xf>
    <xf numFmtId="0" fontId="0" fillId="0" borderId="0" xfId="0" applyAlignment="1">
      <alignment wrapText="1"/>
    </xf>
    <xf numFmtId="0" fontId="0" fillId="0" borderId="0" xfId="0" applyBorder="1" applyAlignment="1"/>
    <xf numFmtId="0" fontId="2" fillId="0" borderId="0" xfId="0" applyFont="1" applyBorder="1" applyAlignment="1"/>
    <xf numFmtId="0" fontId="0" fillId="0" borderId="0" xfId="0" applyBorder="1" applyAlignment="1">
      <alignment horizontal="center"/>
    </xf>
    <xf numFmtId="0" fontId="0" fillId="0" borderId="0" xfId="0" applyBorder="1"/>
    <xf numFmtId="0" fontId="2" fillId="0" borderId="0" xfId="0" applyFont="1" applyBorder="1" applyAlignment="1">
      <alignment horizontal="right"/>
    </xf>
    <xf numFmtId="0" fontId="0" fillId="0" borderId="0" xfId="0" applyBorder="1" applyAlignment="1">
      <alignment horizontal="left"/>
    </xf>
    <xf numFmtId="0" fontId="5" fillId="0" borderId="0" xfId="0" applyFont="1" applyBorder="1" applyAlignment="1">
      <alignment textRotation="90"/>
    </xf>
    <xf numFmtId="0" fontId="0" fillId="0" borderId="0" xfId="0" applyBorder="1" applyAlignment="1">
      <alignment horizontal="center" vertical="center" textRotation="90"/>
    </xf>
    <xf numFmtId="0" fontId="2" fillId="0" borderId="0" xfId="0" applyFont="1" applyBorder="1" applyAlignment="1">
      <alignment horizontal="left" vertical="top"/>
    </xf>
    <xf numFmtId="0" fontId="2" fillId="0" borderId="0" xfId="0" applyFont="1" applyBorder="1" applyAlignment="1">
      <alignment horizontal="left"/>
    </xf>
    <xf numFmtId="0" fontId="3" fillId="0" borderId="0" xfId="0" applyFont="1" applyBorder="1" applyAlignment="1">
      <alignment vertical="center"/>
    </xf>
    <xf numFmtId="49" fontId="3" fillId="0" borderId="0" xfId="0" applyNumberFormat="1" applyFont="1" applyBorder="1" applyAlignment="1">
      <alignment vertical="center"/>
    </xf>
    <xf numFmtId="49" fontId="0" fillId="0" borderId="0" xfId="0" applyNumberFormat="1" applyBorder="1" applyAlignment="1">
      <alignment horizontal="center" vertical="center" textRotation="90"/>
    </xf>
    <xf numFmtId="0" fontId="5" fillId="0" borderId="0" xfId="0" applyFont="1" applyBorder="1" applyAlignment="1">
      <alignment textRotation="90" wrapText="1"/>
    </xf>
    <xf numFmtId="0" fontId="0" fillId="0" borderId="0" xfId="0" applyBorder="1" applyAlignment="1">
      <alignment vertical="top"/>
    </xf>
    <xf numFmtId="0" fontId="2" fillId="0" borderId="0" xfId="0" applyFont="1" applyBorder="1" applyAlignment="1">
      <alignment vertical="center" wrapText="1"/>
    </xf>
    <xf numFmtId="0" fontId="2" fillId="0" borderId="0" xfId="0" applyFont="1" applyBorder="1" applyAlignment="1">
      <alignment vertical="top" wrapText="1"/>
    </xf>
    <xf numFmtId="0" fontId="8" fillId="0" borderId="0" xfId="0" applyFont="1" applyBorder="1" applyAlignment="1">
      <alignment vertical="center" wrapText="1"/>
    </xf>
    <xf numFmtId="0" fontId="5" fillId="0" borderId="0" xfId="0" applyFont="1" applyBorder="1" applyAlignment="1">
      <alignment horizontal="center" vertical="center"/>
    </xf>
    <xf numFmtId="0" fontId="0" fillId="0" borderId="0" xfId="0" applyAlignment="1">
      <alignment vertical="top"/>
    </xf>
    <xf numFmtId="0" fontId="2" fillId="0" borderId="0" xfId="0" applyFont="1" applyBorder="1" applyAlignment="1">
      <alignment horizontal="center"/>
    </xf>
    <xf numFmtId="0" fontId="12" fillId="0" borderId="0" xfId="0" applyFont="1" applyBorder="1" applyAlignment="1">
      <alignment horizontal="center"/>
    </xf>
    <xf numFmtId="0" fontId="0" fillId="0" borderId="0" xfId="0" applyAlignment="1"/>
    <xf numFmtId="0" fontId="0" fillId="0" borderId="1" xfId="0" applyBorder="1"/>
    <xf numFmtId="0" fontId="0" fillId="0" borderId="2" xfId="0" applyBorder="1"/>
    <xf numFmtId="49" fontId="0" fillId="0" borderId="2" xfId="0" applyNumberFormat="1" applyBorder="1"/>
    <xf numFmtId="0" fontId="0" fillId="0" borderId="3" xfId="0" applyBorder="1"/>
    <xf numFmtId="0" fontId="5" fillId="0" borderId="0" xfId="0" applyFont="1" applyBorder="1" applyAlignment="1"/>
    <xf numFmtId="0" fontId="5" fillId="2" borderId="4" xfId="0" applyFont="1" applyFill="1" applyBorder="1" applyAlignment="1"/>
    <xf numFmtId="0" fontId="7" fillId="3" borderId="5" xfId="0" applyFont="1" applyFill="1" applyBorder="1" applyAlignment="1">
      <alignment horizontal="center"/>
    </xf>
    <xf numFmtId="0" fontId="0" fillId="3" borderId="5" xfId="0" applyFill="1" applyBorder="1" applyAlignment="1">
      <alignment horizontal="center"/>
    </xf>
    <xf numFmtId="0" fontId="5" fillId="0" borderId="0" xfId="0" applyFont="1" applyFill="1" applyBorder="1" applyAlignment="1">
      <alignment textRotation="90"/>
    </xf>
    <xf numFmtId="0" fontId="5" fillId="0" borderId="0" xfId="0" applyFont="1" applyFill="1" applyBorder="1" applyAlignment="1"/>
    <xf numFmtId="0" fontId="0" fillId="0" borderId="0" xfId="0" applyFill="1" applyBorder="1" applyAlignment="1">
      <alignment horizontal="center"/>
    </xf>
    <xf numFmtId="0" fontId="0" fillId="0" borderId="0" xfId="0" applyFill="1" applyBorder="1"/>
    <xf numFmtId="0" fontId="23" fillId="0" borderId="0" xfId="0" applyFont="1" applyFill="1" applyBorder="1" applyAlignment="1">
      <alignment horizontal="center" vertical="center"/>
    </xf>
    <xf numFmtId="0" fontId="8" fillId="0" borderId="0" xfId="0" applyFont="1" applyBorder="1" applyAlignment="1"/>
    <xf numFmtId="2" fontId="2" fillId="0" borderId="0" xfId="0" applyNumberFormat="1" applyFont="1" applyBorder="1" applyAlignment="1"/>
    <xf numFmtId="2" fontId="2" fillId="0" borderId="0" xfId="0" applyNumberFormat="1" applyFont="1" applyBorder="1" applyAlignment="1">
      <alignment horizontal="left"/>
    </xf>
    <xf numFmtId="0" fontId="0" fillId="0" borderId="2" xfId="0" applyBorder="1" applyAlignment="1" applyProtection="1">
      <alignment vertical="center"/>
      <protection locked="0"/>
    </xf>
    <xf numFmtId="0" fontId="7" fillId="0" borderId="3" xfId="0" applyFont="1" applyBorder="1" applyAlignment="1" applyProtection="1">
      <alignment horizontal="center" vertical="center"/>
      <protection locked="0"/>
    </xf>
    <xf numFmtId="0" fontId="14" fillId="0" borderId="6" xfId="0" applyFont="1" applyBorder="1" applyAlignment="1" applyProtection="1">
      <alignment horizontal="left" vertical="center"/>
      <protection locked="0"/>
    </xf>
    <xf numFmtId="0" fontId="6" fillId="0" borderId="7" xfId="0" applyFont="1" applyBorder="1" applyAlignment="1" applyProtection="1">
      <alignment horizontal="center" vertical="center"/>
      <protection locked="0"/>
    </xf>
    <xf numFmtId="0" fontId="21" fillId="0" borderId="8" xfId="0" applyFont="1" applyBorder="1" applyAlignment="1" applyProtection="1">
      <alignment horizontal="center" vertical="center"/>
      <protection locked="0"/>
    </xf>
    <xf numFmtId="0" fontId="11" fillId="0" borderId="9" xfId="0" applyFont="1" applyBorder="1" applyAlignment="1" applyProtection="1">
      <alignment horizontal="center" vertical="center"/>
      <protection locked="0"/>
    </xf>
    <xf numFmtId="0" fontId="11" fillId="0" borderId="10" xfId="0" applyFont="1" applyBorder="1" applyAlignment="1" applyProtection="1">
      <alignment horizontal="center" vertical="center"/>
      <protection locked="0"/>
    </xf>
    <xf numFmtId="0" fontId="6" fillId="0" borderId="11" xfId="0" applyFont="1" applyBorder="1" applyAlignment="1" applyProtection="1">
      <alignment horizontal="center" vertical="center"/>
      <protection locked="0"/>
    </xf>
    <xf numFmtId="0" fontId="6" fillId="0" borderId="12" xfId="0" applyFont="1" applyBorder="1" applyAlignment="1" applyProtection="1">
      <alignment horizontal="center" vertical="center"/>
      <protection locked="0"/>
    </xf>
    <xf numFmtId="0" fontId="6" fillId="0" borderId="13" xfId="0" applyFont="1" applyBorder="1" applyAlignment="1" applyProtection="1">
      <alignment horizontal="center" vertical="center"/>
      <protection locked="0"/>
    </xf>
    <xf numFmtId="0" fontId="6" fillId="0" borderId="14"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11" fillId="0" borderId="16" xfId="0" applyFont="1" applyBorder="1" applyAlignment="1" applyProtection="1">
      <alignment horizontal="center" vertical="center"/>
      <protection locked="0"/>
    </xf>
    <xf numFmtId="0" fontId="11" fillId="0" borderId="1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19" xfId="0" applyFont="1" applyBorder="1" applyAlignment="1" applyProtection="1">
      <alignment horizontal="center" vertical="center" wrapText="1"/>
      <protection locked="0"/>
    </xf>
    <xf numFmtId="9" fontId="6" fillId="0" borderId="19" xfId="0" applyNumberFormat="1" applyFont="1" applyBorder="1" applyAlignment="1" applyProtection="1">
      <alignment horizontal="center" vertical="center" wrapText="1"/>
      <protection locked="0"/>
    </xf>
    <xf numFmtId="0" fontId="6" fillId="0" borderId="19" xfId="0" applyFont="1" applyBorder="1" applyAlignment="1" applyProtection="1">
      <alignment horizontal="center" vertical="top" wrapText="1"/>
      <protection locked="0"/>
    </xf>
    <xf numFmtId="0" fontId="6" fillId="0" borderId="20" xfId="0" applyFont="1" applyBorder="1" applyAlignment="1" applyProtection="1">
      <alignment horizontal="center" vertical="center"/>
      <protection locked="0"/>
    </xf>
    <xf numFmtId="2" fontId="0" fillId="0" borderId="5" xfId="0" applyNumberFormat="1" applyBorder="1" applyAlignment="1" applyProtection="1">
      <alignment horizontal="center" vertical="center"/>
      <protection locked="0"/>
    </xf>
    <xf numFmtId="0" fontId="2" fillId="0" borderId="5" xfId="0" applyFont="1" applyBorder="1" applyAlignment="1" applyProtection="1">
      <alignment horizontal="left" vertical="top"/>
      <protection locked="0"/>
    </xf>
    <xf numFmtId="0" fontId="2" fillId="0" borderId="21" xfId="0" applyFont="1" applyBorder="1" applyAlignment="1" applyProtection="1">
      <alignment horizontal="left" vertical="top"/>
      <protection locked="0"/>
    </xf>
    <xf numFmtId="0" fontId="0" fillId="0" borderId="5" xfId="0" applyFill="1" applyBorder="1" applyAlignment="1" applyProtection="1">
      <alignment horizontal="center" vertical="center" wrapText="1"/>
      <protection locked="0"/>
    </xf>
    <xf numFmtId="164" fontId="0" fillId="0" borderId="5" xfId="0" applyNumberFormat="1" applyBorder="1" applyAlignment="1" applyProtection="1">
      <alignment horizontal="center" vertical="center"/>
      <protection locked="0"/>
    </xf>
    <xf numFmtId="0" fontId="2" fillId="0" borderId="22" xfId="0" applyFont="1" applyBorder="1" applyAlignment="1" applyProtection="1">
      <alignment horizontal="left" vertical="top"/>
      <protection locked="0"/>
    </xf>
    <xf numFmtId="0" fontId="2" fillId="0" borderId="23" xfId="0" applyFont="1" applyBorder="1" applyAlignment="1" applyProtection="1">
      <alignment horizontal="left" vertical="top"/>
      <protection locked="0"/>
    </xf>
    <xf numFmtId="0" fontId="7" fillId="0" borderId="5" xfId="0" applyFont="1" applyBorder="1" applyAlignment="1" applyProtection="1">
      <alignment horizontal="center" vertical="center" wrapText="1"/>
    </xf>
    <xf numFmtId="2" fontId="0" fillId="0" borderId="5" xfId="0" applyNumberFormat="1" applyBorder="1" applyAlignment="1" applyProtection="1">
      <alignment horizontal="center" vertical="center"/>
    </xf>
    <xf numFmtId="0" fontId="7" fillId="0" borderId="5" xfId="0" applyFont="1" applyFill="1" applyBorder="1" applyAlignment="1" applyProtection="1">
      <alignment horizontal="center" vertical="center" wrapText="1"/>
    </xf>
    <xf numFmtId="0" fontId="0" fillId="0" borderId="5" xfId="0" applyFill="1" applyBorder="1" applyAlignment="1" applyProtection="1">
      <alignment horizontal="center" vertical="center" wrapText="1"/>
    </xf>
    <xf numFmtId="164" fontId="0" fillId="0" borderId="5" xfId="0" applyNumberFormat="1" applyBorder="1" applyAlignment="1" applyProtection="1">
      <alignment horizontal="center" vertical="center"/>
    </xf>
    <xf numFmtId="10" fontId="0" fillId="0" borderId="5" xfId="0" applyNumberFormat="1" applyBorder="1" applyAlignment="1" applyProtection="1">
      <alignment horizontal="center" vertical="center"/>
    </xf>
    <xf numFmtId="10" fontId="0" fillId="0" borderId="22" xfId="0" applyNumberFormat="1" applyBorder="1" applyAlignment="1" applyProtection="1">
      <alignment horizontal="center" vertical="center"/>
    </xf>
    <xf numFmtId="0" fontId="0" fillId="0" borderId="22" xfId="0" applyFill="1" applyBorder="1" applyAlignment="1" applyProtection="1">
      <alignment horizontal="center" vertical="center" wrapText="1"/>
    </xf>
    <xf numFmtId="0" fontId="5" fillId="0" borderId="0" xfId="0" applyFont="1" applyBorder="1" applyAlignment="1" applyProtection="1">
      <alignment textRotation="90"/>
      <protection locked="0"/>
    </xf>
    <xf numFmtId="0" fontId="5" fillId="0" borderId="0" xfId="0" applyFont="1" applyBorder="1" applyAlignment="1" applyProtection="1">
      <protection locked="0"/>
    </xf>
    <xf numFmtId="0" fontId="23" fillId="4" borderId="5" xfId="0" applyFont="1" applyFill="1" applyBorder="1" applyAlignment="1" applyProtection="1">
      <alignment horizontal="center" vertical="center"/>
      <protection locked="0"/>
    </xf>
    <xf numFmtId="0" fontId="25" fillId="5" borderId="5" xfId="0" applyFont="1" applyFill="1" applyBorder="1" applyAlignment="1" applyProtection="1">
      <alignment horizontal="center" vertical="center"/>
      <protection locked="0"/>
    </xf>
    <xf numFmtId="2" fontId="2" fillId="0" borderId="5" xfId="0" applyNumberFormat="1" applyFont="1" applyBorder="1" applyAlignment="1" applyProtection="1">
      <alignment horizontal="left" vertical="top"/>
      <protection locked="0"/>
    </xf>
    <xf numFmtId="164" fontId="2" fillId="0" borderId="5" xfId="0" applyNumberFormat="1" applyFont="1" applyBorder="1" applyAlignment="1" applyProtection="1">
      <alignment horizontal="left" vertical="top"/>
      <protection locked="0"/>
    </xf>
    <xf numFmtId="2" fontId="0" fillId="0" borderId="5" xfId="0" applyNumberFormat="1" applyFill="1" applyBorder="1" applyAlignment="1" applyProtection="1">
      <alignment horizontal="center" vertical="center"/>
      <protection locked="0"/>
    </xf>
    <xf numFmtId="2" fontId="19" fillId="0" borderId="5" xfId="0" applyNumberFormat="1" applyFont="1" applyBorder="1" applyAlignment="1" applyProtection="1">
      <alignment horizontal="left" vertical="top"/>
      <protection locked="0"/>
    </xf>
    <xf numFmtId="0" fontId="0" fillId="0" borderId="24" xfId="0" applyFill="1" applyBorder="1" applyAlignment="1" applyProtection="1">
      <alignment horizontal="right" vertical="center" wrapText="1"/>
      <protection locked="0"/>
    </xf>
    <xf numFmtId="0" fontId="0" fillId="0" borderId="5" xfId="0" applyFill="1" applyBorder="1" applyAlignment="1" applyProtection="1">
      <alignment horizontal="right" vertical="center" wrapText="1"/>
      <protection locked="0"/>
    </xf>
    <xf numFmtId="0" fontId="4" fillId="0" borderId="24" xfId="0" applyFont="1" applyFill="1" applyBorder="1" applyAlignment="1" applyProtection="1">
      <alignment horizontal="center" wrapText="1"/>
      <protection locked="0"/>
    </xf>
    <xf numFmtId="0" fontId="4" fillId="0" borderId="5" xfId="0" applyFont="1" applyFill="1" applyBorder="1" applyAlignment="1" applyProtection="1">
      <alignment horizontal="center" wrapText="1"/>
      <protection locked="0"/>
    </xf>
    <xf numFmtId="0" fontId="4" fillId="0" borderId="21" xfId="0" applyFont="1" applyFill="1" applyBorder="1" applyAlignment="1" applyProtection="1">
      <alignment horizontal="center" wrapText="1"/>
      <protection locked="0"/>
    </xf>
    <xf numFmtId="0" fontId="23" fillId="0" borderId="0" xfId="0" applyFont="1" applyBorder="1" applyAlignment="1" applyProtection="1">
      <alignment horizontal="right" vertical="center"/>
      <protection locked="0"/>
    </xf>
    <xf numFmtId="0" fontId="23" fillId="0" borderId="26" xfId="0" applyFont="1" applyBorder="1" applyAlignment="1" applyProtection="1">
      <alignment horizontal="right" vertical="center"/>
      <protection locked="0"/>
    </xf>
    <xf numFmtId="0" fontId="23" fillId="0" borderId="10" xfId="0" applyFont="1" applyBorder="1" applyAlignment="1" applyProtection="1">
      <alignment horizontal="right" vertical="center"/>
      <protection locked="0"/>
    </xf>
    <xf numFmtId="0" fontId="23" fillId="0" borderId="15" xfId="0" applyFont="1" applyBorder="1" applyAlignment="1" applyProtection="1">
      <alignment horizontal="center" vertical="center"/>
      <protection locked="0"/>
    </xf>
    <xf numFmtId="0" fontId="23" fillId="0" borderId="27" xfId="0" applyFont="1" applyBorder="1" applyAlignment="1" applyProtection="1">
      <alignment horizontal="center" vertical="center"/>
      <protection locked="0"/>
    </xf>
    <xf numFmtId="0" fontId="23" fillId="0" borderId="29" xfId="0" applyFont="1" applyBorder="1" applyAlignment="1" applyProtection="1">
      <alignment horizontal="right" vertical="center"/>
      <protection locked="0"/>
    </xf>
    <xf numFmtId="0" fontId="23" fillId="0" borderId="9" xfId="0" applyFont="1" applyBorder="1" applyAlignment="1" applyProtection="1">
      <alignment horizontal="right" vertical="center"/>
      <protection locked="0"/>
    </xf>
    <xf numFmtId="0" fontId="26" fillId="0" borderId="31" xfId="0" applyFont="1" applyBorder="1" applyAlignment="1" applyProtection="1">
      <alignment horizontal="center" wrapText="1"/>
      <protection locked="0"/>
    </xf>
    <xf numFmtId="0" fontId="23" fillId="0" borderId="32" xfId="0" applyFont="1" applyBorder="1" applyAlignment="1" applyProtection="1">
      <alignment horizontal="center" wrapText="1"/>
      <protection locked="0"/>
    </xf>
    <xf numFmtId="0" fontId="23" fillId="0" borderId="33" xfId="0" applyFont="1" applyBorder="1" applyAlignment="1" applyProtection="1">
      <alignment horizontal="center" wrapText="1"/>
      <protection locked="0"/>
    </xf>
    <xf numFmtId="0" fontId="18" fillId="0" borderId="22" xfId="0" applyFont="1" applyBorder="1" applyAlignment="1" applyProtection="1">
      <alignment horizontal="center" vertical="center"/>
      <protection locked="0"/>
    </xf>
    <xf numFmtId="0" fontId="23" fillId="0" borderId="34" xfId="0" applyFont="1" applyBorder="1" applyAlignment="1" applyProtection="1">
      <alignment horizontal="center" vertical="center"/>
      <protection locked="0"/>
    </xf>
    <xf numFmtId="0" fontId="23" fillId="0" borderId="35" xfId="0" applyFont="1" applyBorder="1" applyAlignment="1" applyProtection="1">
      <alignment horizontal="center" vertical="center"/>
      <protection locked="0"/>
    </xf>
    <xf numFmtId="0" fontId="23" fillId="0" borderId="10" xfId="0" applyFont="1" applyBorder="1" applyAlignment="1" applyProtection="1">
      <alignment horizontal="center" vertical="center"/>
      <protection locked="0"/>
    </xf>
    <xf numFmtId="0" fontId="23" fillId="0" borderId="36" xfId="0" applyFont="1" applyBorder="1" applyAlignment="1" applyProtection="1">
      <alignment horizontal="center" vertical="center"/>
      <protection locked="0"/>
    </xf>
    <xf numFmtId="0" fontId="11" fillId="0" borderId="37" xfId="0" applyFont="1" applyBorder="1" applyAlignment="1" applyProtection="1">
      <alignment horizontal="left" vertical="top" wrapText="1"/>
      <protection locked="0"/>
    </xf>
    <xf numFmtId="0" fontId="11" fillId="0" borderId="26" xfId="0" applyFont="1" applyBorder="1" applyAlignment="1" applyProtection="1">
      <alignment horizontal="left" vertical="top"/>
      <protection locked="0"/>
    </xf>
    <xf numFmtId="1" fontId="23" fillId="0" borderId="9" xfId="0" applyNumberFormat="1" applyFont="1" applyBorder="1" applyAlignment="1" applyProtection="1">
      <alignment horizontal="center" vertical="center"/>
      <protection locked="0"/>
    </xf>
    <xf numFmtId="1" fontId="23" fillId="0" borderId="10" xfId="0" applyNumberFormat="1" applyFont="1" applyBorder="1" applyAlignment="1" applyProtection="1">
      <alignment horizontal="center" vertical="center"/>
      <protection locked="0"/>
    </xf>
    <xf numFmtId="1" fontId="23" fillId="0" borderId="36" xfId="0" applyNumberFormat="1" applyFont="1" applyBorder="1" applyAlignment="1" applyProtection="1">
      <alignment horizontal="center" vertical="center"/>
      <protection locked="0"/>
    </xf>
    <xf numFmtId="0" fontId="11" fillId="0" borderId="24" xfId="0" applyFont="1" applyBorder="1" applyAlignment="1" applyProtection="1">
      <alignment horizontal="left" vertical="top"/>
      <protection locked="0"/>
    </xf>
    <xf numFmtId="0" fontId="11" fillId="0" borderId="5" xfId="0" applyFont="1" applyBorder="1" applyAlignment="1" applyProtection="1">
      <alignment horizontal="left" vertical="top"/>
      <protection locked="0"/>
    </xf>
    <xf numFmtId="0" fontId="11" fillId="0" borderId="38" xfId="0" applyFont="1" applyBorder="1" applyAlignment="1" applyProtection="1">
      <alignment horizontal="left" vertical="top"/>
      <protection locked="0"/>
    </xf>
    <xf numFmtId="2" fontId="0" fillId="0" borderId="39" xfId="0" applyNumberFormat="1" applyFill="1" applyBorder="1" applyAlignment="1" applyProtection="1">
      <alignment horizontal="right" vertical="center"/>
      <protection locked="0"/>
    </xf>
    <xf numFmtId="2" fontId="0" fillId="0" borderId="22" xfId="0" applyNumberFormat="1" applyFill="1" applyBorder="1" applyAlignment="1" applyProtection="1">
      <alignment horizontal="right" vertical="center"/>
      <protection locked="0"/>
    </xf>
    <xf numFmtId="2" fontId="0" fillId="0" borderId="40" xfId="0" applyNumberFormat="1" applyFill="1" applyBorder="1" applyAlignment="1" applyProtection="1">
      <alignment horizontal="right" vertical="center"/>
      <protection locked="0"/>
    </xf>
    <xf numFmtId="0" fontId="6" fillId="0" borderId="41" xfId="0" applyFont="1" applyBorder="1" applyAlignment="1" applyProtection="1">
      <alignment horizontal="center" vertical="center"/>
      <protection locked="0"/>
    </xf>
    <xf numFmtId="0" fontId="6" fillId="0" borderId="42" xfId="0" applyFont="1" applyBorder="1" applyAlignment="1" applyProtection="1">
      <alignment horizontal="center" vertical="center"/>
      <protection locked="0"/>
    </xf>
    <xf numFmtId="0" fontId="6" fillId="0" borderId="43" xfId="0" applyFont="1" applyBorder="1" applyAlignment="1" applyProtection="1">
      <alignment horizontal="center" vertical="center"/>
      <protection locked="0"/>
    </xf>
    <xf numFmtId="0" fontId="11" fillId="0" borderId="44" xfId="0" applyFont="1" applyBorder="1" applyAlignment="1" applyProtection="1">
      <alignment horizontal="left" vertical="top"/>
      <protection locked="0"/>
    </xf>
    <xf numFmtId="0" fontId="11" fillId="0" borderId="22" xfId="0" applyFont="1" applyBorder="1" applyAlignment="1" applyProtection="1">
      <alignment horizontal="left" vertical="top"/>
      <protection locked="0"/>
    </xf>
    <xf numFmtId="0" fontId="11" fillId="0" borderId="45" xfId="0" applyFont="1" applyBorder="1" applyAlignment="1" applyProtection="1">
      <alignment horizontal="left" vertical="top"/>
      <protection locked="0"/>
    </xf>
    <xf numFmtId="0" fontId="6" fillId="0" borderId="19" xfId="0" applyFont="1" applyBorder="1" applyAlignment="1" applyProtection="1">
      <alignment horizontal="center" vertical="center"/>
      <protection locked="0"/>
    </xf>
    <xf numFmtId="0" fontId="26" fillId="0" borderId="46" xfId="0" applyFont="1" applyBorder="1" applyAlignment="1" applyProtection="1">
      <alignment horizontal="center" wrapText="1"/>
      <protection locked="0"/>
    </xf>
    <xf numFmtId="0" fontId="23" fillId="0" borderId="10" xfId="0" applyFont="1" applyBorder="1" applyAlignment="1" applyProtection="1">
      <alignment horizontal="center" wrapText="1"/>
      <protection locked="0"/>
    </xf>
    <xf numFmtId="0" fontId="23" fillId="0" borderId="36" xfId="0" applyFont="1" applyBorder="1" applyAlignment="1" applyProtection="1">
      <alignment horizontal="center" wrapText="1"/>
      <protection locked="0"/>
    </xf>
    <xf numFmtId="0" fontId="26" fillId="0" borderId="47" xfId="0" applyFont="1" applyBorder="1" applyAlignment="1" applyProtection="1">
      <alignment horizontal="center" wrapText="1"/>
      <protection locked="0"/>
    </xf>
    <xf numFmtId="0" fontId="23" fillId="0" borderId="48" xfId="0" applyFont="1" applyBorder="1" applyAlignment="1" applyProtection="1">
      <alignment horizontal="center" wrapText="1"/>
      <protection locked="0"/>
    </xf>
    <xf numFmtId="0" fontId="23" fillId="0" borderId="49" xfId="0" applyFont="1" applyBorder="1" applyAlignment="1" applyProtection="1">
      <alignment horizontal="center" wrapText="1"/>
      <protection locked="0"/>
    </xf>
    <xf numFmtId="2" fontId="0" fillId="0" borderId="50" xfId="0" applyNumberFormat="1" applyFill="1" applyBorder="1" applyAlignment="1" applyProtection="1">
      <alignment horizontal="right" vertical="center" wrapText="1"/>
      <protection locked="0"/>
    </xf>
    <xf numFmtId="2" fontId="0" fillId="0" borderId="5" xfId="0" applyNumberFormat="1" applyFill="1" applyBorder="1" applyAlignment="1" applyProtection="1">
      <alignment horizontal="right" vertical="center" wrapText="1"/>
      <protection locked="0"/>
    </xf>
    <xf numFmtId="2" fontId="0" fillId="0" borderId="4" xfId="0" applyNumberFormat="1" applyFill="1" applyBorder="1" applyAlignment="1" applyProtection="1">
      <alignment horizontal="right" vertical="center" wrapText="1"/>
      <protection locked="0"/>
    </xf>
    <xf numFmtId="0" fontId="11" fillId="0" borderId="51" xfId="0" applyFont="1" applyBorder="1" applyAlignment="1" applyProtection="1">
      <alignment horizontal="left" vertical="top"/>
      <protection locked="0"/>
    </xf>
    <xf numFmtId="0" fontId="11" fillId="0" borderId="19" xfId="0" applyFont="1" applyBorder="1" applyAlignment="1" applyProtection="1">
      <alignment horizontal="left" vertical="top"/>
      <protection locked="0"/>
    </xf>
    <xf numFmtId="0" fontId="11" fillId="0" borderId="52" xfId="0" applyFont="1" applyBorder="1" applyAlignment="1" applyProtection="1">
      <alignment horizontal="left" vertical="top"/>
      <protection locked="0"/>
    </xf>
    <xf numFmtId="0" fontId="16" fillId="0" borderId="53" xfId="0" applyFont="1" applyBorder="1" applyAlignment="1" applyProtection="1">
      <alignment horizontal="center"/>
      <protection locked="0"/>
    </xf>
    <xf numFmtId="0" fontId="16" fillId="0" borderId="54" xfId="0" applyFont="1" applyBorder="1" applyAlignment="1" applyProtection="1">
      <alignment horizontal="center"/>
      <protection locked="0"/>
    </xf>
    <xf numFmtId="0" fontId="16" fillId="0" borderId="55" xfId="0" applyFont="1" applyBorder="1" applyAlignment="1" applyProtection="1">
      <alignment horizontal="center"/>
      <protection locked="0"/>
    </xf>
    <xf numFmtId="0" fontId="6" fillId="0" borderId="56" xfId="0" applyFont="1" applyBorder="1" applyAlignment="1" applyProtection="1">
      <alignment horizontal="center" vertical="center"/>
      <protection locked="0"/>
    </xf>
    <xf numFmtId="0" fontId="6" fillId="0" borderId="57" xfId="0" applyFont="1" applyBorder="1" applyAlignment="1" applyProtection="1">
      <alignment horizontal="center" vertical="center"/>
      <protection locked="0"/>
    </xf>
    <xf numFmtId="0" fontId="6" fillId="0" borderId="44"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26" fillId="0" borderId="58" xfId="0" applyFont="1" applyBorder="1" applyAlignment="1" applyProtection="1">
      <alignment horizontal="center" wrapText="1"/>
      <protection locked="0"/>
    </xf>
    <xf numFmtId="0" fontId="23" fillId="0" borderId="59" xfId="0" applyFont="1" applyBorder="1" applyAlignment="1" applyProtection="1">
      <alignment horizontal="center" wrapText="1"/>
      <protection locked="0"/>
    </xf>
    <xf numFmtId="0" fontId="23" fillId="0" borderId="60" xfId="0" applyFont="1" applyBorder="1" applyAlignment="1" applyProtection="1">
      <alignment horizontal="center" wrapText="1"/>
      <protection locked="0"/>
    </xf>
    <xf numFmtId="0" fontId="6" fillId="0" borderId="51" xfId="0" applyFont="1" applyBorder="1" applyAlignment="1" applyProtection="1">
      <alignment horizontal="center" vertical="center"/>
      <protection locked="0"/>
    </xf>
    <xf numFmtId="0" fontId="0" fillId="0" borderId="24" xfId="0" applyBorder="1" applyAlignment="1" applyProtection="1">
      <alignment horizontal="right" vertical="center" wrapText="1"/>
      <protection locked="0"/>
    </xf>
    <xf numFmtId="0" fontId="0" fillId="0" borderId="5" xfId="0" applyBorder="1" applyAlignment="1" applyProtection="1">
      <alignment horizontal="right" vertical="center" wrapText="1"/>
      <protection locked="0"/>
    </xf>
    <xf numFmtId="0" fontId="6" fillId="0" borderId="25" xfId="0" applyFont="1" applyBorder="1" applyAlignment="1" applyProtection="1">
      <alignment horizontal="center" vertical="center"/>
      <protection locked="0"/>
    </xf>
    <xf numFmtId="0" fontId="6" fillId="0" borderId="0" xfId="0" applyFont="1" applyBorder="1" applyAlignment="1" applyProtection="1">
      <alignment horizontal="center" vertical="center"/>
      <protection locked="0"/>
    </xf>
    <xf numFmtId="0" fontId="6" fillId="0" borderId="15" xfId="0" applyFont="1" applyBorder="1" applyAlignment="1" applyProtection="1">
      <alignment horizontal="center" vertical="center"/>
      <protection locked="0"/>
    </xf>
    <xf numFmtId="0" fontId="23" fillId="0" borderId="61" xfId="0" applyFont="1" applyBorder="1" applyAlignment="1" applyProtection="1">
      <alignment horizontal="center" vertical="center"/>
      <protection locked="0"/>
    </xf>
    <xf numFmtId="0" fontId="23" fillId="0" borderId="29"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6" fillId="0" borderId="30" xfId="0" applyFont="1" applyBorder="1" applyAlignment="1" applyProtection="1">
      <alignment horizontal="center" vertical="center"/>
      <protection locked="0"/>
    </xf>
    <xf numFmtId="0" fontId="5" fillId="0" borderId="28" xfId="0" applyFont="1" applyBorder="1" applyAlignment="1" applyProtection="1">
      <alignment horizontal="center" vertical="center"/>
      <protection locked="0"/>
    </xf>
    <xf numFmtId="0" fontId="5" fillId="0" borderId="29" xfId="0" applyFont="1" applyBorder="1" applyAlignment="1" applyProtection="1">
      <alignment horizontal="center" vertical="center"/>
      <protection locked="0"/>
    </xf>
    <xf numFmtId="0" fontId="5" fillId="0" borderId="18" xfId="0" applyFont="1" applyBorder="1" applyAlignment="1" applyProtection="1">
      <alignment horizontal="center" vertical="center"/>
      <protection locked="0"/>
    </xf>
    <xf numFmtId="10" fontId="11" fillId="0" borderId="28" xfId="0" applyNumberFormat="1" applyFont="1" applyBorder="1" applyAlignment="1" applyProtection="1">
      <alignment horizontal="center" vertical="center"/>
      <protection locked="0"/>
    </xf>
    <xf numFmtId="10" fontId="11" fillId="0" borderId="18" xfId="0" applyNumberFormat="1" applyFont="1" applyBorder="1" applyAlignment="1" applyProtection="1">
      <alignment horizontal="center" vertical="center"/>
      <protection locked="0"/>
    </xf>
    <xf numFmtId="0" fontId="0" fillId="0" borderId="48" xfId="0" applyBorder="1" applyAlignment="1" applyProtection="1">
      <alignment horizontal="right" vertical="center"/>
      <protection locked="0"/>
    </xf>
    <xf numFmtId="0" fontId="0" fillId="0" borderId="62" xfId="0" applyBorder="1" applyAlignment="1" applyProtection="1">
      <alignment horizontal="right" vertical="center"/>
      <protection locked="0"/>
    </xf>
    <xf numFmtId="0" fontId="4" fillId="0" borderId="67" xfId="0" applyFont="1" applyBorder="1" applyAlignment="1" applyProtection="1">
      <alignment horizontal="center" vertical="center"/>
      <protection locked="0"/>
    </xf>
    <xf numFmtId="0" fontId="4" fillId="0" borderId="68" xfId="0" applyFont="1" applyBorder="1" applyAlignment="1" applyProtection="1">
      <alignment horizontal="center" vertical="center"/>
      <protection locked="0"/>
    </xf>
    <xf numFmtId="0" fontId="6" fillId="0" borderId="37" xfId="0" applyFont="1" applyBorder="1" applyAlignment="1" applyProtection="1">
      <alignment horizontal="center" vertical="center"/>
      <protection locked="0"/>
    </xf>
    <xf numFmtId="0" fontId="6" fillId="0" borderId="34" xfId="0" applyFont="1" applyBorder="1" applyAlignment="1" applyProtection="1">
      <alignment horizontal="center" vertical="center"/>
      <protection locked="0"/>
    </xf>
    <xf numFmtId="0" fontId="0" fillId="0" borderId="69" xfId="0" applyBorder="1" applyAlignment="1" applyProtection="1">
      <alignment horizontal="center"/>
      <protection locked="0"/>
    </xf>
    <xf numFmtId="0" fontId="0" fillId="0" borderId="70" xfId="0" applyBorder="1" applyAlignment="1" applyProtection="1">
      <alignment horizontal="center"/>
      <protection locked="0"/>
    </xf>
    <xf numFmtId="0" fontId="11" fillId="0" borderId="34" xfId="0" applyFont="1" applyBorder="1" applyAlignment="1" applyProtection="1">
      <alignment horizontal="center" vertical="center"/>
      <protection locked="0"/>
    </xf>
    <xf numFmtId="0" fontId="11" fillId="0" borderId="57" xfId="0" applyFont="1" applyBorder="1" applyAlignment="1" applyProtection="1">
      <alignment horizontal="center" vertical="center"/>
      <protection locked="0"/>
    </xf>
    <xf numFmtId="0" fontId="6" fillId="0" borderId="66" xfId="0" applyFont="1" applyBorder="1" applyAlignment="1" applyProtection="1">
      <alignment horizontal="center" vertical="center"/>
      <protection locked="0"/>
    </xf>
    <xf numFmtId="0" fontId="6" fillId="0" borderId="59" xfId="0" applyFont="1" applyBorder="1" applyAlignment="1" applyProtection="1">
      <alignment horizontal="center" vertical="center"/>
      <protection locked="0"/>
    </xf>
    <xf numFmtId="0" fontId="6" fillId="0" borderId="64" xfId="0" applyFont="1" applyBorder="1" applyAlignment="1" applyProtection="1">
      <alignment horizontal="center" vertical="center"/>
      <protection locked="0"/>
    </xf>
    <xf numFmtId="0" fontId="23" fillId="0" borderId="9" xfId="0" applyFont="1" applyBorder="1" applyAlignment="1" applyProtection="1">
      <alignment horizontal="center" vertical="center"/>
      <protection locked="0"/>
    </xf>
    <xf numFmtId="0" fontId="10" fillId="0" borderId="0" xfId="0" applyFont="1" applyBorder="1" applyAlignment="1" applyProtection="1">
      <alignment horizontal="right" vertical="center"/>
      <protection locked="0"/>
    </xf>
    <xf numFmtId="0" fontId="21" fillId="0" borderId="9" xfId="0" applyFont="1" applyBorder="1" applyAlignment="1" applyProtection="1">
      <alignment horizontal="center" vertical="center"/>
      <protection locked="0"/>
    </xf>
    <xf numFmtId="0" fontId="21" fillId="0" borderId="27" xfId="0" applyFont="1" applyBorder="1" applyAlignment="1" applyProtection="1">
      <alignment horizontal="center" vertical="center"/>
      <protection locked="0"/>
    </xf>
    <xf numFmtId="0" fontId="16" fillId="0" borderId="61" xfId="0" applyFont="1" applyBorder="1" applyAlignment="1" applyProtection="1">
      <alignment horizontal="center"/>
      <protection locked="0"/>
    </xf>
    <xf numFmtId="0" fontId="17" fillId="0" borderId="29" xfId="0" applyFont="1" applyBorder="1" applyAlignment="1" applyProtection="1">
      <alignment horizontal="center"/>
      <protection locked="0"/>
    </xf>
    <xf numFmtId="0" fontId="17" fillId="0" borderId="65" xfId="0" applyFont="1" applyBorder="1" applyAlignment="1" applyProtection="1">
      <alignment horizontal="center"/>
      <protection locked="0"/>
    </xf>
    <xf numFmtId="0" fontId="6" fillId="0" borderId="60" xfId="0" applyFont="1" applyBorder="1" applyAlignment="1" applyProtection="1">
      <alignment horizontal="center" vertical="center"/>
      <protection locked="0"/>
    </xf>
    <xf numFmtId="0" fontId="1" fillId="0" borderId="1" xfId="0" applyFont="1" applyBorder="1" applyAlignment="1" applyProtection="1">
      <alignment horizontal="center" vertical="center" wrapText="1"/>
      <protection locked="0"/>
    </xf>
    <xf numFmtId="0" fontId="1" fillId="0" borderId="2" xfId="0" applyFont="1" applyBorder="1" applyAlignment="1" applyProtection="1">
      <alignment horizontal="center" vertical="center" wrapText="1"/>
      <protection locked="0"/>
    </xf>
    <xf numFmtId="0" fontId="1" fillId="0" borderId="25" xfId="0" applyFont="1" applyBorder="1" applyAlignment="1" applyProtection="1">
      <alignment horizontal="center" vertical="center" wrapText="1"/>
      <protection locked="0"/>
    </xf>
    <xf numFmtId="0" fontId="1" fillId="0" borderId="0" xfId="0" applyFont="1" applyBorder="1" applyAlignment="1" applyProtection="1">
      <alignment horizontal="center" vertical="center" wrapText="1"/>
      <protection locked="0"/>
    </xf>
    <xf numFmtId="0" fontId="21" fillId="0" borderId="30" xfId="0" applyFont="1" applyBorder="1" applyAlignment="1" applyProtection="1">
      <alignment horizontal="left" vertical="top" wrapText="1"/>
      <protection locked="0"/>
    </xf>
    <xf numFmtId="0" fontId="21" fillId="0" borderId="0" xfId="0" applyFont="1" applyBorder="1" applyAlignment="1" applyProtection="1">
      <alignment horizontal="left" vertical="top" wrapText="1"/>
      <protection locked="0"/>
    </xf>
    <xf numFmtId="0" fontId="21" fillId="0" borderId="6" xfId="0" applyFont="1" applyBorder="1" applyAlignment="1" applyProtection="1">
      <alignment horizontal="left" vertical="top" wrapText="1"/>
      <protection locked="0"/>
    </xf>
    <xf numFmtId="0" fontId="21" fillId="0" borderId="9" xfId="0" applyFont="1" applyBorder="1" applyAlignment="1" applyProtection="1">
      <alignment horizontal="left" vertical="top" wrapText="1"/>
      <protection locked="0"/>
    </xf>
    <xf numFmtId="0" fontId="21" fillId="0" borderId="10" xfId="0" applyFont="1" applyBorder="1" applyAlignment="1" applyProtection="1">
      <alignment horizontal="left" vertical="top" wrapText="1"/>
      <protection locked="0"/>
    </xf>
    <xf numFmtId="0" fontId="21" fillId="0" borderId="36" xfId="0" applyFont="1" applyBorder="1" applyAlignment="1" applyProtection="1">
      <alignment horizontal="left" vertical="top" wrapText="1"/>
      <protection locked="0"/>
    </xf>
    <xf numFmtId="0" fontId="11" fillId="0" borderId="56" xfId="0" applyFont="1" applyBorder="1" applyAlignment="1" applyProtection="1">
      <alignment horizontal="left" vertical="top"/>
      <protection locked="0"/>
    </xf>
    <xf numFmtId="0" fontId="11" fillId="0" borderId="30" xfId="0" applyFont="1" applyBorder="1" applyAlignment="1" applyProtection="1">
      <alignment horizontal="left" vertical="top"/>
      <protection locked="0"/>
    </xf>
    <xf numFmtId="0" fontId="11" fillId="0" borderId="34" xfId="0" applyFont="1" applyBorder="1" applyAlignment="1" applyProtection="1">
      <alignment horizontal="left" vertical="top"/>
      <protection locked="0"/>
    </xf>
    <xf numFmtId="0" fontId="11" fillId="0" borderId="0" xfId="0" applyFont="1" applyBorder="1" applyAlignment="1" applyProtection="1">
      <alignment horizontal="left" vertical="top"/>
      <protection locked="0"/>
    </xf>
    <xf numFmtId="0" fontId="11" fillId="0" borderId="9" xfId="0" applyFont="1" applyBorder="1" applyAlignment="1" applyProtection="1">
      <alignment horizontal="left" vertical="top"/>
      <protection locked="0"/>
    </xf>
    <xf numFmtId="0" fontId="23" fillId="0" borderId="57" xfId="0" applyFont="1" applyBorder="1" applyAlignment="1" applyProtection="1">
      <alignment horizontal="center" vertical="center"/>
      <protection locked="0"/>
    </xf>
    <xf numFmtId="0" fontId="11" fillId="0" borderId="10" xfId="0" applyFont="1" applyBorder="1" applyAlignment="1" applyProtection="1">
      <alignment horizontal="left" vertical="top"/>
      <protection locked="0"/>
    </xf>
    <xf numFmtId="0" fontId="11" fillId="0" borderId="71" xfId="0" applyFont="1" applyBorder="1" applyAlignment="1" applyProtection="1">
      <alignment horizontal="left" vertical="top"/>
      <protection locked="0"/>
    </xf>
    <xf numFmtId="0" fontId="24" fillId="0" borderId="0" xfId="0" applyFont="1" applyBorder="1" applyAlignment="1" applyProtection="1">
      <alignment horizontal="center" vertical="center"/>
    </xf>
    <xf numFmtId="0" fontId="24" fillId="0" borderId="15" xfId="0" applyFont="1" applyBorder="1" applyAlignment="1" applyProtection="1">
      <alignment horizontal="center" vertical="center"/>
    </xf>
    <xf numFmtId="0" fontId="24" fillId="0" borderId="10" xfId="0" applyFont="1" applyBorder="1" applyAlignment="1" applyProtection="1">
      <alignment horizontal="center" vertical="center"/>
    </xf>
    <xf numFmtId="0" fontId="24" fillId="0" borderId="27" xfId="0" applyFont="1" applyBorder="1" applyAlignment="1" applyProtection="1">
      <alignment horizontal="center" vertical="center"/>
    </xf>
    <xf numFmtId="0" fontId="23" fillId="0" borderId="0" xfId="0" applyFont="1" applyBorder="1" applyAlignment="1" applyProtection="1">
      <alignment horizontal="center" vertical="center"/>
      <protection locked="0"/>
    </xf>
    <xf numFmtId="0" fontId="23" fillId="0" borderId="6" xfId="0" applyFont="1" applyBorder="1" applyAlignment="1" applyProtection="1">
      <alignment horizontal="center" vertical="center"/>
      <protection locked="0"/>
    </xf>
    <xf numFmtId="0" fontId="11" fillId="0" borderId="15" xfId="0" applyFont="1" applyBorder="1" applyAlignment="1" applyProtection="1">
      <alignment horizontal="left" vertical="top"/>
      <protection locked="0"/>
    </xf>
    <xf numFmtId="0" fontId="11" fillId="0" borderId="72" xfId="0" applyFont="1" applyBorder="1" applyAlignment="1" applyProtection="1">
      <alignment horizontal="left" vertical="top"/>
      <protection locked="0"/>
    </xf>
    <xf numFmtId="0" fontId="11" fillId="0" borderId="73" xfId="0" applyFont="1" applyBorder="1" applyAlignment="1" applyProtection="1">
      <alignment horizontal="left" vertical="top"/>
      <protection locked="0"/>
    </xf>
    <xf numFmtId="0" fontId="11" fillId="0" borderId="74" xfId="0" applyFont="1" applyBorder="1" applyAlignment="1" applyProtection="1">
      <alignment horizontal="left" vertical="top"/>
      <protection locked="0"/>
    </xf>
    <xf numFmtId="0" fontId="11" fillId="0" borderId="6" xfId="0" applyFont="1" applyBorder="1" applyAlignment="1" applyProtection="1">
      <alignment horizontal="left" vertical="top"/>
      <protection locked="0"/>
    </xf>
    <xf numFmtId="0" fontId="11" fillId="0" borderId="75" xfId="0" applyFont="1" applyBorder="1" applyAlignment="1" applyProtection="1">
      <alignment horizontal="left" vertical="top"/>
      <protection locked="0"/>
    </xf>
    <xf numFmtId="0" fontId="11" fillId="0" borderId="34" xfId="0" applyFont="1" applyBorder="1" applyAlignment="1" applyProtection="1">
      <alignment horizontal="left" vertical="center"/>
      <protection locked="0"/>
    </xf>
    <xf numFmtId="0" fontId="11" fillId="0" borderId="57" xfId="0" applyFont="1" applyBorder="1" applyAlignment="1" applyProtection="1">
      <alignment horizontal="left" vertical="center"/>
      <protection locked="0"/>
    </xf>
    <xf numFmtId="0" fontId="11" fillId="0" borderId="73" xfId="0" applyFont="1" applyBorder="1" applyAlignment="1" applyProtection="1">
      <alignment horizontal="left" vertical="center"/>
      <protection locked="0"/>
    </xf>
    <xf numFmtId="0" fontId="11" fillId="0" borderId="74" xfId="0" applyFont="1" applyBorder="1" applyAlignment="1" applyProtection="1">
      <alignment horizontal="left" vertical="center"/>
      <protection locked="0"/>
    </xf>
    <xf numFmtId="14" fontId="21" fillId="0" borderId="0" xfId="0" applyNumberFormat="1" applyFont="1" applyBorder="1" applyAlignment="1" applyProtection="1">
      <alignment horizontal="center" vertical="center"/>
      <protection locked="0"/>
    </xf>
    <xf numFmtId="0" fontId="21" fillId="0" borderId="0" xfId="0" applyFont="1" applyBorder="1" applyAlignment="1" applyProtection="1">
      <alignment horizontal="center" vertical="center"/>
      <protection locked="0"/>
    </xf>
    <xf numFmtId="0" fontId="21" fillId="0" borderId="15" xfId="0" applyFont="1" applyBorder="1" applyAlignment="1" applyProtection="1">
      <alignment horizontal="center" vertical="center"/>
      <protection locked="0"/>
    </xf>
    <xf numFmtId="0" fontId="21" fillId="0" borderId="10" xfId="0" applyFont="1" applyBorder="1" applyAlignment="1" applyProtection="1">
      <alignment horizontal="center" vertical="center"/>
      <protection locked="0"/>
    </xf>
    <xf numFmtId="0" fontId="2" fillId="0" borderId="22" xfId="0" applyFont="1" applyBorder="1" applyAlignment="1" applyProtection="1">
      <alignment horizontal="center" vertical="top"/>
      <protection locked="0"/>
    </xf>
    <xf numFmtId="0" fontId="11" fillId="0" borderId="0" xfId="0" applyFont="1" applyBorder="1" applyAlignment="1" applyProtection="1">
      <alignment horizontal="left" wrapText="1"/>
      <protection locked="0"/>
    </xf>
    <xf numFmtId="0" fontId="11" fillId="0" borderId="6" xfId="0" applyFont="1" applyBorder="1" applyAlignment="1" applyProtection="1">
      <alignment horizontal="left" wrapText="1"/>
      <protection locked="0"/>
    </xf>
    <xf numFmtId="0" fontId="11" fillId="0" borderId="25" xfId="0" applyFont="1" applyBorder="1" applyAlignment="1" applyProtection="1">
      <alignment horizontal="left" wrapText="1"/>
      <protection locked="0"/>
    </xf>
    <xf numFmtId="0" fontId="11" fillId="0" borderId="15" xfId="0" applyFont="1" applyBorder="1" applyAlignment="1" applyProtection="1">
      <alignment horizontal="left" wrapText="1"/>
      <protection locked="0"/>
    </xf>
    <xf numFmtId="0" fontId="7" fillId="0" borderId="25" xfId="0" applyFont="1" applyBorder="1" applyAlignment="1" applyProtection="1">
      <alignment horizontal="left" vertical="top" wrapText="1"/>
      <protection locked="0"/>
    </xf>
    <xf numFmtId="0" fontId="0" fillId="0" borderId="0" xfId="0" applyBorder="1" applyAlignment="1" applyProtection="1">
      <alignment horizontal="left" vertical="top" wrapText="1"/>
      <protection locked="0"/>
    </xf>
    <xf numFmtId="0" fontId="0" fillId="0" borderId="15" xfId="0" applyBorder="1" applyAlignment="1" applyProtection="1">
      <alignment horizontal="left" vertical="top" wrapText="1"/>
      <protection locked="0"/>
    </xf>
    <xf numFmtId="0" fontId="0" fillId="0" borderId="25" xfId="0" applyBorder="1" applyAlignment="1" applyProtection="1">
      <alignment horizontal="left" vertical="top" wrapText="1"/>
      <protection locked="0"/>
    </xf>
    <xf numFmtId="0" fontId="0" fillId="0" borderId="26" xfId="0" applyBorder="1" applyAlignment="1" applyProtection="1">
      <alignment horizontal="left" vertical="top" wrapText="1"/>
      <protection locked="0"/>
    </xf>
    <xf numFmtId="0" fontId="0" fillId="0" borderId="10" xfId="0" applyBorder="1" applyAlignment="1" applyProtection="1">
      <alignment horizontal="left" vertical="top" wrapText="1"/>
      <protection locked="0"/>
    </xf>
    <xf numFmtId="0" fontId="0" fillId="0" borderId="27" xfId="0" applyBorder="1" applyAlignment="1" applyProtection="1">
      <alignment horizontal="left" vertical="top" wrapText="1"/>
      <protection locked="0"/>
    </xf>
    <xf numFmtId="0" fontId="23" fillId="0" borderId="30" xfId="0" applyFont="1" applyBorder="1" applyAlignment="1" applyProtection="1">
      <alignment horizontal="center" vertical="center"/>
      <protection locked="0"/>
    </xf>
    <xf numFmtId="49" fontId="6" fillId="0" borderId="56" xfId="0" applyNumberFormat="1" applyFont="1" applyBorder="1" applyAlignment="1" applyProtection="1">
      <alignment horizontal="center" vertical="center"/>
      <protection locked="0"/>
    </xf>
    <xf numFmtId="49" fontId="6" fillId="0" borderId="35" xfId="0" applyNumberFormat="1" applyFont="1" applyBorder="1" applyAlignment="1" applyProtection="1">
      <alignment horizontal="center" vertical="center"/>
      <protection locked="0"/>
    </xf>
    <xf numFmtId="49" fontId="11" fillId="0" borderId="28" xfId="0" applyNumberFormat="1" applyFont="1" applyBorder="1" applyAlignment="1" applyProtection="1">
      <alignment horizontal="center" vertical="center"/>
      <protection locked="0"/>
    </xf>
    <xf numFmtId="49" fontId="11" fillId="0" borderId="65" xfId="0" applyNumberFormat="1" applyFont="1" applyBorder="1" applyAlignment="1" applyProtection="1">
      <alignment horizontal="center" vertical="center"/>
      <protection locked="0"/>
    </xf>
    <xf numFmtId="0" fontId="2" fillId="0" borderId="23" xfId="0" applyFont="1" applyBorder="1" applyAlignment="1" applyProtection="1">
      <alignment horizontal="center" vertical="top"/>
      <protection locked="0"/>
    </xf>
    <xf numFmtId="0" fontId="6" fillId="0" borderId="20" xfId="0" applyFont="1" applyBorder="1" applyAlignment="1" applyProtection="1">
      <alignment horizontal="center" vertical="center"/>
      <protection locked="0"/>
    </xf>
    <xf numFmtId="0" fontId="26" fillId="0" borderId="63" xfId="0" applyFont="1" applyBorder="1" applyAlignment="1" applyProtection="1">
      <alignment horizontal="center" wrapText="1"/>
      <protection locked="0"/>
    </xf>
    <xf numFmtId="0" fontId="23" fillId="0" borderId="34" xfId="0" applyFont="1" applyBorder="1" applyAlignment="1" applyProtection="1">
      <alignment horizontal="center" wrapText="1"/>
      <protection locked="0"/>
    </xf>
    <xf numFmtId="0" fontId="23" fillId="0" borderId="35" xfId="0" applyFont="1" applyBorder="1" applyAlignment="1" applyProtection="1">
      <alignment horizontal="center" wrapText="1"/>
      <protection locked="0"/>
    </xf>
    <xf numFmtId="0" fontId="23" fillId="0" borderId="25" xfId="0" quotePrefix="1" applyFont="1" applyBorder="1" applyAlignment="1" applyProtection="1">
      <alignment horizontal="right" vertical="center"/>
      <protection locked="0"/>
    </xf>
    <xf numFmtId="0" fontId="23" fillId="0" borderId="30" xfId="0" quotePrefix="1" applyFont="1" applyBorder="1" applyAlignment="1" applyProtection="1">
      <alignment horizontal="right" vertical="center"/>
      <protection locked="0"/>
    </xf>
    <xf numFmtId="0" fontId="23" fillId="0" borderId="28" xfId="0" quotePrefix="1" applyFont="1" applyBorder="1" applyAlignment="1" applyProtection="1">
      <alignment horizontal="right" vertical="center"/>
      <protection locked="0"/>
    </xf>
    <xf numFmtId="0" fontId="4" fillId="0" borderId="76" xfId="0" applyFont="1" applyFill="1" applyBorder="1" applyAlignment="1" applyProtection="1">
      <alignment horizontal="center" vertical="center"/>
      <protection locked="0"/>
    </xf>
    <xf numFmtId="0" fontId="4" fillId="0" borderId="50" xfId="0" applyFont="1" applyFill="1" applyBorder="1" applyAlignment="1" applyProtection="1">
      <alignment horizontal="center" vertical="center"/>
      <protection locked="0"/>
    </xf>
    <xf numFmtId="0" fontId="23" fillId="0" borderId="4" xfId="0" applyFont="1" applyFill="1" applyBorder="1" applyAlignment="1">
      <alignment horizontal="center" vertical="center"/>
    </xf>
    <xf numFmtId="0" fontId="23" fillId="0" borderId="50" xfId="0" applyFont="1" applyFill="1" applyBorder="1" applyAlignment="1">
      <alignment horizontal="center" vertical="center"/>
    </xf>
    <xf numFmtId="0" fontId="23" fillId="0" borderId="4" xfId="0" quotePrefix="1" applyFont="1" applyFill="1" applyBorder="1" applyAlignment="1">
      <alignment horizontal="center" vertical="center"/>
    </xf>
    <xf numFmtId="0" fontId="23" fillId="0" borderId="50" xfId="0" quotePrefix="1" applyFont="1" applyFill="1" applyBorder="1" applyAlignment="1">
      <alignment horizontal="center" vertical="center"/>
    </xf>
    <xf numFmtId="10" fontId="23" fillId="0" borderId="4" xfId="0" applyNumberFormat="1" applyFont="1" applyFill="1" applyBorder="1" applyAlignment="1" applyProtection="1">
      <alignment horizontal="center" vertical="center"/>
      <protection locked="0"/>
    </xf>
    <xf numFmtId="10" fontId="23" fillId="0" borderId="50" xfId="0" applyNumberFormat="1" applyFont="1" applyFill="1" applyBorder="1" applyAlignment="1" applyProtection="1">
      <alignment horizontal="center" vertical="center"/>
      <protection locked="0"/>
    </xf>
    <xf numFmtId="0" fontId="27" fillId="0" borderId="4" xfId="0" applyFont="1" applyFill="1" applyBorder="1" applyAlignment="1">
      <alignment horizontal="center" vertical="center"/>
    </xf>
    <xf numFmtId="0" fontId="27" fillId="0" borderId="50" xfId="0" applyFont="1" applyFill="1" applyBorder="1" applyAlignment="1">
      <alignment horizontal="center" vertical="center"/>
    </xf>
    <xf numFmtId="14" fontId="23" fillId="0" borderId="4" xfId="0" applyNumberFormat="1" applyFont="1" applyFill="1" applyBorder="1" applyAlignment="1" applyProtection="1">
      <alignment horizontal="center" vertical="center"/>
      <protection locked="0"/>
    </xf>
    <xf numFmtId="14" fontId="23" fillId="0" borderId="49" xfId="0" applyNumberFormat="1" applyFont="1" applyFill="1" applyBorder="1" applyAlignment="1" applyProtection="1">
      <alignment horizontal="center" vertical="center"/>
      <protection locked="0"/>
    </xf>
    <xf numFmtId="0" fontId="11" fillId="6" borderId="76" xfId="0" applyFont="1" applyFill="1" applyBorder="1" applyAlignment="1" applyProtection="1">
      <alignment horizontal="center" vertical="center"/>
      <protection locked="0"/>
    </xf>
    <xf numFmtId="0" fontId="11" fillId="6" borderId="50" xfId="0" applyFont="1" applyFill="1" applyBorder="1" applyAlignment="1" applyProtection="1">
      <alignment horizontal="center" vertical="center"/>
      <protection locked="0"/>
    </xf>
    <xf numFmtId="0" fontId="23" fillId="6" borderId="4" xfId="0" applyFont="1" applyFill="1" applyBorder="1" applyAlignment="1">
      <alignment horizontal="center" vertical="center"/>
    </xf>
    <xf numFmtId="0" fontId="23" fillId="6" borderId="5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0" xfId="0" applyFont="1" applyFill="1" applyBorder="1" applyAlignment="1">
      <alignment horizontal="center" vertical="center"/>
    </xf>
    <xf numFmtId="0" fontId="4" fillId="6" borderId="4" xfId="0" quotePrefix="1" applyFont="1" applyFill="1" applyBorder="1" applyAlignment="1">
      <alignment horizontal="center" vertical="center"/>
    </xf>
    <xf numFmtId="0" fontId="4" fillId="6" borderId="50" xfId="0" quotePrefix="1" applyFont="1" applyFill="1" applyBorder="1" applyAlignment="1">
      <alignment horizontal="center" vertical="center"/>
    </xf>
    <xf numFmtId="10" fontId="23" fillId="6" borderId="4" xfId="0" applyNumberFormat="1" applyFont="1" applyFill="1" applyBorder="1" applyAlignment="1" applyProtection="1">
      <alignment horizontal="center" vertical="center"/>
      <protection locked="0"/>
    </xf>
    <xf numFmtId="10" fontId="23" fillId="6" borderId="50" xfId="0" applyNumberFormat="1" applyFont="1" applyFill="1" applyBorder="1" applyAlignment="1" applyProtection="1">
      <alignment horizontal="center" vertical="center"/>
      <protection locked="0"/>
    </xf>
    <xf numFmtId="0" fontId="27" fillId="6" borderId="4" xfId="1" applyFont="1" applyFill="1" applyBorder="1" applyAlignment="1">
      <alignment horizontal="center" vertical="center"/>
    </xf>
    <xf numFmtId="0" fontId="27" fillId="6" borderId="50" xfId="1" applyFont="1" applyFill="1" applyBorder="1" applyAlignment="1">
      <alignment horizontal="center" vertical="center"/>
    </xf>
    <xf numFmtId="14" fontId="23" fillId="6" borderId="4" xfId="0" applyNumberFormat="1" applyFont="1" applyFill="1" applyBorder="1" applyAlignment="1" applyProtection="1">
      <alignment horizontal="center" vertical="center"/>
      <protection locked="0"/>
    </xf>
    <xf numFmtId="14" fontId="23" fillId="6" borderId="49" xfId="0" applyNumberFormat="1" applyFont="1" applyFill="1" applyBorder="1" applyAlignment="1" applyProtection="1">
      <alignment horizontal="center" vertical="center"/>
      <protection locked="0"/>
    </xf>
  </cellXfs>
  <cellStyles count="2">
    <cellStyle name="Collegamento ipertestuale" xfId="1" builtinId="8"/>
    <cellStyle name="Normale" xfId="0" builtinId="0"/>
  </cellStyles>
  <dxfs count="5">
    <dxf>
      <font>
        <color auto="1"/>
      </font>
    </dxf>
    <dxf>
      <font>
        <color auto="1"/>
      </font>
    </dxf>
    <dxf>
      <font>
        <color auto="1"/>
      </font>
    </dxf>
    <dxf>
      <font>
        <color theme="0"/>
      </font>
      <fill>
        <patternFill>
          <bgColor rgb="FFFF0000"/>
        </patternFill>
      </fill>
    </dxf>
    <dxf>
      <font>
        <color auto="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15" fmlaLink="$P$13" max="1" page="10" val="0"/>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lockText="1" noThreeD="1"/>
</file>

<file path=xl/ctrlProps/ctrlProp42.xml><?xml version="1.0" encoding="utf-8"?>
<formControlPr xmlns="http://schemas.microsoft.com/office/spreadsheetml/2009/9/main" objectType="CheckBox" lockText="1" noThreeD="1"/>
</file>

<file path=xl/ctrlProps/ctrlProp43.xml><?xml version="1.0" encoding="utf-8"?>
<formControlPr xmlns="http://schemas.microsoft.com/office/spreadsheetml/2009/9/main" objectType="CheckBox" lockText="1" noThreeD="1"/>
</file>

<file path=xl/ctrlProps/ctrlProp4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Spin" dx="15" fmlaLink="$P$32" max="1" page="10" val="0"/>
</file>

<file path=xl/ctrlProps/ctrlProp8.xml><?xml version="1.0" encoding="utf-8"?>
<formControlPr xmlns="http://schemas.microsoft.com/office/spreadsheetml/2009/9/main" objectType="Spin" dx="15" fmlaLink="$P$25" max="1" page="10" val="0"/>
</file>

<file path=xl/ctrlProps/ctrlProp9.xml><?xml version="1.0" encoding="utf-8"?>
<formControlPr xmlns="http://schemas.microsoft.com/office/spreadsheetml/2009/9/main" objectType="CheckBox" checked="Checked"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14</xdr:col>
      <xdr:colOff>0</xdr:colOff>
      <xdr:row>62</xdr:row>
      <xdr:rowOff>0</xdr:rowOff>
    </xdr:from>
    <xdr:to>
      <xdr:col>14</xdr:col>
      <xdr:colOff>0</xdr:colOff>
      <xdr:row>62</xdr:row>
      <xdr:rowOff>0</xdr:rowOff>
    </xdr:to>
    <xdr:sp macro="" textlink="">
      <xdr:nvSpPr>
        <xdr:cNvPr id="2350" name="AutoShape 2">
          <a:extLst>
            <a:ext uri="{FF2B5EF4-FFF2-40B4-BE49-F238E27FC236}">
              <a16:creationId xmlns:a16="http://schemas.microsoft.com/office/drawing/2014/main" id="{00000000-0008-0000-0000-00002E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1" name="AutoShape 3">
          <a:extLst>
            <a:ext uri="{FF2B5EF4-FFF2-40B4-BE49-F238E27FC236}">
              <a16:creationId xmlns:a16="http://schemas.microsoft.com/office/drawing/2014/main" id="{00000000-0008-0000-0000-00002F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2" name="AutoShape 4">
          <a:extLst>
            <a:ext uri="{FF2B5EF4-FFF2-40B4-BE49-F238E27FC236}">
              <a16:creationId xmlns:a16="http://schemas.microsoft.com/office/drawing/2014/main" id="{00000000-0008-0000-0000-000030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3" name="AutoShape 5">
          <a:extLst>
            <a:ext uri="{FF2B5EF4-FFF2-40B4-BE49-F238E27FC236}">
              <a16:creationId xmlns:a16="http://schemas.microsoft.com/office/drawing/2014/main" id="{00000000-0008-0000-0000-000031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4" name="AutoShape 6">
          <a:extLst>
            <a:ext uri="{FF2B5EF4-FFF2-40B4-BE49-F238E27FC236}">
              <a16:creationId xmlns:a16="http://schemas.microsoft.com/office/drawing/2014/main" id="{00000000-0008-0000-0000-000032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5" name="AutoShape 7">
          <a:extLst>
            <a:ext uri="{FF2B5EF4-FFF2-40B4-BE49-F238E27FC236}">
              <a16:creationId xmlns:a16="http://schemas.microsoft.com/office/drawing/2014/main" id="{00000000-0008-0000-0000-000033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6" name="AutoShape 8">
          <a:extLst>
            <a:ext uri="{FF2B5EF4-FFF2-40B4-BE49-F238E27FC236}">
              <a16:creationId xmlns:a16="http://schemas.microsoft.com/office/drawing/2014/main" id="{00000000-0008-0000-0000-000034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7" name="AutoShape 9">
          <a:extLst>
            <a:ext uri="{FF2B5EF4-FFF2-40B4-BE49-F238E27FC236}">
              <a16:creationId xmlns:a16="http://schemas.microsoft.com/office/drawing/2014/main" id="{00000000-0008-0000-0000-000035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8" name="AutoShape 10">
          <a:extLst>
            <a:ext uri="{FF2B5EF4-FFF2-40B4-BE49-F238E27FC236}">
              <a16:creationId xmlns:a16="http://schemas.microsoft.com/office/drawing/2014/main" id="{00000000-0008-0000-0000-000036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xdr:from>
      <xdr:col>14</xdr:col>
      <xdr:colOff>0</xdr:colOff>
      <xdr:row>62</xdr:row>
      <xdr:rowOff>0</xdr:rowOff>
    </xdr:from>
    <xdr:to>
      <xdr:col>14</xdr:col>
      <xdr:colOff>0</xdr:colOff>
      <xdr:row>62</xdr:row>
      <xdr:rowOff>0</xdr:rowOff>
    </xdr:to>
    <xdr:sp macro="" textlink="">
      <xdr:nvSpPr>
        <xdr:cNvPr id="2359" name="AutoShape 11">
          <a:extLst>
            <a:ext uri="{FF2B5EF4-FFF2-40B4-BE49-F238E27FC236}">
              <a16:creationId xmlns:a16="http://schemas.microsoft.com/office/drawing/2014/main" id="{00000000-0008-0000-0000-000037090000}"/>
            </a:ext>
          </a:extLst>
        </xdr:cNvPr>
        <xdr:cNvSpPr>
          <a:spLocks noChangeArrowheads="1"/>
        </xdr:cNvSpPr>
      </xdr:nvSpPr>
      <xdr:spPr bwMode="auto">
        <a:xfrm>
          <a:off x="10467975" y="17792700"/>
          <a:ext cx="0" cy="0"/>
        </a:xfrm>
        <a:prstGeom prst="flowChartProcess">
          <a:avLst/>
        </a:prstGeom>
        <a:solidFill>
          <a:srgbClr xmlns:mc="http://schemas.openxmlformats.org/markup-compatibility/2006" xmlns:a14="http://schemas.microsoft.com/office/drawing/2010/main" val="FFFFFF" mc:Ignorable="a14" a14:legacySpreadsheetColorIndex="65"/>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mc:AlternateContent xmlns:mc="http://schemas.openxmlformats.org/markup-compatibility/2006">
    <mc:Choice xmlns:a14="http://schemas.microsoft.com/office/drawing/2010/main" Requires="a14">
      <xdr:twoCellAnchor>
        <xdr:from>
          <xdr:col>15</xdr:col>
          <xdr:colOff>200025</xdr:colOff>
          <xdr:row>12</xdr:row>
          <xdr:rowOff>0</xdr:rowOff>
        </xdr:from>
        <xdr:to>
          <xdr:col>15</xdr:col>
          <xdr:colOff>828675</xdr:colOff>
          <xdr:row>13</xdr:row>
          <xdr:rowOff>38100</xdr:rowOff>
        </xdr:to>
        <xdr:sp macro="" textlink="">
          <xdr:nvSpPr>
            <xdr:cNvPr id="1424" name="Spinner 400" hidden="1">
              <a:extLst>
                <a:ext uri="{63B3BB69-23CF-44E3-9099-C40C66FF867C}">
                  <a14:compatExt spid="_x0000_s1424"/>
                </a:ext>
                <a:ext uri="{FF2B5EF4-FFF2-40B4-BE49-F238E27FC236}">
                  <a16:creationId xmlns:a16="http://schemas.microsoft.com/office/drawing/2014/main" id="{00000000-0008-0000-0000-000090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2</xdr:row>
          <xdr:rowOff>114300</xdr:rowOff>
        </xdr:from>
        <xdr:to>
          <xdr:col>13</xdr:col>
          <xdr:colOff>238125</xdr:colOff>
          <xdr:row>2</xdr:row>
          <xdr:rowOff>238125</xdr:rowOff>
        </xdr:to>
        <xdr:sp macro="" textlink="">
          <xdr:nvSpPr>
            <xdr:cNvPr id="1431" name="Check Box 407" hidden="1">
              <a:extLst>
                <a:ext uri="{63B3BB69-23CF-44E3-9099-C40C66FF867C}">
                  <a14:compatExt spid="_x0000_s1431"/>
                </a:ext>
                <a:ext uri="{FF2B5EF4-FFF2-40B4-BE49-F238E27FC236}">
                  <a16:creationId xmlns:a16="http://schemas.microsoft.com/office/drawing/2014/main" id="{00000000-0008-0000-0000-00009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13</xdr:col>
          <xdr:colOff>38100</xdr:colOff>
          <xdr:row>3</xdr:row>
          <xdr:rowOff>114300</xdr:rowOff>
        </xdr:from>
        <xdr:to>
          <xdr:col>13</xdr:col>
          <xdr:colOff>238125</xdr:colOff>
          <xdr:row>3</xdr:row>
          <xdr:rowOff>238125</xdr:rowOff>
        </xdr:to>
        <xdr:sp macro="" textlink="">
          <xdr:nvSpPr>
            <xdr:cNvPr id="1432" name="Check Box 408" hidden="1">
              <a:extLst>
                <a:ext uri="{63B3BB69-23CF-44E3-9099-C40C66FF867C}">
                  <a14:compatExt spid="_x0000_s1432"/>
                </a:ext>
                <a:ext uri="{FF2B5EF4-FFF2-40B4-BE49-F238E27FC236}">
                  <a16:creationId xmlns:a16="http://schemas.microsoft.com/office/drawing/2014/main" id="{00000000-0008-0000-0000-00009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400050</xdr:colOff>
          <xdr:row>11</xdr:row>
          <xdr:rowOff>85725</xdr:rowOff>
        </xdr:from>
        <xdr:to>
          <xdr:col>7</xdr:col>
          <xdr:colOff>600075</xdr:colOff>
          <xdr:row>11</xdr:row>
          <xdr:rowOff>209550</xdr:rowOff>
        </xdr:to>
        <xdr:sp macro="" textlink="">
          <xdr:nvSpPr>
            <xdr:cNvPr id="1447" name="Check Box 423" hidden="1">
              <a:extLst>
                <a:ext uri="{63B3BB69-23CF-44E3-9099-C40C66FF867C}">
                  <a14:compatExt spid="_x0000_s1447"/>
                </a:ext>
                <a:ext uri="{FF2B5EF4-FFF2-40B4-BE49-F238E27FC236}">
                  <a16:creationId xmlns:a16="http://schemas.microsoft.com/office/drawing/2014/main" id="{00000000-0008-0000-0000-0000A7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409575</xdr:colOff>
          <xdr:row>11</xdr:row>
          <xdr:rowOff>76200</xdr:rowOff>
        </xdr:from>
        <xdr:to>
          <xdr:col>9</xdr:col>
          <xdr:colOff>609600</xdr:colOff>
          <xdr:row>11</xdr:row>
          <xdr:rowOff>200025</xdr:rowOff>
        </xdr:to>
        <xdr:sp macro="" textlink="">
          <xdr:nvSpPr>
            <xdr:cNvPr id="1448" name="Check Box 424" hidden="1">
              <a:extLst>
                <a:ext uri="{63B3BB69-23CF-44E3-9099-C40C66FF867C}">
                  <a14:compatExt spid="_x0000_s1448"/>
                </a:ext>
                <a:ext uri="{FF2B5EF4-FFF2-40B4-BE49-F238E27FC236}">
                  <a16:creationId xmlns:a16="http://schemas.microsoft.com/office/drawing/2014/main" id="{00000000-0008-0000-0000-0000A8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10</xdr:col>
          <xdr:colOff>228600</xdr:colOff>
          <xdr:row>8</xdr:row>
          <xdr:rowOff>47625</xdr:rowOff>
        </xdr:from>
        <xdr:to>
          <xdr:col>10</xdr:col>
          <xdr:colOff>533400</xdr:colOff>
          <xdr:row>9</xdr:row>
          <xdr:rowOff>85725</xdr:rowOff>
        </xdr:to>
        <xdr:sp macro="" textlink="">
          <xdr:nvSpPr>
            <xdr:cNvPr id="1462" name="Check Box 438" hidden="1">
              <a:extLst>
                <a:ext uri="{63B3BB69-23CF-44E3-9099-C40C66FF867C}">
                  <a14:compatExt spid="_x0000_s1462"/>
                </a:ext>
                <a:ext uri="{FF2B5EF4-FFF2-40B4-BE49-F238E27FC236}">
                  <a16:creationId xmlns:a16="http://schemas.microsoft.com/office/drawing/2014/main" id="{00000000-0008-0000-0000-0000B605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15</xdr:col>
          <xdr:colOff>219075</xdr:colOff>
          <xdr:row>30</xdr:row>
          <xdr:rowOff>314325</xdr:rowOff>
        </xdr:from>
        <xdr:to>
          <xdr:col>15</xdr:col>
          <xdr:colOff>838200</xdr:colOff>
          <xdr:row>32</xdr:row>
          <xdr:rowOff>57150</xdr:rowOff>
        </xdr:to>
        <xdr:sp macro="" textlink="">
          <xdr:nvSpPr>
            <xdr:cNvPr id="1473" name="Spinner 449" hidden="1">
              <a:extLst>
                <a:ext uri="{63B3BB69-23CF-44E3-9099-C40C66FF867C}">
                  <a14:compatExt spid="_x0000_s1473"/>
                </a:ext>
                <a:ext uri="{FF2B5EF4-FFF2-40B4-BE49-F238E27FC236}">
                  <a16:creationId xmlns:a16="http://schemas.microsoft.com/office/drawing/2014/main" id="{00000000-0008-0000-0000-0000C1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mc:AlternateContent xmlns:mc="http://schemas.openxmlformats.org/markup-compatibility/2006">
    <mc:Choice xmlns:a14="http://schemas.microsoft.com/office/drawing/2010/main" Requires="a14">
      <xdr:twoCellAnchor>
        <xdr:from>
          <xdr:col>15</xdr:col>
          <xdr:colOff>209550</xdr:colOff>
          <xdr:row>24</xdr:row>
          <xdr:rowOff>0</xdr:rowOff>
        </xdr:from>
        <xdr:to>
          <xdr:col>15</xdr:col>
          <xdr:colOff>828675</xdr:colOff>
          <xdr:row>25</xdr:row>
          <xdr:rowOff>38100</xdr:rowOff>
        </xdr:to>
        <xdr:sp macro="" textlink="">
          <xdr:nvSpPr>
            <xdr:cNvPr id="1479" name="Spinner 455" hidden="1">
              <a:extLst>
                <a:ext uri="{63B3BB69-23CF-44E3-9099-C40C66FF867C}">
                  <a14:compatExt spid="_x0000_s1479"/>
                </a:ext>
                <a:ext uri="{FF2B5EF4-FFF2-40B4-BE49-F238E27FC236}">
                  <a16:creationId xmlns:a16="http://schemas.microsoft.com/office/drawing/2014/main" id="{00000000-0008-0000-0000-0000C7050000}"/>
                </a:ext>
              </a:extLst>
            </xdr:cNvPr>
            <xdr:cNvSpPr/>
          </xdr:nvSpPr>
          <xdr:spPr bwMode="auto">
            <a:xfrm>
              <a:off x="0" y="0"/>
              <a:ext cx="0" cy="0"/>
            </a:xfrm>
            <a:prstGeom prst="rect">
              <a:avLst/>
            </a:prstGeom>
            <a:noFill/>
            <a:ln w="9525">
              <a:miter lim="800000"/>
              <a:headEnd/>
              <a:tailEnd/>
            </a:ln>
          </xdr:spPr>
        </xdr:sp>
        <xdr:clientData fLocksWithSheet="0"/>
      </xdr:twoCellAnchor>
    </mc:Choice>
    <mc:Fallback/>
  </mc:AlternateContent>
  <xdr:twoCellAnchor editAs="oneCell">
    <xdr:from>
      <xdr:col>2</xdr:col>
      <xdr:colOff>552450</xdr:colOff>
      <xdr:row>1</xdr:row>
      <xdr:rowOff>28575</xdr:rowOff>
    </xdr:from>
    <xdr:to>
      <xdr:col>3</xdr:col>
      <xdr:colOff>561975</xdr:colOff>
      <xdr:row>3</xdr:row>
      <xdr:rowOff>276225</xdr:rowOff>
    </xdr:to>
    <xdr:pic>
      <xdr:nvPicPr>
        <xdr:cNvPr id="2360" name="Immagine 8" descr="logo nuovo senza ombra.png">
          <a:extLst>
            <a:ext uri="{FF2B5EF4-FFF2-40B4-BE49-F238E27FC236}">
              <a16:creationId xmlns:a16="http://schemas.microsoft.com/office/drawing/2014/main" id="{00000000-0008-0000-0000-00003809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238375" y="209550"/>
          <a:ext cx="723900" cy="8572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0" name="Check Box 636" hidden="1">
              <a:extLst>
                <a:ext uri="{63B3BB69-23CF-44E3-9099-C40C66FF867C}">
                  <a14:compatExt spid="_x0000_s1660"/>
                </a:ext>
                <a:ext uri="{FF2B5EF4-FFF2-40B4-BE49-F238E27FC236}">
                  <a16:creationId xmlns:a16="http://schemas.microsoft.com/office/drawing/2014/main" id="{00000000-0008-0000-0000-00007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1" name="Check Box 637" hidden="1">
              <a:extLst>
                <a:ext uri="{63B3BB69-23CF-44E3-9099-C40C66FF867C}">
                  <a14:compatExt spid="_x0000_s1661"/>
                </a:ext>
                <a:ext uri="{FF2B5EF4-FFF2-40B4-BE49-F238E27FC236}">
                  <a16:creationId xmlns:a16="http://schemas.microsoft.com/office/drawing/2014/main" id="{00000000-0008-0000-0000-00007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2" name="Check Box 638" hidden="1">
              <a:extLst>
                <a:ext uri="{63B3BB69-23CF-44E3-9099-C40C66FF867C}">
                  <a14:compatExt spid="_x0000_s1662"/>
                </a:ext>
                <a:ext uri="{FF2B5EF4-FFF2-40B4-BE49-F238E27FC236}">
                  <a16:creationId xmlns:a16="http://schemas.microsoft.com/office/drawing/2014/main" id="{00000000-0008-0000-0000-00007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32</xdr:row>
          <xdr:rowOff>114300</xdr:rowOff>
        </xdr:from>
        <xdr:to>
          <xdr:col>9</xdr:col>
          <xdr:colOff>238125</xdr:colOff>
          <xdr:row>32</xdr:row>
          <xdr:rowOff>238125</xdr:rowOff>
        </xdr:to>
        <xdr:sp macro="" textlink="">
          <xdr:nvSpPr>
            <xdr:cNvPr id="1663" name="Check Box 639" hidden="1">
              <a:extLst>
                <a:ext uri="{63B3BB69-23CF-44E3-9099-C40C66FF867C}">
                  <a14:compatExt spid="_x0000_s1663"/>
                </a:ext>
                <a:ext uri="{FF2B5EF4-FFF2-40B4-BE49-F238E27FC236}">
                  <a16:creationId xmlns:a16="http://schemas.microsoft.com/office/drawing/2014/main" id="{00000000-0008-0000-0000-00007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4" name="Check Box 640" hidden="1">
              <a:extLst>
                <a:ext uri="{63B3BB69-23CF-44E3-9099-C40C66FF867C}">
                  <a14:compatExt spid="_x0000_s1664"/>
                </a:ext>
                <a:ext uri="{FF2B5EF4-FFF2-40B4-BE49-F238E27FC236}">
                  <a16:creationId xmlns:a16="http://schemas.microsoft.com/office/drawing/2014/main" id="{00000000-0008-0000-0000-00008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5" name="Check Box 641" hidden="1">
              <a:extLst>
                <a:ext uri="{63B3BB69-23CF-44E3-9099-C40C66FF867C}">
                  <a14:compatExt spid="_x0000_s1665"/>
                </a:ext>
                <a:ext uri="{FF2B5EF4-FFF2-40B4-BE49-F238E27FC236}">
                  <a16:creationId xmlns:a16="http://schemas.microsoft.com/office/drawing/2014/main" id="{00000000-0008-0000-0000-00008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6" name="Check Box 642" hidden="1">
              <a:extLst>
                <a:ext uri="{63B3BB69-23CF-44E3-9099-C40C66FF867C}">
                  <a14:compatExt spid="_x0000_s1666"/>
                </a:ext>
                <a:ext uri="{FF2B5EF4-FFF2-40B4-BE49-F238E27FC236}">
                  <a16:creationId xmlns:a16="http://schemas.microsoft.com/office/drawing/2014/main" id="{00000000-0008-0000-0000-00008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33</xdr:row>
          <xdr:rowOff>114300</xdr:rowOff>
        </xdr:from>
        <xdr:to>
          <xdr:col>9</xdr:col>
          <xdr:colOff>238125</xdr:colOff>
          <xdr:row>33</xdr:row>
          <xdr:rowOff>238125</xdr:rowOff>
        </xdr:to>
        <xdr:sp macro="" textlink="">
          <xdr:nvSpPr>
            <xdr:cNvPr id="1667" name="Check Box 643" hidden="1">
              <a:extLst>
                <a:ext uri="{63B3BB69-23CF-44E3-9099-C40C66FF867C}">
                  <a14:compatExt spid="_x0000_s1667"/>
                </a:ext>
                <a:ext uri="{FF2B5EF4-FFF2-40B4-BE49-F238E27FC236}">
                  <a16:creationId xmlns:a16="http://schemas.microsoft.com/office/drawing/2014/main" id="{00000000-0008-0000-0000-00008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8" name="Check Box 644" hidden="1">
              <a:extLst>
                <a:ext uri="{63B3BB69-23CF-44E3-9099-C40C66FF867C}">
                  <a14:compatExt spid="_x0000_s1668"/>
                </a:ext>
                <a:ext uri="{FF2B5EF4-FFF2-40B4-BE49-F238E27FC236}">
                  <a16:creationId xmlns:a16="http://schemas.microsoft.com/office/drawing/2014/main" id="{00000000-0008-0000-0000-00008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69" name="Check Box 645" hidden="1">
              <a:extLst>
                <a:ext uri="{63B3BB69-23CF-44E3-9099-C40C66FF867C}">
                  <a14:compatExt spid="_x0000_s1669"/>
                </a:ext>
                <a:ext uri="{FF2B5EF4-FFF2-40B4-BE49-F238E27FC236}">
                  <a16:creationId xmlns:a16="http://schemas.microsoft.com/office/drawing/2014/main" id="{00000000-0008-0000-0000-00008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0" name="Check Box 646" hidden="1">
              <a:extLst>
                <a:ext uri="{63B3BB69-23CF-44E3-9099-C40C66FF867C}">
                  <a14:compatExt spid="_x0000_s1670"/>
                </a:ext>
                <a:ext uri="{FF2B5EF4-FFF2-40B4-BE49-F238E27FC236}">
                  <a16:creationId xmlns:a16="http://schemas.microsoft.com/office/drawing/2014/main" id="{00000000-0008-0000-0000-00008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34</xdr:row>
          <xdr:rowOff>114300</xdr:rowOff>
        </xdr:from>
        <xdr:to>
          <xdr:col>9</xdr:col>
          <xdr:colOff>238125</xdr:colOff>
          <xdr:row>34</xdr:row>
          <xdr:rowOff>238125</xdr:rowOff>
        </xdr:to>
        <xdr:sp macro="" textlink="">
          <xdr:nvSpPr>
            <xdr:cNvPr id="1671" name="Check Box 647" hidden="1">
              <a:extLst>
                <a:ext uri="{63B3BB69-23CF-44E3-9099-C40C66FF867C}">
                  <a14:compatExt spid="_x0000_s1671"/>
                </a:ext>
                <a:ext uri="{FF2B5EF4-FFF2-40B4-BE49-F238E27FC236}">
                  <a16:creationId xmlns:a16="http://schemas.microsoft.com/office/drawing/2014/main" id="{00000000-0008-0000-0000-00008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2" name="Check Box 648" hidden="1">
              <a:extLst>
                <a:ext uri="{63B3BB69-23CF-44E3-9099-C40C66FF867C}">
                  <a14:compatExt spid="_x0000_s1672"/>
                </a:ext>
                <a:ext uri="{FF2B5EF4-FFF2-40B4-BE49-F238E27FC236}">
                  <a16:creationId xmlns:a16="http://schemas.microsoft.com/office/drawing/2014/main" id="{00000000-0008-0000-0000-00008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3" name="Check Box 649" hidden="1">
              <a:extLst>
                <a:ext uri="{63B3BB69-23CF-44E3-9099-C40C66FF867C}">
                  <a14:compatExt spid="_x0000_s1673"/>
                </a:ext>
                <a:ext uri="{FF2B5EF4-FFF2-40B4-BE49-F238E27FC236}">
                  <a16:creationId xmlns:a16="http://schemas.microsoft.com/office/drawing/2014/main" id="{00000000-0008-0000-0000-00008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4" name="Check Box 650" hidden="1">
              <a:extLst>
                <a:ext uri="{63B3BB69-23CF-44E3-9099-C40C66FF867C}">
                  <a14:compatExt spid="_x0000_s1674"/>
                </a:ext>
                <a:ext uri="{FF2B5EF4-FFF2-40B4-BE49-F238E27FC236}">
                  <a16:creationId xmlns:a16="http://schemas.microsoft.com/office/drawing/2014/main" id="{00000000-0008-0000-0000-00008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35</xdr:row>
          <xdr:rowOff>114300</xdr:rowOff>
        </xdr:from>
        <xdr:to>
          <xdr:col>9</xdr:col>
          <xdr:colOff>238125</xdr:colOff>
          <xdr:row>35</xdr:row>
          <xdr:rowOff>238125</xdr:rowOff>
        </xdr:to>
        <xdr:sp macro="" textlink="">
          <xdr:nvSpPr>
            <xdr:cNvPr id="1675" name="Check Box 651" hidden="1">
              <a:extLst>
                <a:ext uri="{63B3BB69-23CF-44E3-9099-C40C66FF867C}">
                  <a14:compatExt spid="_x0000_s1675"/>
                </a:ext>
                <a:ext uri="{FF2B5EF4-FFF2-40B4-BE49-F238E27FC236}">
                  <a16:creationId xmlns:a16="http://schemas.microsoft.com/office/drawing/2014/main" id="{00000000-0008-0000-0000-00008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6" name="Check Box 652" hidden="1">
              <a:extLst>
                <a:ext uri="{63B3BB69-23CF-44E3-9099-C40C66FF867C}">
                  <a14:compatExt spid="_x0000_s1676"/>
                </a:ext>
                <a:ext uri="{FF2B5EF4-FFF2-40B4-BE49-F238E27FC236}">
                  <a16:creationId xmlns:a16="http://schemas.microsoft.com/office/drawing/2014/main" id="{00000000-0008-0000-0000-00008C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7" name="Check Box 653" hidden="1">
              <a:extLst>
                <a:ext uri="{63B3BB69-23CF-44E3-9099-C40C66FF867C}">
                  <a14:compatExt spid="_x0000_s1677"/>
                </a:ext>
                <a:ext uri="{FF2B5EF4-FFF2-40B4-BE49-F238E27FC236}">
                  <a16:creationId xmlns:a16="http://schemas.microsoft.com/office/drawing/2014/main" id="{00000000-0008-0000-0000-00008D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8" name="Check Box 654" hidden="1">
              <a:extLst>
                <a:ext uri="{63B3BB69-23CF-44E3-9099-C40C66FF867C}">
                  <a14:compatExt spid="_x0000_s1678"/>
                </a:ext>
                <a:ext uri="{FF2B5EF4-FFF2-40B4-BE49-F238E27FC236}">
                  <a16:creationId xmlns:a16="http://schemas.microsoft.com/office/drawing/2014/main" id="{00000000-0008-0000-0000-00008E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36</xdr:row>
          <xdr:rowOff>114300</xdr:rowOff>
        </xdr:from>
        <xdr:to>
          <xdr:col>9</xdr:col>
          <xdr:colOff>238125</xdr:colOff>
          <xdr:row>36</xdr:row>
          <xdr:rowOff>238125</xdr:rowOff>
        </xdr:to>
        <xdr:sp macro="" textlink="">
          <xdr:nvSpPr>
            <xdr:cNvPr id="1679" name="Check Box 655" hidden="1">
              <a:extLst>
                <a:ext uri="{63B3BB69-23CF-44E3-9099-C40C66FF867C}">
                  <a14:compatExt spid="_x0000_s1679"/>
                </a:ext>
                <a:ext uri="{FF2B5EF4-FFF2-40B4-BE49-F238E27FC236}">
                  <a16:creationId xmlns:a16="http://schemas.microsoft.com/office/drawing/2014/main" id="{00000000-0008-0000-0000-00008F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0" name="Check Box 656" hidden="1">
              <a:extLst>
                <a:ext uri="{63B3BB69-23CF-44E3-9099-C40C66FF867C}">
                  <a14:compatExt spid="_x0000_s1680"/>
                </a:ext>
                <a:ext uri="{FF2B5EF4-FFF2-40B4-BE49-F238E27FC236}">
                  <a16:creationId xmlns:a16="http://schemas.microsoft.com/office/drawing/2014/main" id="{00000000-0008-0000-0000-000090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1" name="Check Box 657" hidden="1">
              <a:extLst>
                <a:ext uri="{63B3BB69-23CF-44E3-9099-C40C66FF867C}">
                  <a14:compatExt spid="_x0000_s1681"/>
                </a:ext>
                <a:ext uri="{FF2B5EF4-FFF2-40B4-BE49-F238E27FC236}">
                  <a16:creationId xmlns:a16="http://schemas.microsoft.com/office/drawing/2014/main" id="{00000000-0008-0000-0000-000091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2" name="Check Box 658" hidden="1">
              <a:extLst>
                <a:ext uri="{63B3BB69-23CF-44E3-9099-C40C66FF867C}">
                  <a14:compatExt spid="_x0000_s1682"/>
                </a:ext>
                <a:ext uri="{FF2B5EF4-FFF2-40B4-BE49-F238E27FC236}">
                  <a16:creationId xmlns:a16="http://schemas.microsoft.com/office/drawing/2014/main" id="{00000000-0008-0000-0000-000092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37</xdr:row>
          <xdr:rowOff>114300</xdr:rowOff>
        </xdr:from>
        <xdr:to>
          <xdr:col>9</xdr:col>
          <xdr:colOff>238125</xdr:colOff>
          <xdr:row>37</xdr:row>
          <xdr:rowOff>238125</xdr:rowOff>
        </xdr:to>
        <xdr:sp macro="" textlink="">
          <xdr:nvSpPr>
            <xdr:cNvPr id="1683" name="Check Box 659" hidden="1">
              <a:extLst>
                <a:ext uri="{63B3BB69-23CF-44E3-9099-C40C66FF867C}">
                  <a14:compatExt spid="_x0000_s1683"/>
                </a:ext>
                <a:ext uri="{FF2B5EF4-FFF2-40B4-BE49-F238E27FC236}">
                  <a16:creationId xmlns:a16="http://schemas.microsoft.com/office/drawing/2014/main" id="{00000000-0008-0000-0000-000093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4" name="Check Box 660" hidden="1">
              <a:extLst>
                <a:ext uri="{63B3BB69-23CF-44E3-9099-C40C66FF867C}">
                  <a14:compatExt spid="_x0000_s1684"/>
                </a:ext>
                <a:ext uri="{FF2B5EF4-FFF2-40B4-BE49-F238E27FC236}">
                  <a16:creationId xmlns:a16="http://schemas.microsoft.com/office/drawing/2014/main" id="{00000000-0008-0000-0000-000094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5" name="Check Box 661" hidden="1">
              <a:extLst>
                <a:ext uri="{63B3BB69-23CF-44E3-9099-C40C66FF867C}">
                  <a14:compatExt spid="_x0000_s1685"/>
                </a:ext>
                <a:ext uri="{FF2B5EF4-FFF2-40B4-BE49-F238E27FC236}">
                  <a16:creationId xmlns:a16="http://schemas.microsoft.com/office/drawing/2014/main" id="{00000000-0008-0000-0000-000095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6" name="Check Box 662" hidden="1">
              <a:extLst>
                <a:ext uri="{63B3BB69-23CF-44E3-9099-C40C66FF867C}">
                  <a14:compatExt spid="_x0000_s1686"/>
                </a:ext>
                <a:ext uri="{FF2B5EF4-FFF2-40B4-BE49-F238E27FC236}">
                  <a16:creationId xmlns:a16="http://schemas.microsoft.com/office/drawing/2014/main" id="{00000000-0008-0000-0000-000096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38</xdr:row>
          <xdr:rowOff>114300</xdr:rowOff>
        </xdr:from>
        <xdr:to>
          <xdr:col>9</xdr:col>
          <xdr:colOff>238125</xdr:colOff>
          <xdr:row>38</xdr:row>
          <xdr:rowOff>238125</xdr:rowOff>
        </xdr:to>
        <xdr:sp macro="" textlink="">
          <xdr:nvSpPr>
            <xdr:cNvPr id="1687" name="Check Box 663" hidden="1">
              <a:extLst>
                <a:ext uri="{63B3BB69-23CF-44E3-9099-C40C66FF867C}">
                  <a14:compatExt spid="_x0000_s1687"/>
                </a:ext>
                <a:ext uri="{FF2B5EF4-FFF2-40B4-BE49-F238E27FC236}">
                  <a16:creationId xmlns:a16="http://schemas.microsoft.com/office/drawing/2014/main" id="{00000000-0008-0000-0000-000097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8" name="Check Box 664" hidden="1">
              <a:extLst>
                <a:ext uri="{63B3BB69-23CF-44E3-9099-C40C66FF867C}">
                  <a14:compatExt spid="_x0000_s1688"/>
                </a:ext>
                <a:ext uri="{FF2B5EF4-FFF2-40B4-BE49-F238E27FC236}">
                  <a16:creationId xmlns:a16="http://schemas.microsoft.com/office/drawing/2014/main" id="{00000000-0008-0000-0000-000098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89" name="Check Box 665" hidden="1">
              <a:extLst>
                <a:ext uri="{63B3BB69-23CF-44E3-9099-C40C66FF867C}">
                  <a14:compatExt spid="_x0000_s1689"/>
                </a:ext>
                <a:ext uri="{FF2B5EF4-FFF2-40B4-BE49-F238E27FC236}">
                  <a16:creationId xmlns:a16="http://schemas.microsoft.com/office/drawing/2014/main" id="{00000000-0008-0000-0000-000099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0" name="Check Box 666" hidden="1">
              <a:extLst>
                <a:ext uri="{63B3BB69-23CF-44E3-9099-C40C66FF867C}">
                  <a14:compatExt spid="_x0000_s1690"/>
                </a:ext>
                <a:ext uri="{FF2B5EF4-FFF2-40B4-BE49-F238E27FC236}">
                  <a16:creationId xmlns:a16="http://schemas.microsoft.com/office/drawing/2014/main" id="{00000000-0008-0000-0000-00009A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38100</xdr:colOff>
          <xdr:row>39</xdr:row>
          <xdr:rowOff>114300</xdr:rowOff>
        </xdr:from>
        <xdr:to>
          <xdr:col>9</xdr:col>
          <xdr:colOff>238125</xdr:colOff>
          <xdr:row>39</xdr:row>
          <xdr:rowOff>238125</xdr:rowOff>
        </xdr:to>
        <xdr:sp macro="" textlink="">
          <xdr:nvSpPr>
            <xdr:cNvPr id="1691" name="Check Box 667" hidden="1">
              <a:extLst>
                <a:ext uri="{63B3BB69-23CF-44E3-9099-C40C66FF867C}">
                  <a14:compatExt spid="_x0000_s1691"/>
                </a:ext>
                <a:ext uri="{FF2B5EF4-FFF2-40B4-BE49-F238E27FC236}">
                  <a16:creationId xmlns:a16="http://schemas.microsoft.com/office/drawing/2014/main" id="{00000000-0008-0000-0000-00009B06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276225</xdr:colOff>
          <xdr:row>9</xdr:row>
          <xdr:rowOff>28575</xdr:rowOff>
        </xdr:from>
        <xdr:to>
          <xdr:col>6</xdr:col>
          <xdr:colOff>476250</xdr:colOff>
          <xdr:row>9</xdr:row>
          <xdr:rowOff>142875</xdr:rowOff>
        </xdr:to>
        <xdr:sp macro="" textlink="">
          <xdr:nvSpPr>
            <xdr:cNvPr id="1876" name="Check Box 852" hidden="1">
              <a:extLst>
                <a:ext uri="{63B3BB69-23CF-44E3-9099-C40C66FF867C}">
                  <a14:compatExt spid="_x0000_s1876"/>
                </a:ext>
                <a:ext uri="{FF2B5EF4-FFF2-40B4-BE49-F238E27FC236}">
                  <a16:creationId xmlns:a16="http://schemas.microsoft.com/office/drawing/2014/main" id="{00000000-0008-0000-0000-000054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276225</xdr:colOff>
          <xdr:row>9</xdr:row>
          <xdr:rowOff>28575</xdr:rowOff>
        </xdr:from>
        <xdr:to>
          <xdr:col>7</xdr:col>
          <xdr:colOff>476250</xdr:colOff>
          <xdr:row>9</xdr:row>
          <xdr:rowOff>142875</xdr:rowOff>
        </xdr:to>
        <xdr:sp macro="" textlink="">
          <xdr:nvSpPr>
            <xdr:cNvPr id="1877" name="Check Box 853" hidden="1">
              <a:extLst>
                <a:ext uri="{63B3BB69-23CF-44E3-9099-C40C66FF867C}">
                  <a14:compatExt spid="_x0000_s1877"/>
                </a:ext>
                <a:ext uri="{FF2B5EF4-FFF2-40B4-BE49-F238E27FC236}">
                  <a16:creationId xmlns:a16="http://schemas.microsoft.com/office/drawing/2014/main" id="{00000000-0008-0000-0000-000055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9</xdr:row>
          <xdr:rowOff>28575</xdr:rowOff>
        </xdr:from>
        <xdr:to>
          <xdr:col>8</xdr:col>
          <xdr:colOff>476250</xdr:colOff>
          <xdr:row>9</xdr:row>
          <xdr:rowOff>142875</xdr:rowOff>
        </xdr:to>
        <xdr:sp macro="" textlink="">
          <xdr:nvSpPr>
            <xdr:cNvPr id="1878" name="Check Box 854" hidden="1">
              <a:extLst>
                <a:ext uri="{63B3BB69-23CF-44E3-9099-C40C66FF867C}">
                  <a14:compatExt spid="_x0000_s1878"/>
                </a:ext>
                <a:ext uri="{FF2B5EF4-FFF2-40B4-BE49-F238E27FC236}">
                  <a16:creationId xmlns:a16="http://schemas.microsoft.com/office/drawing/2014/main" id="{00000000-0008-0000-0000-000056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9</xdr:col>
          <xdr:colOff>276225</xdr:colOff>
          <xdr:row>9</xdr:row>
          <xdr:rowOff>28575</xdr:rowOff>
        </xdr:from>
        <xdr:to>
          <xdr:col>9</xdr:col>
          <xdr:colOff>476250</xdr:colOff>
          <xdr:row>9</xdr:row>
          <xdr:rowOff>142875</xdr:rowOff>
        </xdr:to>
        <xdr:sp macro="" textlink="">
          <xdr:nvSpPr>
            <xdr:cNvPr id="1879" name="Check Box 855" hidden="1">
              <a:extLst>
                <a:ext uri="{63B3BB69-23CF-44E3-9099-C40C66FF867C}">
                  <a14:compatExt spid="_x0000_s1879"/>
                </a:ext>
                <a:ext uri="{FF2B5EF4-FFF2-40B4-BE49-F238E27FC236}">
                  <a16:creationId xmlns:a16="http://schemas.microsoft.com/office/drawing/2014/main" id="{00000000-0008-0000-0000-00005707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twoCellAnchor editAs="oneCell">
    <xdr:from>
      <xdr:col>0</xdr:col>
      <xdr:colOff>295275</xdr:colOff>
      <xdr:row>1</xdr:row>
      <xdr:rowOff>123825</xdr:rowOff>
    </xdr:from>
    <xdr:to>
      <xdr:col>1</xdr:col>
      <xdr:colOff>533400</xdr:colOff>
      <xdr:row>3</xdr:row>
      <xdr:rowOff>295275</xdr:rowOff>
    </xdr:to>
    <xdr:pic>
      <xdr:nvPicPr>
        <xdr:cNvPr id="2361" name="Immagine 2">
          <a:extLst>
            <a:ext uri="{FF2B5EF4-FFF2-40B4-BE49-F238E27FC236}">
              <a16:creationId xmlns:a16="http://schemas.microsoft.com/office/drawing/2014/main" id="{00000000-0008-0000-0000-00003909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295275" y="304800"/>
          <a:ext cx="1143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4.xml"/><Relationship Id="rId13" Type="http://schemas.openxmlformats.org/officeDocument/2006/relationships/ctrlProp" Target="../ctrlProps/ctrlProp9.xml"/><Relationship Id="rId18" Type="http://schemas.openxmlformats.org/officeDocument/2006/relationships/ctrlProp" Target="../ctrlProps/ctrlProp14.xml"/><Relationship Id="rId26" Type="http://schemas.openxmlformats.org/officeDocument/2006/relationships/ctrlProp" Target="../ctrlProps/ctrlProp22.xml"/><Relationship Id="rId39" Type="http://schemas.openxmlformats.org/officeDocument/2006/relationships/ctrlProp" Target="../ctrlProps/ctrlProp35.xml"/><Relationship Id="rId3" Type="http://schemas.openxmlformats.org/officeDocument/2006/relationships/drawing" Target="../drawings/drawing1.xml"/><Relationship Id="rId21" Type="http://schemas.openxmlformats.org/officeDocument/2006/relationships/ctrlProp" Target="../ctrlProps/ctrlProp17.xml"/><Relationship Id="rId34" Type="http://schemas.openxmlformats.org/officeDocument/2006/relationships/ctrlProp" Target="../ctrlProps/ctrlProp30.xml"/><Relationship Id="rId42" Type="http://schemas.openxmlformats.org/officeDocument/2006/relationships/ctrlProp" Target="../ctrlProps/ctrlProp38.xml"/><Relationship Id="rId47" Type="http://schemas.openxmlformats.org/officeDocument/2006/relationships/ctrlProp" Target="../ctrlProps/ctrlProp43.xml"/><Relationship Id="rId7" Type="http://schemas.openxmlformats.org/officeDocument/2006/relationships/ctrlProp" Target="../ctrlProps/ctrlProp3.xml"/><Relationship Id="rId12" Type="http://schemas.openxmlformats.org/officeDocument/2006/relationships/ctrlProp" Target="../ctrlProps/ctrlProp8.xml"/><Relationship Id="rId17" Type="http://schemas.openxmlformats.org/officeDocument/2006/relationships/ctrlProp" Target="../ctrlProps/ctrlProp13.xml"/><Relationship Id="rId25" Type="http://schemas.openxmlformats.org/officeDocument/2006/relationships/ctrlProp" Target="../ctrlProps/ctrlProp21.xml"/><Relationship Id="rId33" Type="http://schemas.openxmlformats.org/officeDocument/2006/relationships/ctrlProp" Target="../ctrlProps/ctrlProp29.xml"/><Relationship Id="rId38" Type="http://schemas.openxmlformats.org/officeDocument/2006/relationships/ctrlProp" Target="../ctrlProps/ctrlProp34.xml"/><Relationship Id="rId46" Type="http://schemas.openxmlformats.org/officeDocument/2006/relationships/ctrlProp" Target="../ctrlProps/ctrlProp42.xml"/><Relationship Id="rId2" Type="http://schemas.openxmlformats.org/officeDocument/2006/relationships/printerSettings" Target="../printerSettings/printerSettings1.bin"/><Relationship Id="rId16" Type="http://schemas.openxmlformats.org/officeDocument/2006/relationships/ctrlProp" Target="../ctrlProps/ctrlProp12.xml"/><Relationship Id="rId20" Type="http://schemas.openxmlformats.org/officeDocument/2006/relationships/ctrlProp" Target="../ctrlProps/ctrlProp16.xml"/><Relationship Id="rId29" Type="http://schemas.openxmlformats.org/officeDocument/2006/relationships/ctrlProp" Target="../ctrlProps/ctrlProp25.xml"/><Relationship Id="rId41" Type="http://schemas.openxmlformats.org/officeDocument/2006/relationships/ctrlProp" Target="../ctrlProps/ctrlProp37.xml"/><Relationship Id="rId1" Type="http://schemas.openxmlformats.org/officeDocument/2006/relationships/hyperlink" Target="../../../AppData/Roaming/Microsoft/Excel/2024/142-24.pdf" TargetMode="External"/><Relationship Id="rId6" Type="http://schemas.openxmlformats.org/officeDocument/2006/relationships/ctrlProp" Target="../ctrlProps/ctrlProp2.xml"/><Relationship Id="rId11" Type="http://schemas.openxmlformats.org/officeDocument/2006/relationships/ctrlProp" Target="../ctrlProps/ctrlProp7.xml"/><Relationship Id="rId24" Type="http://schemas.openxmlformats.org/officeDocument/2006/relationships/ctrlProp" Target="../ctrlProps/ctrlProp20.xml"/><Relationship Id="rId32" Type="http://schemas.openxmlformats.org/officeDocument/2006/relationships/ctrlProp" Target="../ctrlProps/ctrlProp28.xml"/><Relationship Id="rId37" Type="http://schemas.openxmlformats.org/officeDocument/2006/relationships/ctrlProp" Target="../ctrlProps/ctrlProp33.xml"/><Relationship Id="rId40" Type="http://schemas.openxmlformats.org/officeDocument/2006/relationships/ctrlProp" Target="../ctrlProps/ctrlProp36.xml"/><Relationship Id="rId45" Type="http://schemas.openxmlformats.org/officeDocument/2006/relationships/ctrlProp" Target="../ctrlProps/ctrlProp41.xml"/><Relationship Id="rId5" Type="http://schemas.openxmlformats.org/officeDocument/2006/relationships/ctrlProp" Target="../ctrlProps/ctrlProp1.xml"/><Relationship Id="rId15" Type="http://schemas.openxmlformats.org/officeDocument/2006/relationships/ctrlProp" Target="../ctrlProps/ctrlProp11.xml"/><Relationship Id="rId23" Type="http://schemas.openxmlformats.org/officeDocument/2006/relationships/ctrlProp" Target="../ctrlProps/ctrlProp19.xml"/><Relationship Id="rId28" Type="http://schemas.openxmlformats.org/officeDocument/2006/relationships/ctrlProp" Target="../ctrlProps/ctrlProp24.xml"/><Relationship Id="rId36" Type="http://schemas.openxmlformats.org/officeDocument/2006/relationships/ctrlProp" Target="../ctrlProps/ctrlProp32.xml"/><Relationship Id="rId10" Type="http://schemas.openxmlformats.org/officeDocument/2006/relationships/ctrlProp" Target="../ctrlProps/ctrlProp6.xml"/><Relationship Id="rId19" Type="http://schemas.openxmlformats.org/officeDocument/2006/relationships/ctrlProp" Target="../ctrlProps/ctrlProp15.xml"/><Relationship Id="rId31" Type="http://schemas.openxmlformats.org/officeDocument/2006/relationships/ctrlProp" Target="../ctrlProps/ctrlProp27.xml"/><Relationship Id="rId44" Type="http://schemas.openxmlformats.org/officeDocument/2006/relationships/ctrlProp" Target="../ctrlProps/ctrlProp40.xml"/><Relationship Id="rId4" Type="http://schemas.openxmlformats.org/officeDocument/2006/relationships/vmlDrawing" Target="../drawings/vmlDrawing1.vml"/><Relationship Id="rId9" Type="http://schemas.openxmlformats.org/officeDocument/2006/relationships/ctrlProp" Target="../ctrlProps/ctrlProp5.xml"/><Relationship Id="rId14" Type="http://schemas.openxmlformats.org/officeDocument/2006/relationships/ctrlProp" Target="../ctrlProps/ctrlProp10.xml"/><Relationship Id="rId22" Type="http://schemas.openxmlformats.org/officeDocument/2006/relationships/ctrlProp" Target="../ctrlProps/ctrlProp18.xml"/><Relationship Id="rId27" Type="http://schemas.openxmlformats.org/officeDocument/2006/relationships/ctrlProp" Target="../ctrlProps/ctrlProp23.xml"/><Relationship Id="rId30" Type="http://schemas.openxmlformats.org/officeDocument/2006/relationships/ctrlProp" Target="../ctrlProps/ctrlProp26.xml"/><Relationship Id="rId35" Type="http://schemas.openxmlformats.org/officeDocument/2006/relationships/ctrlProp" Target="../ctrlProps/ctrlProp31.xml"/><Relationship Id="rId43" Type="http://schemas.openxmlformats.org/officeDocument/2006/relationships/ctrlProp" Target="../ctrlProps/ctrlProp39.xml"/><Relationship Id="rId48" Type="http://schemas.openxmlformats.org/officeDocument/2006/relationships/ctrlProp" Target="../ctrlProps/ctrlProp44.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W71"/>
  <sheetViews>
    <sheetView tabSelected="1" zoomScale="75" zoomScaleNormal="75" workbookViewId="0">
      <selection activeCell="A44" sqref="A44:N44"/>
    </sheetView>
  </sheetViews>
  <sheetFormatPr defaultRowHeight="12.75" x14ac:dyDescent="0.2"/>
  <cols>
    <col min="1" max="1" width="13.5703125" customWidth="1"/>
    <col min="2" max="2" width="11.7109375" customWidth="1"/>
    <col min="3" max="3" width="10.7109375" customWidth="1"/>
    <col min="4" max="4" width="10.42578125" style="1" customWidth="1"/>
    <col min="5" max="5" width="10.7109375" style="1" customWidth="1"/>
    <col min="6" max="11" width="10.7109375" customWidth="1"/>
    <col min="12" max="12" width="9.5703125" customWidth="1"/>
    <col min="13" max="13" width="10.7109375" customWidth="1"/>
    <col min="14" max="14" width="15.28515625" customWidth="1"/>
    <col min="15" max="15" width="11" style="2" customWidth="1"/>
    <col min="16" max="16" width="12.7109375" bestFit="1" customWidth="1"/>
    <col min="17" max="17" width="25.140625" style="3" customWidth="1"/>
    <col min="18" max="18" width="32.7109375" style="4" customWidth="1"/>
    <col min="19" max="19" width="12.7109375" customWidth="1"/>
    <col min="20" max="20" width="9.140625" customWidth="1"/>
    <col min="21" max="21" width="13.140625" customWidth="1"/>
  </cols>
  <sheetData>
    <row r="1" spans="1:23" ht="14.25" thickTop="1" thickBot="1" x14ac:dyDescent="0.25">
      <c r="A1" s="28"/>
      <c r="B1" s="29"/>
      <c r="C1" s="29"/>
      <c r="D1" s="30"/>
      <c r="E1" s="30"/>
      <c r="F1" s="29"/>
      <c r="G1" s="29"/>
      <c r="H1" s="29"/>
      <c r="I1" s="29"/>
      <c r="J1" s="29"/>
      <c r="K1" s="29"/>
      <c r="L1" s="29"/>
      <c r="M1" s="29"/>
      <c r="N1" s="31"/>
    </row>
    <row r="2" spans="1:23" ht="24" customHeight="1" thickTop="1" x14ac:dyDescent="0.2">
      <c r="A2" s="182"/>
      <c r="B2" s="183"/>
      <c r="C2" s="183"/>
      <c r="D2" s="183"/>
      <c r="E2" s="183" t="s">
        <v>52</v>
      </c>
      <c r="F2" s="183"/>
      <c r="G2" s="183"/>
      <c r="H2" s="183"/>
      <c r="I2" s="183"/>
      <c r="J2" s="183"/>
      <c r="K2" s="183"/>
      <c r="L2" s="44"/>
      <c r="M2" s="44"/>
      <c r="N2" s="45" t="s">
        <v>60</v>
      </c>
    </row>
    <row r="3" spans="1:23" s="8" customFormat="1" ht="24" customHeight="1" x14ac:dyDescent="0.2">
      <c r="A3" s="184"/>
      <c r="B3" s="185"/>
      <c r="C3" s="185"/>
      <c r="D3" s="185"/>
      <c r="E3" s="185"/>
      <c r="F3" s="185"/>
      <c r="G3" s="185"/>
      <c r="H3" s="185"/>
      <c r="I3" s="185"/>
      <c r="J3" s="185"/>
      <c r="K3" s="185"/>
      <c r="L3" s="175" t="s">
        <v>24</v>
      </c>
      <c r="M3" s="175"/>
      <c r="N3" s="46"/>
      <c r="O3" s="5"/>
      <c r="P3" s="5"/>
      <c r="Q3" s="6"/>
      <c r="R3" s="7"/>
    </row>
    <row r="4" spans="1:23" s="8" customFormat="1" ht="24" customHeight="1" x14ac:dyDescent="0.2">
      <c r="A4" s="184"/>
      <c r="B4" s="185"/>
      <c r="C4" s="185"/>
      <c r="D4" s="185"/>
      <c r="E4" s="185"/>
      <c r="F4" s="185"/>
      <c r="G4" s="185"/>
      <c r="H4" s="185"/>
      <c r="I4" s="185"/>
      <c r="J4" s="185"/>
      <c r="K4" s="185"/>
      <c r="L4" s="175" t="s">
        <v>25</v>
      </c>
      <c r="M4" s="175"/>
      <c r="N4" s="46"/>
      <c r="O4" s="25"/>
      <c r="P4" s="9"/>
      <c r="Q4" s="10"/>
      <c r="R4" s="5"/>
    </row>
    <row r="5" spans="1:23" ht="22.5" customHeight="1" thickBot="1" x14ac:dyDescent="0.3">
      <c r="A5" s="178" t="s">
        <v>28</v>
      </c>
      <c r="B5" s="179"/>
      <c r="C5" s="179"/>
      <c r="D5" s="179"/>
      <c r="E5" s="179"/>
      <c r="F5" s="179"/>
      <c r="G5" s="179"/>
      <c r="H5" s="179"/>
      <c r="I5" s="179"/>
      <c r="J5" s="179"/>
      <c r="K5" s="179"/>
      <c r="L5" s="179"/>
      <c r="M5" s="179"/>
      <c r="N5" s="180"/>
      <c r="O5" s="7"/>
      <c r="P5" s="7"/>
      <c r="Q5" s="7"/>
      <c r="R5" s="7"/>
      <c r="S5" s="11"/>
      <c r="T5" s="11"/>
      <c r="U5" s="11"/>
    </row>
    <row r="6" spans="1:23" ht="15" x14ac:dyDescent="0.2">
      <c r="A6" s="47" t="s">
        <v>61</v>
      </c>
      <c r="B6" s="172" t="s">
        <v>29</v>
      </c>
      <c r="C6" s="173"/>
      <c r="D6" s="171" t="s">
        <v>30</v>
      </c>
      <c r="E6" s="172"/>
      <c r="F6" s="173"/>
      <c r="G6" s="172" t="s">
        <v>5</v>
      </c>
      <c r="H6" s="173"/>
      <c r="I6" s="171" t="s">
        <v>4</v>
      </c>
      <c r="J6" s="172"/>
      <c r="K6" s="173"/>
      <c r="L6" s="171" t="s">
        <v>31</v>
      </c>
      <c r="M6" s="172"/>
      <c r="N6" s="181"/>
      <c r="O6" s="7"/>
      <c r="P6" s="7"/>
      <c r="Q6" s="7"/>
      <c r="R6" s="7"/>
      <c r="S6" s="11"/>
      <c r="T6" s="11"/>
      <c r="U6" s="11"/>
    </row>
    <row r="7" spans="1:23" ht="22.5" customHeight="1" x14ac:dyDescent="0.2">
      <c r="A7" s="48">
        <v>600</v>
      </c>
      <c r="B7" s="176" t="s">
        <v>81</v>
      </c>
      <c r="C7" s="177"/>
      <c r="D7" s="174" t="s">
        <v>82</v>
      </c>
      <c r="E7" s="104"/>
      <c r="F7" s="95"/>
      <c r="G7" s="104"/>
      <c r="H7" s="95"/>
      <c r="I7" s="174" t="s">
        <v>83</v>
      </c>
      <c r="J7" s="104"/>
      <c r="K7" s="104"/>
      <c r="L7" s="108"/>
      <c r="M7" s="109"/>
      <c r="N7" s="110"/>
      <c r="O7" s="7"/>
      <c r="P7" s="7"/>
      <c r="Q7" s="7"/>
      <c r="R7" s="7"/>
      <c r="S7" s="11"/>
      <c r="T7" s="11"/>
      <c r="U7" s="11"/>
    </row>
    <row r="8" spans="1:23" ht="16.5" x14ac:dyDescent="0.2">
      <c r="A8" s="165" t="s">
        <v>32</v>
      </c>
      <c r="B8" s="166"/>
      <c r="C8" s="140"/>
      <c r="D8" s="139" t="s">
        <v>67</v>
      </c>
      <c r="E8" s="166"/>
      <c r="F8" s="140"/>
      <c r="G8" s="139" t="s">
        <v>35</v>
      </c>
      <c r="H8" s="169"/>
      <c r="I8" s="169"/>
      <c r="J8" s="170"/>
      <c r="K8" s="51" t="s">
        <v>36</v>
      </c>
      <c r="L8" s="139" t="s">
        <v>45</v>
      </c>
      <c r="M8" s="140"/>
      <c r="N8" s="52" t="s">
        <v>71</v>
      </c>
      <c r="O8" s="7"/>
      <c r="P8" s="7"/>
      <c r="Q8" s="7"/>
      <c r="R8" s="7"/>
      <c r="S8" s="11"/>
      <c r="T8" s="11"/>
      <c r="U8" s="11"/>
    </row>
    <row r="9" spans="1:23" ht="15" x14ac:dyDescent="0.2">
      <c r="A9" s="242" t="s">
        <v>86</v>
      </c>
      <c r="B9" s="91"/>
      <c r="C9" s="94" t="s">
        <v>87</v>
      </c>
      <c r="D9" s="243" t="s">
        <v>86</v>
      </c>
      <c r="E9" s="91"/>
      <c r="F9" s="94" t="s">
        <v>87</v>
      </c>
      <c r="G9" s="53" t="s">
        <v>0</v>
      </c>
      <c r="H9" s="54" t="s">
        <v>1</v>
      </c>
      <c r="I9" s="54" t="s">
        <v>2</v>
      </c>
      <c r="J9" s="55" t="s">
        <v>3</v>
      </c>
      <c r="K9" s="167"/>
      <c r="L9" s="232" t="s">
        <v>84</v>
      </c>
      <c r="M9" s="94"/>
      <c r="N9" s="163" t="s">
        <v>85</v>
      </c>
      <c r="O9" s="7"/>
      <c r="P9" s="7"/>
      <c r="Q9" s="7"/>
      <c r="R9" s="7"/>
      <c r="S9" s="11"/>
      <c r="T9" s="11"/>
      <c r="U9" s="11"/>
    </row>
    <row r="10" spans="1:23" ht="14.25" x14ac:dyDescent="0.2">
      <c r="A10" s="92"/>
      <c r="B10" s="93"/>
      <c r="C10" s="95"/>
      <c r="D10" s="97"/>
      <c r="E10" s="93"/>
      <c r="F10" s="95"/>
      <c r="G10" s="49"/>
      <c r="H10" s="56"/>
      <c r="I10" s="50"/>
      <c r="J10" s="57"/>
      <c r="K10" s="168"/>
      <c r="L10" s="174"/>
      <c r="M10" s="95"/>
      <c r="N10" s="164"/>
      <c r="O10" s="7"/>
      <c r="P10" s="26"/>
      <c r="Q10" s="7"/>
      <c r="R10" s="7"/>
      <c r="S10" s="11"/>
      <c r="T10" s="11"/>
      <c r="U10" s="11"/>
    </row>
    <row r="11" spans="1:23" ht="17.25" x14ac:dyDescent="0.2">
      <c r="A11" s="149" t="s">
        <v>33</v>
      </c>
      <c r="B11" s="150"/>
      <c r="C11" s="151"/>
      <c r="D11" s="155" t="s">
        <v>47</v>
      </c>
      <c r="E11" s="150"/>
      <c r="F11" s="151"/>
      <c r="G11" s="155" t="s">
        <v>34</v>
      </c>
      <c r="H11" s="150"/>
      <c r="I11" s="150"/>
      <c r="J11" s="151"/>
      <c r="K11" s="139" t="s">
        <v>59</v>
      </c>
      <c r="L11" s="140"/>
      <c r="M11" s="233" t="s">
        <v>48</v>
      </c>
      <c r="N11" s="234"/>
      <c r="O11" s="5"/>
      <c r="P11" s="5"/>
      <c r="Q11" s="5"/>
      <c r="R11" s="5"/>
      <c r="S11" s="12"/>
      <c r="T11" s="12"/>
      <c r="U11" s="12"/>
    </row>
    <row r="12" spans="1:23" ht="22.5" customHeight="1" thickBot="1" x14ac:dyDescent="0.25">
      <c r="A12" s="152" t="s">
        <v>79</v>
      </c>
      <c r="B12" s="153"/>
      <c r="C12" s="154"/>
      <c r="D12" s="244" t="s">
        <v>86</v>
      </c>
      <c r="E12" s="96"/>
      <c r="F12" s="58" t="s">
        <v>87</v>
      </c>
      <c r="G12" s="156" t="s">
        <v>37</v>
      </c>
      <c r="H12" s="157"/>
      <c r="I12" s="157" t="s">
        <v>38</v>
      </c>
      <c r="J12" s="158"/>
      <c r="K12" s="159">
        <v>5.0000000000000001E-3</v>
      </c>
      <c r="L12" s="160"/>
      <c r="M12" s="235"/>
      <c r="N12" s="236"/>
      <c r="O12" s="5"/>
      <c r="P12" s="5"/>
      <c r="Q12" s="5"/>
      <c r="R12" s="5"/>
      <c r="S12" s="12"/>
      <c r="T12" s="12"/>
      <c r="U12" s="12"/>
    </row>
    <row r="13" spans="1:23" ht="17.25" thickBot="1" x14ac:dyDescent="0.3">
      <c r="A13" s="136" t="s">
        <v>26</v>
      </c>
      <c r="B13" s="137"/>
      <c r="C13" s="137"/>
      <c r="D13" s="137"/>
      <c r="E13" s="137"/>
      <c r="F13" s="137"/>
      <c r="G13" s="137"/>
      <c r="H13" s="137"/>
      <c r="I13" s="137"/>
      <c r="J13" s="137"/>
      <c r="K13" s="137"/>
      <c r="L13" s="137"/>
      <c r="M13" s="137"/>
      <c r="N13" s="138"/>
      <c r="O13" s="5"/>
      <c r="P13" s="78">
        <v>0</v>
      </c>
      <c r="Q13" s="79" t="str">
        <f>IF(P13=0,"MISURA LINEARE","MISURA QUADRATICA")</f>
        <v>MISURA LINEARE</v>
      </c>
      <c r="R13" s="33" t="s">
        <v>72</v>
      </c>
      <c r="S13" s="34" t="s">
        <v>75</v>
      </c>
      <c r="T13" s="27"/>
      <c r="U13" s="34" t="s">
        <v>76</v>
      </c>
    </row>
    <row r="14" spans="1:23" ht="32.25" customHeight="1" x14ac:dyDescent="0.2">
      <c r="A14" s="146" t="s">
        <v>7</v>
      </c>
      <c r="B14" s="123"/>
      <c r="C14" s="59" t="s">
        <v>8</v>
      </c>
      <c r="D14" s="60">
        <v>0</v>
      </c>
      <c r="E14" s="60">
        <v>0.25</v>
      </c>
      <c r="F14" s="60">
        <v>0.5</v>
      </c>
      <c r="G14" s="60">
        <v>0.75</v>
      </c>
      <c r="H14" s="60">
        <v>1</v>
      </c>
      <c r="I14" s="60">
        <v>0.75</v>
      </c>
      <c r="J14" s="60">
        <v>0.5</v>
      </c>
      <c r="K14" s="60">
        <v>0.25</v>
      </c>
      <c r="L14" s="60">
        <v>0</v>
      </c>
      <c r="M14" s="61" t="s">
        <v>14</v>
      </c>
      <c r="N14" s="62" t="s">
        <v>44</v>
      </c>
      <c r="O14" s="7"/>
      <c r="P14" s="11"/>
      <c r="Q14" s="11"/>
      <c r="R14" s="11"/>
      <c r="S14" s="80">
        <v>0</v>
      </c>
      <c r="U14" s="80">
        <v>130</v>
      </c>
      <c r="W14" s="81">
        <v>0</v>
      </c>
    </row>
    <row r="15" spans="1:23" ht="25.5" customHeight="1" x14ac:dyDescent="0.2">
      <c r="A15" s="147" t="s">
        <v>9</v>
      </c>
      <c r="B15" s="148"/>
      <c r="C15" s="70" t="str">
        <f>IF(C9&lt;&gt;"",C9,"")</f>
        <v>°C</v>
      </c>
      <c r="D15" s="71">
        <f>IF(S14="","",(($U$14-$S$14)*W5/100+$S$14))</f>
        <v>0</v>
      </c>
      <c r="E15" s="71">
        <f>IF(S14="","",(($U$14-$S$14)*W15/100+$S$14))</f>
        <v>32.5</v>
      </c>
      <c r="F15" s="71">
        <f>IF(S14="","",(($U$14-$S$14)*W16/100+$S$14))</f>
        <v>65</v>
      </c>
      <c r="G15" s="71">
        <f>IF(S14="","",(($U$14-$S$14)*W17/100+$S$14))</f>
        <v>97.5</v>
      </c>
      <c r="H15" s="71">
        <f>IF(S14="","",(($U$14-$S$14)*W18/100+$S$14))</f>
        <v>130</v>
      </c>
      <c r="I15" s="71">
        <f>$G$15</f>
        <v>97.5</v>
      </c>
      <c r="J15" s="71">
        <f>$F$15</f>
        <v>65</v>
      </c>
      <c r="K15" s="71">
        <f>$E$15</f>
        <v>32.5</v>
      </c>
      <c r="L15" s="71">
        <f>$D$15</f>
        <v>0</v>
      </c>
      <c r="M15" s="64"/>
      <c r="N15" s="65"/>
      <c r="O15" s="7"/>
      <c r="P15" s="7"/>
      <c r="Q15" s="7"/>
      <c r="R15" s="7"/>
      <c r="S15" s="11"/>
      <c r="T15" s="11"/>
      <c r="U15" s="11"/>
      <c r="W15" s="81">
        <v>25</v>
      </c>
    </row>
    <row r="16" spans="1:23" ht="25.5" customHeight="1" x14ac:dyDescent="0.2">
      <c r="A16" s="147" t="s">
        <v>13</v>
      </c>
      <c r="B16" s="148"/>
      <c r="C16" s="70" t="str">
        <f>IF(F12&lt;&gt;"",F12,"")</f>
        <v>°C</v>
      </c>
      <c r="D16" s="71">
        <f>IF(S26="","",IF($P25=1,(((($U$26-$S$26))/10*SQRT(W14)))+$S$26,(($U$26-$S$26)*W14/100+$S$26)))</f>
        <v>0</v>
      </c>
      <c r="E16" s="71">
        <f>IF(S26="","",IF($P25=1,(((($U$26-$S$26))/10*SQRT(W15)))+$S$26,(($U$26-$S$26)*W15/100+$S$26)))</f>
        <v>32.5</v>
      </c>
      <c r="F16" s="71">
        <f>IF(S26="","",IF($P25=1,(((($U$26-$S$26))/10*SQRT(W16)))+$S$26,(($U$26-$S$26)*W16/100+$S$26)))</f>
        <v>65</v>
      </c>
      <c r="G16" s="71">
        <f>IF(S26="","",IF($P25=1,(((($U$26-$S$26))/10*SQRT(W17)))+$S$26,(($U$26-$S$26)*W17/100+$S$26)))</f>
        <v>97.5</v>
      </c>
      <c r="H16" s="71">
        <f>IF(S26="","",IF($P25=1,(((($U$26-$S$26))/10*SQRT(W18)))+$S$26,(($U$26-$S$26)*W18/100+$S$26)))</f>
        <v>130</v>
      </c>
      <c r="I16" s="71">
        <f>$G$16</f>
        <v>97.5</v>
      </c>
      <c r="J16" s="71">
        <f>$F$16</f>
        <v>65</v>
      </c>
      <c r="K16" s="71">
        <f>$E$16</f>
        <v>32.5</v>
      </c>
      <c r="L16" s="71">
        <f>$D$16</f>
        <v>0</v>
      </c>
      <c r="M16" s="64"/>
      <c r="N16" s="65"/>
      <c r="O16" s="7"/>
      <c r="P16" s="7"/>
      <c r="Q16" s="7"/>
      <c r="R16" s="7"/>
      <c r="S16" s="11"/>
      <c r="T16" s="11"/>
      <c r="U16" s="11"/>
      <c r="W16" s="81">
        <v>50</v>
      </c>
    </row>
    <row r="17" spans="1:23" ht="25.5" customHeight="1" x14ac:dyDescent="0.2">
      <c r="A17" s="86" t="s">
        <v>10</v>
      </c>
      <c r="B17" s="87"/>
      <c r="C17" s="72" t="str">
        <f>IF(F9&lt;&gt;"",F9,"")</f>
        <v>°C</v>
      </c>
      <c r="D17" s="71">
        <f>IF(S33="","",IF($P32=1,(((($U$33-$S$33))/10*SQRT(W14)))+$S$33,(($U$33-$S$33)*W14/100+$S$33)))</f>
        <v>0</v>
      </c>
      <c r="E17" s="71">
        <f>IF(S33="","",IF($P32=1,(((($U$33-$S$33))/10*SQRT(W15)))+$S$33,(($U$33-$S$33)*W15/100+$S$33)))</f>
        <v>32.5</v>
      </c>
      <c r="F17" s="71">
        <f>IF(S33="","",IF($P32=1,(((($U$33-$S$33))/10*SQRT(W16)))+$S$33,(($U$33-$S$33)*W16/100+$S$33)))</f>
        <v>65</v>
      </c>
      <c r="G17" s="71">
        <f>IF(S33="","",IF($P32=1,(((($U$33-$S$33))/10*SQRT(W17)))+$S$33,(($U$33-$S$33)*W17/100+$S$33)))</f>
        <v>97.5</v>
      </c>
      <c r="H17" s="71">
        <f>IF(S33="","",IF($P32=1,(((($U$33-$S$33))/10*SQRT(W18)))+$S$33,(($U$33-$S$33)*W18/100+$S$33)))</f>
        <v>130</v>
      </c>
      <c r="I17" s="71">
        <f>$G$17</f>
        <v>97.5</v>
      </c>
      <c r="J17" s="71">
        <f>$F$17</f>
        <v>65</v>
      </c>
      <c r="K17" s="71">
        <f>$E$17</f>
        <v>32.5</v>
      </c>
      <c r="L17" s="71">
        <f>$D$17</f>
        <v>0</v>
      </c>
      <c r="M17" s="64"/>
      <c r="N17" s="65"/>
      <c r="O17" s="7"/>
      <c r="P17" s="7"/>
      <c r="Q17" s="7"/>
      <c r="R17" s="7"/>
      <c r="S17" s="11"/>
      <c r="T17" s="11"/>
      <c r="U17" s="11"/>
      <c r="W17" s="81">
        <v>75</v>
      </c>
    </row>
    <row r="18" spans="1:23" ht="15" x14ac:dyDescent="0.2">
      <c r="A18" s="88" t="s">
        <v>49</v>
      </c>
      <c r="B18" s="89"/>
      <c r="C18" s="89"/>
      <c r="D18" s="89"/>
      <c r="E18" s="89"/>
      <c r="F18" s="89"/>
      <c r="G18" s="89"/>
      <c r="H18" s="89"/>
      <c r="I18" s="89"/>
      <c r="J18" s="89"/>
      <c r="K18" s="89"/>
      <c r="L18" s="89"/>
      <c r="M18" s="89"/>
      <c r="N18" s="90"/>
      <c r="O18" s="7"/>
      <c r="P18" s="11"/>
      <c r="Q18" s="32"/>
      <c r="R18" s="37"/>
      <c r="S18" s="38"/>
      <c r="T18" s="39"/>
      <c r="U18" s="38"/>
      <c r="W18" s="81">
        <v>100</v>
      </c>
    </row>
    <row r="19" spans="1:23" ht="25.5" customHeight="1" x14ac:dyDescent="0.2">
      <c r="A19" s="86" t="s">
        <v>11</v>
      </c>
      <c r="B19" s="87"/>
      <c r="C19" s="73" t="str">
        <f>IF(C16="","",C16)</f>
        <v>°C</v>
      </c>
      <c r="D19" s="67">
        <v>0</v>
      </c>
      <c r="E19" s="67">
        <v>32.299999999999997</v>
      </c>
      <c r="F19" s="67">
        <v>64.95</v>
      </c>
      <c r="G19" s="67">
        <v>97.45</v>
      </c>
      <c r="H19" s="67">
        <v>129.94</v>
      </c>
      <c r="I19" s="67">
        <v>97.45</v>
      </c>
      <c r="J19" s="67">
        <v>64.95</v>
      </c>
      <c r="K19" s="67">
        <v>32.299999999999997</v>
      </c>
      <c r="L19" s="67">
        <v>0</v>
      </c>
      <c r="M19" s="64"/>
      <c r="N19" s="65"/>
      <c r="O19" s="7"/>
      <c r="P19" s="11"/>
      <c r="Q19" s="11"/>
      <c r="R19" s="36"/>
      <c r="S19" s="40"/>
      <c r="T19" s="39"/>
      <c r="U19" s="40"/>
    </row>
    <row r="20" spans="1:23" ht="25.5" customHeight="1" x14ac:dyDescent="0.2">
      <c r="A20" s="86" t="s">
        <v>55</v>
      </c>
      <c r="B20" s="87"/>
      <c r="C20" s="66"/>
      <c r="D20" s="74">
        <f>IF(D19="","",(D19-D16))</f>
        <v>0</v>
      </c>
      <c r="E20" s="74">
        <f t="shared" ref="E20:L20" si="0">IF(E19="","",(E19-E16))</f>
        <v>-0.20000000000000284</v>
      </c>
      <c r="F20" s="74">
        <f t="shared" si="0"/>
        <v>-4.9999999999997158E-2</v>
      </c>
      <c r="G20" s="74">
        <f t="shared" si="0"/>
        <v>-4.9999999999997158E-2</v>
      </c>
      <c r="H20" s="74">
        <f t="shared" si="0"/>
        <v>-6.0000000000002274E-2</v>
      </c>
      <c r="I20" s="74">
        <f t="shared" si="0"/>
        <v>-4.9999999999997158E-2</v>
      </c>
      <c r="J20" s="74">
        <f t="shared" si="0"/>
        <v>-4.9999999999997158E-2</v>
      </c>
      <c r="K20" s="74">
        <f t="shared" si="0"/>
        <v>-0.20000000000000284</v>
      </c>
      <c r="L20" s="74">
        <f t="shared" si="0"/>
        <v>0</v>
      </c>
      <c r="M20" s="64"/>
      <c r="N20" s="65"/>
      <c r="O20" s="7"/>
      <c r="P20" s="11"/>
      <c r="Q20" s="11"/>
      <c r="R20" s="11"/>
    </row>
    <row r="21" spans="1:23" ht="25.5" customHeight="1" x14ac:dyDescent="0.2">
      <c r="A21" s="86" t="s">
        <v>56</v>
      </c>
      <c r="B21" s="87"/>
      <c r="C21" s="73" t="str">
        <f>IF(C19="","",B63)</f>
        <v>%</v>
      </c>
      <c r="D21" s="75">
        <f xml:space="preserve"> IF(D19&lt;&gt;"",ABS(D20/$D$62),"")</f>
        <v>0</v>
      </c>
      <c r="E21" s="75">
        <f t="shared" ref="E21:L21" si="1" xml:space="preserve"> IF(E19&lt;&gt;"",ABS(E20/$D$62),"")</f>
        <v>1.5384615384615604E-3</v>
      </c>
      <c r="F21" s="75">
        <f t="shared" si="1"/>
        <v>3.8461538461536277E-4</v>
      </c>
      <c r="G21" s="75">
        <f t="shared" si="1"/>
        <v>3.8461538461536277E-4</v>
      </c>
      <c r="H21" s="75">
        <f t="shared" si="1"/>
        <v>4.6153846153847904E-4</v>
      </c>
      <c r="I21" s="75">
        <f t="shared" si="1"/>
        <v>3.8461538461536277E-4</v>
      </c>
      <c r="J21" s="75">
        <f t="shared" si="1"/>
        <v>3.8461538461536277E-4</v>
      </c>
      <c r="K21" s="75">
        <f t="shared" si="1"/>
        <v>1.5384615384615604E-3</v>
      </c>
      <c r="L21" s="75">
        <f t="shared" si="1"/>
        <v>0</v>
      </c>
      <c r="M21" s="64"/>
      <c r="N21" s="65"/>
      <c r="O21" s="7"/>
      <c r="P21" s="11"/>
      <c r="Q21" s="11"/>
      <c r="R21" s="11"/>
    </row>
    <row r="22" spans="1:23" ht="25.5" customHeight="1" x14ac:dyDescent="0.2">
      <c r="A22" s="86" t="s">
        <v>12</v>
      </c>
      <c r="B22" s="87"/>
      <c r="C22" s="73" t="str">
        <f>IF(C17="","",C17)</f>
        <v>°C</v>
      </c>
      <c r="D22" s="84">
        <v>-0.1</v>
      </c>
      <c r="E22" s="84">
        <v>32</v>
      </c>
      <c r="F22" s="84">
        <v>64.400000000000006</v>
      </c>
      <c r="G22" s="84">
        <v>97.1</v>
      </c>
      <c r="H22" s="84">
        <v>129.80000000000001</v>
      </c>
      <c r="I22" s="84">
        <v>97.1</v>
      </c>
      <c r="J22" s="84">
        <v>64.400000000000006</v>
      </c>
      <c r="K22" s="84">
        <v>32</v>
      </c>
      <c r="L22" s="84">
        <v>-0.1</v>
      </c>
      <c r="M22" s="85"/>
      <c r="N22" s="65"/>
      <c r="O22" s="7"/>
      <c r="P22" s="11"/>
      <c r="Q22" s="11"/>
      <c r="R22" s="11"/>
    </row>
    <row r="23" spans="1:23" ht="25.5" customHeight="1" x14ac:dyDescent="0.2">
      <c r="A23" s="86" t="s">
        <v>57</v>
      </c>
      <c r="B23" s="87"/>
      <c r="C23" s="66"/>
      <c r="D23" s="74">
        <f>IF(D22="","",(D22-D17))</f>
        <v>-0.1</v>
      </c>
      <c r="E23" s="74">
        <f t="shared" ref="E23:L23" si="2">IF(E22="","",(E22-E17))</f>
        <v>-0.5</v>
      </c>
      <c r="F23" s="74">
        <f t="shared" si="2"/>
        <v>-0.59999999999999432</v>
      </c>
      <c r="G23" s="74">
        <f t="shared" si="2"/>
        <v>-0.40000000000000568</v>
      </c>
      <c r="H23" s="74">
        <f t="shared" si="2"/>
        <v>-0.19999999999998863</v>
      </c>
      <c r="I23" s="74">
        <f t="shared" si="2"/>
        <v>-0.40000000000000568</v>
      </c>
      <c r="J23" s="74">
        <f t="shared" si="2"/>
        <v>-0.59999999999999432</v>
      </c>
      <c r="K23" s="74">
        <f t="shared" si="2"/>
        <v>-0.5</v>
      </c>
      <c r="L23" s="74">
        <f t="shared" si="2"/>
        <v>-0.1</v>
      </c>
      <c r="M23" s="64"/>
      <c r="N23" s="65"/>
      <c r="O23" s="7"/>
      <c r="P23" s="11"/>
      <c r="Q23" s="32"/>
      <c r="R23" s="37"/>
      <c r="S23" s="38"/>
      <c r="T23" s="39"/>
      <c r="U23" s="38"/>
    </row>
    <row r="24" spans="1:23" ht="25.5" customHeight="1" x14ac:dyDescent="0.2">
      <c r="A24" s="86" t="s">
        <v>58</v>
      </c>
      <c r="B24" s="87"/>
      <c r="C24" s="73" t="str">
        <f>IF(C22="","",B63)</f>
        <v>%</v>
      </c>
      <c r="D24" s="75">
        <f xml:space="preserve"> IF(D22&lt;&gt;"",ABS(D23/E62),"")</f>
        <v>7.6923076923076923E-4</v>
      </c>
      <c r="E24" s="75">
        <f xml:space="preserve"> IF(E22&lt;&gt;"",ABS(E23/E62),"")</f>
        <v>3.8461538461538464E-3</v>
      </c>
      <c r="F24" s="75">
        <f t="shared" ref="F24:L24" si="3" xml:space="preserve"> IF(F22&lt;&gt;"",ABS(F23/$E$62),"")</f>
        <v>4.6153846153845716E-3</v>
      </c>
      <c r="G24" s="75">
        <f t="shared" si="3"/>
        <v>3.0769230769231207E-3</v>
      </c>
      <c r="H24" s="75">
        <f t="shared" si="3"/>
        <v>1.5384615384614511E-3</v>
      </c>
      <c r="I24" s="75">
        <f t="shared" si="3"/>
        <v>3.0769230769231207E-3</v>
      </c>
      <c r="J24" s="75">
        <f t="shared" si="3"/>
        <v>4.6153846153845716E-3</v>
      </c>
      <c r="K24" s="75">
        <f t="shared" si="3"/>
        <v>3.8461538461538464E-3</v>
      </c>
      <c r="L24" s="75">
        <f t="shared" si="3"/>
        <v>7.6923076923076923E-4</v>
      </c>
      <c r="M24" s="64"/>
      <c r="N24" s="65"/>
      <c r="O24" s="7"/>
      <c r="P24" s="11"/>
      <c r="Q24" s="11"/>
      <c r="R24" s="36"/>
      <c r="S24" s="40"/>
      <c r="T24" s="39"/>
      <c r="U24" s="40"/>
    </row>
    <row r="25" spans="1:23" ht="15" x14ac:dyDescent="0.2">
      <c r="A25" s="88" t="s">
        <v>50</v>
      </c>
      <c r="B25" s="89"/>
      <c r="C25" s="89"/>
      <c r="D25" s="89"/>
      <c r="E25" s="89"/>
      <c r="F25" s="89"/>
      <c r="G25" s="89"/>
      <c r="H25" s="89"/>
      <c r="I25" s="89"/>
      <c r="J25" s="89"/>
      <c r="K25" s="89"/>
      <c r="L25" s="89"/>
      <c r="M25" s="89"/>
      <c r="N25" s="90"/>
      <c r="O25" s="7"/>
      <c r="P25" s="78">
        <v>0</v>
      </c>
      <c r="Q25" s="79" t="str">
        <f>IF(P25=0,"MISURA LINEARE","MISURA QUADRATICA")</f>
        <v>MISURA LINEARE</v>
      </c>
      <c r="R25" s="33" t="s">
        <v>73</v>
      </c>
      <c r="S25" s="35" t="s">
        <v>75</v>
      </c>
      <c r="U25" s="35" t="s">
        <v>76</v>
      </c>
    </row>
    <row r="26" spans="1:23" ht="25.5" customHeight="1" x14ac:dyDescent="0.2">
      <c r="A26" s="86" t="s">
        <v>11</v>
      </c>
      <c r="B26" s="87"/>
      <c r="C26" s="73" t="str">
        <f>IF(D26="","",F12)</f>
        <v/>
      </c>
      <c r="D26" s="67"/>
      <c r="E26" s="67"/>
      <c r="F26" s="67"/>
      <c r="G26" s="67"/>
      <c r="H26" s="67"/>
      <c r="I26" s="67"/>
      <c r="J26" s="67"/>
      <c r="K26" s="67"/>
      <c r="L26" s="67"/>
      <c r="M26" s="83"/>
      <c r="N26" s="65"/>
      <c r="O26" s="7"/>
      <c r="P26" s="11"/>
      <c r="Q26" s="11"/>
      <c r="R26" s="11"/>
      <c r="S26" s="80">
        <v>0</v>
      </c>
      <c r="U26" s="80">
        <v>130</v>
      </c>
    </row>
    <row r="27" spans="1:23" ht="25.5" customHeight="1" x14ac:dyDescent="0.2">
      <c r="A27" s="86" t="s">
        <v>55</v>
      </c>
      <c r="B27" s="87"/>
      <c r="C27" s="66"/>
      <c r="D27" s="74" t="str">
        <f t="shared" ref="D27:L27" si="4">IF(D26="","",(D26-D16))</f>
        <v/>
      </c>
      <c r="E27" s="74" t="str">
        <f t="shared" si="4"/>
        <v/>
      </c>
      <c r="F27" s="74" t="str">
        <f t="shared" si="4"/>
        <v/>
      </c>
      <c r="G27" s="74" t="str">
        <f t="shared" si="4"/>
        <v/>
      </c>
      <c r="H27" s="74" t="str">
        <f t="shared" si="4"/>
        <v/>
      </c>
      <c r="I27" s="74" t="str">
        <f t="shared" si="4"/>
        <v/>
      </c>
      <c r="J27" s="74" t="str">
        <f t="shared" si="4"/>
        <v/>
      </c>
      <c r="K27" s="74" t="str">
        <f t="shared" si="4"/>
        <v/>
      </c>
      <c r="L27" s="74" t="str">
        <f t="shared" si="4"/>
        <v/>
      </c>
      <c r="M27" s="64"/>
      <c r="N27" s="65"/>
      <c r="O27" s="7"/>
      <c r="P27" s="11"/>
      <c r="Q27" s="11"/>
      <c r="R27" s="11"/>
    </row>
    <row r="28" spans="1:23" ht="25.5" customHeight="1" x14ac:dyDescent="0.2">
      <c r="A28" s="86" t="s">
        <v>56</v>
      </c>
      <c r="B28" s="87"/>
      <c r="C28" s="73" t="str">
        <f>IF(D26="","",B63)</f>
        <v/>
      </c>
      <c r="D28" s="75" t="str">
        <f t="shared" ref="D28:L28" si="5" xml:space="preserve"> IF(D26&lt;&gt;"",ABS(D27/$D$62),"")</f>
        <v/>
      </c>
      <c r="E28" s="75" t="str">
        <f t="shared" si="5"/>
        <v/>
      </c>
      <c r="F28" s="75" t="str">
        <f t="shared" si="5"/>
        <v/>
      </c>
      <c r="G28" s="75" t="str">
        <f t="shared" si="5"/>
        <v/>
      </c>
      <c r="H28" s="75" t="str">
        <f t="shared" si="5"/>
        <v/>
      </c>
      <c r="I28" s="75" t="str">
        <f t="shared" si="5"/>
        <v/>
      </c>
      <c r="J28" s="75" t="str">
        <f t="shared" si="5"/>
        <v/>
      </c>
      <c r="K28" s="75" t="str">
        <f t="shared" si="5"/>
        <v/>
      </c>
      <c r="L28" s="75" t="str">
        <f t="shared" si="5"/>
        <v/>
      </c>
      <c r="M28" s="64"/>
      <c r="N28" s="65"/>
      <c r="O28" s="7"/>
      <c r="P28" s="11"/>
      <c r="Q28" s="11"/>
      <c r="R28" s="11"/>
    </row>
    <row r="29" spans="1:23" ht="25.5" customHeight="1" x14ac:dyDescent="0.2">
      <c r="A29" s="86" t="s">
        <v>12</v>
      </c>
      <c r="B29" s="87"/>
      <c r="C29" s="73" t="str">
        <f>IF(D29="","",F9)</f>
        <v/>
      </c>
      <c r="D29" s="63"/>
      <c r="E29" s="63"/>
      <c r="F29" s="63"/>
      <c r="G29" s="63"/>
      <c r="H29" s="63"/>
      <c r="I29" s="63"/>
      <c r="J29" s="63"/>
      <c r="K29" s="63"/>
      <c r="L29" s="63"/>
      <c r="M29" s="82"/>
      <c r="N29" s="65"/>
      <c r="O29" s="7"/>
      <c r="P29" s="7"/>
      <c r="Q29" s="7"/>
      <c r="R29" s="7"/>
      <c r="S29" s="11"/>
      <c r="T29" s="11"/>
      <c r="U29" s="11"/>
    </row>
    <row r="30" spans="1:23" s="27" customFormat="1" ht="25.5" customHeight="1" x14ac:dyDescent="0.2">
      <c r="A30" s="86" t="s">
        <v>57</v>
      </c>
      <c r="B30" s="87"/>
      <c r="C30" s="66"/>
      <c r="D30" s="71" t="str">
        <f t="shared" ref="D30:L30" si="6">IF(D29="","",(D29-D17))</f>
        <v/>
      </c>
      <c r="E30" s="71" t="str">
        <f t="shared" si="6"/>
        <v/>
      </c>
      <c r="F30" s="71" t="str">
        <f t="shared" si="6"/>
        <v/>
      </c>
      <c r="G30" s="71" t="str">
        <f t="shared" si="6"/>
        <v/>
      </c>
      <c r="H30" s="71" t="str">
        <f t="shared" si="6"/>
        <v/>
      </c>
      <c r="I30" s="71" t="str">
        <f t="shared" si="6"/>
        <v/>
      </c>
      <c r="J30" s="71" t="str">
        <f t="shared" si="6"/>
        <v/>
      </c>
      <c r="K30" s="71" t="str">
        <f t="shared" si="6"/>
        <v/>
      </c>
      <c r="L30" s="71" t="str">
        <f t="shared" si="6"/>
        <v/>
      </c>
      <c r="M30" s="64"/>
      <c r="N30" s="65"/>
      <c r="O30" s="7"/>
      <c r="P30" s="7"/>
      <c r="Q30" s="7"/>
      <c r="R30" s="7"/>
      <c r="S30" s="11"/>
      <c r="T30" s="11"/>
      <c r="U30" s="11"/>
    </row>
    <row r="31" spans="1:23" s="27" customFormat="1" ht="25.5" customHeight="1" thickBot="1" x14ac:dyDescent="0.25">
      <c r="A31" s="86" t="s">
        <v>58</v>
      </c>
      <c r="B31" s="87"/>
      <c r="C31" s="77" t="str">
        <f>IF(D29="","",B63)</f>
        <v/>
      </c>
      <c r="D31" s="76" t="str">
        <f t="shared" ref="D31:L31" si="7" xml:space="preserve"> IF(D29&lt;&gt;"",ABS(D30/$E$62),"")</f>
        <v/>
      </c>
      <c r="E31" s="76" t="str">
        <f t="shared" si="7"/>
        <v/>
      </c>
      <c r="F31" s="76" t="str">
        <f t="shared" si="7"/>
        <v/>
      </c>
      <c r="G31" s="76" t="str">
        <f t="shared" si="7"/>
        <v/>
      </c>
      <c r="H31" s="76" t="str">
        <f t="shared" si="7"/>
        <v/>
      </c>
      <c r="I31" s="76" t="str">
        <f t="shared" si="7"/>
        <v/>
      </c>
      <c r="J31" s="76" t="str">
        <f t="shared" si="7"/>
        <v/>
      </c>
      <c r="K31" s="76" t="str">
        <f t="shared" si="7"/>
        <v/>
      </c>
      <c r="L31" s="76" t="str">
        <f t="shared" si="7"/>
        <v/>
      </c>
      <c r="M31" s="68"/>
      <c r="N31" s="69"/>
      <c r="O31" s="7"/>
      <c r="P31" s="7"/>
      <c r="Q31" s="7"/>
      <c r="R31" s="7"/>
      <c r="S31" s="11"/>
      <c r="T31" s="11"/>
      <c r="U31" s="11"/>
    </row>
    <row r="32" spans="1:23" s="27" customFormat="1" ht="17.25" thickBot="1" x14ac:dyDescent="0.3">
      <c r="A32" s="136" t="s">
        <v>27</v>
      </c>
      <c r="B32" s="137"/>
      <c r="C32" s="137"/>
      <c r="D32" s="137"/>
      <c r="E32" s="137"/>
      <c r="F32" s="137"/>
      <c r="G32" s="137"/>
      <c r="H32" s="137"/>
      <c r="I32" s="137"/>
      <c r="J32" s="137"/>
      <c r="K32" s="137"/>
      <c r="L32" s="137"/>
      <c r="M32" s="137"/>
      <c r="N32" s="138"/>
      <c r="O32" s="7"/>
      <c r="P32" s="78">
        <v>0</v>
      </c>
      <c r="Q32" s="79" t="str">
        <f>IF(P32=0,"MISURA LINEARE","MISURA QUADRATICA")</f>
        <v>MISURA LINEARE</v>
      </c>
      <c r="R32" s="33" t="s">
        <v>74</v>
      </c>
      <c r="S32" s="35" t="s">
        <v>75</v>
      </c>
      <c r="T32"/>
      <c r="U32" s="35" t="s">
        <v>76</v>
      </c>
    </row>
    <row r="33" spans="1:21" s="27" customFormat="1" ht="27.75" customHeight="1" x14ac:dyDescent="0.3">
      <c r="A33" s="133" t="s">
        <v>39</v>
      </c>
      <c r="B33" s="134"/>
      <c r="C33" s="134"/>
      <c r="D33" s="134"/>
      <c r="E33" s="134"/>
      <c r="F33" s="135"/>
      <c r="G33" s="162" t="s">
        <v>15</v>
      </c>
      <c r="H33" s="162"/>
      <c r="I33" s="162"/>
      <c r="J33" s="143"/>
      <c r="K33" s="144"/>
      <c r="L33" s="144"/>
      <c r="M33" s="144"/>
      <c r="N33" s="145"/>
      <c r="O33" s="7"/>
      <c r="P33" s="11"/>
      <c r="Q33" s="11"/>
      <c r="R33" s="11"/>
      <c r="S33" s="80">
        <v>0</v>
      </c>
      <c r="T33"/>
      <c r="U33" s="80">
        <v>130</v>
      </c>
    </row>
    <row r="34" spans="1:21" s="27" customFormat="1" ht="27.75" customHeight="1" x14ac:dyDescent="0.3">
      <c r="A34" s="111"/>
      <c r="B34" s="112"/>
      <c r="C34" s="112"/>
      <c r="D34" s="112"/>
      <c r="E34" s="112"/>
      <c r="F34" s="113"/>
      <c r="G34" s="161" t="s">
        <v>16</v>
      </c>
      <c r="H34" s="161"/>
      <c r="I34" s="161"/>
      <c r="J34" s="127"/>
      <c r="K34" s="128"/>
      <c r="L34" s="128"/>
      <c r="M34" s="128"/>
      <c r="N34" s="129"/>
      <c r="O34" s="7"/>
      <c r="P34" s="7"/>
      <c r="Q34" s="7"/>
      <c r="R34" s="7"/>
      <c r="S34" s="11"/>
      <c r="T34" s="11"/>
      <c r="U34" s="11"/>
    </row>
    <row r="35" spans="1:21" s="27" customFormat="1" ht="27.75" customHeight="1" x14ac:dyDescent="0.3">
      <c r="A35" s="111" t="s">
        <v>40</v>
      </c>
      <c r="B35" s="112"/>
      <c r="C35" s="112"/>
      <c r="D35" s="112"/>
      <c r="E35" s="112"/>
      <c r="F35" s="113"/>
      <c r="G35" s="161" t="s">
        <v>17</v>
      </c>
      <c r="H35" s="161"/>
      <c r="I35" s="161"/>
      <c r="J35" s="239"/>
      <c r="K35" s="240"/>
      <c r="L35" s="240"/>
      <c r="M35" s="240"/>
      <c r="N35" s="241"/>
      <c r="O35" s="7"/>
      <c r="P35" s="7"/>
      <c r="Q35" s="7"/>
      <c r="R35" s="7"/>
      <c r="S35" s="11"/>
      <c r="T35" s="11"/>
      <c r="U35" s="11"/>
    </row>
    <row r="36" spans="1:21" s="27" customFormat="1" ht="27.75" customHeight="1" x14ac:dyDescent="0.3">
      <c r="A36" s="111"/>
      <c r="B36" s="112"/>
      <c r="C36" s="112"/>
      <c r="D36" s="112"/>
      <c r="E36" s="112"/>
      <c r="F36" s="113"/>
      <c r="G36" s="161" t="s">
        <v>19</v>
      </c>
      <c r="H36" s="161"/>
      <c r="I36" s="161"/>
      <c r="J36" s="127"/>
      <c r="K36" s="128"/>
      <c r="L36" s="128"/>
      <c r="M36" s="128"/>
      <c r="N36" s="129"/>
      <c r="O36" s="7"/>
      <c r="P36" s="7"/>
      <c r="Q36" s="7"/>
      <c r="R36" s="7"/>
      <c r="S36" s="11"/>
      <c r="T36" s="11"/>
      <c r="U36" s="11"/>
    </row>
    <row r="37" spans="1:21" s="27" customFormat="1" ht="27.75" customHeight="1" x14ac:dyDescent="0.3">
      <c r="A37" s="111" t="s">
        <v>41</v>
      </c>
      <c r="B37" s="112"/>
      <c r="C37" s="112"/>
      <c r="D37" s="112"/>
      <c r="E37" s="112"/>
      <c r="F37" s="113"/>
      <c r="G37" s="161" t="s">
        <v>20</v>
      </c>
      <c r="H37" s="161"/>
      <c r="I37" s="161"/>
      <c r="J37" s="127"/>
      <c r="K37" s="128"/>
      <c r="L37" s="128"/>
      <c r="M37" s="128"/>
      <c r="N37" s="129"/>
      <c r="O37" s="7"/>
      <c r="P37" s="7"/>
      <c r="Q37" s="7"/>
      <c r="R37" s="7"/>
      <c r="S37" s="11"/>
      <c r="T37" s="11"/>
      <c r="U37" s="11"/>
    </row>
    <row r="38" spans="1:21" ht="27" customHeight="1" x14ac:dyDescent="0.3">
      <c r="A38" s="111"/>
      <c r="B38" s="112"/>
      <c r="C38" s="112"/>
      <c r="D38" s="112"/>
      <c r="E38" s="112"/>
      <c r="F38" s="113"/>
      <c r="G38" s="161" t="s">
        <v>21</v>
      </c>
      <c r="H38" s="161"/>
      <c r="I38" s="161"/>
      <c r="J38" s="124"/>
      <c r="K38" s="125"/>
      <c r="L38" s="125"/>
      <c r="M38" s="125"/>
      <c r="N38" s="126"/>
      <c r="O38" s="7"/>
      <c r="P38" s="7"/>
      <c r="Q38" s="7"/>
      <c r="R38" s="7"/>
      <c r="S38" s="11"/>
      <c r="T38" s="11"/>
      <c r="U38" s="11"/>
    </row>
    <row r="39" spans="1:21" ht="30.75" customHeight="1" x14ac:dyDescent="0.3">
      <c r="A39" s="111" t="s">
        <v>51</v>
      </c>
      <c r="B39" s="112"/>
      <c r="C39" s="112"/>
      <c r="D39" s="112"/>
      <c r="E39" s="112"/>
      <c r="F39" s="113"/>
      <c r="G39" s="130" t="s">
        <v>22</v>
      </c>
      <c r="H39" s="131"/>
      <c r="I39" s="132"/>
      <c r="J39" s="124"/>
      <c r="K39" s="125"/>
      <c r="L39" s="125"/>
      <c r="M39" s="125"/>
      <c r="N39" s="126"/>
      <c r="O39" s="7"/>
      <c r="P39" s="7"/>
      <c r="Q39" s="7"/>
      <c r="R39" s="7"/>
      <c r="S39" s="11"/>
      <c r="T39" s="11"/>
      <c r="U39" s="11"/>
    </row>
    <row r="40" spans="1:21" ht="28.5" customHeight="1" thickBot="1" x14ac:dyDescent="0.35">
      <c r="A40" s="120"/>
      <c r="B40" s="121"/>
      <c r="C40" s="121"/>
      <c r="D40" s="121"/>
      <c r="E40" s="121"/>
      <c r="F40" s="122"/>
      <c r="G40" s="114" t="s">
        <v>18</v>
      </c>
      <c r="H40" s="115"/>
      <c r="I40" s="116"/>
      <c r="J40" s="98"/>
      <c r="K40" s="99"/>
      <c r="L40" s="99"/>
      <c r="M40" s="99"/>
      <c r="N40" s="100"/>
      <c r="O40" s="7"/>
      <c r="P40" s="7"/>
      <c r="Q40" s="7"/>
      <c r="R40" s="7"/>
      <c r="S40" s="11"/>
      <c r="T40" s="11"/>
      <c r="U40" s="11"/>
    </row>
    <row r="41" spans="1:21" ht="17.25" thickBot="1" x14ac:dyDescent="0.3">
      <c r="A41" s="136" t="s">
        <v>62</v>
      </c>
      <c r="B41" s="137"/>
      <c r="C41" s="137"/>
      <c r="D41" s="137"/>
      <c r="E41" s="137"/>
      <c r="F41" s="137"/>
      <c r="G41" s="137"/>
      <c r="H41" s="137"/>
      <c r="I41" s="137"/>
      <c r="J41" s="137"/>
      <c r="K41" s="137"/>
      <c r="L41" s="137"/>
      <c r="M41" s="137"/>
      <c r="N41" s="138"/>
      <c r="O41" s="5"/>
      <c r="P41" s="5"/>
      <c r="Q41" s="5"/>
      <c r="R41" s="5"/>
      <c r="S41" s="11"/>
      <c r="T41" s="11"/>
      <c r="U41" s="11"/>
    </row>
    <row r="42" spans="1:21" ht="15" x14ac:dyDescent="0.2">
      <c r="A42" s="117" t="s">
        <v>4</v>
      </c>
      <c r="B42" s="118"/>
      <c r="C42" s="119" t="s">
        <v>5</v>
      </c>
      <c r="D42" s="118"/>
      <c r="E42" s="123" t="s">
        <v>6</v>
      </c>
      <c r="F42" s="123"/>
      <c r="G42" s="123" t="s">
        <v>33</v>
      </c>
      <c r="H42" s="123"/>
      <c r="I42" s="123" t="s">
        <v>54</v>
      </c>
      <c r="J42" s="123"/>
      <c r="K42" s="123" t="s">
        <v>23</v>
      </c>
      <c r="L42" s="123"/>
      <c r="M42" s="123" t="s">
        <v>68</v>
      </c>
      <c r="N42" s="238"/>
      <c r="O42" s="7"/>
      <c r="P42" s="7"/>
      <c r="Q42" s="7"/>
      <c r="R42" s="7"/>
      <c r="S42" s="11"/>
      <c r="T42" s="11"/>
      <c r="U42" s="11"/>
    </row>
    <row r="43" spans="1:21" ht="24.75" customHeight="1" x14ac:dyDescent="0.2">
      <c r="A43" s="245" t="s">
        <v>93</v>
      </c>
      <c r="B43" s="246"/>
      <c r="C43" s="247" t="s">
        <v>94</v>
      </c>
      <c r="D43" s="248"/>
      <c r="E43" s="247" t="s">
        <v>95</v>
      </c>
      <c r="F43" s="248"/>
      <c r="G43" s="249" t="s">
        <v>96</v>
      </c>
      <c r="H43" s="250"/>
      <c r="I43" s="251">
        <v>2.9999999999999997E-4</v>
      </c>
      <c r="J43" s="252"/>
      <c r="K43" s="253" t="s">
        <v>97</v>
      </c>
      <c r="L43" s="254"/>
      <c r="M43" s="255">
        <v>46057</v>
      </c>
      <c r="N43" s="256"/>
      <c r="O43" s="7"/>
      <c r="P43" s="7"/>
      <c r="Q43" s="7"/>
      <c r="R43" s="7"/>
      <c r="S43" s="11"/>
      <c r="T43" s="11"/>
      <c r="U43" s="11"/>
    </row>
    <row r="44" spans="1:21" ht="24.75" customHeight="1" x14ac:dyDescent="0.2">
      <c r="A44" s="257" t="s">
        <v>98</v>
      </c>
      <c r="B44" s="258"/>
      <c r="C44" s="259" t="s">
        <v>99</v>
      </c>
      <c r="D44" s="260"/>
      <c r="E44" s="261" t="s">
        <v>100</v>
      </c>
      <c r="F44" s="262"/>
      <c r="G44" s="263" t="s">
        <v>101</v>
      </c>
      <c r="H44" s="264"/>
      <c r="I44" s="265">
        <v>5.0000000000000001E-3</v>
      </c>
      <c r="J44" s="266"/>
      <c r="K44" s="267" t="s">
        <v>102</v>
      </c>
      <c r="L44" s="268"/>
      <c r="M44" s="269">
        <v>46162</v>
      </c>
      <c r="N44" s="270"/>
      <c r="O44" s="7"/>
      <c r="P44" s="7"/>
      <c r="Q44" s="7"/>
      <c r="R44" s="7"/>
      <c r="S44" s="11"/>
      <c r="T44" s="11"/>
      <c r="U44" s="11"/>
    </row>
    <row r="45" spans="1:21" ht="24.75" customHeight="1" thickBot="1" x14ac:dyDescent="0.25">
      <c r="A45" s="141"/>
      <c r="B45" s="142"/>
      <c r="C45" s="101"/>
      <c r="D45" s="101"/>
      <c r="E45" s="101"/>
      <c r="F45" s="101"/>
      <c r="G45" s="101"/>
      <c r="H45" s="101"/>
      <c r="I45" s="220"/>
      <c r="J45" s="220"/>
      <c r="K45" s="220"/>
      <c r="L45" s="220"/>
      <c r="M45" s="220"/>
      <c r="N45" s="237"/>
      <c r="O45" s="7"/>
      <c r="P45" s="7"/>
      <c r="Q45" s="7"/>
      <c r="R45" s="7"/>
      <c r="S45" s="11"/>
      <c r="T45" s="11"/>
      <c r="U45" s="11"/>
    </row>
    <row r="46" spans="1:21" s="27" customFormat="1" ht="14.25" x14ac:dyDescent="0.2">
      <c r="A46" s="223" t="s">
        <v>44</v>
      </c>
      <c r="B46" s="221"/>
      <c r="C46" s="221"/>
      <c r="D46" s="221"/>
      <c r="E46" s="221"/>
      <c r="F46" s="221"/>
      <c r="G46" s="224"/>
      <c r="H46" s="221" t="s">
        <v>46</v>
      </c>
      <c r="I46" s="221"/>
      <c r="J46" s="221"/>
      <c r="K46" s="221"/>
      <c r="L46" s="221"/>
      <c r="M46" s="221"/>
      <c r="N46" s="222"/>
      <c r="O46" s="7"/>
      <c r="P46" s="7"/>
      <c r="Q46" s="7"/>
      <c r="R46" s="7"/>
      <c r="S46" s="11"/>
      <c r="T46" s="11"/>
      <c r="U46" s="11"/>
    </row>
    <row r="47" spans="1:21" ht="87.75" customHeight="1" x14ac:dyDescent="0.2">
      <c r="A47" s="225" t="s">
        <v>70</v>
      </c>
      <c r="B47" s="226"/>
      <c r="C47" s="226"/>
      <c r="D47" s="226"/>
      <c r="E47" s="226"/>
      <c r="F47" s="226"/>
      <c r="G47" s="227"/>
      <c r="H47" s="186" t="s">
        <v>88</v>
      </c>
      <c r="I47" s="187"/>
      <c r="J47" s="187"/>
      <c r="K47" s="187"/>
      <c r="L47" s="187"/>
      <c r="M47" s="187"/>
      <c r="N47" s="188"/>
      <c r="O47" s="7"/>
      <c r="P47" s="7"/>
      <c r="Q47" s="7"/>
      <c r="R47" s="7"/>
      <c r="S47" s="11"/>
      <c r="T47" s="11"/>
      <c r="U47" s="11"/>
    </row>
    <row r="48" spans="1:21" ht="21" customHeight="1" x14ac:dyDescent="0.2">
      <c r="A48" s="228"/>
      <c r="B48" s="226"/>
      <c r="C48" s="226"/>
      <c r="D48" s="226"/>
      <c r="E48" s="226"/>
      <c r="F48" s="226"/>
      <c r="G48" s="227"/>
      <c r="H48" s="186"/>
      <c r="I48" s="187"/>
      <c r="J48" s="187"/>
      <c r="K48" s="187"/>
      <c r="L48" s="187"/>
      <c r="M48" s="187"/>
      <c r="N48" s="188"/>
      <c r="O48" s="7"/>
      <c r="P48" s="7"/>
      <c r="Q48" s="7"/>
      <c r="R48" s="7"/>
      <c r="S48" s="11"/>
      <c r="T48" s="11"/>
      <c r="U48" s="11"/>
    </row>
    <row r="49" spans="1:21" ht="19.5" customHeight="1" x14ac:dyDescent="0.2">
      <c r="A49" s="229"/>
      <c r="B49" s="230"/>
      <c r="C49" s="230"/>
      <c r="D49" s="230"/>
      <c r="E49" s="230"/>
      <c r="F49" s="230"/>
      <c r="G49" s="231"/>
      <c r="H49" s="189"/>
      <c r="I49" s="190"/>
      <c r="J49" s="190"/>
      <c r="K49" s="190"/>
      <c r="L49" s="190"/>
      <c r="M49" s="190"/>
      <c r="N49" s="191"/>
      <c r="O49" s="7"/>
      <c r="P49" s="7"/>
      <c r="Q49" s="7"/>
      <c r="R49" s="7"/>
      <c r="S49" s="11"/>
      <c r="T49" s="11"/>
      <c r="U49" s="11"/>
    </row>
    <row r="50" spans="1:21" ht="21" customHeight="1" x14ac:dyDescent="0.2">
      <c r="A50" s="106" t="s">
        <v>63</v>
      </c>
      <c r="B50" s="216">
        <v>45883</v>
      </c>
      <c r="C50" s="217"/>
      <c r="D50" s="218"/>
      <c r="E50" s="192" t="s">
        <v>64</v>
      </c>
      <c r="F50" s="102" t="s">
        <v>89</v>
      </c>
      <c r="G50" s="102"/>
      <c r="H50" s="102"/>
      <c r="I50" s="197"/>
      <c r="J50" s="192" t="s">
        <v>65</v>
      </c>
      <c r="K50" s="194"/>
      <c r="L50" s="102" t="s">
        <v>90</v>
      </c>
      <c r="M50" s="102"/>
      <c r="N50" s="103"/>
      <c r="O50" s="7"/>
      <c r="P50" s="7"/>
      <c r="Q50" s="7"/>
      <c r="R50" s="7"/>
      <c r="S50" s="11"/>
      <c r="T50" s="11"/>
      <c r="U50" s="11"/>
    </row>
    <row r="51" spans="1:21" ht="21" customHeight="1" x14ac:dyDescent="0.2">
      <c r="A51" s="107"/>
      <c r="B51" s="219"/>
      <c r="C51" s="219"/>
      <c r="D51" s="177"/>
      <c r="E51" s="196"/>
      <c r="F51" s="104"/>
      <c r="G51" s="104"/>
      <c r="H51" s="104"/>
      <c r="I51" s="95"/>
      <c r="J51" s="196"/>
      <c r="K51" s="198"/>
      <c r="L51" s="104"/>
      <c r="M51" s="104"/>
      <c r="N51" s="105"/>
      <c r="O51" s="7"/>
      <c r="P51" s="7"/>
      <c r="Q51" s="7"/>
      <c r="R51" s="7"/>
      <c r="S51" s="11"/>
      <c r="T51" s="11"/>
      <c r="U51" s="11"/>
    </row>
    <row r="52" spans="1:21" ht="21" customHeight="1" x14ac:dyDescent="0.2">
      <c r="A52" s="106" t="s">
        <v>66</v>
      </c>
      <c r="B52" s="200" t="s">
        <v>80</v>
      </c>
      <c r="C52" s="200"/>
      <c r="D52" s="201"/>
      <c r="E52" s="192" t="s">
        <v>43</v>
      </c>
      <c r="F52" s="102" t="s">
        <v>92</v>
      </c>
      <c r="G52" s="102"/>
      <c r="H52" s="102"/>
      <c r="I52" s="197"/>
      <c r="J52" s="192" t="s">
        <v>53</v>
      </c>
      <c r="K52" s="194"/>
      <c r="L52" s="102" t="s">
        <v>91</v>
      </c>
      <c r="M52" s="102"/>
      <c r="N52" s="103"/>
      <c r="O52" s="7"/>
      <c r="P52" s="7"/>
      <c r="Q52" s="7"/>
      <c r="R52" s="7"/>
      <c r="S52" s="11"/>
      <c r="T52" s="11"/>
      <c r="U52" s="11"/>
    </row>
    <row r="53" spans="1:21" ht="21" customHeight="1" x14ac:dyDescent="0.2">
      <c r="A53" s="107"/>
      <c r="B53" s="202"/>
      <c r="C53" s="202"/>
      <c r="D53" s="203"/>
      <c r="E53" s="193"/>
      <c r="F53" s="204"/>
      <c r="G53" s="204"/>
      <c r="H53" s="204"/>
      <c r="I53" s="94"/>
      <c r="J53" s="193"/>
      <c r="K53" s="195"/>
      <c r="L53" s="204"/>
      <c r="M53" s="204"/>
      <c r="N53" s="205"/>
      <c r="O53" s="7"/>
      <c r="P53" s="7"/>
      <c r="Q53" s="7"/>
      <c r="R53" s="7"/>
      <c r="S53" s="11"/>
      <c r="T53" s="11"/>
      <c r="U53" s="11"/>
    </row>
    <row r="54" spans="1:21" ht="21" customHeight="1" x14ac:dyDescent="0.2">
      <c r="A54" s="106" t="s">
        <v>69</v>
      </c>
      <c r="B54" s="212"/>
      <c r="C54" s="212"/>
      <c r="D54" s="213"/>
      <c r="E54" s="193" t="s">
        <v>42</v>
      </c>
      <c r="F54" s="195"/>
      <c r="G54" s="195"/>
      <c r="H54" s="195"/>
      <c r="I54" s="206"/>
      <c r="J54" s="193" t="s">
        <v>42</v>
      </c>
      <c r="K54" s="195"/>
      <c r="L54" s="195"/>
      <c r="M54" s="195"/>
      <c r="N54" s="210"/>
      <c r="O54" s="7"/>
      <c r="P54" s="7"/>
      <c r="Q54" s="7"/>
      <c r="R54" s="7"/>
      <c r="S54" s="11"/>
      <c r="T54" s="11"/>
      <c r="U54" s="11"/>
    </row>
    <row r="55" spans="1:21" ht="21" customHeight="1" thickBot="1" x14ac:dyDescent="0.25">
      <c r="A55" s="199"/>
      <c r="B55" s="214"/>
      <c r="C55" s="214"/>
      <c r="D55" s="215"/>
      <c r="E55" s="207"/>
      <c r="F55" s="208"/>
      <c r="G55" s="208"/>
      <c r="H55" s="208"/>
      <c r="I55" s="209"/>
      <c r="J55" s="207"/>
      <c r="K55" s="208"/>
      <c r="L55" s="208"/>
      <c r="M55" s="208"/>
      <c r="N55" s="211"/>
      <c r="O55" s="7"/>
      <c r="P55" s="7"/>
      <c r="Q55" s="7"/>
      <c r="R55" s="7"/>
      <c r="S55" s="11"/>
      <c r="T55" s="11"/>
      <c r="U55" s="11"/>
    </row>
    <row r="56" spans="1:21" ht="13.5" thickTop="1" x14ac:dyDescent="0.2">
      <c r="B56" s="13"/>
      <c r="C56" s="13"/>
      <c r="D56" s="13"/>
      <c r="E56" s="13"/>
      <c r="F56" s="13"/>
      <c r="G56" s="13"/>
      <c r="H56" s="13"/>
      <c r="I56" s="13"/>
      <c r="J56" s="13"/>
      <c r="K56" s="13"/>
      <c r="L56" s="13"/>
      <c r="M56" s="13"/>
      <c r="N56" s="13"/>
      <c r="O56" s="7"/>
      <c r="P56" s="7"/>
      <c r="Q56" s="7"/>
      <c r="R56" s="7"/>
      <c r="S56" s="11"/>
      <c r="T56" s="11"/>
      <c r="U56" s="11"/>
    </row>
    <row r="57" spans="1:21" x14ac:dyDescent="0.2">
      <c r="A57" s="8"/>
      <c r="B57" s="6"/>
      <c r="C57" s="6"/>
      <c r="D57" s="6"/>
      <c r="E57" s="14"/>
      <c r="F57" s="6"/>
      <c r="G57" s="6"/>
      <c r="H57" s="6"/>
      <c r="I57" s="6"/>
      <c r="J57" s="6"/>
      <c r="K57" s="14"/>
      <c r="L57" s="14"/>
      <c r="M57" s="6"/>
      <c r="N57" s="6"/>
      <c r="O57" s="7"/>
      <c r="P57" s="7"/>
      <c r="Q57" s="7"/>
      <c r="R57" s="7"/>
      <c r="S57" s="11"/>
      <c r="T57" s="11"/>
      <c r="U57" s="11"/>
    </row>
    <row r="58" spans="1:21" x14ac:dyDescent="0.2">
      <c r="A58" s="8"/>
      <c r="B58" s="6"/>
      <c r="C58" s="6"/>
      <c r="D58" s="6"/>
      <c r="E58" s="14"/>
      <c r="F58" s="6"/>
      <c r="G58" s="6"/>
      <c r="H58" s="6"/>
      <c r="I58" s="6"/>
      <c r="J58" s="6"/>
      <c r="K58" s="14"/>
      <c r="L58" s="14"/>
      <c r="M58" s="6"/>
      <c r="N58" s="6"/>
      <c r="O58" s="7"/>
      <c r="P58" s="7"/>
      <c r="Q58" s="7"/>
      <c r="R58" s="7"/>
      <c r="S58" s="11"/>
      <c r="T58" s="11"/>
      <c r="U58" s="11"/>
    </row>
    <row r="59" spans="1:21" x14ac:dyDescent="0.2">
      <c r="A59" s="8"/>
      <c r="B59" s="6"/>
      <c r="C59" s="6"/>
      <c r="D59" s="6"/>
      <c r="E59" s="14"/>
      <c r="F59" s="6"/>
      <c r="G59" s="6"/>
      <c r="H59" s="6"/>
      <c r="I59" s="6"/>
      <c r="J59" s="6"/>
      <c r="K59" s="14"/>
      <c r="L59" s="14"/>
      <c r="M59" s="6"/>
      <c r="N59" s="6"/>
      <c r="O59" s="7"/>
      <c r="P59" s="7"/>
      <c r="Q59" s="7"/>
      <c r="R59" s="7"/>
      <c r="S59" s="11"/>
      <c r="T59" s="11"/>
      <c r="U59" s="11"/>
    </row>
    <row r="60" spans="1:21" x14ac:dyDescent="0.2">
      <c r="A60" s="8"/>
      <c r="B60" s="6"/>
      <c r="C60" s="6"/>
      <c r="D60" s="6"/>
      <c r="E60" s="14"/>
      <c r="F60" s="6"/>
      <c r="G60" s="6"/>
      <c r="H60" s="6"/>
      <c r="I60" s="6"/>
      <c r="J60" s="6"/>
      <c r="K60" s="14"/>
      <c r="L60" s="14"/>
      <c r="M60" s="6"/>
      <c r="N60" s="6"/>
      <c r="O60" s="7"/>
      <c r="P60" s="7"/>
      <c r="Q60" s="7"/>
      <c r="R60" s="7"/>
      <c r="S60" s="11"/>
      <c r="T60" s="11"/>
      <c r="U60" s="11"/>
    </row>
    <row r="61" spans="1:21" x14ac:dyDescent="0.2">
      <c r="A61" s="8"/>
      <c r="B61" s="6"/>
      <c r="C61" s="6"/>
      <c r="D61" s="6"/>
      <c r="E61" s="14"/>
      <c r="F61" s="6"/>
      <c r="G61" s="6"/>
      <c r="H61" s="6"/>
      <c r="I61" s="6"/>
      <c r="J61" s="6"/>
      <c r="K61" s="14"/>
      <c r="L61" s="14"/>
      <c r="M61" s="6"/>
      <c r="N61" s="6"/>
      <c r="O61" s="7"/>
      <c r="P61" s="7"/>
      <c r="Q61" s="7"/>
      <c r="R61" s="7"/>
      <c r="S61" s="11"/>
      <c r="T61" s="11"/>
      <c r="U61" s="11"/>
    </row>
    <row r="62" spans="1:21" x14ac:dyDescent="0.2">
      <c r="A62" s="8"/>
      <c r="B62" s="41" t="s">
        <v>77</v>
      </c>
      <c r="C62" s="6"/>
      <c r="D62" s="42">
        <f>($H$16-$D$16)</f>
        <v>130</v>
      </c>
      <c r="E62" s="43">
        <f>($H$17-$D$17)</f>
        <v>130</v>
      </c>
      <c r="F62" s="6"/>
      <c r="G62" s="6"/>
      <c r="H62" s="6"/>
      <c r="I62" s="6"/>
      <c r="J62" s="6"/>
      <c r="K62" s="14"/>
      <c r="L62" s="14"/>
      <c r="M62" s="6"/>
      <c r="N62" s="6"/>
      <c r="O62" s="12"/>
      <c r="P62" s="12"/>
      <c r="Q62" s="17"/>
      <c r="R62" s="18"/>
      <c r="S62" s="11"/>
      <c r="T62" s="11"/>
      <c r="U62" s="11"/>
    </row>
    <row r="63" spans="1:21" s="8" customFormat="1" ht="21" customHeight="1" x14ac:dyDescent="0.2">
      <c r="A63"/>
      <c r="B63" s="41" t="s">
        <v>78</v>
      </c>
      <c r="C63" s="13"/>
      <c r="D63" s="13"/>
      <c r="E63" s="13"/>
      <c r="F63" s="13"/>
      <c r="G63" s="13"/>
      <c r="H63" s="13"/>
      <c r="I63" s="13"/>
      <c r="J63" s="13"/>
      <c r="K63" s="13"/>
      <c r="L63" s="13"/>
      <c r="M63" s="13"/>
      <c r="N63" s="13"/>
      <c r="O63" s="21"/>
      <c r="P63" s="21"/>
      <c r="Q63" s="21"/>
      <c r="R63" s="22"/>
      <c r="S63" s="23"/>
      <c r="T63" s="23"/>
      <c r="U63" s="23"/>
    </row>
    <row r="64" spans="1:21" ht="12.75" customHeight="1" x14ac:dyDescent="0.2">
      <c r="B64" s="13"/>
      <c r="C64" s="13"/>
      <c r="D64" s="13"/>
      <c r="E64" s="13"/>
      <c r="F64" s="13"/>
      <c r="G64" s="13"/>
      <c r="H64" s="13"/>
      <c r="I64" s="13"/>
      <c r="J64" s="13"/>
      <c r="K64" s="13"/>
      <c r="L64" s="13"/>
      <c r="M64" s="13"/>
      <c r="N64" s="13"/>
      <c r="O64" s="21"/>
      <c r="P64" s="21"/>
      <c r="Q64" s="21"/>
      <c r="R64" s="22"/>
    </row>
    <row r="65" spans="1:18" ht="12.75" customHeight="1" x14ac:dyDescent="0.2">
      <c r="B65" s="15"/>
      <c r="C65" s="15"/>
      <c r="D65" s="16"/>
      <c r="E65" s="16"/>
      <c r="F65" s="15"/>
      <c r="G65" s="15"/>
      <c r="H65" s="15"/>
      <c r="I65" s="15"/>
      <c r="J65" s="15"/>
      <c r="K65" s="15"/>
      <c r="L65" s="15"/>
      <c r="M65" s="15"/>
      <c r="N65" s="15"/>
      <c r="O65" s="21"/>
      <c r="P65" s="21"/>
      <c r="Q65" s="21"/>
      <c r="R65" s="22"/>
    </row>
    <row r="66" spans="1:18" ht="12.75" customHeight="1" x14ac:dyDescent="0.2">
      <c r="A66" s="8"/>
      <c r="B66" s="19"/>
      <c r="C66" s="19"/>
      <c r="D66" s="19"/>
      <c r="E66" s="19"/>
      <c r="F66" s="19"/>
      <c r="G66" s="19"/>
      <c r="H66" s="19"/>
      <c r="I66" s="19"/>
      <c r="J66" s="19"/>
      <c r="K66" s="19"/>
      <c r="L66" s="19"/>
      <c r="M66" s="19"/>
      <c r="N66" s="20"/>
      <c r="O66" s="21"/>
      <c r="P66" s="21"/>
      <c r="Q66" s="21"/>
      <c r="R66" s="22"/>
    </row>
    <row r="67" spans="1:18" ht="12.75" customHeight="1" x14ac:dyDescent="0.2">
      <c r="B67" s="19"/>
      <c r="C67" s="19"/>
      <c r="D67" s="19"/>
      <c r="E67" s="19"/>
      <c r="F67" s="19"/>
      <c r="G67" s="19"/>
      <c r="H67" s="19"/>
      <c r="I67" s="19"/>
      <c r="J67" s="19"/>
      <c r="K67" s="19"/>
      <c r="L67" s="19"/>
      <c r="M67" s="19"/>
      <c r="N67" s="20"/>
      <c r="O67" s="21"/>
      <c r="P67" s="21"/>
      <c r="Q67" s="21"/>
      <c r="R67" s="22"/>
    </row>
    <row r="68" spans="1:18" x14ac:dyDescent="0.2">
      <c r="B68" s="24"/>
      <c r="C68" s="24"/>
      <c r="D68" s="24"/>
      <c r="E68" s="24"/>
      <c r="F68" s="24"/>
      <c r="G68" s="24"/>
      <c r="H68" s="24"/>
      <c r="I68" s="24"/>
      <c r="J68" s="24"/>
      <c r="K68" s="24"/>
      <c r="L68" s="24"/>
      <c r="M68" s="24"/>
      <c r="N68" s="20"/>
      <c r="O68" s="21"/>
      <c r="P68" s="21"/>
      <c r="Q68" s="21"/>
      <c r="R68" s="22"/>
    </row>
    <row r="69" spans="1:18" x14ac:dyDescent="0.2">
      <c r="B69" s="24"/>
      <c r="C69" s="24"/>
      <c r="D69" s="24"/>
      <c r="E69" s="24"/>
      <c r="F69" s="24"/>
      <c r="G69" s="24"/>
      <c r="H69" s="24"/>
      <c r="I69" s="24"/>
      <c r="J69" s="24"/>
      <c r="K69" s="24"/>
      <c r="L69" s="24"/>
      <c r="M69" s="24"/>
      <c r="N69" s="20"/>
    </row>
    <row r="70" spans="1:18" x14ac:dyDescent="0.2">
      <c r="B70" s="24"/>
      <c r="C70" s="24"/>
      <c r="D70" s="24"/>
      <c r="E70" s="24"/>
      <c r="F70" s="24"/>
      <c r="G70" s="24"/>
      <c r="H70" s="24"/>
      <c r="I70" s="24"/>
      <c r="J70" s="24"/>
      <c r="K70" s="24"/>
      <c r="L70" s="24"/>
      <c r="M70" s="24"/>
      <c r="N70" s="20"/>
    </row>
    <row r="71" spans="1:18" x14ac:dyDescent="0.2">
      <c r="B71" s="24"/>
      <c r="C71" s="24"/>
      <c r="D71" s="24"/>
      <c r="E71" s="24"/>
      <c r="F71" s="24"/>
      <c r="G71" s="24"/>
      <c r="H71" s="24"/>
      <c r="I71" s="24"/>
      <c r="J71" s="24"/>
      <c r="K71" s="24"/>
      <c r="L71" s="24"/>
      <c r="M71" s="24"/>
      <c r="N71" s="20"/>
    </row>
  </sheetData>
  <sheetProtection formatCells="0" selectLockedCells="1"/>
  <mergeCells count="126">
    <mergeCell ref="J35:N35"/>
    <mergeCell ref="J34:N34"/>
    <mergeCell ref="G36:I36"/>
    <mergeCell ref="G37:I37"/>
    <mergeCell ref="J36:N36"/>
    <mergeCell ref="I42:J42"/>
    <mergeCell ref="K42:L42"/>
    <mergeCell ref="M42:N42"/>
    <mergeCell ref="A41:N41"/>
    <mergeCell ref="G43:H43"/>
    <mergeCell ref="M43:N43"/>
    <mergeCell ref="I44:J44"/>
    <mergeCell ref="K44:L44"/>
    <mergeCell ref="M44:N44"/>
    <mergeCell ref="G42:H42"/>
    <mergeCell ref="E43:F43"/>
    <mergeCell ref="E44:F44"/>
    <mergeCell ref="K43:L43"/>
    <mergeCell ref="A43:B43"/>
    <mergeCell ref="C43:D43"/>
    <mergeCell ref="A44:B44"/>
    <mergeCell ref="C44:D44"/>
    <mergeCell ref="I45:J45"/>
    <mergeCell ref="G44:H44"/>
    <mergeCell ref="H46:N46"/>
    <mergeCell ref="A46:G46"/>
    <mergeCell ref="A47:G49"/>
    <mergeCell ref="K45:L45"/>
    <mergeCell ref="M45:N45"/>
    <mergeCell ref="H47:N49"/>
    <mergeCell ref="E52:E53"/>
    <mergeCell ref="J52:K53"/>
    <mergeCell ref="E50:E51"/>
    <mergeCell ref="F50:I51"/>
    <mergeCell ref="J50:K51"/>
    <mergeCell ref="A54:A55"/>
    <mergeCell ref="B52:D53"/>
    <mergeCell ref="L52:N53"/>
    <mergeCell ref="E54:I55"/>
    <mergeCell ref="J54:N55"/>
    <mergeCell ref="F52:I53"/>
    <mergeCell ref="B54:D55"/>
    <mergeCell ref="A52:A53"/>
    <mergeCell ref="B50:D51"/>
    <mergeCell ref="L4:M4"/>
    <mergeCell ref="B6:C6"/>
    <mergeCell ref="B7:C7"/>
    <mergeCell ref="L3:M3"/>
    <mergeCell ref="I7:K7"/>
    <mergeCell ref="A5:N5"/>
    <mergeCell ref="I6:K6"/>
    <mergeCell ref="L6:N6"/>
    <mergeCell ref="A2:D4"/>
    <mergeCell ref="G6:H6"/>
    <mergeCell ref="E2:K4"/>
    <mergeCell ref="L8:M8"/>
    <mergeCell ref="N9:N10"/>
    <mergeCell ref="A8:C8"/>
    <mergeCell ref="D8:F8"/>
    <mergeCell ref="K9:K10"/>
    <mergeCell ref="G8:J8"/>
    <mergeCell ref="G7:H7"/>
    <mergeCell ref="D6:F6"/>
    <mergeCell ref="D7:F7"/>
    <mergeCell ref="L9:M10"/>
    <mergeCell ref="A31:B31"/>
    <mergeCell ref="A33:F34"/>
    <mergeCell ref="A32:N32"/>
    <mergeCell ref="K11:L11"/>
    <mergeCell ref="A13:N13"/>
    <mergeCell ref="A45:B45"/>
    <mergeCell ref="C45:D45"/>
    <mergeCell ref="E45:F45"/>
    <mergeCell ref="J33:N33"/>
    <mergeCell ref="A14:B14"/>
    <mergeCell ref="A15:B15"/>
    <mergeCell ref="I43:J43"/>
    <mergeCell ref="A16:B16"/>
    <mergeCell ref="A11:C11"/>
    <mergeCell ref="A12:C12"/>
    <mergeCell ref="D11:F11"/>
    <mergeCell ref="G11:J11"/>
    <mergeCell ref="G12:H12"/>
    <mergeCell ref="I12:J12"/>
    <mergeCell ref="K12:L12"/>
    <mergeCell ref="G38:I38"/>
    <mergeCell ref="G35:I35"/>
    <mergeCell ref="G34:I34"/>
    <mergeCell ref="G33:I33"/>
    <mergeCell ref="J40:N40"/>
    <mergeCell ref="G45:H45"/>
    <mergeCell ref="L50:N51"/>
    <mergeCell ref="A50:A51"/>
    <mergeCell ref="L7:N7"/>
    <mergeCell ref="A20:B20"/>
    <mergeCell ref="A21:B21"/>
    <mergeCell ref="A27:B27"/>
    <mergeCell ref="A28:B28"/>
    <mergeCell ref="A23:B23"/>
    <mergeCell ref="A35:F36"/>
    <mergeCell ref="G40:I40"/>
    <mergeCell ref="A42:B42"/>
    <mergeCell ref="C42:D42"/>
    <mergeCell ref="A39:F40"/>
    <mergeCell ref="A37:F38"/>
    <mergeCell ref="A26:B26"/>
    <mergeCell ref="E42:F42"/>
    <mergeCell ref="J39:N39"/>
    <mergeCell ref="J38:N38"/>
    <mergeCell ref="J37:N37"/>
    <mergeCell ref="G39:I39"/>
    <mergeCell ref="A29:B29"/>
    <mergeCell ref="A30:B30"/>
    <mergeCell ref="A22:B22"/>
    <mergeCell ref="A24:B24"/>
    <mergeCell ref="A25:N25"/>
    <mergeCell ref="A17:B17"/>
    <mergeCell ref="A18:N18"/>
    <mergeCell ref="A9:B10"/>
    <mergeCell ref="C9:C10"/>
    <mergeCell ref="D12:E12"/>
    <mergeCell ref="D9:E10"/>
    <mergeCell ref="F9:F10"/>
    <mergeCell ref="A19:B19"/>
    <mergeCell ref="M11:N11"/>
    <mergeCell ref="M12:N12"/>
  </mergeCells>
  <phoneticPr fontId="2" type="noConversion"/>
  <conditionalFormatting sqref="D21:L21">
    <cfRule type="expression" dxfId="4" priority="4" stopIfTrue="1">
      <formula>AND(D19="",TRUE)</formula>
    </cfRule>
  </conditionalFormatting>
  <conditionalFormatting sqref="D21:L21 D24:L24 D28:L28 D31:L31">
    <cfRule type="cellIs" dxfId="3" priority="5" stopIfTrue="1" operator="greaterThan">
      <formula>$K$12</formula>
    </cfRule>
  </conditionalFormatting>
  <conditionalFormatting sqref="D24:L24">
    <cfRule type="expression" dxfId="2" priority="3" stopIfTrue="1">
      <formula>AND(D23="",TRUE)</formula>
    </cfRule>
  </conditionalFormatting>
  <conditionalFormatting sqref="D28:L28">
    <cfRule type="expression" dxfId="1" priority="2" stopIfTrue="1">
      <formula>AND(D26="",TRUE)</formula>
    </cfRule>
  </conditionalFormatting>
  <conditionalFormatting sqref="D31:L31">
    <cfRule type="expression" dxfId="0" priority="1" stopIfTrue="1">
      <formula>AND(D29="",TRUE)</formula>
    </cfRule>
  </conditionalFormatting>
  <hyperlinks>
    <hyperlink ref="K44:L44" r:id="rId1" display="142-24"/>
  </hyperlinks>
  <pageMargins left="0.23622047244094491" right="0.23622047244094491" top="0.15748031496062992" bottom="0.15748031496062992" header="0" footer="0"/>
  <pageSetup paperSize="9" scale="64" orientation="portrait" r:id="rId2"/>
  <headerFooter alignWithMargins="0"/>
  <drawing r:id="rId3"/>
  <legacyDrawing r:id="rId4"/>
  <mc:AlternateContent xmlns:mc="http://schemas.openxmlformats.org/markup-compatibility/2006">
    <mc:Choice Requires="x14">
      <controls>
        <mc:AlternateContent xmlns:mc="http://schemas.openxmlformats.org/markup-compatibility/2006">
          <mc:Choice Requires="x14">
            <control shapeId="1424" r:id="rId5" name="Spinner 400">
              <controlPr locked="0" defaultSize="0" autoPict="0">
                <anchor moveWithCells="1" sizeWithCells="1">
                  <from>
                    <xdr:col>15</xdr:col>
                    <xdr:colOff>200025</xdr:colOff>
                    <xdr:row>12</xdr:row>
                    <xdr:rowOff>0</xdr:rowOff>
                  </from>
                  <to>
                    <xdr:col>15</xdr:col>
                    <xdr:colOff>828675</xdr:colOff>
                    <xdr:row>13</xdr:row>
                    <xdr:rowOff>38100</xdr:rowOff>
                  </to>
                </anchor>
              </controlPr>
            </control>
          </mc:Choice>
        </mc:AlternateContent>
        <mc:AlternateContent xmlns:mc="http://schemas.openxmlformats.org/markup-compatibility/2006">
          <mc:Choice Requires="x14">
            <control shapeId="1431" r:id="rId6" name="Check Box 407">
              <controlPr defaultSize="0" autoFill="0" autoLine="0" autoPict="0">
                <anchor moveWithCells="1">
                  <from>
                    <xdr:col>13</xdr:col>
                    <xdr:colOff>38100</xdr:colOff>
                    <xdr:row>2</xdr:row>
                    <xdr:rowOff>114300</xdr:rowOff>
                  </from>
                  <to>
                    <xdr:col>13</xdr:col>
                    <xdr:colOff>238125</xdr:colOff>
                    <xdr:row>2</xdr:row>
                    <xdr:rowOff>238125</xdr:rowOff>
                  </to>
                </anchor>
              </controlPr>
            </control>
          </mc:Choice>
        </mc:AlternateContent>
        <mc:AlternateContent xmlns:mc="http://schemas.openxmlformats.org/markup-compatibility/2006">
          <mc:Choice Requires="x14">
            <control shapeId="1432" r:id="rId7" name="Check Box 408">
              <controlPr defaultSize="0" autoFill="0" autoLine="0" autoPict="0">
                <anchor moveWithCells="1">
                  <from>
                    <xdr:col>13</xdr:col>
                    <xdr:colOff>38100</xdr:colOff>
                    <xdr:row>3</xdr:row>
                    <xdr:rowOff>114300</xdr:rowOff>
                  </from>
                  <to>
                    <xdr:col>13</xdr:col>
                    <xdr:colOff>238125</xdr:colOff>
                    <xdr:row>3</xdr:row>
                    <xdr:rowOff>238125</xdr:rowOff>
                  </to>
                </anchor>
              </controlPr>
            </control>
          </mc:Choice>
        </mc:AlternateContent>
        <mc:AlternateContent xmlns:mc="http://schemas.openxmlformats.org/markup-compatibility/2006">
          <mc:Choice Requires="x14">
            <control shapeId="1447" r:id="rId8" name="Check Box 423">
              <controlPr defaultSize="0" autoFill="0" autoLine="0" autoPict="0">
                <anchor moveWithCells="1">
                  <from>
                    <xdr:col>7</xdr:col>
                    <xdr:colOff>400050</xdr:colOff>
                    <xdr:row>11</xdr:row>
                    <xdr:rowOff>85725</xdr:rowOff>
                  </from>
                  <to>
                    <xdr:col>7</xdr:col>
                    <xdr:colOff>600075</xdr:colOff>
                    <xdr:row>11</xdr:row>
                    <xdr:rowOff>209550</xdr:rowOff>
                  </to>
                </anchor>
              </controlPr>
            </control>
          </mc:Choice>
        </mc:AlternateContent>
        <mc:AlternateContent xmlns:mc="http://schemas.openxmlformats.org/markup-compatibility/2006">
          <mc:Choice Requires="x14">
            <control shapeId="1448" r:id="rId9" name="Check Box 424">
              <controlPr defaultSize="0" autoFill="0" autoLine="0" autoPict="0">
                <anchor moveWithCells="1">
                  <from>
                    <xdr:col>9</xdr:col>
                    <xdr:colOff>409575</xdr:colOff>
                    <xdr:row>11</xdr:row>
                    <xdr:rowOff>76200</xdr:rowOff>
                  </from>
                  <to>
                    <xdr:col>9</xdr:col>
                    <xdr:colOff>609600</xdr:colOff>
                    <xdr:row>11</xdr:row>
                    <xdr:rowOff>200025</xdr:rowOff>
                  </to>
                </anchor>
              </controlPr>
            </control>
          </mc:Choice>
        </mc:AlternateContent>
        <mc:AlternateContent xmlns:mc="http://schemas.openxmlformats.org/markup-compatibility/2006">
          <mc:Choice Requires="x14">
            <control shapeId="1462" r:id="rId10" name="Check Box 438">
              <controlPr defaultSize="0" autoFill="0" autoLine="0" autoPict="0">
                <anchor moveWithCells="1">
                  <from>
                    <xdr:col>10</xdr:col>
                    <xdr:colOff>228600</xdr:colOff>
                    <xdr:row>8</xdr:row>
                    <xdr:rowOff>47625</xdr:rowOff>
                  </from>
                  <to>
                    <xdr:col>10</xdr:col>
                    <xdr:colOff>533400</xdr:colOff>
                    <xdr:row>9</xdr:row>
                    <xdr:rowOff>85725</xdr:rowOff>
                  </to>
                </anchor>
              </controlPr>
            </control>
          </mc:Choice>
        </mc:AlternateContent>
        <mc:AlternateContent xmlns:mc="http://schemas.openxmlformats.org/markup-compatibility/2006">
          <mc:Choice Requires="x14">
            <control shapeId="1473" r:id="rId11" name="Spinner 449">
              <controlPr locked="0" defaultSize="0" autoPict="0">
                <anchor moveWithCells="1" sizeWithCells="1">
                  <from>
                    <xdr:col>15</xdr:col>
                    <xdr:colOff>219075</xdr:colOff>
                    <xdr:row>30</xdr:row>
                    <xdr:rowOff>314325</xdr:rowOff>
                  </from>
                  <to>
                    <xdr:col>15</xdr:col>
                    <xdr:colOff>838200</xdr:colOff>
                    <xdr:row>32</xdr:row>
                    <xdr:rowOff>57150</xdr:rowOff>
                  </to>
                </anchor>
              </controlPr>
            </control>
          </mc:Choice>
        </mc:AlternateContent>
        <mc:AlternateContent xmlns:mc="http://schemas.openxmlformats.org/markup-compatibility/2006">
          <mc:Choice Requires="x14">
            <control shapeId="1479" r:id="rId12" name="Spinner 455">
              <controlPr locked="0" defaultSize="0" autoPict="0">
                <anchor moveWithCells="1" sizeWithCells="1">
                  <from>
                    <xdr:col>15</xdr:col>
                    <xdr:colOff>209550</xdr:colOff>
                    <xdr:row>24</xdr:row>
                    <xdr:rowOff>0</xdr:rowOff>
                  </from>
                  <to>
                    <xdr:col>15</xdr:col>
                    <xdr:colOff>828675</xdr:colOff>
                    <xdr:row>25</xdr:row>
                    <xdr:rowOff>38100</xdr:rowOff>
                  </to>
                </anchor>
              </controlPr>
            </control>
          </mc:Choice>
        </mc:AlternateContent>
        <mc:AlternateContent xmlns:mc="http://schemas.openxmlformats.org/markup-compatibility/2006">
          <mc:Choice Requires="x14">
            <control shapeId="1660" r:id="rId13" name="Check Box 636">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1" r:id="rId14" name="Check Box 637">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2" r:id="rId15" name="Check Box 638">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3" r:id="rId16" name="Check Box 639">
              <controlPr defaultSize="0" autoFill="0" autoLine="0" autoPict="0">
                <anchor moveWithCells="1">
                  <from>
                    <xdr:col>9</xdr:col>
                    <xdr:colOff>38100</xdr:colOff>
                    <xdr:row>32</xdr:row>
                    <xdr:rowOff>114300</xdr:rowOff>
                  </from>
                  <to>
                    <xdr:col>9</xdr:col>
                    <xdr:colOff>238125</xdr:colOff>
                    <xdr:row>32</xdr:row>
                    <xdr:rowOff>238125</xdr:rowOff>
                  </to>
                </anchor>
              </controlPr>
            </control>
          </mc:Choice>
        </mc:AlternateContent>
        <mc:AlternateContent xmlns:mc="http://schemas.openxmlformats.org/markup-compatibility/2006">
          <mc:Choice Requires="x14">
            <control shapeId="1664" r:id="rId17" name="Check Box 640">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5" r:id="rId18" name="Check Box 641">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6" r:id="rId19" name="Check Box 642">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7" r:id="rId20" name="Check Box 643">
              <controlPr defaultSize="0" autoFill="0" autoLine="0" autoPict="0">
                <anchor moveWithCells="1">
                  <from>
                    <xdr:col>9</xdr:col>
                    <xdr:colOff>38100</xdr:colOff>
                    <xdr:row>33</xdr:row>
                    <xdr:rowOff>114300</xdr:rowOff>
                  </from>
                  <to>
                    <xdr:col>9</xdr:col>
                    <xdr:colOff>238125</xdr:colOff>
                    <xdr:row>33</xdr:row>
                    <xdr:rowOff>238125</xdr:rowOff>
                  </to>
                </anchor>
              </controlPr>
            </control>
          </mc:Choice>
        </mc:AlternateContent>
        <mc:AlternateContent xmlns:mc="http://schemas.openxmlformats.org/markup-compatibility/2006">
          <mc:Choice Requires="x14">
            <control shapeId="1668" r:id="rId21" name="Check Box 644">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69" r:id="rId22" name="Check Box 645">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0" r:id="rId23" name="Check Box 646">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1" r:id="rId24" name="Check Box 647">
              <controlPr defaultSize="0" autoFill="0" autoLine="0" autoPict="0">
                <anchor moveWithCells="1">
                  <from>
                    <xdr:col>9</xdr:col>
                    <xdr:colOff>38100</xdr:colOff>
                    <xdr:row>34</xdr:row>
                    <xdr:rowOff>114300</xdr:rowOff>
                  </from>
                  <to>
                    <xdr:col>9</xdr:col>
                    <xdr:colOff>238125</xdr:colOff>
                    <xdr:row>34</xdr:row>
                    <xdr:rowOff>238125</xdr:rowOff>
                  </to>
                </anchor>
              </controlPr>
            </control>
          </mc:Choice>
        </mc:AlternateContent>
        <mc:AlternateContent xmlns:mc="http://schemas.openxmlformats.org/markup-compatibility/2006">
          <mc:Choice Requires="x14">
            <control shapeId="1672" r:id="rId25" name="Check Box 648">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3" r:id="rId26" name="Check Box 649">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4" r:id="rId27" name="Check Box 650">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5" r:id="rId28" name="Check Box 651">
              <controlPr defaultSize="0" autoFill="0" autoLine="0" autoPict="0">
                <anchor moveWithCells="1">
                  <from>
                    <xdr:col>9</xdr:col>
                    <xdr:colOff>38100</xdr:colOff>
                    <xdr:row>35</xdr:row>
                    <xdr:rowOff>114300</xdr:rowOff>
                  </from>
                  <to>
                    <xdr:col>9</xdr:col>
                    <xdr:colOff>238125</xdr:colOff>
                    <xdr:row>35</xdr:row>
                    <xdr:rowOff>238125</xdr:rowOff>
                  </to>
                </anchor>
              </controlPr>
            </control>
          </mc:Choice>
        </mc:AlternateContent>
        <mc:AlternateContent xmlns:mc="http://schemas.openxmlformats.org/markup-compatibility/2006">
          <mc:Choice Requires="x14">
            <control shapeId="1676" r:id="rId29" name="Check Box 652">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7" r:id="rId30" name="Check Box 653">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8" r:id="rId31" name="Check Box 654">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79" r:id="rId32" name="Check Box 655">
              <controlPr defaultSize="0" autoFill="0" autoLine="0" autoPict="0">
                <anchor moveWithCells="1">
                  <from>
                    <xdr:col>9</xdr:col>
                    <xdr:colOff>38100</xdr:colOff>
                    <xdr:row>36</xdr:row>
                    <xdr:rowOff>114300</xdr:rowOff>
                  </from>
                  <to>
                    <xdr:col>9</xdr:col>
                    <xdr:colOff>238125</xdr:colOff>
                    <xdr:row>36</xdr:row>
                    <xdr:rowOff>238125</xdr:rowOff>
                  </to>
                </anchor>
              </controlPr>
            </control>
          </mc:Choice>
        </mc:AlternateContent>
        <mc:AlternateContent xmlns:mc="http://schemas.openxmlformats.org/markup-compatibility/2006">
          <mc:Choice Requires="x14">
            <control shapeId="1680" r:id="rId33" name="Check Box 656">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1" r:id="rId34" name="Check Box 657">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2" r:id="rId35" name="Check Box 658">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3" r:id="rId36" name="Check Box 659">
              <controlPr defaultSize="0" autoFill="0" autoLine="0" autoPict="0">
                <anchor moveWithCells="1">
                  <from>
                    <xdr:col>9</xdr:col>
                    <xdr:colOff>38100</xdr:colOff>
                    <xdr:row>37</xdr:row>
                    <xdr:rowOff>114300</xdr:rowOff>
                  </from>
                  <to>
                    <xdr:col>9</xdr:col>
                    <xdr:colOff>238125</xdr:colOff>
                    <xdr:row>37</xdr:row>
                    <xdr:rowOff>238125</xdr:rowOff>
                  </to>
                </anchor>
              </controlPr>
            </control>
          </mc:Choice>
        </mc:AlternateContent>
        <mc:AlternateContent xmlns:mc="http://schemas.openxmlformats.org/markup-compatibility/2006">
          <mc:Choice Requires="x14">
            <control shapeId="1684" r:id="rId37" name="Check Box 660">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5" r:id="rId38" name="Check Box 661">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6" r:id="rId39" name="Check Box 662">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7" r:id="rId40" name="Check Box 663">
              <controlPr defaultSize="0" autoFill="0" autoLine="0" autoPict="0">
                <anchor moveWithCells="1">
                  <from>
                    <xdr:col>9</xdr:col>
                    <xdr:colOff>38100</xdr:colOff>
                    <xdr:row>38</xdr:row>
                    <xdr:rowOff>114300</xdr:rowOff>
                  </from>
                  <to>
                    <xdr:col>9</xdr:col>
                    <xdr:colOff>238125</xdr:colOff>
                    <xdr:row>38</xdr:row>
                    <xdr:rowOff>238125</xdr:rowOff>
                  </to>
                </anchor>
              </controlPr>
            </control>
          </mc:Choice>
        </mc:AlternateContent>
        <mc:AlternateContent xmlns:mc="http://schemas.openxmlformats.org/markup-compatibility/2006">
          <mc:Choice Requires="x14">
            <control shapeId="1688" r:id="rId41" name="Check Box 664">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89" r:id="rId42" name="Check Box 665">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0" r:id="rId43" name="Check Box 666">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691" r:id="rId44" name="Check Box 667">
              <controlPr defaultSize="0" autoFill="0" autoLine="0" autoPict="0">
                <anchor moveWithCells="1">
                  <from>
                    <xdr:col>9</xdr:col>
                    <xdr:colOff>38100</xdr:colOff>
                    <xdr:row>39</xdr:row>
                    <xdr:rowOff>114300</xdr:rowOff>
                  </from>
                  <to>
                    <xdr:col>9</xdr:col>
                    <xdr:colOff>238125</xdr:colOff>
                    <xdr:row>39</xdr:row>
                    <xdr:rowOff>238125</xdr:rowOff>
                  </to>
                </anchor>
              </controlPr>
            </control>
          </mc:Choice>
        </mc:AlternateContent>
        <mc:AlternateContent xmlns:mc="http://schemas.openxmlformats.org/markup-compatibility/2006">
          <mc:Choice Requires="x14">
            <control shapeId="1876" r:id="rId45" name="Check Box 852">
              <controlPr defaultSize="0" autoFill="0" autoLine="0" autoPict="0">
                <anchor moveWithCells="1">
                  <from>
                    <xdr:col>6</xdr:col>
                    <xdr:colOff>276225</xdr:colOff>
                    <xdr:row>9</xdr:row>
                    <xdr:rowOff>28575</xdr:rowOff>
                  </from>
                  <to>
                    <xdr:col>6</xdr:col>
                    <xdr:colOff>476250</xdr:colOff>
                    <xdr:row>9</xdr:row>
                    <xdr:rowOff>142875</xdr:rowOff>
                  </to>
                </anchor>
              </controlPr>
            </control>
          </mc:Choice>
        </mc:AlternateContent>
        <mc:AlternateContent xmlns:mc="http://schemas.openxmlformats.org/markup-compatibility/2006">
          <mc:Choice Requires="x14">
            <control shapeId="1877" r:id="rId46" name="Check Box 853">
              <controlPr defaultSize="0" autoFill="0" autoLine="0" autoPict="0">
                <anchor moveWithCells="1">
                  <from>
                    <xdr:col>7</xdr:col>
                    <xdr:colOff>276225</xdr:colOff>
                    <xdr:row>9</xdr:row>
                    <xdr:rowOff>28575</xdr:rowOff>
                  </from>
                  <to>
                    <xdr:col>7</xdr:col>
                    <xdr:colOff>476250</xdr:colOff>
                    <xdr:row>9</xdr:row>
                    <xdr:rowOff>142875</xdr:rowOff>
                  </to>
                </anchor>
              </controlPr>
            </control>
          </mc:Choice>
        </mc:AlternateContent>
        <mc:AlternateContent xmlns:mc="http://schemas.openxmlformats.org/markup-compatibility/2006">
          <mc:Choice Requires="x14">
            <control shapeId="1878" r:id="rId47" name="Check Box 854">
              <controlPr defaultSize="0" autoFill="0" autoLine="0" autoPict="0">
                <anchor moveWithCells="1">
                  <from>
                    <xdr:col>8</xdr:col>
                    <xdr:colOff>276225</xdr:colOff>
                    <xdr:row>9</xdr:row>
                    <xdr:rowOff>28575</xdr:rowOff>
                  </from>
                  <to>
                    <xdr:col>8</xdr:col>
                    <xdr:colOff>476250</xdr:colOff>
                    <xdr:row>9</xdr:row>
                    <xdr:rowOff>142875</xdr:rowOff>
                  </to>
                </anchor>
              </controlPr>
            </control>
          </mc:Choice>
        </mc:AlternateContent>
        <mc:AlternateContent xmlns:mc="http://schemas.openxmlformats.org/markup-compatibility/2006">
          <mc:Choice Requires="x14">
            <control shapeId="1879" r:id="rId48" name="Check Box 855">
              <controlPr defaultSize="0" autoFill="0" autoLine="0" autoPict="0">
                <anchor moveWithCells="1">
                  <from>
                    <xdr:col>9</xdr:col>
                    <xdr:colOff>276225</xdr:colOff>
                    <xdr:row>9</xdr:row>
                    <xdr:rowOff>28575</xdr:rowOff>
                  </from>
                  <to>
                    <xdr:col>9</xdr:col>
                    <xdr:colOff>476250</xdr:colOff>
                    <xdr:row>9</xdr:row>
                    <xdr:rowOff>142875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Fogli di lavoro</vt:lpstr>
      </vt:variant>
      <vt:variant>
        <vt:i4>1</vt:i4>
      </vt:variant>
      <vt:variant>
        <vt:lpstr>Intervalli denominati</vt:lpstr>
      </vt:variant>
      <vt:variant>
        <vt:i4>1</vt:i4>
      </vt:variant>
    </vt:vector>
  </HeadingPairs>
  <TitlesOfParts>
    <vt:vector size="2" baseType="lpstr">
      <vt:lpstr>Scheda</vt:lpstr>
      <vt:lpstr>Scheda!Area_stampa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Isab Energy</dc:creator>
  <cp:lastModifiedBy>Aricò Emanuele</cp:lastModifiedBy>
  <cp:lastPrinted>2023-08-31T06:06:46Z</cp:lastPrinted>
  <dcterms:created xsi:type="dcterms:W3CDTF">2007-03-09T08:21:15Z</dcterms:created>
  <dcterms:modified xsi:type="dcterms:W3CDTF">2025-08-28T05:51:35Z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lassificazione">
    <vt:lpwstr>ERG_Security_Classification_Level_USO_INTERNO</vt:lpwstr>
  </property>
  <property fmtid="{D5CDD505-2E9C-101B-9397-08002B2CF9AE}" pid="3" name="Classificazione_Alias">
    <vt:lpwstr>USO INTERNO</vt:lpwstr>
  </property>
  <property fmtid="{D5CDD505-2E9C-101B-9397-08002B2CF9AE}" pid="4" name="Cronologia_Classificazione">
    <vt:lpwstr/>
  </property>
</Properties>
</file>