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3E717729-3849-42BC-81A9-947424F3C9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definedNames>
    <definedName name="_xlnm._FilterDatabase" localSheetId="1" hidden="1">'GL IN'!$A$1:$AF$163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2" l="1"/>
  <c r="AE4" i="2"/>
  <c r="AF4" i="2" s="1"/>
  <c r="AE5" i="2"/>
  <c r="AF5" i="2" s="1"/>
  <c r="AE6" i="2"/>
  <c r="AF6" i="2" s="1"/>
  <c r="AE7" i="2"/>
  <c r="AF7" i="2" s="1"/>
  <c r="AE8" i="2"/>
  <c r="AE9" i="2"/>
  <c r="AF9" i="2" s="1"/>
  <c r="AE10" i="2"/>
  <c r="AF10" i="2" s="1"/>
  <c r="AE11" i="2"/>
  <c r="AF11" i="2" s="1"/>
  <c r="AE12" i="2"/>
  <c r="AE13" i="2"/>
  <c r="AE14" i="2"/>
  <c r="AE15" i="2"/>
  <c r="AF15" i="2" s="1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100" i="2"/>
  <c r="AF100" i="2" s="1"/>
  <c r="AE101" i="2"/>
  <c r="AF101" i="2" s="1"/>
  <c r="AE102" i="2"/>
  <c r="AF102" i="2" s="1"/>
  <c r="AE103" i="2"/>
  <c r="AF103" i="2" s="1"/>
  <c r="AE104" i="2"/>
  <c r="AF104" i="2" s="1"/>
  <c r="AE105" i="2"/>
  <c r="AF105" i="2" s="1"/>
  <c r="AE106" i="2"/>
  <c r="AF106" i="2" s="1"/>
  <c r="AE107" i="2"/>
  <c r="AF107" i="2" s="1"/>
  <c r="AE108" i="2"/>
  <c r="AF108" i="2" s="1"/>
  <c r="AE109" i="2"/>
  <c r="AF109" i="2" s="1"/>
  <c r="AE110" i="2"/>
  <c r="AF110" i="2" s="1"/>
  <c r="AE111" i="2"/>
  <c r="AF111" i="2" s="1"/>
  <c r="AE112" i="2"/>
  <c r="AF112" i="2" s="1"/>
  <c r="AE113" i="2"/>
  <c r="AF113" i="2" s="1"/>
  <c r="AE114" i="2"/>
  <c r="AF114" i="2" s="1"/>
  <c r="AE115" i="2"/>
  <c r="AF115" i="2" s="1"/>
  <c r="AE116" i="2"/>
  <c r="AF116" i="2" s="1"/>
  <c r="AE117" i="2"/>
  <c r="AF117" i="2" s="1"/>
  <c r="AE118" i="2"/>
  <c r="AF118" i="2" s="1"/>
  <c r="AE119" i="2"/>
  <c r="AF119" i="2" s="1"/>
  <c r="AE120" i="2"/>
  <c r="AF120" i="2" s="1"/>
  <c r="AE121" i="2"/>
  <c r="AF121" i="2" s="1"/>
  <c r="AE122" i="2"/>
  <c r="AF122" i="2" s="1"/>
  <c r="AE123" i="2"/>
  <c r="AF123" i="2" s="1"/>
  <c r="AE124" i="2"/>
  <c r="AF124" i="2" s="1"/>
  <c r="AE125" i="2"/>
  <c r="AF125" i="2" s="1"/>
  <c r="AE126" i="2"/>
  <c r="AF126" i="2" s="1"/>
  <c r="AE127" i="2"/>
  <c r="AF127" i="2" s="1"/>
  <c r="AE128" i="2"/>
  <c r="AF128" i="2" s="1"/>
  <c r="AE129" i="2"/>
  <c r="AF129" i="2" s="1"/>
  <c r="AE130" i="2"/>
  <c r="AF130" i="2" s="1"/>
  <c r="AE131" i="2"/>
  <c r="AF131" i="2" s="1"/>
  <c r="AE132" i="2"/>
  <c r="AF132" i="2" s="1"/>
  <c r="AE133" i="2"/>
  <c r="AF133" i="2" s="1"/>
  <c r="AE134" i="2"/>
  <c r="AF134" i="2" s="1"/>
  <c r="AE135" i="2"/>
  <c r="AF135" i="2" s="1"/>
  <c r="AE136" i="2"/>
  <c r="AF136" i="2" s="1"/>
  <c r="AE137" i="2"/>
  <c r="AF137" i="2"/>
  <c r="AE138" i="2"/>
  <c r="AF138" i="2" s="1"/>
  <c r="AE139" i="2"/>
  <c r="AF139" i="2" s="1"/>
  <c r="AE140" i="2"/>
  <c r="AF140" i="2" s="1"/>
  <c r="AE141" i="2"/>
  <c r="AF141" i="2" s="1"/>
  <c r="AE142" i="2"/>
  <c r="AF142" i="2" s="1"/>
  <c r="AE143" i="2"/>
  <c r="AF143" i="2" s="1"/>
  <c r="AE144" i="2"/>
  <c r="AF144" i="2" s="1"/>
  <c r="AE145" i="2"/>
  <c r="AF145" i="2" s="1"/>
  <c r="AE146" i="2"/>
  <c r="AF146" i="2" s="1"/>
  <c r="AE147" i="2"/>
  <c r="AF147" i="2" s="1"/>
  <c r="AE148" i="2"/>
  <c r="AF148" i="2" s="1"/>
  <c r="AE149" i="2"/>
  <c r="AF149" i="2" s="1"/>
  <c r="AE150" i="2"/>
  <c r="AF150" i="2" s="1"/>
  <c r="AE151" i="2"/>
  <c r="AF151" i="2" s="1"/>
  <c r="AE152" i="2"/>
  <c r="AF152" i="2" s="1"/>
  <c r="AE153" i="2"/>
  <c r="AF153" i="2" s="1"/>
  <c r="AE154" i="2"/>
  <c r="AF154" i="2" s="1"/>
  <c r="AE155" i="2"/>
  <c r="AF155" i="2" s="1"/>
  <c r="AE156" i="2"/>
  <c r="AF156" i="2" s="1"/>
  <c r="AE157" i="2"/>
  <c r="AF157" i="2" s="1"/>
  <c r="AE158" i="2"/>
  <c r="AF158" i="2" s="1"/>
  <c r="AE159" i="2"/>
  <c r="AF159" i="2" s="1"/>
  <c r="AE160" i="2"/>
  <c r="AF160" i="2" s="1"/>
  <c r="AE161" i="2"/>
  <c r="AF161" i="2" s="1"/>
  <c r="AE162" i="2"/>
  <c r="AF162" i="2" s="1"/>
  <c r="AE163" i="2"/>
  <c r="AF163" i="2" s="1"/>
  <c r="AE2" i="2"/>
</calcChain>
</file>

<file path=xl/sharedStrings.xml><?xml version="1.0" encoding="utf-8"?>
<sst xmlns="http://schemas.openxmlformats.org/spreadsheetml/2006/main" count="3940" uniqueCount="765">
  <si>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</si>
  <si>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</si>
  <si>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</si>
  <si>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</si>
  <si>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</si>
  <si>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</si>
  <si>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</si>
  <si>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</si>
  <si>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</si>
  <si>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</si>
  <si>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</si>
  <si>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</si>
  <si>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</si>
  <si>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</si>
  <si>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</si>
  <si>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</si>
  <si>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</si>
  <si>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</si>
  <si>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</si>
  <si>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</si>
  <si>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</si>
  <si>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</si>
  <si>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</si>
  <si>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</si>
  <si>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</si>
  <si>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</si>
  <si>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</t>
  </si>
  <si>
    <t>INDEPENDENT WORKSHOP</t>
  </si>
  <si>
    <t>COATING</t>
  </si>
  <si>
    <t>01009022584460139</t>
  </si>
  <si>
    <t>OTOEXPERT</t>
  </si>
  <si>
    <t>0100022584460139</t>
  </si>
  <si>
    <t>OTOEXPERT - DIKREDITKAN</t>
  </si>
  <si>
    <t>-0.47999999999956344</t>
  </si>
  <si>
    <t>Tidak Selisih</t>
  </si>
  <si>
    <t>0100002405851477</t>
  </si>
  <si>
    <t>OLI</t>
  </si>
  <si>
    <t>COATING - DIKREDITKAN</t>
  </si>
  <si>
    <t>01009022584481060</t>
  </si>
  <si>
    <t>0100022584481060</t>
  </si>
  <si>
    <t>45980.649999999994</t>
  </si>
  <si>
    <t>0100022465947392</t>
  </si>
  <si>
    <t>04002500000497596</t>
  </si>
  <si>
    <t>OLI - DIKREDITKAN</t>
  </si>
  <si>
    <t>0.0</t>
  </si>
  <si>
    <t>0100022465949619</t>
  </si>
  <si>
    <t>INDEPENDENT WORKSHOP - DIKREDITKAN</t>
  </si>
  <si>
    <t>04002500000498565</t>
  </si>
  <si>
    <t>0100022465949620</t>
  </si>
  <si>
    <t>04002500000498676</t>
  </si>
  <si>
    <t>Grand Total</t>
  </si>
  <si>
    <t>0100022465974448</t>
  </si>
  <si>
    <t>04002500000498691</t>
  </si>
  <si>
    <t>OTHERS</t>
  </si>
  <si>
    <t>04002500002006024</t>
  </si>
  <si>
    <t>04002500003970339</t>
  </si>
  <si>
    <t>-0.20000000001164153</t>
  </si>
  <si>
    <t>0100082463018376</t>
  </si>
  <si>
    <t>04002500004636350</t>
  </si>
  <si>
    <t>0100082463018409</t>
  </si>
  <si>
    <t>TIDAK/BELUM DIKREDITKAN</t>
  </si>
  <si>
    <t>04002500004784925</t>
  </si>
  <si>
    <t>-0.3800000000046566</t>
  </si>
  <si>
    <t>0100082463018410</t>
  </si>
  <si>
    <t>04002500004798318</t>
  </si>
  <si>
    <t>0.4400000000023283</t>
  </si>
  <si>
    <t>0100082463018411</t>
  </si>
  <si>
    <t>04002500004812692</t>
  </si>
  <si>
    <t>0.2800000000279397</t>
  </si>
  <si>
    <t>0100082463018412</t>
  </si>
  <si>
    <t>04002500004839608</t>
  </si>
  <si>
    <t>-0.39999999999417923</t>
  </si>
  <si>
    <t>0100082463018413</t>
  </si>
  <si>
    <t>04002500004987694</t>
  </si>
  <si>
    <t>0100082463018415</t>
  </si>
  <si>
    <t>04002500005193406</t>
  </si>
  <si>
    <t>0100082463018416</t>
  </si>
  <si>
    <t>04002500005244256</t>
  </si>
  <si>
    <t>0100082463018417</t>
  </si>
  <si>
    <t>04002500006955935</t>
  </si>
  <si>
    <t>0100082463018495</t>
  </si>
  <si>
    <t>04002500007336089</t>
  </si>
  <si>
    <t>0100082463155633</t>
  </si>
  <si>
    <t>04002500007460283</t>
  </si>
  <si>
    <t>-0.010000000009313226</t>
  </si>
  <si>
    <t>0100082463155783</t>
  </si>
  <si>
    <t>04002500007460427</t>
  </si>
  <si>
    <t>0.23999999999068677</t>
  </si>
  <si>
    <t>0100082463155794</t>
  </si>
  <si>
    <t>04002500007460743</t>
  </si>
  <si>
    <t>0.07999999998719431</t>
  </si>
  <si>
    <t>0100082463156114</t>
  </si>
  <si>
    <t>04002500007612578</t>
  </si>
  <si>
    <t>-0.10000000000582077</t>
  </si>
  <si>
    <t>0100082463177069</t>
  </si>
  <si>
    <t>04002500007612601</t>
  </si>
  <si>
    <t>0100082463177070</t>
  </si>
  <si>
    <t>04002500007692911</t>
  </si>
  <si>
    <t>-0.4299999999930151</t>
  </si>
  <si>
    <t>0100082463875866</t>
  </si>
  <si>
    <t>04002500007911268</t>
  </si>
  <si>
    <t>-0.33999999999650754</t>
  </si>
  <si>
    <t>0100092499253298</t>
  </si>
  <si>
    <t>04002500007911272</t>
  </si>
  <si>
    <t>0.1900000000023283</t>
  </si>
  <si>
    <t>0100092499253397</t>
  </si>
  <si>
    <t>04002500007911273</t>
  </si>
  <si>
    <t>-0.1900000000023283</t>
  </si>
  <si>
    <t>0100092499253476</t>
  </si>
  <si>
    <t>04002500007918227</t>
  </si>
  <si>
    <t>-0.09999999997671694</t>
  </si>
  <si>
    <t>0100102444790396</t>
  </si>
  <si>
    <t>04002500007918231</t>
  </si>
  <si>
    <t>0.3099999999976717</t>
  </si>
  <si>
    <t>0100102476801667</t>
  </si>
  <si>
    <t>04002500007919705</t>
  </si>
  <si>
    <t>0.34000000002561137</t>
  </si>
  <si>
    <t>0100102476801668</t>
  </si>
  <si>
    <t>04002500011292261</t>
  </si>
  <si>
    <t>0100102498248873</t>
  </si>
  <si>
    <t>04002500011481530</t>
  </si>
  <si>
    <t>0100112413872947</t>
  </si>
  <si>
    <t>04002500011988190</t>
  </si>
  <si>
    <t>0.6600000000325963</t>
  </si>
  <si>
    <t>0110042412803514</t>
  </si>
  <si>
    <t>04002500012506444</t>
  </si>
  <si>
    <t>0110112412159048</t>
  </si>
  <si>
    <t>04002500013103789</t>
  </si>
  <si>
    <t>0400112404459733</t>
  </si>
  <si>
    <t>04002500013559528</t>
  </si>
  <si>
    <t>-0.4599999999627471</t>
  </si>
  <si>
    <t>0400112445645729</t>
  </si>
  <si>
    <t>04002500013559529</t>
  </si>
  <si>
    <t>0400112445645740</t>
  </si>
  <si>
    <t>04002500013593064</t>
  </si>
  <si>
    <t>-0.15999999997438863</t>
  </si>
  <si>
    <t>04002500000257577</t>
  </si>
  <si>
    <t>04002500000371479</t>
  </si>
  <si>
    <t>04002500000430406</t>
  </si>
  <si>
    <t>04002500001293967</t>
  </si>
  <si>
    <t>04002500001478221</t>
  </si>
  <si>
    <t>04002500001516749</t>
  </si>
  <si>
    <t>04002500002110111</t>
  </si>
  <si>
    <t>04002500002687497</t>
  </si>
  <si>
    <t>04002500002688577</t>
  </si>
  <si>
    <t>04002500002689492</t>
  </si>
  <si>
    <t>04002500002690465</t>
  </si>
  <si>
    <t>04002500002849323</t>
  </si>
  <si>
    <t>04002500002849359</t>
  </si>
  <si>
    <t>04002500004465959</t>
  </si>
  <si>
    <t>04002500004575180</t>
  </si>
  <si>
    <t>04002500006422833</t>
  </si>
  <si>
    <t>04002500011133652</t>
  </si>
  <si>
    <t>04002500011134080</t>
  </si>
  <si>
    <t>04002500011138316</t>
  </si>
  <si>
    <t>04002500012942320</t>
  </si>
  <si>
    <t>04002500015022282</t>
  </si>
  <si>
    <t>04002500015022283</t>
  </si>
  <si>
    <t>04002500015599333</t>
  </si>
  <si>
    <t>04002500021419252</t>
  </si>
  <si>
    <t>04002500021873513</t>
  </si>
  <si>
    <t>04002500021891208</t>
  </si>
  <si>
    <t>04002500021901103</t>
  </si>
  <si>
    <t>04002500026281019</t>
  </si>
  <si>
    <t>04002500029040274</t>
  </si>
  <si>
    <t>04012500000134515</t>
  </si>
  <si>
    <t>04012500000678607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</si>
  <si>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</si>
  <si>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</si>
  <si>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</si>
  <si>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</si>
  <si>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</si>
  <si>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</si>
  <si>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</si>
  <si>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</si>
  <si>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</si>
  <si>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</si>
  <si>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</si>
  <si>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</si>
  <si>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</si>
  <si>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</si>
  <si>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</si>
  <si>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</si>
  <si>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</si>
  <si>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</si>
  <si>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</si>
  <si>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</si>
  <si>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</si>
  <si>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</si>
  <si>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</si>
  <si>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</si>
  <si>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</si>
  <si>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</si>
  <si>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</si>
  <si>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</si>
  <si>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</si>
  <si>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</si>
  <si>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</si>
  <si>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</si>
  <si>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2025001</t>
  </si>
  <si>
    <t>115102-610-A-03-00-I-00-000</t>
  </si>
  <si>
    <t>Value Added Tax - Workshop-OL</t>
  </si>
  <si>
    <t>17-Jan-25</t>
  </si>
  <si>
    <t>01/21/2025</t>
  </si>
  <si>
    <t>TOW</t>
  </si>
  <si>
    <t>Journal Other Receivable</t>
  </si>
  <si>
    <t>DN/OL/25/01/00037</t>
  </si>
  <si>
    <t>Total PPN PPN IN (11%) (exclude)</t>
  </si>
  <si>
    <t>SMM0125L</t>
  </si>
  <si>
    <t>BT/OX/24/01/00275</t>
  </si>
  <si>
    <t>BATAL SISTEM</t>
  </si>
  <si>
    <t>DN/OL/25/01/00038</t>
  </si>
  <si>
    <t>PS/IW/23/12/00046</t>
  </si>
  <si>
    <t>BATAL SISTEM BULAN SEBELUM</t>
  </si>
  <si>
    <t>115101-600-A-03-00-I-00-000</t>
  </si>
  <si>
    <t>Value Added Tax - Showroom-HO</t>
  </si>
  <si>
    <t>31-Jan-25</t>
  </si>
  <si>
    <t>02/06/2025</t>
  </si>
  <si>
    <t>GJ</t>
  </si>
  <si>
    <t>Journal Entry</t>
  </si>
  <si>
    <t>Offset PPN In</t>
  </si>
  <si>
    <t>Offset PPN In (01/2025)</t>
  </si>
  <si>
    <t>JVSMKP/31/01/25</t>
  </si>
  <si>
    <t>SMM012519</t>
  </si>
  <si>
    <t>OFFSET PPN</t>
  </si>
  <si>
    <t>Offset PPN In-Out</t>
  </si>
  <si>
    <t>Offset PPN In-Out (01/2025)</t>
  </si>
  <si>
    <t>SMM012521</t>
  </si>
  <si>
    <t>115102-600-A-03-00-I-00-000</t>
  </si>
  <si>
    <t>Value Added Tax - Workshop-HO-A</t>
  </si>
  <si>
    <t>20-Jan-25</t>
  </si>
  <si>
    <t>01/23/2025</t>
  </si>
  <si>
    <t>Journal Payment Request</t>
  </si>
  <si>
    <t>NC/HO/25/01/00054</t>
  </si>
  <si>
    <t>OX0125L</t>
  </si>
  <si>
    <t>AR/IW/24/01/01107</t>
  </si>
  <si>
    <t>44790396</t>
  </si>
  <si>
    <t>02/04/2025</t>
  </si>
  <si>
    <t>Afiliasi MAP</t>
  </si>
  <si>
    <t>Afiliasi Driver MAP 12/2024</t>
  </si>
  <si>
    <t>SMM012511</t>
  </si>
  <si>
    <t>Afiliasi CSO MAP 12/2024</t>
  </si>
  <si>
    <t>115102-609-A-03-00-I-00-000</t>
  </si>
  <si>
    <t>Value Added Tax - Workshop-HP-A</t>
  </si>
  <si>
    <t>09-Jan-25</t>
  </si>
  <si>
    <t>NC/GA/25/01/00065</t>
  </si>
  <si>
    <t>PO/OX/24/01/00704</t>
  </si>
  <si>
    <t>45645740</t>
  </si>
  <si>
    <t>NC/GA/25/01/00066</t>
  </si>
  <si>
    <t>45645729</t>
  </si>
  <si>
    <t>NC/GA/25/01/00067</t>
  </si>
  <si>
    <t>04459733</t>
  </si>
  <si>
    <t>02-Jan-25</t>
  </si>
  <si>
    <t>NC/OL/25/01/00158</t>
  </si>
  <si>
    <t>PO/OX/24/01/00708</t>
  </si>
  <si>
    <t>05851477</t>
  </si>
  <si>
    <t>10-Jan-25</t>
  </si>
  <si>
    <t>Journal Purchase Sparepart</t>
  </si>
  <si>
    <t>PS/OL/25/01/00481</t>
  </si>
  <si>
    <t>PPN IN (12%) (exclude)</t>
  </si>
  <si>
    <t>PO/OL/25/01/00515</t>
  </si>
  <si>
    <t>WHO/OX/24/01/04428</t>
  </si>
  <si>
    <t>00371479</t>
  </si>
  <si>
    <t>PS/OL/25/01/00482</t>
  </si>
  <si>
    <t>PO/OL/25/01/00516</t>
  </si>
  <si>
    <t>WHO/OX/24/01/04430</t>
  </si>
  <si>
    <t>00498565</t>
  </si>
  <si>
    <t>13-Jan-25</t>
  </si>
  <si>
    <t>NC/OL/25/01/00163</t>
  </si>
  <si>
    <t>PO/OX/24/01/00709</t>
  </si>
  <si>
    <t>65949620</t>
  </si>
  <si>
    <t>NC/OL/25/01/00164</t>
  </si>
  <si>
    <t>PO/OX/24/01/00710</t>
  </si>
  <si>
    <t>65949619</t>
  </si>
  <si>
    <t>15-Jan-25</t>
  </si>
  <si>
    <t>NC/OL/25/01/00169</t>
  </si>
  <si>
    <t>PO/OX/24/01/00712</t>
  </si>
  <si>
    <t>13872947</t>
  </si>
  <si>
    <t>PS/OL/25/01/00483</t>
  </si>
  <si>
    <t>PO/OL/25/01/00524</t>
  </si>
  <si>
    <t>01516749</t>
  </si>
  <si>
    <t>16-Jan-25</t>
  </si>
  <si>
    <t>PS/OL/25/01/00484</t>
  </si>
  <si>
    <t>PO/OL/25/01/00519</t>
  </si>
  <si>
    <t>01293967</t>
  </si>
  <si>
    <t>PS/OL/25/01/00485</t>
  </si>
  <si>
    <t>PO/OL/25/01/00525</t>
  </si>
  <si>
    <t>WHO/OX/24/01/04433</t>
  </si>
  <si>
    <t>02006024</t>
  </si>
  <si>
    <t>PS/OL/25/01/00486</t>
  </si>
  <si>
    <t>PO/OL/25/01/00517</t>
  </si>
  <si>
    <t>WHO/OX/24/01/04434</t>
  </si>
  <si>
    <t>00498676</t>
  </si>
  <si>
    <t>PS/OL/25/01/00487</t>
  </si>
  <si>
    <t>PO/OL/25/01/00518</t>
  </si>
  <si>
    <t>00134515</t>
  </si>
  <si>
    <t>PS/OL/25/01/00488</t>
  </si>
  <si>
    <t>PO/OL/25/01/00521</t>
  </si>
  <si>
    <t>WHO/OX/24/01/04435</t>
  </si>
  <si>
    <t>00257577</t>
  </si>
  <si>
    <t>PS/OL/25/01/00489</t>
  </si>
  <si>
    <t>PPN IN (11%) (exclude)</t>
  </si>
  <si>
    <t>PO/OL/25/01/00511</t>
  </si>
  <si>
    <t>WHO/OX/24/01/04436</t>
  </si>
  <si>
    <t>00497596</t>
  </si>
  <si>
    <t>PS/OL/25/01/00490</t>
  </si>
  <si>
    <t>PO/OL/25/01/00508</t>
  </si>
  <si>
    <t>00498691</t>
  </si>
  <si>
    <t>PS/OL/25/01/00491</t>
  </si>
  <si>
    <t>PO/OL/25/01/00523</t>
  </si>
  <si>
    <t>WHO/OX/24/01/04437</t>
  </si>
  <si>
    <t>02688577</t>
  </si>
  <si>
    <t>PS/OL/25/01/00492</t>
  </si>
  <si>
    <t>PO/OL/25/01/00514</t>
  </si>
  <si>
    <t>WHO/OX/24/01/04438</t>
  </si>
  <si>
    <t>02689492</t>
  </si>
  <si>
    <t>PS/OL/25/01/00493</t>
  </si>
  <si>
    <t>PO/OL/25/01/00513</t>
  </si>
  <si>
    <t>00430406</t>
  </si>
  <si>
    <t>PS/OL/25/01/00494</t>
  </si>
  <si>
    <t>PO/OL/25/01/00512</t>
  </si>
  <si>
    <t>WHO/OX/24/01/04439</t>
  </si>
  <si>
    <t>02690465</t>
  </si>
  <si>
    <t>21-Jan-25</t>
  </si>
  <si>
    <t>PS/OL/25/01/00495</t>
  </si>
  <si>
    <t>PO/OL/25/01/00509</t>
  </si>
  <si>
    <t>AR/OL/24/01/00606</t>
  </si>
  <si>
    <t>02687497</t>
  </si>
  <si>
    <t>23-Jan-25</t>
  </si>
  <si>
    <t>01/28/2025</t>
  </si>
  <si>
    <t>PS/OL/25/01/00496</t>
  </si>
  <si>
    <t>PO/OL/25/01/00532</t>
  </si>
  <si>
    <t>EDC/OX/24/01/00895</t>
  </si>
  <si>
    <t>04636350</t>
  </si>
  <si>
    <t>PS/OL/25/01/00497</t>
  </si>
  <si>
    <t>PO/OL/25/01/00522</t>
  </si>
  <si>
    <t>02849359</t>
  </si>
  <si>
    <t>24-Jan-25</t>
  </si>
  <si>
    <t>PS/OL/25/01/00498</t>
  </si>
  <si>
    <t>PO/OL/25/01/00535</t>
  </si>
  <si>
    <t>05244256</t>
  </si>
  <si>
    <t>PS/OL/25/01/00499</t>
  </si>
  <si>
    <t>PO/OL/25/01/00540</t>
  </si>
  <si>
    <t>EDC/OX/24/01/00896</t>
  </si>
  <si>
    <t>07336089</t>
  </si>
  <si>
    <t>PS/OL/25/01/00500</t>
  </si>
  <si>
    <t>PO/OL/25/01/00531</t>
  </si>
  <si>
    <t>06955935</t>
  </si>
  <si>
    <t>PS/OL/25/01/00501</t>
  </si>
  <si>
    <t>PO/OL/25/01/00536</t>
  </si>
  <si>
    <t>EDC/OX/24/01/00897</t>
  </si>
  <si>
    <t>26281019</t>
  </si>
  <si>
    <t>PS/OL/25/01/00502</t>
  </si>
  <si>
    <t>PO/OL/25/01/00537</t>
  </si>
  <si>
    <t>15599333</t>
  </si>
  <si>
    <t>PS/OL/25/01/00503</t>
  </si>
  <si>
    <t>PO/OL/24/11/00448</t>
  </si>
  <si>
    <t>EDC/OX/24/01/00898</t>
  </si>
  <si>
    <t>15022282</t>
  </si>
  <si>
    <t>PS/OL/25/01/00504</t>
  </si>
  <si>
    <t>PO/OL/24/11/00445</t>
  </si>
  <si>
    <t>WHI/IW/24/01/00093</t>
  </si>
  <si>
    <t>04465959</t>
  </si>
  <si>
    <t>30-Jan-25</t>
  </si>
  <si>
    <t>02/03/2025</t>
  </si>
  <si>
    <t>NC/OL/25/01/00165</t>
  </si>
  <si>
    <t>PO/OX/24/01/00723</t>
  </si>
  <si>
    <t>63875866</t>
  </si>
  <si>
    <t>PS/OL/25/01/00505</t>
  </si>
  <si>
    <t>PO/OL/25/01/00538</t>
  </si>
  <si>
    <t>04575180</t>
  </si>
  <si>
    <t>PS/OL/25/01/00506</t>
  </si>
  <si>
    <t>PO/OL/25/01/00539</t>
  </si>
  <si>
    <t>15022283</t>
  </si>
  <si>
    <t>PS/OL/25/01/00507</t>
  </si>
  <si>
    <t>PO/OL/25/01/00541</t>
  </si>
  <si>
    <t>11481530</t>
  </si>
  <si>
    <t>Salah COA, DN/OL/24/12/00033</t>
  </si>
  <si>
    <t>SMM012520</t>
  </si>
  <si>
    <t>02/07/2025</t>
  </si>
  <si>
    <t>Afiliasi TM2</t>
  </si>
  <si>
    <t>Service Mobil MHFBT9F30F6037291</t>
  </si>
  <si>
    <t>SMM102522</t>
  </si>
  <si>
    <t>Service Mobil MHFXS42G1D2544516</t>
  </si>
  <si>
    <t>Service Mobil MHFM1BA3J9K178399</t>
  </si>
  <si>
    <t>Service Mobil MHKP3CA1JMK240447</t>
  </si>
  <si>
    <t>Service Mobil MHFABBAA1P0406076</t>
  </si>
  <si>
    <t>PS/OL/25/01/00508</t>
  </si>
  <si>
    <t>PO/OL/25/01/00542</t>
  </si>
  <si>
    <t>12506444</t>
  </si>
  <si>
    <t>PS/OL/25/01/00509</t>
  </si>
  <si>
    <t>PO/OL/25/01/00543</t>
  </si>
  <si>
    <t>12942320</t>
  </si>
  <si>
    <t>PS/OL/25/01/00510</t>
  </si>
  <si>
    <t>PO/OL/25/01/00544</t>
  </si>
  <si>
    <t>13103789</t>
  </si>
  <si>
    <t>PS/OL/25/01/00511</t>
  </si>
  <si>
    <t>PO/OL/25/01/00534</t>
  </si>
  <si>
    <t>05193406</t>
  </si>
  <si>
    <t>PS/OL/25/01/00512</t>
  </si>
  <si>
    <t>PO/OL/25/01/00510</t>
  </si>
  <si>
    <t>02849323</t>
  </si>
  <si>
    <t>115102-612-A-03-00-I-00-000</t>
  </si>
  <si>
    <t>Value Added Tax - Workshop-CO</t>
  </si>
  <si>
    <t xml:space="preserve">BCA 2210153775 - HO </t>
  </si>
  <si>
    <t>PV/HO/25/01/03439</t>
  </si>
  <si>
    <t>PPN SPG 00015/263/SM/CO/2024 - FP 01100524544</t>
  </si>
  <si>
    <t>AR/OL/24/01/00610</t>
  </si>
  <si>
    <t>PPN SPG 00016/263/SM/CO/2024 - FP 01100524544</t>
  </si>
  <si>
    <t>PPN SPG 00017/263/SM/CO/2024 - FP 01100524544</t>
  </si>
  <si>
    <t>AR/OL/24/01/00611</t>
  </si>
  <si>
    <t>PPN SPG 00232/263/SM/CO/2024 - FP 01100524544</t>
  </si>
  <si>
    <t>PV/HO/25/01/03440</t>
  </si>
  <si>
    <t>PPN SPG 00097/263/SM/CO/2024 - FP 01000624359</t>
  </si>
  <si>
    <t>AR/OL/24/01/00612</t>
  </si>
  <si>
    <t>22-Jan-25</t>
  </si>
  <si>
    <t>PS/CO/25/01/00016</t>
  </si>
  <si>
    <t>PO/CO/25/01/00016</t>
  </si>
  <si>
    <t>EDC/OX/24/01/00894</t>
  </si>
  <si>
    <t>04987694</t>
  </si>
  <si>
    <t>NC/CO/25/01/00082</t>
  </si>
  <si>
    <t>PO/OX/24/01/00720</t>
  </si>
  <si>
    <t>12803514</t>
  </si>
  <si>
    <t>115102-615-A-03-00-I-00-000</t>
  </si>
  <si>
    <t>Value Added Tax - Workshop-OX</t>
  </si>
  <si>
    <t>PS/OX/25/01/01220</t>
  </si>
  <si>
    <t>PO/OX/24/12/01221</t>
  </si>
  <si>
    <t>WHO/OX/24/01/04440</t>
  </si>
  <si>
    <t>99253298</t>
  </si>
  <si>
    <t>PS/OX/25/01/01221</t>
  </si>
  <si>
    <t>PO/OX/24/12/01222</t>
  </si>
  <si>
    <t>WHO/OX/24/01/04442</t>
  </si>
  <si>
    <t>99253397</t>
  </si>
  <si>
    <t>03-Jan-25</t>
  </si>
  <si>
    <t>PS/OX/25/01/01222</t>
  </si>
  <si>
    <t>PO/OX/25/01/01223</t>
  </si>
  <si>
    <t>WHO/OX/24/01/04444</t>
  </si>
  <si>
    <t>99253476</t>
  </si>
  <si>
    <t>08-Jan-25</t>
  </si>
  <si>
    <t>PS/OX/25/01/01223</t>
  </si>
  <si>
    <t>PO/OX/25/01/01226</t>
  </si>
  <si>
    <t>WHO/OX/24/01/04445</t>
  </si>
  <si>
    <t>63156114</t>
  </si>
  <si>
    <t>PS/OX/25/01/01224</t>
  </si>
  <si>
    <t>PO/OX/25/01/01227</t>
  </si>
  <si>
    <t>63155794</t>
  </si>
  <si>
    <t>NC/OX/24/12/00193</t>
  </si>
  <si>
    <t>63018376</t>
  </si>
  <si>
    <t>NC/OX/24/12/00194</t>
  </si>
  <si>
    <t>PO/OX/24/01/00713</t>
  </si>
  <si>
    <t>63018417</t>
  </si>
  <si>
    <t>NC/OX/24/12/00195</t>
  </si>
  <si>
    <t>PO/OX/24/01/00714</t>
  </si>
  <si>
    <t>63018416</t>
  </si>
  <si>
    <t>NC/OX/24/12/00196</t>
  </si>
  <si>
    <t>PO/OX/24/01/00717</t>
  </si>
  <si>
    <t>63018415</t>
  </si>
  <si>
    <t>NC/OX/24/12/00197</t>
  </si>
  <si>
    <t>PO/OX/24/01/00718</t>
  </si>
  <si>
    <t>63018409</t>
  </si>
  <si>
    <t>NC/OX/24/12/00198</t>
  </si>
  <si>
    <t>PO/OX/24/01/00719</t>
  </si>
  <si>
    <t>63018410</t>
  </si>
  <si>
    <t>NC/OX/24/12/00200</t>
  </si>
  <si>
    <t>PV/HO/23/12/00082</t>
  </si>
  <si>
    <t>63018412</t>
  </si>
  <si>
    <t>NC/OX/24/12/00201</t>
  </si>
  <si>
    <t>PV/HO/23/12/00086</t>
  </si>
  <si>
    <t>63018413</t>
  </si>
  <si>
    <t>NC/OX/24/12/00203</t>
  </si>
  <si>
    <t>65947392</t>
  </si>
  <si>
    <t>PS/OX/25/01/01226</t>
  </si>
  <si>
    <t>PO/OX/25/01/01225</t>
  </si>
  <si>
    <t>WHO/OX/24/01/04446</t>
  </si>
  <si>
    <t>63018495</t>
  </si>
  <si>
    <t>PS/OX/25/01/01227</t>
  </si>
  <si>
    <t>PO/OX/25/01/01231</t>
  </si>
  <si>
    <t>WHO/OX/24/01/04448</t>
  </si>
  <si>
    <t>63177069</t>
  </si>
  <si>
    <t>PS/OX/25/01/01228</t>
  </si>
  <si>
    <t>PO/OX/25/01/01228</t>
  </si>
  <si>
    <t>63155633</t>
  </si>
  <si>
    <t>PS/OX/25/01/01229</t>
  </si>
  <si>
    <t>PO/OX/25/01/01229</t>
  </si>
  <si>
    <t>WHO/OX/24/01/04452</t>
  </si>
  <si>
    <t>63155783</t>
  </si>
  <si>
    <t>PS/OX/25/01/01230</t>
  </si>
  <si>
    <t>PO/OX/25/01/01230</t>
  </si>
  <si>
    <t>WHO/OX/24/01/04454</t>
  </si>
  <si>
    <t>63177070</t>
  </si>
  <si>
    <t>14-Jan-25</t>
  </si>
  <si>
    <t>PS/OX/25/01/01231</t>
  </si>
  <si>
    <t>PO/OX/25/01/01232</t>
  </si>
  <si>
    <t>WHO/OX/24/01/04455</t>
  </si>
  <si>
    <t>06422833</t>
  </si>
  <si>
    <t>PS/OX/25/01/01232</t>
  </si>
  <si>
    <t>PO/OX/25/01/01233</t>
  </si>
  <si>
    <t>WHO/OX/24/01/04457</t>
  </si>
  <si>
    <t>21419252</t>
  </si>
  <si>
    <t>PS/OX/25/01/01233</t>
  </si>
  <si>
    <t>PO/OX/25/01/01234</t>
  </si>
  <si>
    <t>WHO/OX/24/01/04458</t>
  </si>
  <si>
    <t>11134080</t>
  </si>
  <si>
    <t>PS/OX/25/01/01234</t>
  </si>
  <si>
    <t>PO/OX/25/01/01235</t>
  </si>
  <si>
    <t>WHO/OX/24/01/04459</t>
  </si>
  <si>
    <t>11133652</t>
  </si>
  <si>
    <t>PS/OX/25/01/01235</t>
  </si>
  <si>
    <t>PO/OX/25/01/01236</t>
  </si>
  <si>
    <t>WHO/OX/24/01/04461</t>
  </si>
  <si>
    <t>21873513</t>
  </si>
  <si>
    <t>PS/OX/25/01/01237</t>
  </si>
  <si>
    <t>PO/OX/25/01/01238</t>
  </si>
  <si>
    <t>AR/OL/24/01/00607</t>
  </si>
  <si>
    <t>12159048</t>
  </si>
  <si>
    <t>PS/OX/25/01/01239</t>
  </si>
  <si>
    <t>PO/OX/25/01/01240</t>
  </si>
  <si>
    <t>01478221</t>
  </si>
  <si>
    <t>PS/OX/25/01/01240</t>
  </si>
  <si>
    <t>PO/OX/25/01/01242</t>
  </si>
  <si>
    <t>84460139</t>
  </si>
  <si>
    <t>PS/OX/25/01/01241</t>
  </si>
  <si>
    <t>PO/OX/25/01/01241</t>
  </si>
  <si>
    <t>HL/IW/24/01/00001</t>
  </si>
  <si>
    <t>84481060</t>
  </si>
  <si>
    <t>25-Jan-25</t>
  </si>
  <si>
    <t>PS/OX/25/01/01242</t>
  </si>
  <si>
    <t>PO/OX/25/01/01243</t>
  </si>
  <si>
    <t>NC/IW/24/01/00002</t>
  </si>
  <si>
    <t>21891208</t>
  </si>
  <si>
    <t>PS/OX/25/01/01243</t>
  </si>
  <si>
    <t>PO/OX/25/01/01244</t>
  </si>
  <si>
    <t>11138316</t>
  </si>
  <si>
    <t>Afiliasi TAS</t>
  </si>
  <si>
    <t>SMM012523</t>
  </si>
  <si>
    <t>NC/OX/24/12/00199</t>
  </si>
  <si>
    <t>PO/OX/24/01/00724</t>
  </si>
  <si>
    <t>63018411</t>
  </si>
  <si>
    <t>NC/OX/25/01/00207</t>
  </si>
  <si>
    <t>PO/OX/24/01/00725</t>
  </si>
  <si>
    <t>NC/OX/25/01/00208</t>
  </si>
  <si>
    <t>PO/OX/24/01/00726</t>
  </si>
  <si>
    <t>NC/OX/25/01/00209</t>
  </si>
  <si>
    <t>PO/OX/24/01/00727</t>
  </si>
  <si>
    <t>PS/OX/25/01/01251</t>
  </si>
  <si>
    <t>PO/OX/25/01/01252</t>
  </si>
  <si>
    <t>29040274</t>
  </si>
  <si>
    <t>PS/OX/25/01/01252</t>
  </si>
  <si>
    <t>PO/OX/25/01/01253</t>
  </si>
  <si>
    <t>21901103</t>
  </si>
  <si>
    <t>115102-617-A-03-00-I-00-000</t>
  </si>
  <si>
    <t>Value Added Tax - Workshop-BP-A----</t>
  </si>
  <si>
    <t>01/31/2025</t>
  </si>
  <si>
    <t>BES</t>
  </si>
  <si>
    <t/>
  </si>
  <si>
    <t>OPL 1-10 SEP 2024</t>
  </si>
  <si>
    <t>BES-001</t>
  </si>
  <si>
    <t>opb cakung 01-31 Jul 24</t>
  </si>
  <si>
    <t>BES-016</t>
  </si>
  <si>
    <t>OPL PERIODE 01-31 AGUSTUS 2024 CILEGON - JMN</t>
  </si>
  <si>
    <t>PEMBAYARAN CAT INVOICE NO IR/FKU/24100003SPG</t>
  </si>
  <si>
    <t>OPB CAKUNG 11-20 JUN 24</t>
  </si>
  <si>
    <t>OPL 01 - 30 JUNI 2024 RADIN INTEN 2 (PENGGANT</t>
  </si>
  <si>
    <t>OPB BINTARO 01-30 SEPT 24</t>
  </si>
  <si>
    <t>BES-022</t>
  </si>
  <si>
    <t>OPB CILEGON 01-30 SEPT 24</t>
  </si>
  <si>
    <t>PEMBAYARAN INVOICE NO IR/FKU/24100005SPG NO</t>
  </si>
  <si>
    <t>BES-030</t>
  </si>
  <si>
    <t>PEMBAYARAN CAT INVOICE NO IR/FKU/24100006SPG</t>
  </si>
  <si>
    <t>PEMBAYARAN CAT INVOICE NO IR/FKU/24100007SPG</t>
  </si>
  <si>
    <t>PEMBAYARAN CAT INVOICE NO IR/FKU/24100008SPG</t>
  </si>
  <si>
    <t>OPL 01 - 30 SEPTEMBER 2024 RADIN INTEN 2</t>
  </si>
  <si>
    <t>OPL PERIODE 01 - 30 SEPTEMBER 2024 CILEGON -</t>
  </si>
  <si>
    <t>OPL PERIODE 01-30 SEPTEMBER 2024 RADIN INTEN</t>
  </si>
  <si>
    <t>OPL TUNAS BINTARO 21 AGUSTUS - 20 SEPTEMBER 2</t>
  </si>
  <si>
    <t>115102-619-A-03-00-I-00-000</t>
  </si>
  <si>
    <t>Value Added Tax - Workshop-IW-A</t>
  </si>
  <si>
    <t>NC/IW/24/12/00103</t>
  </si>
  <si>
    <t>PO/OX/24/01/00706</t>
  </si>
  <si>
    <t>65974448</t>
  </si>
  <si>
    <t>18-Jan-25</t>
  </si>
  <si>
    <t>PS/IW/25/01/00581</t>
  </si>
  <si>
    <t>PO/IW/25/01/00580</t>
  </si>
  <si>
    <t>WHO/OX/24/01/04427</t>
  </si>
  <si>
    <t>00678607</t>
  </si>
  <si>
    <t>PS/IW/25/01/00582</t>
  </si>
  <si>
    <t>PO/IW/24/12/00578</t>
  </si>
  <si>
    <t>76801667</t>
  </si>
  <si>
    <t>PS/IW/25/01/00583</t>
  </si>
  <si>
    <t>PO/IW/24/12/00579</t>
  </si>
  <si>
    <t>76801668</t>
  </si>
  <si>
    <t>PS/IW/25/01/00585</t>
  </si>
  <si>
    <t>PO/IW/25/01/00598</t>
  </si>
  <si>
    <t>98248873</t>
  </si>
  <si>
    <t>PS/IW/25/01/00586</t>
  </si>
  <si>
    <t>PO/IW/25/01/00605</t>
  </si>
  <si>
    <t>PS/IW/25/01/00587</t>
  </si>
  <si>
    <t>PO/IW/25/01/00581</t>
  </si>
  <si>
    <t>PV/HO/24/01/00093</t>
  </si>
  <si>
    <t>03970339</t>
  </si>
  <si>
    <t>PS/IW/25/01/00588</t>
  </si>
  <si>
    <t>PO/IW/25/01/00586</t>
  </si>
  <si>
    <t>02110111</t>
  </si>
  <si>
    <t>PS/IW/25/01/00589</t>
  </si>
  <si>
    <t>PO/IW/25/01/00584</t>
  </si>
  <si>
    <t>04812692</t>
  </si>
  <si>
    <t>PS/IW/25/01/00590</t>
  </si>
  <si>
    <t>PO/IW/25/01/00591</t>
  </si>
  <si>
    <t>PV/HO/24/01/00094</t>
  </si>
  <si>
    <t>04839608</t>
  </si>
  <si>
    <t>PS/IW/25/01/00591</t>
  </si>
  <si>
    <t>PO/IW/25/01/00583</t>
  </si>
  <si>
    <t>PV/HO/24/01/00095</t>
  </si>
  <si>
    <t>04784925</t>
  </si>
  <si>
    <t>PS/IW/25/01/00592</t>
  </si>
  <si>
    <t>PO/IW/25/01/00585</t>
  </si>
  <si>
    <t>04798318</t>
  </si>
  <si>
    <t>PS/IW/25/01/00593</t>
  </si>
  <si>
    <t>PO/IW/25/01/00595</t>
  </si>
  <si>
    <t>PV/HO/24/01/00096</t>
  </si>
  <si>
    <t>07911268</t>
  </si>
  <si>
    <t>PS/IW/25/01/00594</t>
  </si>
  <si>
    <t>PO/IW/25/01/00601</t>
  </si>
  <si>
    <t>07911272</t>
  </si>
  <si>
    <t>PS/IW/25/01/00595</t>
  </si>
  <si>
    <t>PO/IW/25/01/00599</t>
  </si>
  <si>
    <t>07911273</t>
  </si>
  <si>
    <t>PS/IW/25/01/00596</t>
  </si>
  <si>
    <t>PO/IW/25/01/00597</t>
  </si>
  <si>
    <t>WHO/IW/24/01/00122</t>
  </si>
  <si>
    <t>07918227</t>
  </si>
  <si>
    <t>PS/IW/25/01/00597</t>
  </si>
  <si>
    <t>PO/IW/25/01/00596</t>
  </si>
  <si>
    <t>WHO/IW/24/01/00124</t>
  </si>
  <si>
    <t>07918231</t>
  </si>
  <si>
    <t>PS/IW/25/01/00598</t>
  </si>
  <si>
    <t>PO/IW/25/01/00590</t>
  </si>
  <si>
    <t>WHO/IW/24/01/00125</t>
  </si>
  <si>
    <t>07460427</t>
  </si>
  <si>
    <t>PS/IW/25/01/00599</t>
  </si>
  <si>
    <t>PO/IW/25/01/00589</t>
  </si>
  <si>
    <t>WHO/IW/24/01/00126</t>
  </si>
  <si>
    <t>07460743</t>
  </si>
  <si>
    <t>PS/IW/25/01/00600</t>
  </si>
  <si>
    <t>PO/IW/25/01/00582</t>
  </si>
  <si>
    <t>WHO/IW/24/01/00127</t>
  </si>
  <si>
    <t>07612578</t>
  </si>
  <si>
    <t>PS/IW/25/01/00601</t>
  </si>
  <si>
    <t>PO/IW/25/01/00592</t>
  </si>
  <si>
    <t>WHO/IW/24/01/00129</t>
  </si>
  <si>
    <t>07612601</t>
  </si>
  <si>
    <t>PS/IW/25/01/00602</t>
  </si>
  <si>
    <t>PO/IW/25/01/00587</t>
  </si>
  <si>
    <t>WHO/IW/24/01/00130</t>
  </si>
  <si>
    <t>07460283</t>
  </si>
  <si>
    <t>PS/IW/25/01/00603</t>
  </si>
  <si>
    <t>PO/IW/25/01/00600</t>
  </si>
  <si>
    <t>WHO/IW/24/01/00132</t>
  </si>
  <si>
    <t>07919705</t>
  </si>
  <si>
    <t>PS/IW/25/01/00604</t>
  </si>
  <si>
    <t>PO/IW/25/01/00624</t>
  </si>
  <si>
    <t>11988190</t>
  </si>
  <si>
    <t>PS/IW/25/01/00605</t>
  </si>
  <si>
    <t>PO/IW/25/01/00594</t>
  </si>
  <si>
    <t>07692911</t>
  </si>
  <si>
    <t>PS/IW/25/01/00606</t>
  </si>
  <si>
    <t>PO/IW/25/01/00603</t>
  </si>
  <si>
    <t>11292261</t>
  </si>
  <si>
    <t>PS/IW/25/01/00607</t>
  </si>
  <si>
    <t>PO/IW/25/01/00610</t>
  </si>
  <si>
    <t>13559528</t>
  </si>
  <si>
    <t>PS/IW/25/01/00608</t>
  </si>
  <si>
    <t>PO/IW/25/01/00619</t>
  </si>
  <si>
    <t>13593064</t>
  </si>
  <si>
    <t>PS/IW/25/01/00609</t>
  </si>
  <si>
    <t>PO/IW/25/01/00611</t>
  </si>
  <si>
    <t>13559529</t>
  </si>
  <si>
    <t>Journal Pembatalan Purchase Order</t>
  </si>
  <si>
    <t>XPO/IW/24/11/00508</t>
  </si>
  <si>
    <t>PO/IW/24/11/00508</t>
  </si>
  <si>
    <t>28-Jan-25</t>
  </si>
  <si>
    <t>Journal Pembatalan Payment</t>
  </si>
  <si>
    <t>XDN/OL/25/01/00037</t>
  </si>
  <si>
    <t>XDN/OL/25/01/00038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</si>
  <si>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</si>
  <si>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</si>
  <si>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</si>
  <si>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</si>
  <si>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</si>
  <si>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</si>
  <si>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</si>
  <si>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CODERING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</si>
  <si>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</si>
  <si>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</si>
  <si>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</si>
  <si>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</si>
  <si>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</si>
  <si>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</si>
  <si>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0013611991073000</t>
  </si>
  <si>
    <t>TOPINDO ATLAS ASIA</t>
  </si>
  <si>
    <t>2025-01-31T00:00:00</t>
  </si>
  <si>
    <t>APPROVED</t>
  </si>
  <si>
    <t>OK</t>
  </si>
  <si>
    <t>0017809658043000</t>
  </si>
  <si>
    <t>SURYA MOBIL MEGAHTAMA</t>
  </si>
  <si>
    <t>2025-01-16T00:00:00</t>
  </si>
  <si>
    <t>0021855945061000</t>
  </si>
  <si>
    <t>TOYIB BROTHERS</t>
  </si>
  <si>
    <t>2025-01-30T00:00:00</t>
  </si>
  <si>
    <t>0021418983016000</t>
  </si>
  <si>
    <t>PARAMITA BANINDO</t>
  </si>
  <si>
    <t>2025-01-21T00:00:00</t>
  </si>
  <si>
    <t>2025-01-18T00:00:00</t>
  </si>
  <si>
    <t>2025-01-17T00:00:00</t>
  </si>
  <si>
    <t>2025-01-13T00:00:00</t>
  </si>
  <si>
    <t>2025-01-10T00:00:00</t>
  </si>
  <si>
    <t>2025-01-11T00:00:00</t>
  </si>
  <si>
    <t>0312137060043000</t>
  </si>
  <si>
    <t>INFINITE COMPONENT INDONESIA</t>
  </si>
  <si>
    <t>2025-01-24T00:00:00</t>
  </si>
  <si>
    <t>0963237383075000</t>
  </si>
  <si>
    <t>DHARMA TRADA SEJAHTERA</t>
  </si>
  <si>
    <t>2025-01-20T00:00:00</t>
  </si>
  <si>
    <t>0847181773604000</t>
  </si>
  <si>
    <t>PARAMA ABADI SEJAHTERA INTERNASIONAL</t>
  </si>
  <si>
    <t>0311997860424000</t>
  </si>
  <si>
    <t>KALYANAMITTA BANINDO</t>
  </si>
  <si>
    <t>2025-01-09T00:00:00</t>
  </si>
  <si>
    <t>2025-01-07T00:00:00</t>
  </si>
  <si>
    <t>2025-01-03T00:00:00</t>
  </si>
  <si>
    <t>2025-01-25T00:00:00</t>
  </si>
  <si>
    <t>2025-01-23T00:00:00</t>
  </si>
  <si>
    <t>0315555821411000</t>
  </si>
  <si>
    <t>VITO EKA PERKASA</t>
  </si>
  <si>
    <t>2025-01-22T00:00:00</t>
  </si>
  <si>
    <t>2025-01-08T00:00:00</t>
  </si>
  <si>
    <t>2025-01-04T00:00:00</t>
  </si>
  <si>
    <t>0013102330054000</t>
  </si>
  <si>
    <t>PT TUNAS RIDEAN</t>
  </si>
  <si>
    <t>Total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</si>
  <si>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</si>
  <si>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</si>
  <si>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</si>
  <si>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</si>
  <si>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</si>
  <si>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</si>
  <si>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</si>
  <si>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</si>
  <si>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Januari</t>
  </si>
  <si>
    <t>2025</t>
  </si>
  <si>
    <t>GRACIA GUNAWAN</t>
  </si>
  <si>
    <t>DIKREDITKAN</t>
  </si>
  <si>
    <t>ANDRY REZA HERMAWAN</t>
  </si>
  <si>
    <t>SUBHAN, SH</t>
  </si>
  <si>
    <t>HANSEN WIRANATA,OEY</t>
  </si>
  <si>
    <t>I GD. SATYA DENANTA PUTRA</t>
  </si>
  <si>
    <t>ARYA PRADANA SETIADHARMA</t>
  </si>
  <si>
    <t>ISNAIN BARKAH SUHARTONO</t>
  </si>
  <si>
    <t>IAN SUMITRO WIRANATA,OEY</t>
  </si>
  <si>
    <t>ANGGITA ROSMAYATI</t>
  </si>
  <si>
    <t>TIRTO AMINOTO</t>
  </si>
  <si>
    <t>N.I Permadi</t>
  </si>
  <si>
    <t>Codering KK</t>
  </si>
  <si>
    <t>Validasi</t>
  </si>
  <si>
    <t>REVISE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</si>
</sst>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125.xlsx" TargetMode="External"/><Relationship Id="rId1" Type="http://schemas.openxmlformats.org/officeDocument/2006/relationships/externalLinkPath" Target="/Users/Youdoo/Documents/Tunas%20Ridean/TAX/SMM/Rekon%20PPN/PPN%20OUT/KK/REKON%20PPN%20SMM%20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1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Invoice Number</v>
          </cell>
          <cell r="P5" t="str">
            <v>PO Number</v>
          </cell>
          <cell r="Q5" t="str">
            <v>DO Number</v>
          </cell>
          <cell r="R5" t="str">
            <v>ID Rec</v>
          </cell>
          <cell r="S5" t="str">
            <v>Asset Code</v>
          </cell>
          <cell r="T5" t="str">
            <v>Comment Text Header</v>
          </cell>
          <cell r="U5" t="str">
            <v>Comment Text Detail</v>
          </cell>
          <cell r="V5" t="str">
            <v>NO FAKTUR PAJAK</v>
          </cell>
          <cell r="W5" t="str">
            <v>NO FAKTUR PAJAK</v>
          </cell>
          <cell r="X5" t="str">
            <v>SUMBER</v>
          </cell>
          <cell r="Y5" t="str">
            <v>Nomor Faktur</v>
          </cell>
          <cell r="Z5" t="str">
            <v>PPN</v>
          </cell>
          <cell r="AA5" t="str">
            <v>MAPPING</v>
          </cell>
        </row>
        <row r="6">
          <cell r="K6" t="str">
            <v>JVSMKP/31/01/25</v>
          </cell>
          <cell r="L6" t="str">
            <v>SMM012519</v>
          </cell>
          <cell r="M6">
            <v>338626466.83999997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X6">
            <v>0</v>
          </cell>
          <cell r="Y6">
            <v>0</v>
          </cell>
          <cell r="Z6">
            <v>0</v>
          </cell>
          <cell r="AA6" t="str">
            <v>OFFSET PPN</v>
          </cell>
        </row>
        <row r="7">
          <cell r="K7" t="str">
            <v>JVSMKP/31/01/25</v>
          </cell>
          <cell r="L7" t="str">
            <v>SMM012519</v>
          </cell>
          <cell r="M7">
            <v>0</v>
          </cell>
          <cell r="N7">
            <v>268128009.40000001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X7">
            <v>0</v>
          </cell>
          <cell r="Y7">
            <v>0</v>
          </cell>
          <cell r="Z7">
            <v>0</v>
          </cell>
          <cell r="AA7" t="str">
            <v>OFFSET PPN</v>
          </cell>
        </row>
        <row r="8">
          <cell r="K8" t="str">
            <v>JVSMKP/31/01/25</v>
          </cell>
          <cell r="L8" t="str">
            <v>SMM012521</v>
          </cell>
          <cell r="M8">
            <v>490644</v>
          </cell>
          <cell r="N8">
            <v>0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X8">
            <v>0</v>
          </cell>
          <cell r="Y8">
            <v>0</v>
          </cell>
          <cell r="Z8">
            <v>0</v>
          </cell>
          <cell r="AA8" t="str">
            <v>OFFSET PPN</v>
          </cell>
        </row>
        <row r="9">
          <cell r="K9" t="str">
            <v>JVSMKP/31/01/25</v>
          </cell>
          <cell r="L9" t="str">
            <v>SMM012521</v>
          </cell>
          <cell r="M9">
            <v>343032374.62</v>
          </cell>
          <cell r="N9">
            <v>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X9">
            <v>0</v>
          </cell>
          <cell r="Y9">
            <v>0</v>
          </cell>
          <cell r="Z9">
            <v>0</v>
          </cell>
          <cell r="AA9" t="str">
            <v>OFFSET PPN</v>
          </cell>
        </row>
        <row r="10">
          <cell r="K10" t="str">
            <v>NC/HO/25/01/00054</v>
          </cell>
          <cell r="L10" t="str">
            <v>OX0125L</v>
          </cell>
          <cell r="M10">
            <v>4400000</v>
          </cell>
          <cell r="N10">
            <v>0</v>
          </cell>
          <cell r="O10" t="str">
            <v>AR/IW/24/01/01107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NC/HO/25/01/00054</v>
          </cell>
          <cell r="V10" t="str">
            <v>0100102444790396</v>
          </cell>
          <cell r="W10" t="str">
            <v>44790396</v>
          </cell>
          <cell r="X10">
            <v>0</v>
          </cell>
          <cell r="Y10">
            <v>0</v>
          </cell>
          <cell r="Z10">
            <v>0</v>
          </cell>
          <cell r="AA10" t="str">
            <v>TIDAK DIKREDITKAN</v>
          </cell>
        </row>
        <row r="11">
          <cell r="K11" t="str">
            <v>JVSMKP/31/01/25</v>
          </cell>
          <cell r="L11" t="str">
            <v>SMM012511</v>
          </cell>
          <cell r="M11">
            <v>0</v>
          </cell>
          <cell r="N11">
            <v>32948.519999999997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X11">
            <v>0</v>
          </cell>
          <cell r="Y11">
            <v>0</v>
          </cell>
          <cell r="Z11">
            <v>0</v>
          </cell>
          <cell r="AA11" t="str">
            <v>JV - AFILIASI</v>
          </cell>
        </row>
        <row r="12">
          <cell r="K12" t="str">
            <v>JVSMKP/31/01/25</v>
          </cell>
          <cell r="L12" t="str">
            <v>SMM012511</v>
          </cell>
          <cell r="M12">
            <v>0</v>
          </cell>
          <cell r="N12">
            <v>32398.3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X12">
            <v>0</v>
          </cell>
          <cell r="Y12">
            <v>0</v>
          </cell>
          <cell r="Z12">
            <v>0</v>
          </cell>
          <cell r="AA12" t="str">
            <v>JV - AFILIASI</v>
          </cell>
        </row>
        <row r="13">
          <cell r="K13" t="str">
            <v>JVSMKP/31/01/25</v>
          </cell>
          <cell r="L13" t="str">
            <v>SMM012519</v>
          </cell>
          <cell r="M13">
            <v>0</v>
          </cell>
          <cell r="N13">
            <v>4334653.18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X13">
            <v>0</v>
          </cell>
          <cell r="Y13">
            <v>0</v>
          </cell>
          <cell r="Z13">
            <v>0</v>
          </cell>
          <cell r="AA13" t="str">
            <v>OFFSET PPN</v>
          </cell>
        </row>
        <row r="14">
          <cell r="K14" t="str">
            <v>NC/GA/25/01/00065</v>
          </cell>
          <cell r="L14" t="str">
            <v>SMM0125L</v>
          </cell>
          <cell r="M14">
            <v>32398.3</v>
          </cell>
          <cell r="N14">
            <v>0</v>
          </cell>
          <cell r="O14" t="str">
            <v>PO/OX/24/01/00704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NC/GA/25/01/00065</v>
          </cell>
          <cell r="V14" t="str">
            <v>0400112445645740</v>
          </cell>
          <cell r="W14" t="str">
            <v>45645740</v>
          </cell>
          <cell r="X14">
            <v>0</v>
          </cell>
          <cell r="Y14">
            <v>0</v>
          </cell>
          <cell r="Z14">
            <v>0</v>
          </cell>
          <cell r="AA14" t="str">
            <v>TIDAK DIKREDITKAN</v>
          </cell>
        </row>
        <row r="15">
          <cell r="K15" t="str">
            <v>NC/GA/25/01/00066</v>
          </cell>
          <cell r="L15" t="str">
            <v>SMM0125L</v>
          </cell>
          <cell r="M15">
            <v>32948.519999999997</v>
          </cell>
          <cell r="N15">
            <v>0</v>
          </cell>
          <cell r="O15" t="str">
            <v>PO/OX/24/01/00704</v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NC/GA/25/01/00066</v>
          </cell>
          <cell r="V15" t="str">
            <v>0400112445645729</v>
          </cell>
          <cell r="W15" t="str">
            <v>45645729</v>
          </cell>
          <cell r="X15">
            <v>0</v>
          </cell>
          <cell r="Y15">
            <v>0</v>
          </cell>
          <cell r="Z15">
            <v>0</v>
          </cell>
          <cell r="AA15" t="str">
            <v>TIDAK DIKREDITKAN</v>
          </cell>
        </row>
        <row r="16">
          <cell r="K16" t="str">
            <v>NC/GA/25/01/00067</v>
          </cell>
          <cell r="L16" t="str">
            <v>SMM0125L</v>
          </cell>
          <cell r="M16">
            <v>28072.880000000001</v>
          </cell>
          <cell r="N16">
            <v>0</v>
          </cell>
          <cell r="O16" t="str">
            <v>PO/OX/24/01/00704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NC/GA/25/01/00067</v>
          </cell>
          <cell r="V16" t="str">
            <v>0400112404459733</v>
          </cell>
          <cell r="W16" t="str">
            <v>04459733</v>
          </cell>
          <cell r="X16">
            <v>0</v>
          </cell>
          <cell r="Y16">
            <v>0</v>
          </cell>
          <cell r="Z16">
            <v>0</v>
          </cell>
          <cell r="AA16" t="str">
            <v>TIDAK DIKREDITKAN</v>
          </cell>
        </row>
        <row r="17">
          <cell r="K17" t="str">
            <v>JVSMKP/31/01/25</v>
          </cell>
          <cell r="L17" t="str">
            <v>SMM012519</v>
          </cell>
          <cell r="M17">
            <v>0</v>
          </cell>
          <cell r="N17">
            <v>93419.7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X17">
            <v>0</v>
          </cell>
          <cell r="Y17">
            <v>0</v>
          </cell>
          <cell r="Z17">
            <v>0</v>
          </cell>
          <cell r="AA17" t="str">
            <v>OFFSET PPN</v>
          </cell>
        </row>
        <row r="18">
          <cell r="K18" t="str">
            <v>NC/OL/25/01/00158</v>
          </cell>
          <cell r="L18" t="str">
            <v>SMM0125L</v>
          </cell>
          <cell r="M18">
            <v>44000</v>
          </cell>
          <cell r="N18">
            <v>0</v>
          </cell>
          <cell r="O18" t="str">
            <v>PO/OX/24/01/00708</v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NC/OL/25/01/00158</v>
          </cell>
          <cell r="V18" t="str">
            <v>0100002405851477</v>
          </cell>
          <cell r="W18" t="str">
            <v>05851477</v>
          </cell>
          <cell r="X18">
            <v>0</v>
          </cell>
          <cell r="Y18">
            <v>0</v>
          </cell>
          <cell r="Z18">
            <v>0</v>
          </cell>
          <cell r="AA18" t="str">
            <v>TIDAK DIKREDITKAN</v>
          </cell>
        </row>
        <row r="19">
          <cell r="K19" t="str">
            <v>PO/OL/25/01/00515</v>
          </cell>
          <cell r="L19" t="str">
            <v>SMM0125L</v>
          </cell>
          <cell r="M19">
            <v>11220000</v>
          </cell>
          <cell r="N19">
            <v>0</v>
          </cell>
          <cell r="O19" t="str">
            <v>WHO/OX/24/01/04428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PS/OL/25/01/00481</v>
          </cell>
          <cell r="V19" t="str">
            <v>04002500000371479</v>
          </cell>
          <cell r="W19" t="str">
            <v>00371479</v>
          </cell>
          <cell r="X19">
            <v>0</v>
          </cell>
          <cell r="Y19">
            <v>0</v>
          </cell>
          <cell r="Z19">
            <v>0</v>
          </cell>
          <cell r="AA19" t="str">
            <v>TIDAK DIKREDITKAN</v>
          </cell>
        </row>
        <row r="20">
          <cell r="K20" t="str">
            <v>PO/OL/25/01/00516</v>
          </cell>
          <cell r="L20" t="str">
            <v>SMM0125L</v>
          </cell>
          <cell r="M20">
            <v>26136000</v>
          </cell>
          <cell r="N20">
            <v>0</v>
          </cell>
          <cell r="O20" t="str">
            <v>WHO/OX/24/01/04430</v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PS/OL/25/01/00482</v>
          </cell>
          <cell r="V20" t="str">
            <v>04002500000498565</v>
          </cell>
          <cell r="W20" t="str">
            <v>00498565</v>
          </cell>
          <cell r="X20" t="str">
            <v>01</v>
          </cell>
          <cell r="Y20" t="str">
            <v>00498565</v>
          </cell>
          <cell r="Z20">
            <v>26136000</v>
          </cell>
          <cell r="AA20" t="str">
            <v>OLI</v>
          </cell>
        </row>
        <row r="21">
          <cell r="K21" t="str">
            <v>NC/OL/25/01/00163</v>
          </cell>
          <cell r="L21" t="str">
            <v>SMM0125L</v>
          </cell>
          <cell r="M21">
            <v>973871.58</v>
          </cell>
          <cell r="N21">
            <v>0</v>
          </cell>
          <cell r="O21" t="str">
            <v>PO/OX/24/01/00709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NC/OL/25/01/00163</v>
          </cell>
          <cell r="V21" t="str">
            <v>0100022465949620</v>
          </cell>
          <cell r="W21" t="str">
            <v>65949620</v>
          </cell>
          <cell r="X21">
            <v>0</v>
          </cell>
          <cell r="Y21">
            <v>0</v>
          </cell>
          <cell r="Z21">
            <v>0</v>
          </cell>
          <cell r="AA21" t="str">
            <v>TIDAK DIKREDITKAN</v>
          </cell>
        </row>
        <row r="22">
          <cell r="K22" t="str">
            <v>NC/OL/25/01/00164</v>
          </cell>
          <cell r="L22" t="str">
            <v>SMM0125L</v>
          </cell>
          <cell r="M22">
            <v>12428018.02</v>
          </cell>
          <cell r="N22">
            <v>0</v>
          </cell>
          <cell r="O22" t="str">
            <v>PO/OX/24/01/00710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NC/OL/25/01/00164</v>
          </cell>
          <cell r="V22" t="str">
            <v>0100022465949619</v>
          </cell>
          <cell r="W22" t="str">
            <v>65949619</v>
          </cell>
          <cell r="X22">
            <v>0</v>
          </cell>
          <cell r="Y22">
            <v>0</v>
          </cell>
          <cell r="Z22">
            <v>0</v>
          </cell>
          <cell r="AA22" t="str">
            <v>TIDAK DIKREDITKAN</v>
          </cell>
        </row>
        <row r="23">
          <cell r="K23" t="str">
            <v>NC/OL/25/01/00169</v>
          </cell>
          <cell r="L23" t="str">
            <v>SMM0125L</v>
          </cell>
          <cell r="M23">
            <v>165000</v>
          </cell>
          <cell r="N23">
            <v>0</v>
          </cell>
          <cell r="O23" t="str">
            <v>PO/OX/24/01/00712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NC/OL/25/01/00169</v>
          </cell>
          <cell r="V23" t="str">
            <v>0100112413872947</v>
          </cell>
          <cell r="W23" t="str">
            <v>13872947</v>
          </cell>
          <cell r="X23">
            <v>0</v>
          </cell>
          <cell r="Y23">
            <v>0</v>
          </cell>
          <cell r="Z23">
            <v>0</v>
          </cell>
          <cell r="AA23" t="str">
            <v>TIDAK DIKREDITKAN</v>
          </cell>
        </row>
        <row r="24">
          <cell r="K24" t="str">
            <v>PO/OL/25/01/00524</v>
          </cell>
          <cell r="L24" t="str">
            <v>SMM0125L</v>
          </cell>
          <cell r="M24">
            <v>11220000</v>
          </cell>
          <cell r="N24">
            <v>0</v>
          </cell>
          <cell r="O24" t="str">
            <v>WHO/OX/24/01/04430</v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PS/OL/25/01/00483</v>
          </cell>
          <cell r="V24" t="str">
            <v>04002500001516749</v>
          </cell>
          <cell r="W24" t="str">
            <v>01516749</v>
          </cell>
          <cell r="X24">
            <v>0</v>
          </cell>
          <cell r="Y24">
            <v>0</v>
          </cell>
          <cell r="Z24">
            <v>0</v>
          </cell>
          <cell r="AA24" t="str">
            <v>TIDAK DIKREDITKAN</v>
          </cell>
        </row>
        <row r="25">
          <cell r="K25" t="str">
            <v>PO/OL/25/01/00519</v>
          </cell>
          <cell r="L25" t="str">
            <v>SMM0125L</v>
          </cell>
          <cell r="M25">
            <v>5862648</v>
          </cell>
          <cell r="N25">
            <v>0</v>
          </cell>
          <cell r="O25" t="str">
            <v>WHO/OX/24/01/04430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PS/OL/25/01/00484</v>
          </cell>
          <cell r="V25" t="str">
            <v>04002500001293967</v>
          </cell>
          <cell r="W25" t="str">
            <v>01293967</v>
          </cell>
          <cell r="X25">
            <v>0</v>
          </cell>
          <cell r="Y25">
            <v>0</v>
          </cell>
          <cell r="Z25">
            <v>0</v>
          </cell>
          <cell r="AA25" t="str">
            <v>TIDAK DIKREDITKAN</v>
          </cell>
        </row>
        <row r="26">
          <cell r="K26" t="str">
            <v>PO/OL/25/01/00525</v>
          </cell>
          <cell r="L26" t="str">
            <v>SMM0125L</v>
          </cell>
          <cell r="M26">
            <v>26730000</v>
          </cell>
          <cell r="N26">
            <v>0</v>
          </cell>
          <cell r="O26" t="str">
            <v>WHO/OX/24/01/04433</v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PS/OL/25/01/00485</v>
          </cell>
          <cell r="V26" t="str">
            <v>04002500002006024</v>
          </cell>
          <cell r="W26" t="str">
            <v>02006024</v>
          </cell>
          <cell r="X26" t="str">
            <v>01</v>
          </cell>
          <cell r="Y26" t="str">
            <v>02006024</v>
          </cell>
          <cell r="Z26">
            <v>26730000</v>
          </cell>
          <cell r="AA26" t="str">
            <v>OLI</v>
          </cell>
        </row>
        <row r="27">
          <cell r="K27" t="str">
            <v>PO/OL/25/01/00517</v>
          </cell>
          <cell r="L27" t="str">
            <v>SMM0125L</v>
          </cell>
          <cell r="M27">
            <v>4502520</v>
          </cell>
          <cell r="N27">
            <v>0</v>
          </cell>
          <cell r="O27" t="str">
            <v>WHO/OX/24/01/04434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PS/OL/25/01/00486</v>
          </cell>
          <cell r="V27" t="str">
            <v>04002500000498676</v>
          </cell>
          <cell r="W27" t="str">
            <v>00498676</v>
          </cell>
          <cell r="X27" t="str">
            <v>01</v>
          </cell>
          <cell r="Y27" t="str">
            <v>00498676</v>
          </cell>
          <cell r="Z27">
            <v>4502520</v>
          </cell>
          <cell r="AA27" t="str">
            <v>OLI</v>
          </cell>
        </row>
        <row r="28">
          <cell r="K28" t="str">
            <v>PO/OL/25/01/00518</v>
          </cell>
          <cell r="L28" t="str">
            <v>SMM0125L</v>
          </cell>
          <cell r="M28">
            <v>4250400</v>
          </cell>
          <cell r="N28">
            <v>0</v>
          </cell>
          <cell r="O28" t="str">
            <v>WHO/OX/24/01/04434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PS/OL/25/01/00487</v>
          </cell>
          <cell r="V28" t="str">
            <v>04012500000134515</v>
          </cell>
          <cell r="W28" t="str">
            <v>00134515</v>
          </cell>
          <cell r="X28">
            <v>0</v>
          </cell>
          <cell r="Y28">
            <v>0</v>
          </cell>
          <cell r="Z28">
            <v>0</v>
          </cell>
          <cell r="AA28" t="str">
            <v>TIDAK DIKREDITKAN</v>
          </cell>
        </row>
        <row r="29">
          <cell r="K29" t="str">
            <v>PO/OL/25/01/00521</v>
          </cell>
          <cell r="L29" t="str">
            <v>SMM0125L</v>
          </cell>
          <cell r="M29">
            <v>2699400</v>
          </cell>
          <cell r="N29">
            <v>0</v>
          </cell>
          <cell r="O29" t="str">
            <v>WHO/OX/24/01/04435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PS/OL/25/01/00488</v>
          </cell>
          <cell r="V29" t="str">
            <v>04002500000257577</v>
          </cell>
          <cell r="W29" t="str">
            <v>00257577</v>
          </cell>
          <cell r="X29">
            <v>0</v>
          </cell>
          <cell r="Y29">
            <v>0</v>
          </cell>
          <cell r="Z29">
            <v>0</v>
          </cell>
          <cell r="AA29" t="str">
            <v>TIDAK DIKREDITKAN</v>
          </cell>
        </row>
        <row r="30">
          <cell r="K30" t="str">
            <v>PO/OL/25/01/00511</v>
          </cell>
          <cell r="L30" t="str">
            <v>SMM0125L</v>
          </cell>
          <cell r="M30">
            <v>712800</v>
          </cell>
          <cell r="N30">
            <v>0</v>
          </cell>
          <cell r="O30" t="str">
            <v>WHO/OX/24/01/04436</v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PS/OL/25/01/00489</v>
          </cell>
          <cell r="V30" t="str">
            <v>04002500000497596</v>
          </cell>
          <cell r="W30" t="str">
            <v>00497596</v>
          </cell>
          <cell r="X30" t="str">
            <v>01</v>
          </cell>
          <cell r="Y30" t="str">
            <v>00497596</v>
          </cell>
          <cell r="Z30">
            <v>712800</v>
          </cell>
          <cell r="AA30" t="str">
            <v>OLI</v>
          </cell>
        </row>
        <row r="31">
          <cell r="K31" t="str">
            <v>PO/OL/25/01/00508</v>
          </cell>
          <cell r="L31" t="str">
            <v>SMM0125L</v>
          </cell>
          <cell r="M31">
            <v>534600</v>
          </cell>
          <cell r="N31">
            <v>0</v>
          </cell>
          <cell r="O31" t="str">
            <v>WHO/OX/24/01/04436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PS/OL/25/01/00490</v>
          </cell>
          <cell r="V31" t="str">
            <v>04002500000498691</v>
          </cell>
          <cell r="W31" t="str">
            <v>00498691</v>
          </cell>
          <cell r="X31" t="str">
            <v>01</v>
          </cell>
          <cell r="Y31" t="str">
            <v>00498691</v>
          </cell>
          <cell r="Z31">
            <v>534600</v>
          </cell>
          <cell r="AA31" t="str">
            <v>OLI</v>
          </cell>
        </row>
        <row r="32">
          <cell r="K32" t="str">
            <v>DN/OL/25/01/00037</v>
          </cell>
          <cell r="L32" t="str">
            <v>SMM0125L</v>
          </cell>
          <cell r="M32">
            <v>0</v>
          </cell>
          <cell r="N32">
            <v>731247</v>
          </cell>
          <cell r="O32" t="str">
            <v>BT/OX/24/01/00275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DN/OL/25/01/00037</v>
          </cell>
          <cell r="X32">
            <v>0</v>
          </cell>
          <cell r="Y32">
            <v>0</v>
          </cell>
          <cell r="Z32">
            <v>0</v>
          </cell>
          <cell r="AA32" t="str">
            <v>BATAL</v>
          </cell>
        </row>
        <row r="33">
          <cell r="K33" t="str">
            <v>PO/OL/25/01/00523</v>
          </cell>
          <cell r="L33" t="str">
            <v>SMM0125L</v>
          </cell>
          <cell r="M33">
            <v>11945670</v>
          </cell>
          <cell r="N33">
            <v>0</v>
          </cell>
          <cell r="O33" t="str">
            <v>WHO/OX/24/01/04437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PS/OL/25/01/00491</v>
          </cell>
          <cell r="V33" t="str">
            <v>04002500002688577</v>
          </cell>
          <cell r="W33" t="str">
            <v>02688577</v>
          </cell>
          <cell r="X33">
            <v>0</v>
          </cell>
          <cell r="Y33">
            <v>0</v>
          </cell>
          <cell r="Z33">
            <v>0</v>
          </cell>
          <cell r="AA33" t="str">
            <v>TIDAK DIKREDITKAN</v>
          </cell>
        </row>
        <row r="34">
          <cell r="K34" t="str">
            <v>PO/OL/25/01/00514</v>
          </cell>
          <cell r="L34" t="str">
            <v>SMM0125L</v>
          </cell>
          <cell r="M34">
            <v>11556600</v>
          </cell>
          <cell r="N34">
            <v>0</v>
          </cell>
          <cell r="O34" t="str">
            <v>WHO/OX/24/01/04438</v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PS/OL/25/01/00492</v>
          </cell>
          <cell r="V34" t="str">
            <v>04002500002689492</v>
          </cell>
          <cell r="W34" t="str">
            <v>02689492</v>
          </cell>
          <cell r="X34">
            <v>0</v>
          </cell>
          <cell r="Y34">
            <v>0</v>
          </cell>
          <cell r="Z34">
            <v>0</v>
          </cell>
          <cell r="AA34" t="str">
            <v>TIDAK DIKREDITKAN</v>
          </cell>
        </row>
        <row r="35">
          <cell r="K35" t="str">
            <v>PO/OL/25/01/00513</v>
          </cell>
          <cell r="L35" t="str">
            <v>SMM0125L</v>
          </cell>
          <cell r="M35">
            <v>673200</v>
          </cell>
          <cell r="N35">
            <v>0</v>
          </cell>
          <cell r="O35" t="str">
            <v>WHO/OX/24/01/04438</v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PS/OL/25/01/00493</v>
          </cell>
          <cell r="V35" t="str">
            <v>04002500000430406</v>
          </cell>
          <cell r="W35" t="str">
            <v>00430406</v>
          </cell>
          <cell r="X35">
            <v>0</v>
          </cell>
          <cell r="Y35">
            <v>0</v>
          </cell>
          <cell r="Z35">
            <v>0</v>
          </cell>
          <cell r="AA35" t="str">
            <v>TIDAK DIKREDITKAN</v>
          </cell>
        </row>
        <row r="36">
          <cell r="K36" t="str">
            <v>PO/OL/25/01/00512</v>
          </cell>
          <cell r="L36" t="str">
            <v>SMM0125L</v>
          </cell>
          <cell r="M36">
            <v>2613600</v>
          </cell>
          <cell r="N36">
            <v>0</v>
          </cell>
          <cell r="O36" t="str">
            <v>WHO/OX/24/01/04439</v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PS/OL/25/01/00494</v>
          </cell>
          <cell r="V36" t="str">
            <v>04002500002690465</v>
          </cell>
          <cell r="W36" t="str">
            <v>02690465</v>
          </cell>
          <cell r="X36">
            <v>0</v>
          </cell>
          <cell r="Y36">
            <v>0</v>
          </cell>
          <cell r="Z36">
            <v>0</v>
          </cell>
          <cell r="AA36" t="str">
            <v>TIDAK DIKREDITKAN</v>
          </cell>
        </row>
        <row r="37">
          <cell r="K37" t="str">
            <v>DN/OL/25/01/00038</v>
          </cell>
          <cell r="L37" t="str">
            <v>SMM0125L</v>
          </cell>
          <cell r="M37">
            <v>0</v>
          </cell>
          <cell r="N37">
            <v>365623.5</v>
          </cell>
          <cell r="O37" t="str">
            <v>PS/IW/23/12/00046</v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DN/OL/25/01/00038</v>
          </cell>
          <cell r="X37">
            <v>0</v>
          </cell>
          <cell r="Y37">
            <v>0</v>
          </cell>
          <cell r="Z37">
            <v>0</v>
          </cell>
          <cell r="AA37" t="str">
            <v>BATAL</v>
          </cell>
        </row>
        <row r="38">
          <cell r="K38" t="str">
            <v>PO/OL/25/01/00509</v>
          </cell>
          <cell r="L38" t="str">
            <v>OX0125L</v>
          </cell>
          <cell r="M38">
            <v>1540440</v>
          </cell>
          <cell r="N38">
            <v>0</v>
          </cell>
          <cell r="O38" t="str">
            <v>AR/OL/24/01/00606</v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PS/OL/25/01/00495</v>
          </cell>
          <cell r="V38" t="str">
            <v>04002500002687497</v>
          </cell>
          <cell r="W38" t="str">
            <v>02687497</v>
          </cell>
          <cell r="X38">
            <v>0</v>
          </cell>
          <cell r="Y38">
            <v>0</v>
          </cell>
          <cell r="Z38">
            <v>0</v>
          </cell>
          <cell r="AA38" t="str">
            <v>TIDAK DIKREDITKAN</v>
          </cell>
        </row>
        <row r="39">
          <cell r="K39" t="str">
            <v>PO/OL/25/01/00532</v>
          </cell>
          <cell r="L39" t="str">
            <v>OX0125L</v>
          </cell>
          <cell r="M39">
            <v>10969200</v>
          </cell>
          <cell r="N39">
            <v>0</v>
          </cell>
          <cell r="O39" t="str">
            <v>EDC/OX/24/01/00895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PS/OL/25/01/00496</v>
          </cell>
          <cell r="V39" t="str">
            <v>04002500004636350</v>
          </cell>
          <cell r="W39" t="str">
            <v>04636350</v>
          </cell>
          <cell r="X39" t="str">
            <v>01</v>
          </cell>
          <cell r="Y39" t="str">
            <v>04636350</v>
          </cell>
          <cell r="Z39">
            <v>10969200</v>
          </cell>
          <cell r="AA39" t="str">
            <v>OLI</v>
          </cell>
        </row>
        <row r="40">
          <cell r="K40" t="str">
            <v>PO/OL/25/01/00522</v>
          </cell>
          <cell r="L40" t="str">
            <v>OX0125L</v>
          </cell>
          <cell r="M40">
            <v>2345059.2000000002</v>
          </cell>
          <cell r="N40">
            <v>0</v>
          </cell>
          <cell r="O40" t="str">
            <v>EDC/OX/24/01/00895</v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PS/OL/25/01/00497</v>
          </cell>
          <cell r="V40" t="str">
            <v>04002500002849359</v>
          </cell>
          <cell r="W40" t="str">
            <v>02849359</v>
          </cell>
          <cell r="X40">
            <v>0</v>
          </cell>
          <cell r="Y40">
            <v>0</v>
          </cell>
          <cell r="Z40">
            <v>0</v>
          </cell>
          <cell r="AA40" t="str">
            <v>TIDAK DIKREDITKAN</v>
          </cell>
        </row>
        <row r="41">
          <cell r="K41" t="str">
            <v>PO/OL/25/01/00535</v>
          </cell>
          <cell r="L41" t="str">
            <v>OX0125L</v>
          </cell>
          <cell r="M41">
            <v>534600</v>
          </cell>
          <cell r="N41">
            <v>0</v>
          </cell>
          <cell r="O41" t="str">
            <v>EDC/OX/24/01/00895</v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PS/OL/25/01/00498</v>
          </cell>
          <cell r="V41" t="str">
            <v>04002500005244256</v>
          </cell>
          <cell r="W41" t="str">
            <v>05244256</v>
          </cell>
          <cell r="X41" t="str">
            <v>01</v>
          </cell>
          <cell r="Y41" t="str">
            <v>05244256</v>
          </cell>
          <cell r="Z41">
            <v>534600</v>
          </cell>
          <cell r="AA41" t="str">
            <v>OLI</v>
          </cell>
        </row>
        <row r="42">
          <cell r="K42" t="str">
            <v>PO/OL/25/01/00540</v>
          </cell>
          <cell r="L42" t="str">
            <v>OX0125L</v>
          </cell>
          <cell r="M42">
            <v>11220000</v>
          </cell>
          <cell r="N42">
            <v>0</v>
          </cell>
          <cell r="O42" t="str">
            <v>EDC/OX/24/01/00896</v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PS/OL/25/01/00499</v>
          </cell>
          <cell r="V42" t="str">
            <v>04002500007336089</v>
          </cell>
          <cell r="W42" t="str">
            <v>07336089</v>
          </cell>
          <cell r="X42" t="str">
            <v>01</v>
          </cell>
          <cell r="Y42" t="str">
            <v>07336089</v>
          </cell>
          <cell r="Z42">
            <v>11220000</v>
          </cell>
          <cell r="AA42" t="str">
            <v>OLI</v>
          </cell>
        </row>
        <row r="43">
          <cell r="K43" t="str">
            <v>PO/OL/25/01/00531</v>
          </cell>
          <cell r="L43" t="str">
            <v>OX0125L</v>
          </cell>
          <cell r="M43">
            <v>14602500</v>
          </cell>
          <cell r="N43">
            <v>0</v>
          </cell>
          <cell r="O43" t="str">
            <v>EDC/OX/24/01/00896</v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PS/OL/25/01/00500</v>
          </cell>
          <cell r="V43" t="str">
            <v>04002500006955935</v>
          </cell>
          <cell r="W43" t="str">
            <v>06955935</v>
          </cell>
          <cell r="X43" t="str">
            <v>01</v>
          </cell>
          <cell r="Y43" t="str">
            <v>06955935</v>
          </cell>
          <cell r="Z43">
            <v>14602500</v>
          </cell>
          <cell r="AA43" t="str">
            <v>OLI</v>
          </cell>
        </row>
        <row r="44">
          <cell r="K44" t="str">
            <v>PO/OL/25/01/00536</v>
          </cell>
          <cell r="L44" t="str">
            <v>OX0125L</v>
          </cell>
          <cell r="M44">
            <v>367765.2</v>
          </cell>
          <cell r="N44">
            <v>0</v>
          </cell>
          <cell r="O44" t="str">
            <v>EDC/OX/24/01/00897</v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PS/OL/25/01/00501</v>
          </cell>
          <cell r="V44" t="str">
            <v>0100012500005905</v>
          </cell>
          <cell r="W44" t="str">
            <v>00005905</v>
          </cell>
          <cell r="X44">
            <v>0</v>
          </cell>
          <cell r="Y44">
            <v>0</v>
          </cell>
          <cell r="Z44">
            <v>0</v>
          </cell>
          <cell r="AA44" t="str">
            <v>TIDAK DIKREDITKAN</v>
          </cell>
        </row>
        <row r="45">
          <cell r="K45" t="str">
            <v>PO/OL/25/01/00537</v>
          </cell>
          <cell r="L45" t="str">
            <v>OX0125L</v>
          </cell>
          <cell r="M45">
            <v>3199785.6</v>
          </cell>
          <cell r="N45">
            <v>0</v>
          </cell>
          <cell r="O45" t="str">
            <v>EDC/OX/24/01/00897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PS/OL/25/01/00502</v>
          </cell>
          <cell r="V45" t="str">
            <v>0100012500005906</v>
          </cell>
          <cell r="W45" t="str">
            <v>00005906</v>
          </cell>
          <cell r="X45">
            <v>0</v>
          </cell>
          <cell r="Y45">
            <v>0</v>
          </cell>
          <cell r="Z45">
            <v>0</v>
          </cell>
          <cell r="AA45" t="str">
            <v>TIDAK DIKREDITKAN</v>
          </cell>
        </row>
        <row r="46">
          <cell r="K46" t="str">
            <v>PO/OL/24/11/00448</v>
          </cell>
          <cell r="L46" t="str">
            <v>OX0125L</v>
          </cell>
          <cell r="M46">
            <v>3199785.6</v>
          </cell>
          <cell r="N46">
            <v>0</v>
          </cell>
          <cell r="O46" t="str">
            <v>EDC/OX/24/01/00898</v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PS/OL/25/01/00503</v>
          </cell>
          <cell r="V46" t="str">
            <v>0100012500008891</v>
          </cell>
          <cell r="W46" t="str">
            <v>00008891</v>
          </cell>
          <cell r="X46">
            <v>0</v>
          </cell>
          <cell r="Y46">
            <v>0</v>
          </cell>
          <cell r="Z46">
            <v>0</v>
          </cell>
          <cell r="AA46" t="str">
            <v>TIDAK DIKREDITKAN</v>
          </cell>
        </row>
        <row r="47">
          <cell r="K47" t="str">
            <v>PO/OL/24/11/00445</v>
          </cell>
          <cell r="L47" t="str">
            <v>OX0125L</v>
          </cell>
          <cell r="M47">
            <v>1536175.08</v>
          </cell>
          <cell r="N47">
            <v>0</v>
          </cell>
          <cell r="O47" t="str">
            <v>WHI/IW/24/01/00093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PS/OL/25/01/00504</v>
          </cell>
          <cell r="V47" t="str">
            <v>0100012500004463</v>
          </cell>
          <cell r="W47" t="str">
            <v>00004463</v>
          </cell>
          <cell r="X47">
            <v>0</v>
          </cell>
          <cell r="Y47">
            <v>0</v>
          </cell>
          <cell r="Z47">
            <v>0</v>
          </cell>
          <cell r="AA47" t="str">
            <v>TIDAK DIKREDITKAN</v>
          </cell>
        </row>
        <row r="48">
          <cell r="K48" t="str">
            <v/>
          </cell>
          <cell r="L48" t="str">
            <v>OX0125L</v>
          </cell>
          <cell r="M48">
            <v>731247</v>
          </cell>
          <cell r="N48">
            <v>0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XDN/OL/25/01/00037</v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 t="str">
            <v>BATAL</v>
          </cell>
        </row>
        <row r="49">
          <cell r="K49" t="str">
            <v/>
          </cell>
          <cell r="L49" t="str">
            <v>OX0125L</v>
          </cell>
          <cell r="M49">
            <v>365623.5</v>
          </cell>
          <cell r="N49">
            <v>0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XDN/OL/25/01/00038</v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 t="str">
            <v>BATAL</v>
          </cell>
        </row>
        <row r="50">
          <cell r="K50" t="str">
            <v>NC/OL/25/01/00165</v>
          </cell>
          <cell r="L50" t="str">
            <v>OX0125L</v>
          </cell>
          <cell r="M50">
            <v>161252.63</v>
          </cell>
          <cell r="N50">
            <v>0</v>
          </cell>
          <cell r="O50" t="str">
            <v>PO/OX/24/01/00723</v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NC/OL/25/01/00165</v>
          </cell>
          <cell r="V50" t="str">
            <v>0100082463875866</v>
          </cell>
          <cell r="W50" t="str">
            <v>63875866</v>
          </cell>
          <cell r="X50">
            <v>0</v>
          </cell>
          <cell r="Y50">
            <v>0</v>
          </cell>
          <cell r="Z50">
            <v>0</v>
          </cell>
          <cell r="AA50" t="str">
            <v>TIDAK DIKREDITKAN</v>
          </cell>
        </row>
        <row r="51">
          <cell r="K51" t="str">
            <v>PO/OL/25/01/00538</v>
          </cell>
          <cell r="L51" t="str">
            <v>OX0125L</v>
          </cell>
          <cell r="M51">
            <v>1265085.3600000001</v>
          </cell>
          <cell r="N51">
            <v>0</v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PS/OL/25/01/00505</v>
          </cell>
          <cell r="V51" t="str">
            <v>0100012500008890</v>
          </cell>
          <cell r="W51" t="str">
            <v>00008890</v>
          </cell>
          <cell r="X51">
            <v>0</v>
          </cell>
          <cell r="Y51">
            <v>0</v>
          </cell>
          <cell r="Z51">
            <v>0</v>
          </cell>
          <cell r="AA51" t="str">
            <v>TIDAK DIKREDITKAN</v>
          </cell>
        </row>
        <row r="52">
          <cell r="K52" t="str">
            <v>PO/OL/25/01/00539</v>
          </cell>
          <cell r="L52" t="str">
            <v>OX0125L</v>
          </cell>
          <cell r="M52">
            <v>479967.84</v>
          </cell>
          <cell r="N52">
            <v>0</v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PS/OL/25/01/00506</v>
          </cell>
          <cell r="V52" t="str">
            <v>0100012500008892</v>
          </cell>
          <cell r="W52" t="str">
            <v>00008892</v>
          </cell>
          <cell r="X52">
            <v>0</v>
          </cell>
          <cell r="Y52">
            <v>0</v>
          </cell>
          <cell r="Z52">
            <v>0</v>
          </cell>
          <cell r="AA52" t="str">
            <v>TIDAK DIKREDITKAN</v>
          </cell>
        </row>
        <row r="53">
          <cell r="K53" t="str">
            <v>PO/OL/25/01/00541</v>
          </cell>
          <cell r="L53" t="str">
            <v>OX0125L</v>
          </cell>
          <cell r="M53">
            <v>8157600</v>
          </cell>
          <cell r="N53">
            <v>0</v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PS/OL/25/01/00507</v>
          </cell>
          <cell r="V53" t="str">
            <v>04002500011481530</v>
          </cell>
          <cell r="W53" t="str">
            <v>11481530</v>
          </cell>
          <cell r="X53" t="str">
            <v>01</v>
          </cell>
          <cell r="Y53" t="str">
            <v>11481530</v>
          </cell>
          <cell r="Z53">
            <v>8157600</v>
          </cell>
          <cell r="AA53" t="str">
            <v>OLI</v>
          </cell>
        </row>
        <row r="54">
          <cell r="K54" t="str">
            <v>JVSMKP/31/01/25</v>
          </cell>
          <cell r="L54" t="str">
            <v>SMM012519</v>
          </cell>
          <cell r="M54">
            <v>0</v>
          </cell>
          <cell r="N54">
            <v>221353722.59</v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X54">
            <v>0</v>
          </cell>
          <cell r="Y54">
            <v>0</v>
          </cell>
          <cell r="Z54">
            <v>0</v>
          </cell>
          <cell r="AA54" t="str">
            <v>OFFSET PPN</v>
          </cell>
        </row>
        <row r="55">
          <cell r="K55" t="str">
            <v>JVSMKP/31/01/25</v>
          </cell>
          <cell r="L55" t="str">
            <v>SMM012520</v>
          </cell>
          <cell r="M55">
            <v>490644</v>
          </cell>
          <cell r="N55">
            <v>0</v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W55" t="str">
            <v/>
          </cell>
          <cell r="X55">
            <v>0</v>
          </cell>
          <cell r="Y55">
            <v>0</v>
          </cell>
          <cell r="Z55">
            <v>0</v>
          </cell>
          <cell r="AA55" t="str">
            <v>JV - SALAH COA</v>
          </cell>
        </row>
        <row r="56">
          <cell r="K56" t="str">
            <v>JVSMKP/31/01/25</v>
          </cell>
          <cell r="L56" t="str">
            <v>SMM012521</v>
          </cell>
          <cell r="M56">
            <v>0</v>
          </cell>
          <cell r="N56">
            <v>490644</v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X56">
            <v>0</v>
          </cell>
          <cell r="Y56">
            <v>0</v>
          </cell>
          <cell r="Z56">
            <v>0</v>
          </cell>
          <cell r="AA56" t="str">
            <v>OFFSET PPN</v>
          </cell>
        </row>
        <row r="57">
          <cell r="K57" t="str">
            <v>JVSMKP/31/01/25</v>
          </cell>
          <cell r="L57" t="str">
            <v>SMM102522</v>
          </cell>
          <cell r="M57">
            <v>0</v>
          </cell>
          <cell r="N57">
            <v>10469</v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X57">
            <v>0</v>
          </cell>
          <cell r="Y57">
            <v>0</v>
          </cell>
          <cell r="Z57">
            <v>0</v>
          </cell>
          <cell r="AA57" t="str">
            <v>JV - AFILIASI</v>
          </cell>
        </row>
        <row r="58">
          <cell r="K58" t="str">
            <v>JVSMKP/31/01/25</v>
          </cell>
          <cell r="L58" t="str">
            <v>SMM102522</v>
          </cell>
          <cell r="M58">
            <v>0</v>
          </cell>
          <cell r="N58">
            <v>142396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X58">
            <v>0</v>
          </cell>
          <cell r="Y58">
            <v>0</v>
          </cell>
          <cell r="Z58">
            <v>0</v>
          </cell>
          <cell r="AA58" t="str">
            <v>JV - AFILIASI</v>
          </cell>
        </row>
        <row r="59">
          <cell r="K59" t="str">
            <v>JVSMKP/31/01/25</v>
          </cell>
          <cell r="L59" t="str">
            <v>SMM102522</v>
          </cell>
          <cell r="M59">
            <v>0</v>
          </cell>
          <cell r="N59">
            <v>221831</v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X59">
            <v>0</v>
          </cell>
          <cell r="Y59">
            <v>0</v>
          </cell>
          <cell r="Z59">
            <v>0</v>
          </cell>
          <cell r="AA59" t="str">
            <v>JV - AFILIASI</v>
          </cell>
        </row>
        <row r="60">
          <cell r="K60" t="str">
            <v>JVSMKP/31/01/25</v>
          </cell>
          <cell r="L60" t="str">
            <v>SMM102522</v>
          </cell>
          <cell r="M60">
            <v>0</v>
          </cell>
          <cell r="N60">
            <v>35715</v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X60">
            <v>0</v>
          </cell>
          <cell r="Y60">
            <v>0</v>
          </cell>
          <cell r="Z60">
            <v>0</v>
          </cell>
          <cell r="AA60" t="str">
            <v>JV - AFILIASI</v>
          </cell>
        </row>
        <row r="61">
          <cell r="K61" t="str">
            <v>JVSMKP/31/01/25</v>
          </cell>
          <cell r="L61" t="str">
            <v>SMM102522</v>
          </cell>
          <cell r="M61">
            <v>0</v>
          </cell>
          <cell r="N61">
            <v>125538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X61">
            <v>0</v>
          </cell>
          <cell r="Y61">
            <v>0</v>
          </cell>
          <cell r="Z61">
            <v>0</v>
          </cell>
          <cell r="AA61" t="str">
            <v>JV - AFILIASI</v>
          </cell>
        </row>
        <row r="62">
          <cell r="K62" t="str">
            <v>JVSMKP/31/01/25</v>
          </cell>
          <cell r="L62" t="str">
            <v>SMM102522</v>
          </cell>
          <cell r="M62">
            <v>0</v>
          </cell>
          <cell r="N62">
            <v>89230</v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X62">
            <v>0</v>
          </cell>
          <cell r="Y62">
            <v>0</v>
          </cell>
          <cell r="Z62">
            <v>0</v>
          </cell>
          <cell r="AA62" t="str">
            <v>JV - AFILIASI</v>
          </cell>
        </row>
        <row r="63">
          <cell r="K63" t="str">
            <v>PO/OL/25/01/00542</v>
          </cell>
          <cell r="L63" t="str">
            <v>OX0125L</v>
          </cell>
          <cell r="M63">
            <v>18342720</v>
          </cell>
          <cell r="N63">
            <v>0</v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PS/OL/25/01/00508</v>
          </cell>
          <cell r="V63" t="str">
            <v>04002500012506444</v>
          </cell>
          <cell r="W63" t="str">
            <v>12506444</v>
          </cell>
          <cell r="X63" t="str">
            <v>01</v>
          </cell>
          <cell r="Y63" t="str">
            <v>12506444</v>
          </cell>
          <cell r="Z63">
            <v>18342720</v>
          </cell>
          <cell r="AA63" t="str">
            <v>OLI</v>
          </cell>
        </row>
        <row r="64">
          <cell r="K64" t="str">
            <v>PO/OL/25/01/00543</v>
          </cell>
          <cell r="L64" t="str">
            <v>OX0125L</v>
          </cell>
          <cell r="M64">
            <v>1944304.56</v>
          </cell>
          <cell r="N64">
            <v>0</v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PS/OL/25/01/00509</v>
          </cell>
          <cell r="V64" t="str">
            <v>04002500012942320</v>
          </cell>
          <cell r="W64" t="str">
            <v>12942320</v>
          </cell>
          <cell r="X64">
            <v>0</v>
          </cell>
          <cell r="Y64">
            <v>0</v>
          </cell>
          <cell r="Z64">
            <v>0</v>
          </cell>
          <cell r="AA64" t="str">
            <v>TIDAK DIKREDITKAN</v>
          </cell>
        </row>
        <row r="65">
          <cell r="K65" t="str">
            <v>PO/OL/25/01/00544</v>
          </cell>
          <cell r="L65" t="str">
            <v>OX0125L</v>
          </cell>
          <cell r="M65">
            <v>5862648</v>
          </cell>
          <cell r="N65">
            <v>0</v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PS/OL/25/01/00510</v>
          </cell>
          <cell r="V65" t="str">
            <v>04002500013103789</v>
          </cell>
          <cell r="W65" t="str">
            <v>13103789</v>
          </cell>
          <cell r="X65" t="str">
            <v>01</v>
          </cell>
          <cell r="Y65" t="str">
            <v>13103789</v>
          </cell>
          <cell r="Z65">
            <v>5862648</v>
          </cell>
          <cell r="AA65" t="str">
            <v>OLI</v>
          </cell>
        </row>
        <row r="66">
          <cell r="K66" t="str">
            <v>PO/OL/25/01/00534</v>
          </cell>
          <cell r="L66" t="str">
            <v>OX0125L</v>
          </cell>
          <cell r="M66">
            <v>1122000</v>
          </cell>
          <cell r="N66">
            <v>0</v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PS/OL/25/01/00511</v>
          </cell>
          <cell r="V66" t="str">
            <v>04002500005193406</v>
          </cell>
          <cell r="W66" t="str">
            <v>05193406</v>
          </cell>
          <cell r="X66" t="str">
            <v>01</v>
          </cell>
          <cell r="Y66" t="str">
            <v>05193406</v>
          </cell>
          <cell r="Z66">
            <v>1122000</v>
          </cell>
          <cell r="AA66" t="str">
            <v>OLI</v>
          </cell>
        </row>
        <row r="67">
          <cell r="K67" t="str">
            <v>PO/OL/25/01/00510</v>
          </cell>
          <cell r="L67" t="str">
            <v>OX0125L</v>
          </cell>
          <cell r="M67">
            <v>234505.92</v>
          </cell>
          <cell r="N67">
            <v>0</v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PS/OL/25/01/00512</v>
          </cell>
          <cell r="V67" t="str">
            <v>04002500002849323</v>
          </cell>
          <cell r="W67" t="str">
            <v>02849323</v>
          </cell>
          <cell r="X67">
            <v>0</v>
          </cell>
          <cell r="Y67">
            <v>0</v>
          </cell>
          <cell r="Z67">
            <v>0</v>
          </cell>
          <cell r="AA67" t="str">
            <v>TIDAK DIKREDITKAN</v>
          </cell>
        </row>
        <row r="68">
          <cell r="K68" t="str">
            <v>PV/HO/25/01/03439</v>
          </cell>
          <cell r="L68" t="str">
            <v>OX0125L</v>
          </cell>
          <cell r="M68">
            <v>99000</v>
          </cell>
          <cell r="N68">
            <v>0</v>
          </cell>
          <cell r="O68" t="str">
            <v>AR/OL/24/01/00610</v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PV/HO/25/01/03439</v>
          </cell>
          <cell r="V68" t="str">
            <v>0110052454441654</v>
          </cell>
          <cell r="W68" t="str">
            <v>54441654</v>
          </cell>
          <cell r="X68">
            <v>0</v>
          </cell>
          <cell r="Y68">
            <v>0</v>
          </cell>
          <cell r="Z68">
            <v>0</v>
          </cell>
          <cell r="AA68" t="str">
            <v>TIDAK DIKREDITKAN</v>
          </cell>
        </row>
        <row r="69">
          <cell r="K69" t="str">
            <v>PV/HO/25/01/03439</v>
          </cell>
          <cell r="L69" t="str">
            <v>OX0125L</v>
          </cell>
          <cell r="M69">
            <v>99000</v>
          </cell>
          <cell r="N69">
            <v>0</v>
          </cell>
          <cell r="O69" t="str">
            <v>AR/OL/24/01/00610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PV/HO/25/01/03439</v>
          </cell>
          <cell r="V69" t="str">
            <v>0110052454441658</v>
          </cell>
          <cell r="W69" t="str">
            <v>54441658</v>
          </cell>
          <cell r="X69">
            <v>0</v>
          </cell>
          <cell r="Y69">
            <v>0</v>
          </cell>
          <cell r="Z69">
            <v>0</v>
          </cell>
          <cell r="AA69" t="str">
            <v>TIDAK DIKREDITKAN</v>
          </cell>
        </row>
        <row r="70">
          <cell r="K70" t="str">
            <v>PV/HO/25/01/03439</v>
          </cell>
          <cell r="L70" t="str">
            <v>OX0125L</v>
          </cell>
          <cell r="M70">
            <v>99000</v>
          </cell>
          <cell r="N70">
            <v>0</v>
          </cell>
          <cell r="O70" t="str">
            <v>AR/OL/24/01/00611</v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PV/HO/25/01/03439</v>
          </cell>
          <cell r="V70" t="str">
            <v>0110052454441659</v>
          </cell>
          <cell r="W70" t="str">
            <v>54441659</v>
          </cell>
          <cell r="X70">
            <v>0</v>
          </cell>
          <cell r="Y70">
            <v>0</v>
          </cell>
          <cell r="Z70">
            <v>0</v>
          </cell>
          <cell r="AA70" t="str">
            <v>TIDAK DIKREDITKAN</v>
          </cell>
        </row>
        <row r="71">
          <cell r="K71" t="str">
            <v>PV/HO/25/01/03439</v>
          </cell>
          <cell r="L71" t="str">
            <v>OX0125L</v>
          </cell>
          <cell r="M71">
            <v>99000</v>
          </cell>
          <cell r="N71">
            <v>0</v>
          </cell>
          <cell r="O71" t="str">
            <v>AR/OL/24/01/00611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PV/HO/25/01/03439</v>
          </cell>
          <cell r="V71" t="str">
            <v>0110052454441667</v>
          </cell>
          <cell r="W71" t="str">
            <v>54441667</v>
          </cell>
          <cell r="X71">
            <v>0</v>
          </cell>
          <cell r="Y71">
            <v>0</v>
          </cell>
          <cell r="Z71">
            <v>0</v>
          </cell>
          <cell r="AA71" t="str">
            <v>TIDAK DIKREDITKAN</v>
          </cell>
        </row>
        <row r="72">
          <cell r="K72" t="str">
            <v>PV/HO/25/01/03440</v>
          </cell>
          <cell r="L72" t="str">
            <v>OX0125L</v>
          </cell>
          <cell r="M72">
            <v>285722</v>
          </cell>
          <cell r="N72">
            <v>0</v>
          </cell>
          <cell r="O72" t="str">
            <v>AR/OL/24/01/00612</v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PV/HO/25/01/03440</v>
          </cell>
          <cell r="V72" t="str">
            <v>0100062435988651</v>
          </cell>
          <cell r="W72" t="str">
            <v>35988651</v>
          </cell>
          <cell r="X72">
            <v>0</v>
          </cell>
          <cell r="Y72">
            <v>0</v>
          </cell>
          <cell r="Z72">
            <v>0</v>
          </cell>
          <cell r="AA72" t="str">
            <v>TIDAK DIKREDITKAN</v>
          </cell>
        </row>
        <row r="73">
          <cell r="K73" t="str">
            <v>PO/CO/25/01/00016</v>
          </cell>
          <cell r="L73" t="str">
            <v>OX0125L</v>
          </cell>
          <cell r="M73">
            <v>198000</v>
          </cell>
          <cell r="N73">
            <v>0</v>
          </cell>
          <cell r="O73" t="str">
            <v>EDC/OX/24/01/00894</v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PS/CO/25/01/00016</v>
          </cell>
          <cell r="V73" t="str">
            <v>04002500004987694</v>
          </cell>
          <cell r="W73" t="str">
            <v>04987694</v>
          </cell>
          <cell r="X73" t="str">
            <v>01</v>
          </cell>
          <cell r="Y73" t="str">
            <v>04987694</v>
          </cell>
          <cell r="Z73">
            <v>198000</v>
          </cell>
          <cell r="AA73" t="str">
            <v>COATING</v>
          </cell>
        </row>
        <row r="74">
          <cell r="K74" t="str">
            <v>JVSMKP/31/01/25</v>
          </cell>
          <cell r="L74" t="str">
            <v>SMM012519</v>
          </cell>
          <cell r="M74">
            <v>0</v>
          </cell>
          <cell r="N74">
            <v>1017222</v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X74">
            <v>0</v>
          </cell>
          <cell r="Y74">
            <v>0</v>
          </cell>
          <cell r="Z74">
            <v>0</v>
          </cell>
          <cell r="AA74" t="str">
            <v>OFFSET PPN</v>
          </cell>
        </row>
        <row r="75">
          <cell r="K75" t="str">
            <v>NC/CO/25/01/00082</v>
          </cell>
          <cell r="L75" t="str">
            <v>OX0125L</v>
          </cell>
          <cell r="M75">
            <v>137500</v>
          </cell>
          <cell r="N75">
            <v>0</v>
          </cell>
          <cell r="O75" t="str">
            <v>PO/OX/24/01/00720</v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NC/CO/25/01/00082</v>
          </cell>
          <cell r="V75" t="str">
            <v>0110042412803514</v>
          </cell>
          <cell r="W75" t="str">
            <v>12803514</v>
          </cell>
          <cell r="X75">
            <v>0</v>
          </cell>
          <cell r="Y75">
            <v>0</v>
          </cell>
          <cell r="Z75">
            <v>0</v>
          </cell>
          <cell r="AA75" t="str">
            <v>TIDAK DIKREDITKAN</v>
          </cell>
        </row>
        <row r="76">
          <cell r="K76" t="str">
            <v>PO/OX/24/12/01221</v>
          </cell>
          <cell r="L76" t="str">
            <v>SMM0125L</v>
          </cell>
          <cell r="M76">
            <v>143678.70000000001</v>
          </cell>
          <cell r="N76">
            <v>0</v>
          </cell>
          <cell r="O76" t="str">
            <v>WHO/OX/24/01/04440</v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PS/OX/25/01/01220</v>
          </cell>
          <cell r="V76" t="str">
            <v>0100092499253298</v>
          </cell>
          <cell r="W76" t="str">
            <v>99253298</v>
          </cell>
          <cell r="X76">
            <v>0</v>
          </cell>
          <cell r="Y76">
            <v>0</v>
          </cell>
          <cell r="Z76">
            <v>0</v>
          </cell>
          <cell r="AA76" t="str">
            <v>TIDAK DIKREDITKAN</v>
          </cell>
        </row>
        <row r="77">
          <cell r="K77" t="str">
            <v>PO/OX/24/12/01222</v>
          </cell>
          <cell r="L77" t="str">
            <v>SMM0125L</v>
          </cell>
          <cell r="M77">
            <v>1114533.6399999999</v>
          </cell>
          <cell r="N77">
            <v>0</v>
          </cell>
          <cell r="O77" t="str">
            <v>WHO/OX/24/01/04442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PS/OX/25/01/01221</v>
          </cell>
          <cell r="V77" t="str">
            <v>0100092499253397</v>
          </cell>
          <cell r="W77" t="str">
            <v>99253397</v>
          </cell>
          <cell r="X77">
            <v>0</v>
          </cell>
          <cell r="Y77">
            <v>0</v>
          </cell>
          <cell r="Z77">
            <v>0</v>
          </cell>
          <cell r="AA77" t="str">
            <v>TIDAK DIKREDITKAN</v>
          </cell>
        </row>
        <row r="78">
          <cell r="K78" t="str">
            <v>PO/OX/25/01/01223</v>
          </cell>
          <cell r="L78" t="str">
            <v>SMM0125L</v>
          </cell>
          <cell r="M78">
            <v>567804.16000000003</v>
          </cell>
          <cell r="N78">
            <v>0</v>
          </cell>
          <cell r="O78" t="str">
            <v>WHO/OX/24/01/04444</v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PS/OX/25/01/01222</v>
          </cell>
          <cell r="V78" t="str">
            <v>0100092499253476</v>
          </cell>
          <cell r="W78" t="str">
            <v>99253476</v>
          </cell>
          <cell r="X78">
            <v>0</v>
          </cell>
          <cell r="Y78">
            <v>0</v>
          </cell>
          <cell r="Z78">
            <v>0</v>
          </cell>
          <cell r="AA78" t="str">
            <v>TIDAK DIKREDITKAN</v>
          </cell>
        </row>
        <row r="79">
          <cell r="K79" t="str">
            <v>PO/OX/25/01/01226</v>
          </cell>
          <cell r="L79" t="str">
            <v>SMM0125L</v>
          </cell>
          <cell r="M79">
            <v>7823.42</v>
          </cell>
          <cell r="N79">
            <v>0</v>
          </cell>
          <cell r="O79" t="str">
            <v>WHO/OX/24/01/04445</v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PS/OX/25/01/01223</v>
          </cell>
          <cell r="V79" t="str">
            <v>0100082463156114</v>
          </cell>
          <cell r="W79" t="str">
            <v>63156114</v>
          </cell>
          <cell r="X79">
            <v>0</v>
          </cell>
          <cell r="Y79">
            <v>0</v>
          </cell>
          <cell r="Z79">
            <v>0</v>
          </cell>
          <cell r="AA79" t="str">
            <v>TIDAK DIKREDITKAN</v>
          </cell>
        </row>
        <row r="80">
          <cell r="K80" t="str">
            <v>PO/OX/25/01/01227</v>
          </cell>
          <cell r="L80" t="str">
            <v>SMM0125L</v>
          </cell>
          <cell r="M80">
            <v>26630.12</v>
          </cell>
          <cell r="N80">
            <v>0</v>
          </cell>
          <cell r="O80" t="str">
            <v>WHO/OX/24/01/04445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PS/OX/25/01/01224</v>
          </cell>
          <cell r="V80" t="str">
            <v>0100082463155794</v>
          </cell>
          <cell r="W80" t="str">
            <v>63155794</v>
          </cell>
          <cell r="X80">
            <v>0</v>
          </cell>
          <cell r="Y80">
            <v>0</v>
          </cell>
          <cell r="Z80">
            <v>0</v>
          </cell>
          <cell r="AA80" t="str">
            <v>TIDAK DIKREDITKAN</v>
          </cell>
        </row>
        <row r="81">
          <cell r="K81" t="str">
            <v>NC/OX/24/12/00193</v>
          </cell>
          <cell r="L81" t="str">
            <v>SMM0125L</v>
          </cell>
          <cell r="M81">
            <v>76899.02</v>
          </cell>
          <cell r="N81">
            <v>0</v>
          </cell>
          <cell r="O81" t="str">
            <v>PO/OX/24/01/00712</v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NC/OX/24/12/00193</v>
          </cell>
          <cell r="V81" t="str">
            <v>0100082463018376</v>
          </cell>
          <cell r="W81" t="str">
            <v>63018376</v>
          </cell>
          <cell r="X81">
            <v>0</v>
          </cell>
          <cell r="Y81">
            <v>0</v>
          </cell>
          <cell r="Z81">
            <v>0</v>
          </cell>
          <cell r="AA81" t="str">
            <v>TIDAK DIKREDITKAN</v>
          </cell>
        </row>
        <row r="82">
          <cell r="K82" t="str">
            <v>NC/OX/24/12/00194</v>
          </cell>
          <cell r="L82" t="str">
            <v>SMM0125L</v>
          </cell>
          <cell r="M82">
            <v>230891.87</v>
          </cell>
          <cell r="N82">
            <v>0</v>
          </cell>
          <cell r="O82" t="str">
            <v>PO/OX/24/01/00713</v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NC/OX/24/12/00194</v>
          </cell>
          <cell r="V82" t="str">
            <v>0100082463018417</v>
          </cell>
          <cell r="W82" t="str">
            <v>63018417</v>
          </cell>
          <cell r="X82">
            <v>0</v>
          </cell>
          <cell r="Y82">
            <v>0</v>
          </cell>
          <cell r="Z82">
            <v>0</v>
          </cell>
          <cell r="AA82" t="str">
            <v>TIDAK DIKREDITKAN</v>
          </cell>
        </row>
        <row r="83">
          <cell r="K83" t="str">
            <v>NC/OX/24/12/00195</v>
          </cell>
          <cell r="L83" t="str">
            <v>SMM0125L</v>
          </cell>
          <cell r="M83">
            <v>365120.58</v>
          </cell>
          <cell r="N83">
            <v>0</v>
          </cell>
          <cell r="O83" t="str">
            <v>PO/OX/24/01/00714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NC/OX/24/12/00195</v>
          </cell>
          <cell r="V83" t="str">
            <v>0100082463018416</v>
          </cell>
          <cell r="W83" t="str">
            <v>63018416</v>
          </cell>
          <cell r="X83">
            <v>0</v>
          </cell>
          <cell r="Y83">
            <v>0</v>
          </cell>
          <cell r="Z83">
            <v>0</v>
          </cell>
          <cell r="AA83" t="str">
            <v>TIDAK DIKREDITKAN</v>
          </cell>
        </row>
        <row r="84">
          <cell r="K84" t="str">
            <v>NC/OX/24/12/00196</v>
          </cell>
          <cell r="L84" t="str">
            <v>SMM0125L</v>
          </cell>
          <cell r="M84">
            <v>300697.65000000002</v>
          </cell>
          <cell r="N84">
            <v>0</v>
          </cell>
          <cell r="O84" t="str">
            <v>PO/OX/24/01/00717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NC/OX/24/12/00196</v>
          </cell>
          <cell r="V84" t="str">
            <v>0100082463018415</v>
          </cell>
          <cell r="W84" t="str">
            <v>63018415</v>
          </cell>
          <cell r="X84">
            <v>0</v>
          </cell>
          <cell r="Y84">
            <v>0</v>
          </cell>
          <cell r="Z84">
            <v>0</v>
          </cell>
          <cell r="AA84" t="str">
            <v>TIDAK DIKREDITKAN</v>
          </cell>
        </row>
        <row r="85">
          <cell r="K85" t="str">
            <v>NC/OX/24/12/00197</v>
          </cell>
          <cell r="L85" t="str">
            <v>SMM0125L</v>
          </cell>
          <cell r="M85">
            <v>336225.67</v>
          </cell>
          <cell r="N85">
            <v>0</v>
          </cell>
          <cell r="O85" t="str">
            <v>PO/OX/24/01/00718</v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NC/OX/24/12/00197</v>
          </cell>
          <cell r="V85" t="str">
            <v>0100082463018409</v>
          </cell>
          <cell r="W85" t="str">
            <v>63018409</v>
          </cell>
          <cell r="X85">
            <v>0</v>
          </cell>
          <cell r="Y85">
            <v>0</v>
          </cell>
          <cell r="Z85">
            <v>0</v>
          </cell>
          <cell r="AA85" t="str">
            <v>TIDAK DIKREDITKAN</v>
          </cell>
        </row>
        <row r="86">
          <cell r="K86" t="str">
            <v>NC/OX/24/12/00198</v>
          </cell>
          <cell r="L86" t="str">
            <v>SMM0125L</v>
          </cell>
          <cell r="M86">
            <v>26125</v>
          </cell>
          <cell r="N86">
            <v>0</v>
          </cell>
          <cell r="O86" t="str">
            <v>PO/OX/24/01/00719</v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NC/OX/24/12/00198</v>
          </cell>
          <cell r="V86" t="str">
            <v>0100082463018410</v>
          </cell>
          <cell r="W86" t="str">
            <v>63018410</v>
          </cell>
          <cell r="X86">
            <v>0</v>
          </cell>
          <cell r="Y86">
            <v>0</v>
          </cell>
          <cell r="Z86">
            <v>0</v>
          </cell>
          <cell r="AA86" t="str">
            <v>TIDAK DIKREDITKAN</v>
          </cell>
        </row>
        <row r="87">
          <cell r="K87" t="str">
            <v>NC/OX/24/12/00200</v>
          </cell>
          <cell r="L87" t="str">
            <v>SMM0125L</v>
          </cell>
          <cell r="M87">
            <v>231615.45</v>
          </cell>
          <cell r="N87">
            <v>0</v>
          </cell>
          <cell r="O87" t="str">
            <v>PV/HO/23/12/00082</v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NC/OX/24/12/00200</v>
          </cell>
          <cell r="V87" t="str">
            <v>0100082463018412</v>
          </cell>
          <cell r="W87" t="str">
            <v>63018412</v>
          </cell>
          <cell r="X87">
            <v>0</v>
          </cell>
          <cell r="Y87">
            <v>0</v>
          </cell>
          <cell r="Z87">
            <v>0</v>
          </cell>
          <cell r="AA87" t="str">
            <v>TIDAK DIKREDITKAN</v>
          </cell>
        </row>
        <row r="88">
          <cell r="K88" t="str">
            <v>NC/OX/24/12/00201</v>
          </cell>
          <cell r="L88" t="str">
            <v>SMM0125L</v>
          </cell>
          <cell r="M88">
            <v>447271.44</v>
          </cell>
          <cell r="N88">
            <v>0</v>
          </cell>
          <cell r="O88" t="str">
            <v>PV/HO/23/12/00086</v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NC/OX/24/12/00201</v>
          </cell>
          <cell r="V88" t="str">
            <v>0100082463018413</v>
          </cell>
          <cell r="W88" t="str">
            <v>63018413</v>
          </cell>
          <cell r="X88">
            <v>0</v>
          </cell>
          <cell r="Y88">
            <v>0</v>
          </cell>
          <cell r="Z88">
            <v>0</v>
          </cell>
          <cell r="AA88" t="str">
            <v>TIDAK DIKREDITKAN</v>
          </cell>
        </row>
        <row r="89">
          <cell r="K89" t="str">
            <v>NC/OX/24/12/00203</v>
          </cell>
          <cell r="L89" t="str">
            <v>SMM0125L</v>
          </cell>
          <cell r="M89">
            <v>32207.119999999999</v>
          </cell>
          <cell r="N89">
            <v>0</v>
          </cell>
          <cell r="O89" t="str">
            <v>PV/HO/23/12/00086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NC/OX/24/12/00203</v>
          </cell>
          <cell r="V89" t="str">
            <v>0100022465947392</v>
          </cell>
          <cell r="W89" t="str">
            <v>65947392</v>
          </cell>
          <cell r="X89">
            <v>0</v>
          </cell>
          <cell r="Y89">
            <v>0</v>
          </cell>
          <cell r="Z89">
            <v>0</v>
          </cell>
          <cell r="AA89" t="str">
            <v>TIDAK DIKREDITKAN</v>
          </cell>
        </row>
        <row r="90">
          <cell r="K90" t="str">
            <v>PO/OX/25/01/01225</v>
          </cell>
          <cell r="L90" t="str">
            <v>SMM0125L</v>
          </cell>
          <cell r="M90">
            <v>417405.45</v>
          </cell>
          <cell r="N90">
            <v>0</v>
          </cell>
          <cell r="O90" t="str">
            <v>WHO/OX/24/01/04446</v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PS/OX/25/01/01226</v>
          </cell>
          <cell r="V90" t="str">
            <v>0100082463018495</v>
          </cell>
          <cell r="W90" t="str">
            <v>63018495</v>
          </cell>
          <cell r="X90">
            <v>0</v>
          </cell>
          <cell r="Y90">
            <v>0</v>
          </cell>
          <cell r="Z90">
            <v>0</v>
          </cell>
          <cell r="AA90" t="str">
            <v>TIDAK DIKREDITKAN</v>
          </cell>
        </row>
        <row r="91">
          <cell r="K91" t="str">
            <v>PO/OX/25/01/01231</v>
          </cell>
          <cell r="L91" t="str">
            <v>SMM0125L</v>
          </cell>
          <cell r="M91">
            <v>233807.2</v>
          </cell>
          <cell r="N91">
            <v>0</v>
          </cell>
          <cell r="O91" t="str">
            <v>WHO/OX/24/01/04448</v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PS/OX/25/01/01227</v>
          </cell>
          <cell r="V91" t="str">
            <v>0100082463177069</v>
          </cell>
          <cell r="W91" t="str">
            <v>63177069</v>
          </cell>
          <cell r="X91">
            <v>0</v>
          </cell>
          <cell r="Y91">
            <v>0</v>
          </cell>
          <cell r="Z91">
            <v>0</v>
          </cell>
          <cell r="AA91" t="str">
            <v>TIDAK DIKREDITKAN</v>
          </cell>
        </row>
        <row r="92">
          <cell r="K92" t="str">
            <v>PO/OX/25/01/01231</v>
          </cell>
          <cell r="L92" t="str">
            <v>SMM0125L</v>
          </cell>
          <cell r="M92">
            <v>5366.24</v>
          </cell>
          <cell r="N92">
            <v>0</v>
          </cell>
          <cell r="O92" t="str">
            <v>WHO/OX/24/01/04448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PS/OX/25/01/01227</v>
          </cell>
          <cell r="V92" t="str">
            <v>0100082463177069</v>
          </cell>
          <cell r="W92" t="str">
            <v>63177069</v>
          </cell>
          <cell r="X92">
            <v>0</v>
          </cell>
          <cell r="Y92">
            <v>0</v>
          </cell>
          <cell r="Z92">
            <v>0</v>
          </cell>
          <cell r="AA92" t="str">
            <v>TIDAK DIKREDITKAN</v>
          </cell>
        </row>
        <row r="93">
          <cell r="K93" t="str">
            <v>PO/OX/25/01/01228</v>
          </cell>
          <cell r="L93" t="str">
            <v>SMM0125L</v>
          </cell>
          <cell r="M93">
            <v>71210.149999999994</v>
          </cell>
          <cell r="N93">
            <v>0</v>
          </cell>
          <cell r="O93" t="str">
            <v>WHO/OX/24/01/04448</v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PS/OX/25/01/01228</v>
          </cell>
          <cell r="V93" t="str">
            <v>0100082463155633</v>
          </cell>
          <cell r="W93" t="str">
            <v>63155633</v>
          </cell>
          <cell r="X93">
            <v>0</v>
          </cell>
          <cell r="Y93">
            <v>0</v>
          </cell>
          <cell r="Z93">
            <v>0</v>
          </cell>
          <cell r="AA93" t="str">
            <v>TIDAK DIKREDITKAN</v>
          </cell>
        </row>
        <row r="94">
          <cell r="K94" t="str">
            <v>PO/OX/25/01/01229</v>
          </cell>
          <cell r="L94" t="str">
            <v>SMM0125L</v>
          </cell>
          <cell r="M94">
            <v>159329.28</v>
          </cell>
          <cell r="N94">
            <v>0</v>
          </cell>
          <cell r="O94" t="str">
            <v>WHO/OX/24/01/04452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PS/OX/25/01/01229</v>
          </cell>
          <cell r="V94" t="str">
            <v>0100082463155783</v>
          </cell>
          <cell r="W94" t="str">
            <v>63155783</v>
          </cell>
          <cell r="X94">
            <v>0</v>
          </cell>
          <cell r="Y94">
            <v>0</v>
          </cell>
          <cell r="Z94">
            <v>0</v>
          </cell>
          <cell r="AA94" t="str">
            <v>TIDAK DIKREDITKAN</v>
          </cell>
        </row>
        <row r="95">
          <cell r="K95" t="str">
            <v>PO/OX/25/01/01230</v>
          </cell>
          <cell r="L95" t="str">
            <v>SMM0125L</v>
          </cell>
          <cell r="M95">
            <v>239084.12</v>
          </cell>
          <cell r="N95">
            <v>0</v>
          </cell>
          <cell r="O95" t="str">
            <v>WHO/OX/24/01/04454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PS/OX/25/01/01230</v>
          </cell>
          <cell r="V95" t="str">
            <v>0100082463177070</v>
          </cell>
          <cell r="W95" t="str">
            <v>63177070</v>
          </cell>
          <cell r="X95">
            <v>0</v>
          </cell>
          <cell r="Y95">
            <v>0</v>
          </cell>
          <cell r="Z95">
            <v>0</v>
          </cell>
          <cell r="AA95" t="str">
            <v>TIDAK DIKREDITKAN</v>
          </cell>
        </row>
        <row r="96">
          <cell r="K96" t="str">
            <v>PO/OX/25/01/01232</v>
          </cell>
          <cell r="L96" t="str">
            <v>SMM0125L</v>
          </cell>
          <cell r="M96">
            <v>169560.6</v>
          </cell>
          <cell r="N96">
            <v>0</v>
          </cell>
          <cell r="O96" t="str">
            <v>WHO/OX/24/01/04455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PS/OX/25/01/01231</v>
          </cell>
          <cell r="V96" t="str">
            <v>0100092499253608</v>
          </cell>
          <cell r="W96" t="str">
            <v>99253608</v>
          </cell>
          <cell r="X96">
            <v>0</v>
          </cell>
          <cell r="Y96">
            <v>0</v>
          </cell>
          <cell r="Z96">
            <v>0</v>
          </cell>
          <cell r="AA96" t="str">
            <v>TIDAK DIKREDITKAN</v>
          </cell>
        </row>
        <row r="97">
          <cell r="K97" t="str">
            <v>PO/OX/25/01/01233</v>
          </cell>
          <cell r="L97" t="str">
            <v>SMM0125L</v>
          </cell>
          <cell r="M97">
            <v>1536923.96</v>
          </cell>
          <cell r="N97">
            <v>0</v>
          </cell>
          <cell r="O97" t="str">
            <v>WHO/OX/24/01/04457</v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PS/OX/25/01/01232</v>
          </cell>
          <cell r="V97" t="str">
            <v>0100092499253953</v>
          </cell>
          <cell r="W97" t="str">
            <v>99253953</v>
          </cell>
          <cell r="X97">
            <v>0</v>
          </cell>
          <cell r="Y97">
            <v>0</v>
          </cell>
          <cell r="Z97">
            <v>0</v>
          </cell>
          <cell r="AA97" t="str">
            <v>TIDAK DIKREDITKAN</v>
          </cell>
        </row>
        <row r="98">
          <cell r="K98" t="str">
            <v>PO/OX/25/01/01234</v>
          </cell>
          <cell r="L98" t="str">
            <v>SMM0125L</v>
          </cell>
          <cell r="M98">
            <v>140415</v>
          </cell>
          <cell r="N98">
            <v>0</v>
          </cell>
          <cell r="O98" t="str">
            <v>WHO/OX/24/01/04458</v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PS/OX/25/01/01233</v>
          </cell>
          <cell r="V98" t="str">
            <v>0100092499254643</v>
          </cell>
          <cell r="W98" t="str">
            <v>99254643</v>
          </cell>
          <cell r="X98">
            <v>0</v>
          </cell>
          <cell r="Y98">
            <v>0</v>
          </cell>
          <cell r="Z98">
            <v>0</v>
          </cell>
          <cell r="AA98" t="str">
            <v>TIDAK DIKREDITKAN</v>
          </cell>
        </row>
        <row r="99">
          <cell r="K99" t="str">
            <v>PO/OX/25/01/01235</v>
          </cell>
          <cell r="L99" t="str">
            <v>SMM0125L</v>
          </cell>
          <cell r="M99">
            <v>1326124.8</v>
          </cell>
          <cell r="N99">
            <v>0</v>
          </cell>
          <cell r="O99" t="str">
            <v>WHO/OX/24/01/04459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PS/OX/25/01/01234</v>
          </cell>
          <cell r="V99" t="str">
            <v>0100092499254309</v>
          </cell>
          <cell r="W99" t="str">
            <v>99254309</v>
          </cell>
          <cell r="X99">
            <v>0</v>
          </cell>
          <cell r="Y99">
            <v>0</v>
          </cell>
          <cell r="Z99">
            <v>0</v>
          </cell>
          <cell r="AA99" t="str">
            <v>TIDAK DIKREDITKAN</v>
          </cell>
        </row>
        <row r="100">
          <cell r="K100" t="str">
            <v>PO/OX/25/01/01236</v>
          </cell>
          <cell r="L100" t="str">
            <v>SMM0125L</v>
          </cell>
          <cell r="M100">
            <v>236580.3</v>
          </cell>
          <cell r="N100">
            <v>0</v>
          </cell>
          <cell r="O100" t="str">
            <v>WHO/OX/24/01/04461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PS/OX/25/01/01235</v>
          </cell>
          <cell r="V100" t="str">
            <v>0100092499254728</v>
          </cell>
          <cell r="W100" t="str">
            <v>99254728</v>
          </cell>
          <cell r="X100">
            <v>0</v>
          </cell>
          <cell r="Y100">
            <v>0</v>
          </cell>
          <cell r="Z100">
            <v>0</v>
          </cell>
          <cell r="AA100" t="str">
            <v>TIDAK DIKREDITKAN</v>
          </cell>
        </row>
        <row r="101">
          <cell r="K101" t="str">
            <v>PO/OX/25/01/01238</v>
          </cell>
          <cell r="L101" t="str">
            <v>OX0125L</v>
          </cell>
          <cell r="M101">
            <v>2425137</v>
          </cell>
          <cell r="N101">
            <v>0</v>
          </cell>
          <cell r="O101" t="str">
            <v>AR/OL/24/01/00607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PS/OX/25/01/01237</v>
          </cell>
          <cell r="V101" t="str">
            <v>0110112412159048</v>
          </cell>
          <cell r="W101" t="str">
            <v>12159048</v>
          </cell>
          <cell r="X101">
            <v>0</v>
          </cell>
          <cell r="Y101">
            <v>0</v>
          </cell>
          <cell r="Z101">
            <v>0</v>
          </cell>
          <cell r="AA101" t="str">
            <v>TIDAK DIKREDITKAN</v>
          </cell>
        </row>
        <row r="102">
          <cell r="K102" t="str">
            <v>PO/OX/25/01/01240</v>
          </cell>
          <cell r="L102" t="str">
            <v>OX0125L</v>
          </cell>
          <cell r="M102">
            <v>517030.8</v>
          </cell>
          <cell r="N102">
            <v>0</v>
          </cell>
          <cell r="O102" t="str">
            <v>WHI/IW/24/01/00093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PS/OX/25/01/01239</v>
          </cell>
          <cell r="V102" t="str">
            <v>04002500001478221</v>
          </cell>
          <cell r="W102" t="str">
            <v>01478221</v>
          </cell>
          <cell r="X102">
            <v>0</v>
          </cell>
          <cell r="Y102">
            <v>0</v>
          </cell>
          <cell r="Z102">
            <v>0</v>
          </cell>
          <cell r="AA102" t="str">
            <v>TIDAK DIKREDITKAN</v>
          </cell>
        </row>
        <row r="103">
          <cell r="K103" t="str">
            <v>PO/OX/25/01/01242</v>
          </cell>
          <cell r="L103" t="str">
            <v>OX0125L</v>
          </cell>
          <cell r="M103">
            <v>23382.48</v>
          </cell>
          <cell r="N103">
            <v>0</v>
          </cell>
          <cell r="O103" t="str">
            <v>WHI/IW/24/01/00093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PS/OX/25/01/01240</v>
          </cell>
          <cell r="V103" t="str">
            <v>0100022584460139</v>
          </cell>
          <cell r="W103" t="str">
            <v>84460139</v>
          </cell>
          <cell r="X103" t="str">
            <v>01</v>
          </cell>
          <cell r="Y103" t="str">
            <v>84460139</v>
          </cell>
          <cell r="Z103">
            <v>23382</v>
          </cell>
          <cell r="AA103" t="str">
            <v>OTOEXPERT</v>
          </cell>
        </row>
        <row r="104">
          <cell r="K104" t="str">
            <v>PO/OX/25/01/01241</v>
          </cell>
          <cell r="L104" t="str">
            <v>OX0125L</v>
          </cell>
          <cell r="M104">
            <v>152502.35</v>
          </cell>
          <cell r="N104">
            <v>0</v>
          </cell>
          <cell r="O104" t="str">
            <v>HL/IW/24/01/00001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PS/OX/25/01/01241</v>
          </cell>
          <cell r="V104" t="str">
            <v>0100022584481060</v>
          </cell>
          <cell r="W104" t="str">
            <v>84481060</v>
          </cell>
          <cell r="X104" t="str">
            <v>01</v>
          </cell>
          <cell r="Y104" t="str">
            <v>84481060</v>
          </cell>
          <cell r="Z104">
            <v>198483</v>
          </cell>
          <cell r="AA104" t="str">
            <v>OTOEXPERT</v>
          </cell>
        </row>
        <row r="105">
          <cell r="K105" t="str">
            <v>PO/OX/25/01/01243</v>
          </cell>
          <cell r="L105" t="str">
            <v>OX0125L</v>
          </cell>
          <cell r="M105">
            <v>467271.2</v>
          </cell>
          <cell r="N105">
            <v>0</v>
          </cell>
          <cell r="O105" t="str">
            <v>NC/IW/24/01/00002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PS/OX/25/01/01242</v>
          </cell>
          <cell r="V105" t="str">
            <v>0100092499255378</v>
          </cell>
          <cell r="W105" t="str">
            <v>99255378</v>
          </cell>
          <cell r="X105">
            <v>0</v>
          </cell>
          <cell r="Y105">
            <v>0</v>
          </cell>
          <cell r="Z105">
            <v>0</v>
          </cell>
          <cell r="AA105" t="str">
            <v>TIDAK DIKREDITKAN</v>
          </cell>
        </row>
        <row r="106">
          <cell r="K106" t="str">
            <v>PO/OX/25/01/01244</v>
          </cell>
          <cell r="L106" t="str">
            <v>OX0125L</v>
          </cell>
          <cell r="M106">
            <v>516120</v>
          </cell>
          <cell r="N106">
            <v>0</v>
          </cell>
          <cell r="O106" t="str">
            <v>NC/IW/24/01/00002</v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PS/OX/25/01/01243</v>
          </cell>
          <cell r="V106" t="str">
            <v>0100092499255832</v>
          </cell>
          <cell r="W106" t="str">
            <v>99255832</v>
          </cell>
          <cell r="X106">
            <v>0</v>
          </cell>
          <cell r="Y106">
            <v>0</v>
          </cell>
          <cell r="Z106">
            <v>0</v>
          </cell>
          <cell r="AA106" t="str">
            <v>TIDAK DIKREDITKAN</v>
          </cell>
        </row>
        <row r="107">
          <cell r="K107" t="str">
            <v>JVSMKP/31/01/25</v>
          </cell>
          <cell r="L107" t="str">
            <v>SMM012519</v>
          </cell>
          <cell r="M107">
            <v>0</v>
          </cell>
          <cell r="N107">
            <v>15008604.6</v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X107">
            <v>0</v>
          </cell>
          <cell r="Y107">
            <v>0</v>
          </cell>
          <cell r="Z107">
            <v>0</v>
          </cell>
          <cell r="AA107" t="str">
            <v>OFFSET PPN</v>
          </cell>
        </row>
        <row r="108">
          <cell r="K108" t="str">
            <v>JVSMKP/31/01/25</v>
          </cell>
          <cell r="L108" t="str">
            <v>SMM012523</v>
          </cell>
          <cell r="M108">
            <v>0</v>
          </cell>
          <cell r="N108">
            <v>1153314</v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X108">
            <v>0</v>
          </cell>
          <cell r="Y108">
            <v>0</v>
          </cell>
          <cell r="Z108">
            <v>0</v>
          </cell>
          <cell r="AA108" t="str">
            <v>JV - AFILIASI</v>
          </cell>
        </row>
        <row r="109">
          <cell r="K109" t="str">
            <v>NC/OX/24/12/00199</v>
          </cell>
          <cell r="L109" t="str">
            <v>OX0125L</v>
          </cell>
          <cell r="M109">
            <v>565260.96</v>
          </cell>
          <cell r="N109">
            <v>0</v>
          </cell>
          <cell r="O109" t="str">
            <v>PO/OX/24/01/00724</v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NC/OX/24/12/00199</v>
          </cell>
          <cell r="V109" t="str">
            <v>0100082463018411</v>
          </cell>
          <cell r="W109" t="str">
            <v>63018411</v>
          </cell>
          <cell r="X109">
            <v>0</v>
          </cell>
          <cell r="Y109">
            <v>0</v>
          </cell>
          <cell r="Z109">
            <v>0</v>
          </cell>
          <cell r="AA109" t="str">
            <v>TIDAK DIKREDITKAN</v>
          </cell>
        </row>
        <row r="110">
          <cell r="K110" t="str">
            <v>NC/OX/25/01/00207</v>
          </cell>
          <cell r="L110" t="str">
            <v>OX0125L</v>
          </cell>
          <cell r="M110">
            <v>425333.48</v>
          </cell>
          <cell r="N110">
            <v>0</v>
          </cell>
          <cell r="O110" t="str">
            <v>PO/OX/24/01/00725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NC/OX/25/01/00207</v>
          </cell>
          <cell r="V110" t="str">
            <v>0100082463018495</v>
          </cell>
          <cell r="W110" t="str">
            <v>63018495</v>
          </cell>
          <cell r="X110">
            <v>0</v>
          </cell>
          <cell r="Y110">
            <v>0</v>
          </cell>
          <cell r="Z110">
            <v>0</v>
          </cell>
          <cell r="AA110" t="str">
            <v>TIDAK DIKREDITKAN</v>
          </cell>
        </row>
        <row r="111">
          <cell r="K111" t="str">
            <v>NC/OX/25/01/00208</v>
          </cell>
          <cell r="L111" t="str">
            <v>OX0125L</v>
          </cell>
          <cell r="M111">
            <v>513003.81</v>
          </cell>
          <cell r="N111">
            <v>0</v>
          </cell>
          <cell r="O111" t="str">
            <v>PO/OX/24/01/00726</v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NC/OX/25/01/00208</v>
          </cell>
          <cell r="V111" t="str">
            <v>0100082463177069</v>
          </cell>
          <cell r="W111" t="str">
            <v>63177069</v>
          </cell>
          <cell r="X111">
            <v>0</v>
          </cell>
          <cell r="Y111">
            <v>0</v>
          </cell>
          <cell r="Z111">
            <v>0</v>
          </cell>
          <cell r="AA111" t="str">
            <v>TIDAK DIKREDITKAN</v>
          </cell>
        </row>
        <row r="112">
          <cell r="K112" t="str">
            <v>NC/OX/25/01/00209</v>
          </cell>
          <cell r="L112" t="str">
            <v>OX0125L</v>
          </cell>
          <cell r="M112">
            <v>545612.43000000005</v>
          </cell>
          <cell r="N112">
            <v>0</v>
          </cell>
          <cell r="O112" t="str">
            <v>PO/OX/24/01/00727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NC/OX/25/01/00209</v>
          </cell>
          <cell r="V112" t="str">
            <v>0100082463177070</v>
          </cell>
          <cell r="W112" t="str">
            <v>63177070</v>
          </cell>
          <cell r="X112">
            <v>0</v>
          </cell>
          <cell r="Y112">
            <v>0</v>
          </cell>
          <cell r="Z112">
            <v>0</v>
          </cell>
          <cell r="AA112" t="str">
            <v>TIDAK DIKREDITKAN</v>
          </cell>
        </row>
        <row r="113">
          <cell r="K113" t="str">
            <v>PO/OX/25/01/01252</v>
          </cell>
          <cell r="L113" t="str">
            <v>OX0125L</v>
          </cell>
          <cell r="M113">
            <v>106715.4</v>
          </cell>
          <cell r="N113">
            <v>0</v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PS/OX/25/01/01251</v>
          </cell>
          <cell r="V113" t="str">
            <v>0100092499255965</v>
          </cell>
          <cell r="W113" t="str">
            <v>99255965</v>
          </cell>
          <cell r="X113">
            <v>0</v>
          </cell>
          <cell r="Y113">
            <v>0</v>
          </cell>
          <cell r="Z113">
            <v>0</v>
          </cell>
          <cell r="AA113" t="str">
            <v>TIDAK DIKREDITKAN</v>
          </cell>
        </row>
        <row r="114">
          <cell r="K114" t="str">
            <v>PO/OX/25/01/01253</v>
          </cell>
          <cell r="L114" t="str">
            <v>OX0125L</v>
          </cell>
          <cell r="M114">
            <v>307903.75</v>
          </cell>
          <cell r="N114">
            <v>0</v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PS/OX/25/01/01252</v>
          </cell>
          <cell r="V114" t="str">
            <v>0100092499256080</v>
          </cell>
          <cell r="W114" t="str">
            <v>99256080</v>
          </cell>
          <cell r="X114">
            <v>0</v>
          </cell>
          <cell r="Y114">
            <v>0</v>
          </cell>
          <cell r="Z114">
            <v>0</v>
          </cell>
          <cell r="AA114" t="str">
            <v>TIDAK DIKREDITKAN</v>
          </cell>
        </row>
        <row r="115">
          <cell r="K115" t="str">
            <v>Service</v>
          </cell>
          <cell r="L115" t="str">
            <v>BES-001</v>
          </cell>
          <cell r="M115">
            <v>2076920</v>
          </cell>
          <cell r="N115">
            <v>0</v>
          </cell>
          <cell r="O115" t="str">
            <v>16610FHM2401104</v>
          </cell>
          <cell r="P115" t="str">
            <v>KW/EAP/24/09/020</v>
          </cell>
          <cell r="Q115" t="str">
            <v/>
          </cell>
          <cell r="R115" t="str">
            <v>3</v>
          </cell>
          <cell r="S115" t="str">
            <v>16-BES250108-008.csv</v>
          </cell>
          <cell r="T115" t="str">
            <v/>
          </cell>
          <cell r="U115" t="str">
            <v>16610FHM2401104</v>
          </cell>
          <cell r="V115" t="str">
            <v>010.008-24.16758507</v>
          </cell>
          <cell r="W115" t="str">
            <v>16758507</v>
          </cell>
          <cell r="X115">
            <v>0</v>
          </cell>
          <cell r="Y115">
            <v>0</v>
          </cell>
          <cell r="Z115">
            <v>0</v>
          </cell>
          <cell r="AA115" t="str">
            <v>TIDAK DIKREDITKAN</v>
          </cell>
        </row>
        <row r="116">
          <cell r="K116" t="str">
            <v>Spare Part</v>
          </cell>
          <cell r="L116" t="str">
            <v>BES-016</v>
          </cell>
          <cell r="M116">
            <v>4443823</v>
          </cell>
          <cell r="N116">
            <v>0</v>
          </cell>
          <cell r="O116" t="str">
            <v>16610FHM2401101</v>
          </cell>
          <cell r="P116" t="str">
            <v>944/INV.N/VIII/2024</v>
          </cell>
          <cell r="Q116" t="str">
            <v/>
          </cell>
          <cell r="R116" t="str">
            <v>33</v>
          </cell>
          <cell r="S116" t="str">
            <v>16-BES250116-017.csv</v>
          </cell>
          <cell r="T116" t="str">
            <v/>
          </cell>
          <cell r="U116" t="str">
            <v>16610FHM2401101</v>
          </cell>
          <cell r="V116" t="str">
            <v>011.000-24.56215452</v>
          </cell>
          <cell r="W116" t="str">
            <v>56215452</v>
          </cell>
          <cell r="X116">
            <v>0</v>
          </cell>
          <cell r="Y116">
            <v>0</v>
          </cell>
          <cell r="Z116">
            <v>0</v>
          </cell>
          <cell r="AA116" t="str">
            <v>TIDAK DIKREDITKAN</v>
          </cell>
        </row>
        <row r="117">
          <cell r="K117" t="str">
            <v>Spare Part</v>
          </cell>
          <cell r="L117" t="str">
            <v>BES-016</v>
          </cell>
          <cell r="M117">
            <v>10022928</v>
          </cell>
          <cell r="N117">
            <v>0</v>
          </cell>
          <cell r="O117" t="str">
            <v>16610FHM2401126</v>
          </cell>
          <cell r="P117" t="str">
            <v>119/Inv-Jmn/VIII/2024</v>
          </cell>
          <cell r="Q117" t="str">
            <v/>
          </cell>
          <cell r="R117" t="str">
            <v>3</v>
          </cell>
          <cell r="S117" t="str">
            <v>16-BES250116-017.csv</v>
          </cell>
          <cell r="T117" t="str">
            <v/>
          </cell>
          <cell r="U117" t="str">
            <v>16610FHM2401126</v>
          </cell>
          <cell r="V117" t="str">
            <v>010.000-24.97646310</v>
          </cell>
          <cell r="W117" t="str">
            <v>97646310</v>
          </cell>
          <cell r="X117">
            <v>0</v>
          </cell>
          <cell r="Y117">
            <v>0</v>
          </cell>
          <cell r="Z117">
            <v>0</v>
          </cell>
          <cell r="AA117" t="str">
            <v>TIDAK DIKREDITKAN</v>
          </cell>
        </row>
        <row r="118">
          <cell r="K118" t="str">
            <v>Spare Part</v>
          </cell>
          <cell r="L118" t="str">
            <v>BES-016</v>
          </cell>
          <cell r="M118">
            <v>1115939</v>
          </cell>
          <cell r="N118">
            <v>0</v>
          </cell>
          <cell r="O118" t="str">
            <v>16610FHM2401144</v>
          </cell>
          <cell r="P118" t="str">
            <v>IR/FKU/24100003</v>
          </cell>
          <cell r="Q118" t="str">
            <v/>
          </cell>
          <cell r="R118" t="str">
            <v>9</v>
          </cell>
          <cell r="S118" t="str">
            <v>16-BES250116-017.csv</v>
          </cell>
          <cell r="T118" t="str">
            <v/>
          </cell>
          <cell r="U118" t="str">
            <v>16610FHM2401144</v>
          </cell>
          <cell r="V118" t="str">
            <v>010.009-24.29477592</v>
          </cell>
          <cell r="W118" t="str">
            <v>29477592</v>
          </cell>
          <cell r="X118">
            <v>0</v>
          </cell>
          <cell r="Y118">
            <v>0</v>
          </cell>
          <cell r="Z118">
            <v>0</v>
          </cell>
          <cell r="AA118" t="str">
            <v>TIDAK DIKREDITKAN</v>
          </cell>
        </row>
        <row r="119">
          <cell r="K119" t="str">
            <v>Spare Part</v>
          </cell>
          <cell r="L119" t="str">
            <v>BES-016</v>
          </cell>
          <cell r="M119">
            <v>348095</v>
          </cell>
          <cell r="N119">
            <v>0</v>
          </cell>
          <cell r="O119" t="str">
            <v>16610FHM2401167</v>
          </cell>
          <cell r="P119" t="str">
            <v>892/INV.N/VI/2024</v>
          </cell>
          <cell r="Q119" t="str">
            <v/>
          </cell>
          <cell r="R119" t="str">
            <v>9</v>
          </cell>
          <cell r="S119" t="str">
            <v>16-BES250116-017.csv</v>
          </cell>
          <cell r="T119" t="str">
            <v/>
          </cell>
          <cell r="U119" t="str">
            <v>16610FHM2401167</v>
          </cell>
          <cell r="V119" t="str">
            <v>011.000-24.56215366</v>
          </cell>
          <cell r="W119" t="str">
            <v>56215366</v>
          </cell>
          <cell r="X119">
            <v>0</v>
          </cell>
          <cell r="Y119">
            <v>0</v>
          </cell>
          <cell r="Z119">
            <v>0</v>
          </cell>
          <cell r="AA119" t="str">
            <v>TIDAK DIKREDITKAN</v>
          </cell>
        </row>
        <row r="120">
          <cell r="K120" t="str">
            <v>Spare Part</v>
          </cell>
          <cell r="L120" t="str">
            <v>BES-016</v>
          </cell>
          <cell r="M120">
            <v>424941</v>
          </cell>
          <cell r="N120">
            <v>0</v>
          </cell>
          <cell r="O120" t="str">
            <v>16610FHM2401168</v>
          </cell>
          <cell r="P120" t="str">
            <v>893/INV.N/VI/2024</v>
          </cell>
          <cell r="Q120" t="str">
            <v/>
          </cell>
          <cell r="R120" t="str">
            <v>9</v>
          </cell>
          <cell r="S120" t="str">
            <v>16-BES250116-017.csv</v>
          </cell>
          <cell r="T120" t="str">
            <v/>
          </cell>
          <cell r="U120" t="str">
            <v>16610FHM2401168</v>
          </cell>
          <cell r="V120" t="str">
            <v>010.000-24.56215367</v>
          </cell>
          <cell r="W120" t="str">
            <v>56215367</v>
          </cell>
          <cell r="X120">
            <v>0</v>
          </cell>
          <cell r="Y120">
            <v>0</v>
          </cell>
          <cell r="Z120">
            <v>0</v>
          </cell>
          <cell r="AA120" t="str">
            <v>TIDAK DIKREDITKAN</v>
          </cell>
        </row>
        <row r="121">
          <cell r="K121" t="str">
            <v>Spare Part</v>
          </cell>
          <cell r="L121" t="str">
            <v>BES-016</v>
          </cell>
          <cell r="M121">
            <v>327624</v>
          </cell>
          <cell r="N121">
            <v>0</v>
          </cell>
          <cell r="O121" t="str">
            <v>16610FHM2401169</v>
          </cell>
          <cell r="P121" t="str">
            <v>894/INV.N/VI/2024</v>
          </cell>
          <cell r="Q121" t="str">
            <v/>
          </cell>
          <cell r="R121" t="str">
            <v>3</v>
          </cell>
          <cell r="S121" t="str">
            <v>16-BES250116-017.csv</v>
          </cell>
          <cell r="T121" t="str">
            <v/>
          </cell>
          <cell r="U121" t="str">
            <v>16610FHM2401169</v>
          </cell>
          <cell r="V121" t="str">
            <v>010.000-24.56215368</v>
          </cell>
          <cell r="W121" t="str">
            <v>56215368</v>
          </cell>
          <cell r="X121">
            <v>0</v>
          </cell>
          <cell r="Y121">
            <v>0</v>
          </cell>
          <cell r="Z121">
            <v>0</v>
          </cell>
          <cell r="AA121" t="str">
            <v>TIDAK DIKREDITKAN</v>
          </cell>
        </row>
        <row r="122">
          <cell r="K122" t="str">
            <v>Spare Part</v>
          </cell>
          <cell r="L122" t="str">
            <v>BES-016</v>
          </cell>
          <cell r="M122">
            <v>7227582</v>
          </cell>
          <cell r="N122">
            <v>0</v>
          </cell>
          <cell r="O122" t="str">
            <v>16610FHM2401185</v>
          </cell>
          <cell r="P122" t="str">
            <v>105/Inv-Jmn/VI/2024</v>
          </cell>
          <cell r="Q122" t="str">
            <v/>
          </cell>
          <cell r="R122" t="str">
            <v>3</v>
          </cell>
          <cell r="S122" t="str">
            <v>16-BES250116-017.csv</v>
          </cell>
          <cell r="T122" t="str">
            <v/>
          </cell>
          <cell r="U122" t="str">
            <v>16610FHM2401185</v>
          </cell>
          <cell r="V122" t="str">
            <v>011.000-24.97645618</v>
          </cell>
          <cell r="W122" t="str">
            <v>97645618</v>
          </cell>
          <cell r="X122">
            <v>0</v>
          </cell>
          <cell r="Y122">
            <v>0</v>
          </cell>
          <cell r="Z122">
            <v>0</v>
          </cell>
          <cell r="AA122" t="str">
            <v>TIDAK DIKREDITKAN</v>
          </cell>
        </row>
        <row r="123">
          <cell r="K123" t="str">
            <v>Spare Part</v>
          </cell>
          <cell r="L123" t="str">
            <v>BES-022</v>
          </cell>
          <cell r="M123">
            <v>3579537</v>
          </cell>
          <cell r="N123">
            <v>0</v>
          </cell>
          <cell r="O123" t="str">
            <v>16610FHM2401161</v>
          </cell>
          <cell r="P123" t="str">
            <v>137/INV/X/2024</v>
          </cell>
          <cell r="Q123" t="str">
            <v/>
          </cell>
          <cell r="R123" t="str">
            <v>9</v>
          </cell>
          <cell r="S123" t="str">
            <v>16-BES250122-024.csv</v>
          </cell>
          <cell r="T123" t="str">
            <v/>
          </cell>
          <cell r="U123" t="str">
            <v>16610FHM2401161</v>
          </cell>
          <cell r="V123" t="str">
            <v>010.000-24.56226012</v>
          </cell>
          <cell r="W123" t="str">
            <v>56226012</v>
          </cell>
          <cell r="X123">
            <v>0</v>
          </cell>
          <cell r="Y123">
            <v>0</v>
          </cell>
          <cell r="Z123">
            <v>0</v>
          </cell>
          <cell r="AA123" t="str">
            <v>TIDAK DIKREDITKAN</v>
          </cell>
        </row>
        <row r="124">
          <cell r="K124" t="str">
            <v>Spare Part</v>
          </cell>
          <cell r="L124" t="str">
            <v>BES-022</v>
          </cell>
          <cell r="M124">
            <v>3975393</v>
          </cell>
          <cell r="N124">
            <v>0</v>
          </cell>
          <cell r="O124" t="str">
            <v>16610FHM2401162</v>
          </cell>
          <cell r="P124" t="str">
            <v>977/INV.N/X/2024</v>
          </cell>
          <cell r="Q124" t="str">
            <v/>
          </cell>
          <cell r="R124" t="str">
            <v>14</v>
          </cell>
          <cell r="S124" t="str">
            <v>16-BES250122-024.csv</v>
          </cell>
          <cell r="T124" t="str">
            <v/>
          </cell>
          <cell r="U124" t="str">
            <v>16610FHM2401162</v>
          </cell>
          <cell r="V124" t="str">
            <v>010.000-24.56226016</v>
          </cell>
          <cell r="W124" t="str">
            <v>56226016</v>
          </cell>
          <cell r="X124">
            <v>0</v>
          </cell>
          <cell r="Y124">
            <v>0</v>
          </cell>
          <cell r="Z124">
            <v>0</v>
          </cell>
          <cell r="AA124" t="str">
            <v>TIDAK DIKREDITKAN</v>
          </cell>
        </row>
        <row r="125">
          <cell r="K125" t="str">
            <v>Spare Part</v>
          </cell>
          <cell r="L125" t="str">
            <v>BES-022</v>
          </cell>
          <cell r="M125">
            <v>2822167</v>
          </cell>
          <cell r="N125">
            <v>0</v>
          </cell>
          <cell r="O125" t="str">
            <v>16610FHM2401163</v>
          </cell>
          <cell r="P125" t="str">
            <v>986/INV.N/X/2024</v>
          </cell>
          <cell r="Q125" t="str">
            <v/>
          </cell>
          <cell r="R125" t="str">
            <v>8</v>
          </cell>
          <cell r="S125" t="str">
            <v>16-BES250122-024.csv</v>
          </cell>
          <cell r="T125" t="str">
            <v/>
          </cell>
          <cell r="U125" t="str">
            <v>16610FHM2401163</v>
          </cell>
          <cell r="V125" t="str">
            <v>010.000-24.56226018</v>
          </cell>
          <cell r="W125" t="str">
            <v>56226018</v>
          </cell>
          <cell r="X125">
            <v>0</v>
          </cell>
          <cell r="Y125">
            <v>0</v>
          </cell>
          <cell r="Z125">
            <v>0</v>
          </cell>
          <cell r="AA125" t="str">
            <v>TIDAK DIKREDITKAN</v>
          </cell>
        </row>
        <row r="126">
          <cell r="K126" t="str">
            <v>Spare Part</v>
          </cell>
          <cell r="L126" t="str">
            <v>BES-022</v>
          </cell>
          <cell r="M126">
            <v>1446665</v>
          </cell>
          <cell r="N126">
            <v>0</v>
          </cell>
          <cell r="O126" t="str">
            <v>16610FHM2401165</v>
          </cell>
          <cell r="P126" t="str">
            <v>141/INV/X/2024</v>
          </cell>
          <cell r="Q126" t="str">
            <v/>
          </cell>
          <cell r="R126" t="str">
            <v>6</v>
          </cell>
          <cell r="S126" t="str">
            <v>16-BES250122-024.csv</v>
          </cell>
          <cell r="T126" t="str">
            <v/>
          </cell>
          <cell r="U126" t="str">
            <v>16610FHM2401165</v>
          </cell>
          <cell r="V126" t="str">
            <v>010.000-24.56226020</v>
          </cell>
          <cell r="W126" t="str">
            <v>56226020</v>
          </cell>
          <cell r="X126">
            <v>0</v>
          </cell>
          <cell r="Y126">
            <v>0</v>
          </cell>
          <cell r="Z126">
            <v>0</v>
          </cell>
          <cell r="AA126" t="str">
            <v>TIDAK DIKREDITKAN</v>
          </cell>
        </row>
        <row r="127">
          <cell r="K127" t="str">
            <v>Spare Part</v>
          </cell>
          <cell r="L127" t="str">
            <v>BES-030</v>
          </cell>
          <cell r="M127">
            <v>538114</v>
          </cell>
          <cell r="N127">
            <v>0</v>
          </cell>
          <cell r="O127" t="str">
            <v>16610FHM2401145</v>
          </cell>
          <cell r="P127" t="str">
            <v>IR/FKU/24100005</v>
          </cell>
          <cell r="Q127" t="str">
            <v/>
          </cell>
          <cell r="R127" t="str">
            <v>7</v>
          </cell>
          <cell r="S127" t="str">
            <v>16-BES250130-032.csv</v>
          </cell>
          <cell r="T127" t="str">
            <v/>
          </cell>
          <cell r="U127" t="str">
            <v>16610FHM2401145</v>
          </cell>
          <cell r="V127" t="str">
            <v>010.009-24.29477596</v>
          </cell>
          <cell r="W127" t="str">
            <v>29477596</v>
          </cell>
          <cell r="X127">
            <v>0</v>
          </cell>
          <cell r="Y127">
            <v>0</v>
          </cell>
          <cell r="Z127">
            <v>0</v>
          </cell>
          <cell r="AA127" t="str">
            <v>TIDAK DIKREDITKAN</v>
          </cell>
        </row>
        <row r="128">
          <cell r="K128" t="str">
            <v>Spare Part</v>
          </cell>
          <cell r="L128" t="str">
            <v>BES-030</v>
          </cell>
          <cell r="M128">
            <v>1340982</v>
          </cell>
          <cell r="N128">
            <v>0</v>
          </cell>
          <cell r="O128" t="str">
            <v>16610FHM2401146</v>
          </cell>
          <cell r="P128" t="str">
            <v>IR/FKU/24100006</v>
          </cell>
          <cell r="Q128" t="str">
            <v/>
          </cell>
          <cell r="R128" t="str">
            <v>7</v>
          </cell>
          <cell r="S128" t="str">
            <v>16-BES250130-032.csv</v>
          </cell>
          <cell r="T128" t="str">
            <v/>
          </cell>
          <cell r="U128" t="str">
            <v>16610FHM2401146</v>
          </cell>
          <cell r="V128" t="str">
            <v>010.009-24.29477597</v>
          </cell>
          <cell r="W128" t="str">
            <v>29477597</v>
          </cell>
          <cell r="X128">
            <v>0</v>
          </cell>
          <cell r="Y128">
            <v>0</v>
          </cell>
          <cell r="Z128">
            <v>0</v>
          </cell>
          <cell r="AA128" t="str">
            <v>TIDAK DIKREDITKAN</v>
          </cell>
        </row>
        <row r="129">
          <cell r="K129" t="str">
            <v>Spare Part</v>
          </cell>
          <cell r="L129" t="str">
            <v>BES-030</v>
          </cell>
          <cell r="M129">
            <v>36366</v>
          </cell>
          <cell r="N129">
            <v>0</v>
          </cell>
          <cell r="O129" t="str">
            <v>16610FHM2401147</v>
          </cell>
          <cell r="P129" t="str">
            <v>IR/FKU/24100007</v>
          </cell>
          <cell r="Q129" t="str">
            <v/>
          </cell>
          <cell r="R129" t="str">
            <v>5</v>
          </cell>
          <cell r="S129" t="str">
            <v>16-BES250130-032.csv</v>
          </cell>
          <cell r="T129" t="str">
            <v/>
          </cell>
          <cell r="U129" t="str">
            <v>16610FHM2401147</v>
          </cell>
          <cell r="V129" t="str">
            <v>010.009-24.29477598</v>
          </cell>
          <cell r="W129" t="str">
            <v>29477598</v>
          </cell>
          <cell r="X129">
            <v>0</v>
          </cell>
          <cell r="Y129">
            <v>0</v>
          </cell>
          <cell r="Z129">
            <v>0</v>
          </cell>
          <cell r="AA129" t="str">
            <v>TIDAK DIKREDITKAN</v>
          </cell>
        </row>
        <row r="130">
          <cell r="K130" t="str">
            <v>Spare Part</v>
          </cell>
          <cell r="L130" t="str">
            <v>BES-030</v>
          </cell>
          <cell r="M130">
            <v>1691816</v>
          </cell>
          <cell r="N130">
            <v>0</v>
          </cell>
          <cell r="O130" t="str">
            <v>16610FHM2401148</v>
          </cell>
          <cell r="P130" t="str">
            <v>IR/FKU/24100008</v>
          </cell>
          <cell r="Q130" t="str">
            <v/>
          </cell>
          <cell r="R130" t="str">
            <v>7</v>
          </cell>
          <cell r="S130" t="str">
            <v>16-BES250130-032.csv</v>
          </cell>
          <cell r="T130" t="str">
            <v/>
          </cell>
          <cell r="U130" t="str">
            <v>16610FHM2401148</v>
          </cell>
          <cell r="V130" t="str">
            <v>010.009-24.29477599</v>
          </cell>
          <cell r="W130" t="str">
            <v>29477599</v>
          </cell>
          <cell r="X130">
            <v>0</v>
          </cell>
          <cell r="Y130">
            <v>0</v>
          </cell>
          <cell r="Z130">
            <v>0</v>
          </cell>
          <cell r="AA130" t="str">
            <v>TIDAK DIKREDITKAN</v>
          </cell>
        </row>
        <row r="131">
          <cell r="K131" t="str">
            <v>Spare Part</v>
          </cell>
          <cell r="L131" t="str">
            <v>BES-030</v>
          </cell>
          <cell r="M131">
            <v>9080870</v>
          </cell>
          <cell r="N131">
            <v>0</v>
          </cell>
          <cell r="O131" t="str">
            <v>16610FHM2401152</v>
          </cell>
          <cell r="P131" t="str">
            <v>129/Inv-Jmn/XI/2024</v>
          </cell>
          <cell r="Q131" t="str">
            <v/>
          </cell>
          <cell r="R131" t="str">
            <v>3</v>
          </cell>
          <cell r="S131" t="str">
            <v>16-BES250130-032.csv</v>
          </cell>
          <cell r="T131" t="str">
            <v/>
          </cell>
          <cell r="U131" t="str">
            <v>16610FHM2401152</v>
          </cell>
          <cell r="V131" t="str">
            <v>010.000-24.97646321</v>
          </cell>
          <cell r="W131" t="str">
            <v>97646321</v>
          </cell>
          <cell r="X131">
            <v>0</v>
          </cell>
          <cell r="Y131">
            <v>0</v>
          </cell>
          <cell r="Z131">
            <v>0</v>
          </cell>
          <cell r="AA131" t="str">
            <v>TIDAK DIKREDITKAN</v>
          </cell>
        </row>
        <row r="132">
          <cell r="K132" t="str">
            <v>Spare Part</v>
          </cell>
          <cell r="L132" t="str">
            <v>BES-030</v>
          </cell>
          <cell r="M132">
            <v>8886251</v>
          </cell>
          <cell r="N132">
            <v>0</v>
          </cell>
          <cell r="O132" t="str">
            <v>16610FHM2401153</v>
          </cell>
          <cell r="P132" t="str">
            <v>130/Inv-Jmn/XI/2024</v>
          </cell>
          <cell r="Q132" t="str">
            <v/>
          </cell>
          <cell r="R132" t="str">
            <v>3</v>
          </cell>
          <cell r="S132" t="str">
            <v>16-BES250130-032.csv</v>
          </cell>
          <cell r="T132" t="str">
            <v/>
          </cell>
          <cell r="U132" t="str">
            <v>16610FHM2401153</v>
          </cell>
          <cell r="V132" t="str">
            <v>010.000-24.97646322</v>
          </cell>
          <cell r="W132" t="str">
            <v>97646322</v>
          </cell>
          <cell r="X132">
            <v>0</v>
          </cell>
          <cell r="Y132">
            <v>0</v>
          </cell>
          <cell r="Z132">
            <v>0</v>
          </cell>
          <cell r="AA132" t="str">
            <v>TIDAK DIKREDITKAN</v>
          </cell>
        </row>
        <row r="133">
          <cell r="K133" t="str">
            <v>Spare Part</v>
          </cell>
          <cell r="L133" t="str">
            <v>BES-030</v>
          </cell>
          <cell r="M133">
            <v>11687237</v>
          </cell>
          <cell r="N133">
            <v>0</v>
          </cell>
          <cell r="O133" t="str">
            <v>16610FHM2401154</v>
          </cell>
          <cell r="P133" t="str">
            <v>131/Inv-Jmn/XI/2024</v>
          </cell>
          <cell r="Q133" t="str">
            <v/>
          </cell>
          <cell r="R133" t="str">
            <v>3</v>
          </cell>
          <cell r="S133" t="str">
            <v>16-BES250130-032.csv</v>
          </cell>
          <cell r="T133" t="str">
            <v/>
          </cell>
          <cell r="U133" t="str">
            <v>16610FHM2401154</v>
          </cell>
          <cell r="V133" t="str">
            <v>010.000-24.97646323</v>
          </cell>
          <cell r="W133" t="str">
            <v>97646323</v>
          </cell>
          <cell r="X133">
            <v>0</v>
          </cell>
          <cell r="Y133">
            <v>0</v>
          </cell>
          <cell r="Z133">
            <v>0</v>
          </cell>
          <cell r="AA133" t="str">
            <v>TIDAK DIKREDITKAN</v>
          </cell>
        </row>
        <row r="134">
          <cell r="K134" t="str">
            <v>Spare Part</v>
          </cell>
          <cell r="L134" t="str">
            <v>BES-030</v>
          </cell>
          <cell r="M134">
            <v>14039250</v>
          </cell>
          <cell r="N134">
            <v>0</v>
          </cell>
          <cell r="O134" t="str">
            <v>16610FHM2401155</v>
          </cell>
          <cell r="P134" t="str">
            <v>007/ATU/BP/IX/24</v>
          </cell>
          <cell r="Q134" t="str">
            <v/>
          </cell>
          <cell r="R134" t="str">
            <v>4</v>
          </cell>
          <cell r="S134" t="str">
            <v>16-BES250130-032.csv</v>
          </cell>
          <cell r="T134" t="str">
            <v/>
          </cell>
          <cell r="U134" t="str">
            <v>16610FHM2401155</v>
          </cell>
          <cell r="V134" t="str">
            <v>010.009-24.21043664</v>
          </cell>
          <cell r="W134" t="str">
            <v>21043664</v>
          </cell>
          <cell r="X134">
            <v>0</v>
          </cell>
          <cell r="Y134">
            <v>0</v>
          </cell>
          <cell r="Z134">
            <v>0</v>
          </cell>
          <cell r="AA134" t="str">
            <v>TIDAK DIKREDITKAN</v>
          </cell>
        </row>
        <row r="135">
          <cell r="K135" t="str">
            <v>JVSMKP/31/01/25</v>
          </cell>
          <cell r="L135" t="str">
            <v>SMM012519</v>
          </cell>
          <cell r="M135">
            <v>0</v>
          </cell>
          <cell r="N135">
            <v>85112500</v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X135">
            <v>0</v>
          </cell>
          <cell r="Y135">
            <v>0</v>
          </cell>
          <cell r="Z135">
            <v>0</v>
          </cell>
          <cell r="AA135" t="str">
            <v>OFFSET PPN</v>
          </cell>
        </row>
        <row r="136">
          <cell r="K136" t="str">
            <v>NC/IW/24/12/00103</v>
          </cell>
          <cell r="L136" t="str">
            <v>SMM0125L</v>
          </cell>
          <cell r="M136">
            <v>230900.89</v>
          </cell>
          <cell r="N136">
            <v>0</v>
          </cell>
          <cell r="O136" t="str">
            <v>PO/OX/24/01/00706</v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NC/IW/24/12/00103</v>
          </cell>
          <cell r="V136" t="str">
            <v>0100022465974448</v>
          </cell>
          <cell r="W136" t="str">
            <v>65974448</v>
          </cell>
          <cell r="X136">
            <v>0</v>
          </cell>
          <cell r="Y136">
            <v>0</v>
          </cell>
          <cell r="Z136">
            <v>0</v>
          </cell>
          <cell r="AA136" t="str">
            <v>TIDAK DIKREDITKAN</v>
          </cell>
        </row>
        <row r="137">
          <cell r="K137" t="str">
            <v>PO/IW/24/11/00508</v>
          </cell>
          <cell r="L137" t="str">
            <v>SMM0125L</v>
          </cell>
          <cell r="M137">
            <v>0</v>
          </cell>
          <cell r="N137">
            <v>236027.09</v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XPO/IW/24/11/00508</v>
          </cell>
          <cell r="X137">
            <v>0</v>
          </cell>
          <cell r="Y137">
            <v>0</v>
          </cell>
          <cell r="Z137">
            <v>0</v>
          </cell>
          <cell r="AA137" t="str">
            <v>BATAL</v>
          </cell>
        </row>
        <row r="138">
          <cell r="K138" t="str">
            <v>PO/IW/25/01/00580</v>
          </cell>
          <cell r="L138" t="str">
            <v>SMM0125L</v>
          </cell>
          <cell r="M138">
            <v>628506.30000000005</v>
          </cell>
          <cell r="N138">
            <v>0</v>
          </cell>
          <cell r="O138" t="str">
            <v>WHO/OX/24/01/04427</v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PS/IW/25/01/00581</v>
          </cell>
          <cell r="V138" t="str">
            <v>04012500000678607</v>
          </cell>
          <cell r="W138" t="str">
            <v>00678607</v>
          </cell>
          <cell r="X138">
            <v>0</v>
          </cell>
          <cell r="Y138">
            <v>0</v>
          </cell>
          <cell r="Z138">
            <v>0</v>
          </cell>
          <cell r="AA138" t="str">
            <v>TIDAK DIKREDITKAN</v>
          </cell>
        </row>
        <row r="139">
          <cell r="K139" t="str">
            <v>PO/IW/24/12/00578</v>
          </cell>
          <cell r="L139" t="str">
            <v>SMM0125L</v>
          </cell>
          <cell r="M139">
            <v>73519.600000000006</v>
          </cell>
          <cell r="N139">
            <v>0</v>
          </cell>
          <cell r="O139" t="str">
            <v>WHO/OX/24/01/04427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PS/IW/25/01/00582</v>
          </cell>
          <cell r="V139" t="str">
            <v>0100102476801667</v>
          </cell>
          <cell r="W139" t="str">
            <v>76801667</v>
          </cell>
          <cell r="X139">
            <v>0</v>
          </cell>
          <cell r="Y139">
            <v>0</v>
          </cell>
          <cell r="Z139">
            <v>0</v>
          </cell>
          <cell r="AA139" t="str">
            <v>TIDAK DIKREDITKAN</v>
          </cell>
        </row>
        <row r="140">
          <cell r="K140" t="str">
            <v>PO/IW/24/12/00579</v>
          </cell>
          <cell r="L140" t="str">
            <v>SMM0125L</v>
          </cell>
          <cell r="M140">
            <v>304860.53000000003</v>
          </cell>
          <cell r="N140">
            <v>0</v>
          </cell>
          <cell r="O140" t="str">
            <v>WHO/OX/24/01/04428</v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PS/IW/25/01/00583</v>
          </cell>
          <cell r="V140" t="str">
            <v>0100102476801668</v>
          </cell>
          <cell r="W140" t="str">
            <v>76801668</v>
          </cell>
          <cell r="X140">
            <v>0</v>
          </cell>
          <cell r="Y140">
            <v>0</v>
          </cell>
          <cell r="Z140">
            <v>0</v>
          </cell>
          <cell r="AA140" t="str">
            <v>TIDAK DIKREDITKAN</v>
          </cell>
        </row>
        <row r="141">
          <cell r="K141" t="str">
            <v>PO/IW/25/01/00598</v>
          </cell>
          <cell r="L141" t="str">
            <v>OX0125L</v>
          </cell>
          <cell r="M141">
            <v>236026.69</v>
          </cell>
          <cell r="N141">
            <v>0</v>
          </cell>
          <cell r="O141" t="str">
            <v>EDC/OX/24/01/00894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PS/IW/25/01/00585</v>
          </cell>
          <cell r="V141" t="str">
            <v>0100102498248873</v>
          </cell>
          <cell r="W141" t="str">
            <v>98248873</v>
          </cell>
          <cell r="X141">
            <v>0</v>
          </cell>
          <cell r="Y141">
            <v>0</v>
          </cell>
          <cell r="Z141">
            <v>0</v>
          </cell>
          <cell r="AA141" t="str">
            <v>TIDAK DIKREDITKAN</v>
          </cell>
        </row>
        <row r="142">
          <cell r="K142" t="str">
            <v>PO/IW/25/01/00605</v>
          </cell>
          <cell r="L142" t="str">
            <v>OX0125L</v>
          </cell>
          <cell r="M142">
            <v>3259864.85</v>
          </cell>
          <cell r="N142">
            <v>0</v>
          </cell>
          <cell r="O142" t="str">
            <v>EDC/OX/24/01/00894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PS/IW/25/01/00586</v>
          </cell>
          <cell r="W142" t="str">
            <v/>
          </cell>
          <cell r="X142">
            <v>0</v>
          </cell>
          <cell r="Y142">
            <v>0</v>
          </cell>
          <cell r="Z142">
            <v>0</v>
          </cell>
          <cell r="AA142" t="str">
            <v>TIDAK DIKREDITKAN</v>
          </cell>
        </row>
        <row r="143">
          <cell r="K143" t="str">
            <v>PO/IW/25/01/00581</v>
          </cell>
          <cell r="L143" t="str">
            <v>OX0125L</v>
          </cell>
          <cell r="M143">
            <v>222378.2</v>
          </cell>
          <cell r="N143">
            <v>0</v>
          </cell>
          <cell r="O143" t="str">
            <v>PV/HO/24/01/00093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PS/IW/25/01/00587</v>
          </cell>
          <cell r="V143" t="str">
            <v>04002500003970339</v>
          </cell>
          <cell r="W143" t="str">
            <v>03970339</v>
          </cell>
          <cell r="X143" t="str">
            <v>01</v>
          </cell>
          <cell r="Y143" t="str">
            <v>03970339</v>
          </cell>
          <cell r="Z143">
            <v>222378</v>
          </cell>
          <cell r="AA143" t="str">
            <v>INDEPENDENT WORKSHOP</v>
          </cell>
        </row>
        <row r="144">
          <cell r="K144" t="str">
            <v>PO/IW/25/01/00586</v>
          </cell>
          <cell r="L144" t="str">
            <v>OX0125L</v>
          </cell>
          <cell r="M144">
            <v>466756.75</v>
          </cell>
          <cell r="N144">
            <v>0</v>
          </cell>
          <cell r="O144" t="str">
            <v>PV/HO/24/01/00093</v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PS/IW/25/01/00588</v>
          </cell>
          <cell r="V144" t="str">
            <v>04002500002110111</v>
          </cell>
          <cell r="W144" t="str">
            <v>02110111</v>
          </cell>
          <cell r="X144">
            <v>0</v>
          </cell>
          <cell r="Y144">
            <v>0</v>
          </cell>
          <cell r="Z144">
            <v>0</v>
          </cell>
          <cell r="AA144" t="str">
            <v>TIDAK DIKREDITKAN</v>
          </cell>
        </row>
        <row r="145">
          <cell r="K145" t="str">
            <v>PO/IW/25/01/00584</v>
          </cell>
          <cell r="L145" t="str">
            <v>OX0125L</v>
          </cell>
          <cell r="M145">
            <v>311329.71999999997</v>
          </cell>
          <cell r="N145">
            <v>0</v>
          </cell>
          <cell r="O145" t="str">
            <v>PV/HO/24/01/00093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PS/IW/25/01/00589</v>
          </cell>
          <cell r="V145" t="str">
            <v>04002500004812692</v>
          </cell>
          <cell r="W145" t="str">
            <v>04812692</v>
          </cell>
          <cell r="X145" t="str">
            <v>01</v>
          </cell>
          <cell r="Y145" t="str">
            <v>04812692</v>
          </cell>
          <cell r="Z145">
            <v>311330</v>
          </cell>
          <cell r="AA145" t="str">
            <v>INDEPENDENT WORKSHOP</v>
          </cell>
        </row>
        <row r="146">
          <cell r="K146" t="str">
            <v>PO/IW/25/01/00591</v>
          </cell>
          <cell r="L146" t="str">
            <v>OX0125L</v>
          </cell>
          <cell r="M146">
            <v>158023.4</v>
          </cell>
          <cell r="N146">
            <v>0</v>
          </cell>
          <cell r="O146" t="str">
            <v>PV/HO/24/01/00094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PS/IW/25/01/00590</v>
          </cell>
          <cell r="V146" t="str">
            <v>04002500004839608</v>
          </cell>
          <cell r="W146" t="str">
            <v>04839608</v>
          </cell>
          <cell r="X146" t="str">
            <v>01</v>
          </cell>
          <cell r="Y146" t="str">
            <v>04839608</v>
          </cell>
          <cell r="Z146">
            <v>158023</v>
          </cell>
          <cell r="AA146" t="str">
            <v>INDEPENDENT WORKSHOP</v>
          </cell>
        </row>
        <row r="147">
          <cell r="K147" t="str">
            <v>PO/IW/25/01/00583</v>
          </cell>
          <cell r="L147" t="str">
            <v>OX0125L</v>
          </cell>
          <cell r="M147">
            <v>163657.38</v>
          </cell>
          <cell r="N147">
            <v>0</v>
          </cell>
          <cell r="O147" t="str">
            <v>PV/HO/24/01/00095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PS/IW/25/01/00591</v>
          </cell>
          <cell r="V147" t="str">
            <v>04002500004784925</v>
          </cell>
          <cell r="W147" t="str">
            <v>04784925</v>
          </cell>
          <cell r="X147" t="str">
            <v>01</v>
          </cell>
          <cell r="Y147" t="str">
            <v>04784925</v>
          </cell>
          <cell r="Z147">
            <v>163657</v>
          </cell>
          <cell r="AA147" t="str">
            <v>INDEPENDENT WORKSHOP</v>
          </cell>
        </row>
        <row r="148">
          <cell r="K148" t="str">
            <v>PO/IW/25/01/00585</v>
          </cell>
          <cell r="L148" t="str">
            <v>OX0125L</v>
          </cell>
          <cell r="M148">
            <v>220795.56</v>
          </cell>
          <cell r="N148">
            <v>0</v>
          </cell>
          <cell r="O148" t="str">
            <v>PV/HO/24/01/00095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PS/IW/25/01/00592</v>
          </cell>
          <cell r="V148" t="str">
            <v>04002500004798318</v>
          </cell>
          <cell r="W148" t="str">
            <v>04798318</v>
          </cell>
          <cell r="X148" t="str">
            <v>01</v>
          </cell>
          <cell r="Y148" t="str">
            <v>04798318</v>
          </cell>
          <cell r="Z148">
            <v>220796</v>
          </cell>
          <cell r="AA148" t="str">
            <v>INDEPENDENT WORKSHOP</v>
          </cell>
        </row>
        <row r="149">
          <cell r="K149" t="str">
            <v>JVSMKP/31/01/25</v>
          </cell>
          <cell r="L149" t="str">
            <v>SMM012519</v>
          </cell>
          <cell r="M149">
            <v>0</v>
          </cell>
          <cell r="N149">
            <v>11706344.77</v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X149">
            <v>0</v>
          </cell>
          <cell r="Y149">
            <v>0</v>
          </cell>
          <cell r="Z149">
            <v>0</v>
          </cell>
          <cell r="AA149" t="str">
            <v>OFFSET PPN</v>
          </cell>
        </row>
        <row r="150">
          <cell r="K150" t="str">
            <v>PO/IW/25/01/00595</v>
          </cell>
          <cell r="L150" t="str">
            <v>OX0125L</v>
          </cell>
          <cell r="M150">
            <v>137990.34</v>
          </cell>
          <cell r="N150">
            <v>0</v>
          </cell>
          <cell r="O150" t="str">
            <v>PV/HO/24/01/00096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PS/IW/25/01/00593</v>
          </cell>
          <cell r="V150" t="str">
            <v>04002500007911268</v>
          </cell>
          <cell r="W150" t="str">
            <v>07911268</v>
          </cell>
          <cell r="X150" t="str">
            <v>01</v>
          </cell>
          <cell r="Y150" t="str">
            <v>07911268</v>
          </cell>
          <cell r="Z150">
            <v>137990</v>
          </cell>
          <cell r="AA150" t="str">
            <v>INDEPENDENT WORKSHOP</v>
          </cell>
        </row>
        <row r="151">
          <cell r="K151" t="str">
            <v>PO/IW/25/01/00601</v>
          </cell>
          <cell r="L151" t="str">
            <v>OX0125L</v>
          </cell>
          <cell r="M151">
            <v>207148.81</v>
          </cell>
          <cell r="N151">
            <v>0</v>
          </cell>
          <cell r="O151" t="str">
            <v>PV/HO/24/01/00096</v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PS/IW/25/01/00594</v>
          </cell>
          <cell r="V151" t="str">
            <v>04002500007911272</v>
          </cell>
          <cell r="W151" t="str">
            <v>07911272</v>
          </cell>
          <cell r="X151" t="str">
            <v>01</v>
          </cell>
          <cell r="Y151" t="str">
            <v>07911272</v>
          </cell>
          <cell r="Z151">
            <v>207149</v>
          </cell>
          <cell r="AA151" t="str">
            <v>INDEPENDENT WORKSHOP</v>
          </cell>
        </row>
        <row r="152">
          <cell r="K152" t="str">
            <v>PO/IW/25/01/00599</v>
          </cell>
          <cell r="L152" t="str">
            <v>OX0125L</v>
          </cell>
          <cell r="M152">
            <v>324807.19</v>
          </cell>
          <cell r="N152">
            <v>0</v>
          </cell>
          <cell r="O152" t="str">
            <v>PV/HO/24/01/00096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PS/IW/25/01/00595</v>
          </cell>
          <cell r="V152" t="str">
            <v>04002500007911273</v>
          </cell>
          <cell r="W152" t="str">
            <v>07911273</v>
          </cell>
          <cell r="X152" t="str">
            <v>01</v>
          </cell>
          <cell r="Y152" t="str">
            <v>07911273</v>
          </cell>
          <cell r="Z152">
            <v>324807</v>
          </cell>
          <cell r="AA152" t="str">
            <v>INDEPENDENT WORKSHOP</v>
          </cell>
        </row>
        <row r="153">
          <cell r="K153" t="str">
            <v>PO/IW/25/01/00597</v>
          </cell>
          <cell r="L153" t="str">
            <v>OX0125L</v>
          </cell>
          <cell r="M153">
            <v>606308.1</v>
          </cell>
          <cell r="N153">
            <v>0</v>
          </cell>
          <cell r="O153" t="str">
            <v>WHO/IW/24/01/00122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PS/IW/25/01/00596</v>
          </cell>
          <cell r="V153" t="str">
            <v>04002500007918227</v>
          </cell>
          <cell r="W153" t="str">
            <v>07918227</v>
          </cell>
          <cell r="X153" t="str">
            <v>01</v>
          </cell>
          <cell r="Y153" t="str">
            <v>07918227</v>
          </cell>
          <cell r="Z153">
            <v>606308</v>
          </cell>
          <cell r="AA153" t="str">
            <v>INDEPENDENT WORKSHOP</v>
          </cell>
        </row>
        <row r="154">
          <cell r="K154" t="str">
            <v>PO/IW/25/01/00596</v>
          </cell>
          <cell r="L154" t="str">
            <v>OX0125L</v>
          </cell>
          <cell r="M154">
            <v>222782.69</v>
          </cell>
          <cell r="N154">
            <v>0</v>
          </cell>
          <cell r="O154" t="str">
            <v>WHO/IW/24/01/00124</v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PS/IW/25/01/00597</v>
          </cell>
          <cell r="V154" t="str">
            <v>04002500007918231</v>
          </cell>
          <cell r="W154" t="str">
            <v>07918231</v>
          </cell>
          <cell r="X154" t="str">
            <v>01</v>
          </cell>
          <cell r="Y154" t="str">
            <v>07918231</v>
          </cell>
          <cell r="Z154">
            <v>222783</v>
          </cell>
          <cell r="AA154" t="str">
            <v>INDEPENDENT WORKSHOP</v>
          </cell>
        </row>
        <row r="155">
          <cell r="K155" t="str">
            <v>PO/IW/25/01/00590</v>
          </cell>
          <cell r="L155" t="str">
            <v>OX0125L</v>
          </cell>
          <cell r="M155">
            <v>337063.76</v>
          </cell>
          <cell r="N155">
            <v>0</v>
          </cell>
          <cell r="O155" t="str">
            <v>WHO/IW/24/01/00125</v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PS/IW/25/01/00598</v>
          </cell>
          <cell r="V155" t="str">
            <v>04002500007460427</v>
          </cell>
          <cell r="W155" t="str">
            <v>07460427</v>
          </cell>
          <cell r="X155" t="str">
            <v>01</v>
          </cell>
          <cell r="Y155" t="str">
            <v>07460427</v>
          </cell>
          <cell r="Z155">
            <v>337064</v>
          </cell>
          <cell r="AA155" t="str">
            <v>INDEPENDENT WORKSHOP</v>
          </cell>
        </row>
        <row r="156">
          <cell r="K156" t="str">
            <v>PO/IW/25/01/00589</v>
          </cell>
          <cell r="L156" t="str">
            <v>OX0125L</v>
          </cell>
          <cell r="M156">
            <v>177767.92</v>
          </cell>
          <cell r="N156">
            <v>0</v>
          </cell>
          <cell r="O156" t="str">
            <v>WHO/IW/24/01/00126</v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PS/IW/25/01/00599</v>
          </cell>
          <cell r="V156" t="str">
            <v>04002500007460743</v>
          </cell>
          <cell r="W156" t="str">
            <v>07460743</v>
          </cell>
          <cell r="X156" t="str">
            <v>01</v>
          </cell>
          <cell r="Y156" t="str">
            <v>07460743</v>
          </cell>
          <cell r="Z156">
            <v>177768</v>
          </cell>
          <cell r="AA156" t="str">
            <v>INDEPENDENT WORKSHOP</v>
          </cell>
        </row>
        <row r="157">
          <cell r="K157" t="str">
            <v>PO/IW/25/01/00582</v>
          </cell>
          <cell r="L157" t="str">
            <v>OX0125L</v>
          </cell>
          <cell r="M157">
            <v>111189.1</v>
          </cell>
          <cell r="N157">
            <v>0</v>
          </cell>
          <cell r="O157" t="str">
            <v>WHO/IW/24/01/00127</v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PS/IW/25/01/00600</v>
          </cell>
          <cell r="V157" t="str">
            <v>04002500007612578</v>
          </cell>
          <cell r="W157" t="str">
            <v>07612578</v>
          </cell>
          <cell r="X157" t="str">
            <v>01</v>
          </cell>
          <cell r="Y157" t="str">
            <v>07612578</v>
          </cell>
          <cell r="Z157">
            <v>111189</v>
          </cell>
          <cell r="AA157" t="str">
            <v>INDEPENDENT WORKSHOP</v>
          </cell>
        </row>
        <row r="158">
          <cell r="K158" t="str">
            <v>PO/IW/25/01/00592</v>
          </cell>
          <cell r="L158" t="str">
            <v>OX0125L</v>
          </cell>
          <cell r="M158">
            <v>111189.1</v>
          </cell>
          <cell r="N158">
            <v>0</v>
          </cell>
          <cell r="O158" t="str">
            <v>WHO/IW/24/01/00129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PS/IW/25/01/00601</v>
          </cell>
          <cell r="V158" t="str">
            <v>04002500007612601</v>
          </cell>
          <cell r="W158" t="str">
            <v>07612601</v>
          </cell>
          <cell r="X158" t="str">
            <v>01</v>
          </cell>
          <cell r="Y158" t="str">
            <v>07612601</v>
          </cell>
          <cell r="Z158">
            <v>111189</v>
          </cell>
          <cell r="AA158" t="str">
            <v>INDEPENDENT WORKSHOP</v>
          </cell>
        </row>
        <row r="159">
          <cell r="K159" t="str">
            <v>PO/IW/25/01/00587</v>
          </cell>
          <cell r="L159" t="str">
            <v>OX0125L</v>
          </cell>
          <cell r="M159">
            <v>269651.01</v>
          </cell>
          <cell r="N159">
            <v>0</v>
          </cell>
          <cell r="O159" t="str">
            <v>WHO/IW/24/01/00130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PS/IW/25/01/00602</v>
          </cell>
          <cell r="V159" t="str">
            <v>04002500007460283</v>
          </cell>
          <cell r="W159" t="str">
            <v>07460283</v>
          </cell>
          <cell r="X159" t="str">
            <v>01</v>
          </cell>
          <cell r="Y159" t="str">
            <v>07460283</v>
          </cell>
          <cell r="Z159">
            <v>269651</v>
          </cell>
          <cell r="AA159" t="str">
            <v>INDEPENDENT WORKSHOP</v>
          </cell>
        </row>
        <row r="160">
          <cell r="K160" t="str">
            <v>PO/IW/25/01/00600</v>
          </cell>
          <cell r="L160" t="str">
            <v>OX0125L</v>
          </cell>
          <cell r="M160">
            <v>394822.66</v>
          </cell>
          <cell r="N160">
            <v>0</v>
          </cell>
          <cell r="O160" t="str">
            <v>WHO/IW/24/01/00132</v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PS/IW/25/01/00603</v>
          </cell>
          <cell r="V160" t="str">
            <v>04002500007919705</v>
          </cell>
          <cell r="W160" t="str">
            <v>07919705</v>
          </cell>
          <cell r="X160" t="str">
            <v>01</v>
          </cell>
          <cell r="Y160" t="str">
            <v>07919705</v>
          </cell>
          <cell r="Z160">
            <v>394823</v>
          </cell>
          <cell r="AA160" t="str">
            <v>INDEPENDENT WORKSHOP</v>
          </cell>
        </row>
        <row r="161">
          <cell r="K161" t="str">
            <v>PO/IW/25/01/00624</v>
          </cell>
          <cell r="L161" t="str">
            <v>OX0125L</v>
          </cell>
          <cell r="M161">
            <v>1031810.34</v>
          </cell>
          <cell r="N161">
            <v>0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PS/IW/25/01/00604</v>
          </cell>
          <cell r="V161" t="str">
            <v>04002500011988190</v>
          </cell>
          <cell r="W161" t="str">
            <v>11988190</v>
          </cell>
          <cell r="X161" t="str">
            <v>01</v>
          </cell>
          <cell r="Y161" t="str">
            <v>11988190</v>
          </cell>
          <cell r="Z161">
            <v>1031811</v>
          </cell>
          <cell r="AA161" t="str">
            <v>INDEPENDENT WORKSHOP</v>
          </cell>
        </row>
        <row r="162">
          <cell r="K162" t="str">
            <v>PO/IW/25/01/00594</v>
          </cell>
          <cell r="L162" t="str">
            <v>OX0125L</v>
          </cell>
          <cell r="M162">
            <v>97456.43</v>
          </cell>
          <cell r="N162">
            <v>0</v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>PS/IW/25/01/00605</v>
          </cell>
          <cell r="V162" t="str">
            <v>04002500007692911</v>
          </cell>
          <cell r="W162" t="str">
            <v>07692911</v>
          </cell>
          <cell r="X162" t="str">
            <v>01</v>
          </cell>
          <cell r="Y162" t="str">
            <v>07692911</v>
          </cell>
          <cell r="Z162">
            <v>97456</v>
          </cell>
          <cell r="AA162" t="str">
            <v>INDEPENDENT WORKSHOP</v>
          </cell>
        </row>
        <row r="163">
          <cell r="K163" t="str">
            <v>PO/IW/25/01/00603</v>
          </cell>
          <cell r="L163" t="str">
            <v>OX0125L</v>
          </cell>
          <cell r="M163">
            <v>374000</v>
          </cell>
          <cell r="N163">
            <v>0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PS/IW/25/01/00606</v>
          </cell>
          <cell r="V163" t="str">
            <v>04002500011292261</v>
          </cell>
          <cell r="W163" t="str">
            <v>11292261</v>
          </cell>
          <cell r="X163" t="str">
            <v>01</v>
          </cell>
          <cell r="Y163" t="str">
            <v>11292261</v>
          </cell>
          <cell r="Z163">
            <v>374000</v>
          </cell>
          <cell r="AA163" t="str">
            <v>INDEPENDENT WORKSHOP</v>
          </cell>
        </row>
        <row r="164">
          <cell r="K164" t="str">
            <v>PO/IW/25/01/00610</v>
          </cell>
          <cell r="L164" t="str">
            <v>OX0125L</v>
          </cell>
          <cell r="M164">
            <v>761477.46</v>
          </cell>
          <cell r="N164">
            <v>0</v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PS/IW/25/01/00607</v>
          </cell>
          <cell r="V164" t="str">
            <v>04002500013559528</v>
          </cell>
          <cell r="W164" t="str">
            <v>13559528</v>
          </cell>
          <cell r="X164" t="str">
            <v>01</v>
          </cell>
          <cell r="Y164" t="str">
            <v>13559528</v>
          </cell>
          <cell r="Z164">
            <v>761477</v>
          </cell>
          <cell r="AA164" t="str">
            <v>INDEPENDENT WORKSHOP</v>
          </cell>
        </row>
        <row r="165">
          <cell r="K165" t="str">
            <v>PO/IW/25/01/00619</v>
          </cell>
          <cell r="L165" t="str">
            <v>OX0125L</v>
          </cell>
          <cell r="M165">
            <v>324807.15999999997</v>
          </cell>
          <cell r="N165">
            <v>0</v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PS/IW/25/01/00608</v>
          </cell>
          <cell r="V165" t="str">
            <v>04002500013593064</v>
          </cell>
          <cell r="W165" t="str">
            <v>13593064</v>
          </cell>
          <cell r="X165" t="str">
            <v>01</v>
          </cell>
          <cell r="Y165" t="str">
            <v>13593064</v>
          </cell>
          <cell r="Z165">
            <v>324807</v>
          </cell>
          <cell r="AA165" t="str">
            <v>INDEPENDENT WORKSHOP</v>
          </cell>
        </row>
        <row r="166">
          <cell r="K166" t="str">
            <v>PO/IW/25/01/00611</v>
          </cell>
          <cell r="L166" t="str">
            <v>OX0125L</v>
          </cell>
          <cell r="M166">
            <v>175479.92</v>
          </cell>
          <cell r="N166">
            <v>0</v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PS/IW/25/01/00609</v>
          </cell>
          <cell r="V166" t="str">
            <v>04002500013559529</v>
          </cell>
          <cell r="W166" t="str">
            <v>13559529</v>
          </cell>
          <cell r="X166" t="str">
            <v>01</v>
          </cell>
          <cell r="Y166" t="str">
            <v>13559529</v>
          </cell>
          <cell r="Z166">
            <v>175480</v>
          </cell>
          <cell r="AA166" t="str">
            <v>INDEPENDENT WORKSHOP</v>
          </cell>
        </row>
        <row r="373">
          <cell r="O373" t="str">
            <v/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</row>
        <row r="374"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</row>
        <row r="375"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</row>
        <row r="376"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</row>
        <row r="377"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</row>
        <row r="378"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</row>
        <row r="379"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</row>
        <row r="380"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</row>
        <row r="381"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</row>
        <row r="382"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</row>
        <row r="383"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</row>
        <row r="971">
          <cell r="K971" t="str">
            <v/>
          </cell>
          <cell r="L971" t="str">
            <v>TOTAL</v>
          </cell>
          <cell r="M971">
            <v>1022664840.7100002</v>
          </cell>
          <cell r="N971">
            <v>610421857.6500001</v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"/>
  <sheetViews>
    <sheetView workbookViewId="0">
      <selection activeCell="M15" sqref="M15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3259864.85</v>
      </c>
      <c r="C2" t="s">
        <v>27</v>
      </c>
      <c r="G2">
        <v>3259864.85</v>
      </c>
      <c r="H2" t="s">
        <v>6</v>
      </c>
      <c r="J2" t="s">
        <v>28</v>
      </c>
      <c r="K2">
        <v>137500</v>
      </c>
      <c r="O2" t="s">
        <v>29</v>
      </c>
      <c r="P2">
        <v>23382</v>
      </c>
      <c r="Q2" t="s">
        <v>30</v>
      </c>
      <c r="R2" t="s">
        <v>31</v>
      </c>
      <c r="S2">
        <v>23382.48</v>
      </c>
      <c r="T2" t="s">
        <v>32</v>
      </c>
      <c r="U2" t="s">
        <v>33</v>
      </c>
      <c r="V2" t="s">
        <v>34</v>
      </c>
      <c r="X2" t="s">
        <v>28</v>
      </c>
      <c r="Y2">
        <v>198000</v>
      </c>
      <c r="Z2">
        <v>198000</v>
      </c>
    </row>
    <row r="3" spans="1:26" x14ac:dyDescent="0.3">
      <c r="A3" t="s">
        <v>35</v>
      </c>
      <c r="B3">
        <v>44000</v>
      </c>
      <c r="C3" t="s">
        <v>36</v>
      </c>
      <c r="G3">
        <v>44000</v>
      </c>
      <c r="H3" t="s">
        <v>6</v>
      </c>
      <c r="J3" t="s">
        <v>37</v>
      </c>
      <c r="K3">
        <v>198000</v>
      </c>
      <c r="L3">
        <v>198000</v>
      </c>
      <c r="O3" t="s">
        <v>38</v>
      </c>
      <c r="P3">
        <v>198483</v>
      </c>
      <c r="Q3" t="s">
        <v>30</v>
      </c>
      <c r="R3" t="s">
        <v>39</v>
      </c>
      <c r="S3">
        <v>152502.35</v>
      </c>
      <c r="T3" t="s">
        <v>30</v>
      </c>
      <c r="U3" t="s">
        <v>40</v>
      </c>
      <c r="V3" t="s">
        <v>6</v>
      </c>
      <c r="X3" t="s">
        <v>27</v>
      </c>
      <c r="Y3">
        <v>6741936</v>
      </c>
      <c r="Z3">
        <v>6741936.25</v>
      </c>
    </row>
    <row r="4" spans="1:26" x14ac:dyDescent="0.3">
      <c r="A4" t="s">
        <v>41</v>
      </c>
      <c r="B4">
        <v>32207.119999999999</v>
      </c>
      <c r="C4" t="s">
        <v>30</v>
      </c>
      <c r="G4">
        <v>32207.119999999999</v>
      </c>
      <c r="H4" t="s">
        <v>6</v>
      </c>
      <c r="J4" t="s">
        <v>27</v>
      </c>
      <c r="K4">
        <v>4964408.5200000005</v>
      </c>
      <c r="O4" t="s">
        <v>42</v>
      </c>
      <c r="P4">
        <v>712800</v>
      </c>
      <c r="Q4" t="s">
        <v>36</v>
      </c>
      <c r="R4" t="s">
        <v>42</v>
      </c>
      <c r="S4">
        <v>712800</v>
      </c>
      <c r="T4" t="s">
        <v>43</v>
      </c>
      <c r="U4" t="s">
        <v>44</v>
      </c>
      <c r="V4" t="s">
        <v>34</v>
      </c>
      <c r="X4" t="s">
        <v>36</v>
      </c>
      <c r="Y4">
        <v>129427188</v>
      </c>
      <c r="Z4">
        <v>129427188</v>
      </c>
    </row>
    <row r="5" spans="1:26" x14ac:dyDescent="0.3">
      <c r="A5" t="s">
        <v>45</v>
      </c>
      <c r="B5">
        <v>12428018.02</v>
      </c>
      <c r="C5" t="s">
        <v>36</v>
      </c>
      <c r="G5">
        <v>12428018.02</v>
      </c>
      <c r="H5" t="s">
        <v>6</v>
      </c>
      <c r="J5" t="s">
        <v>46</v>
      </c>
      <c r="K5">
        <v>6741936.25</v>
      </c>
      <c r="L5">
        <v>6741936</v>
      </c>
      <c r="O5" t="s">
        <v>47</v>
      </c>
      <c r="P5">
        <v>26136000</v>
      </c>
      <c r="Q5" t="s">
        <v>36</v>
      </c>
      <c r="R5" t="s">
        <v>47</v>
      </c>
      <c r="S5">
        <v>26136000</v>
      </c>
      <c r="T5" t="s">
        <v>43</v>
      </c>
      <c r="U5" t="s">
        <v>44</v>
      </c>
      <c r="V5" t="s">
        <v>34</v>
      </c>
      <c r="X5" t="s">
        <v>30</v>
      </c>
      <c r="Y5">
        <v>221865</v>
      </c>
      <c r="Z5">
        <v>175884.83000000002</v>
      </c>
    </row>
    <row r="6" spans="1:26" x14ac:dyDescent="0.3">
      <c r="A6" t="s">
        <v>48</v>
      </c>
      <c r="B6">
        <v>973871.58</v>
      </c>
      <c r="C6" t="s">
        <v>36</v>
      </c>
      <c r="G6">
        <v>973871.58</v>
      </c>
      <c r="H6" t="s">
        <v>6</v>
      </c>
      <c r="J6" t="s">
        <v>36</v>
      </c>
      <c r="K6">
        <v>91926534.590000004</v>
      </c>
      <c r="O6" t="s">
        <v>49</v>
      </c>
      <c r="P6">
        <v>4502520</v>
      </c>
      <c r="Q6" t="s">
        <v>36</v>
      </c>
      <c r="R6" t="s">
        <v>49</v>
      </c>
      <c r="S6">
        <v>4502520</v>
      </c>
      <c r="T6" t="s">
        <v>43</v>
      </c>
      <c r="U6" t="s">
        <v>44</v>
      </c>
      <c r="V6" t="s">
        <v>34</v>
      </c>
      <c r="X6" t="s">
        <v>50</v>
      </c>
      <c r="Y6">
        <v>136588989</v>
      </c>
      <c r="Z6">
        <v>136543009.08000001</v>
      </c>
    </row>
    <row r="7" spans="1:26" x14ac:dyDescent="0.3">
      <c r="A7" t="s">
        <v>51</v>
      </c>
      <c r="B7">
        <v>230900.89</v>
      </c>
      <c r="C7" t="s">
        <v>27</v>
      </c>
      <c r="G7">
        <v>230900.89</v>
      </c>
      <c r="H7" t="s">
        <v>6</v>
      </c>
      <c r="J7" t="s">
        <v>43</v>
      </c>
      <c r="K7">
        <v>129427188</v>
      </c>
      <c r="L7">
        <v>129427188</v>
      </c>
      <c r="O7" t="s">
        <v>52</v>
      </c>
      <c r="P7">
        <v>534600</v>
      </c>
      <c r="Q7" t="s">
        <v>36</v>
      </c>
      <c r="R7" t="s">
        <v>52</v>
      </c>
      <c r="S7">
        <v>534600</v>
      </c>
      <c r="T7" t="s">
        <v>43</v>
      </c>
      <c r="U7" t="s">
        <v>44</v>
      </c>
      <c r="V7" t="s">
        <v>34</v>
      </c>
    </row>
    <row r="8" spans="1:26" x14ac:dyDescent="0.3">
      <c r="A8" t="s">
        <v>31</v>
      </c>
      <c r="B8">
        <v>23382.48</v>
      </c>
      <c r="C8" t="s">
        <v>32</v>
      </c>
      <c r="D8" t="s">
        <v>29</v>
      </c>
      <c r="E8">
        <v>23382</v>
      </c>
      <c r="F8" t="s">
        <v>30</v>
      </c>
      <c r="G8">
        <v>0.47999999999956344</v>
      </c>
      <c r="H8" t="s">
        <v>34</v>
      </c>
      <c r="J8" t="s">
        <v>53</v>
      </c>
      <c r="K8">
        <v>93419.7</v>
      </c>
      <c r="O8" t="s">
        <v>54</v>
      </c>
      <c r="P8">
        <v>26730000</v>
      </c>
      <c r="Q8" t="s">
        <v>36</v>
      </c>
      <c r="R8" t="s">
        <v>54</v>
      </c>
      <c r="S8">
        <v>26730000</v>
      </c>
      <c r="T8" t="s">
        <v>43</v>
      </c>
      <c r="U8" t="s">
        <v>44</v>
      </c>
      <c r="V8" t="s">
        <v>34</v>
      </c>
    </row>
    <row r="9" spans="1:26" x14ac:dyDescent="0.3">
      <c r="A9" t="s">
        <v>39</v>
      </c>
      <c r="B9">
        <v>152502.35</v>
      </c>
      <c r="C9" t="s">
        <v>30</v>
      </c>
      <c r="D9" t="s">
        <v>38</v>
      </c>
      <c r="E9">
        <v>198483</v>
      </c>
      <c r="F9" t="s">
        <v>30</v>
      </c>
      <c r="G9">
        <v>-45980.649999999994</v>
      </c>
      <c r="H9" t="s">
        <v>6</v>
      </c>
      <c r="J9" t="s">
        <v>30</v>
      </c>
      <c r="K9">
        <v>14985222.119999999</v>
      </c>
      <c r="L9">
        <v>198483</v>
      </c>
      <c r="O9" t="s">
        <v>55</v>
      </c>
      <c r="P9">
        <v>222378</v>
      </c>
      <c r="Q9" t="s">
        <v>27</v>
      </c>
      <c r="R9" t="s">
        <v>55</v>
      </c>
      <c r="S9">
        <v>222378.2</v>
      </c>
      <c r="T9" t="s">
        <v>46</v>
      </c>
      <c r="U9" t="s">
        <v>56</v>
      </c>
      <c r="V9" t="s">
        <v>34</v>
      </c>
    </row>
    <row r="10" spans="1:26" x14ac:dyDescent="0.3">
      <c r="A10" t="s">
        <v>57</v>
      </c>
      <c r="B10">
        <v>76899.02</v>
      </c>
      <c r="C10" t="s">
        <v>30</v>
      </c>
      <c r="G10">
        <v>76899.02</v>
      </c>
      <c r="H10" t="s">
        <v>6</v>
      </c>
      <c r="J10" t="s">
        <v>32</v>
      </c>
      <c r="K10">
        <v>23382.48</v>
      </c>
      <c r="L10">
        <v>23382</v>
      </c>
      <c r="O10" t="s">
        <v>58</v>
      </c>
      <c r="P10">
        <v>10969200</v>
      </c>
      <c r="Q10" t="s">
        <v>36</v>
      </c>
      <c r="R10" t="s">
        <v>58</v>
      </c>
      <c r="S10">
        <v>10969200</v>
      </c>
      <c r="T10" t="s">
        <v>43</v>
      </c>
      <c r="U10" t="s">
        <v>44</v>
      </c>
      <c r="V10" t="s">
        <v>34</v>
      </c>
    </row>
    <row r="11" spans="1:26" x14ac:dyDescent="0.3">
      <c r="A11" t="s">
        <v>59</v>
      </c>
      <c r="B11">
        <v>336225.67</v>
      </c>
      <c r="C11" t="s">
        <v>30</v>
      </c>
      <c r="G11">
        <v>336225.67</v>
      </c>
      <c r="H11" t="s">
        <v>6</v>
      </c>
      <c r="J11" t="s">
        <v>60</v>
      </c>
      <c r="K11">
        <v>4400000</v>
      </c>
      <c r="O11" t="s">
        <v>61</v>
      </c>
      <c r="P11">
        <v>163657</v>
      </c>
      <c r="Q11" t="s">
        <v>27</v>
      </c>
      <c r="R11" t="s">
        <v>61</v>
      </c>
      <c r="S11">
        <v>163657.38</v>
      </c>
      <c r="T11" t="s">
        <v>46</v>
      </c>
      <c r="U11" t="s">
        <v>62</v>
      </c>
      <c r="V11" t="s">
        <v>34</v>
      </c>
    </row>
    <row r="12" spans="1:26" x14ac:dyDescent="0.3">
      <c r="A12" t="s">
        <v>63</v>
      </c>
      <c r="B12">
        <v>26125</v>
      </c>
      <c r="C12" t="s">
        <v>30</v>
      </c>
      <c r="G12">
        <v>26125</v>
      </c>
      <c r="H12" t="s">
        <v>6</v>
      </c>
      <c r="J12" t="s">
        <v>50</v>
      </c>
      <c r="K12">
        <v>252897591.66</v>
      </c>
      <c r="L12">
        <v>136588989</v>
      </c>
      <c r="O12" t="s">
        <v>64</v>
      </c>
      <c r="P12">
        <v>220796</v>
      </c>
      <c r="Q12" t="s">
        <v>27</v>
      </c>
      <c r="R12" t="s">
        <v>64</v>
      </c>
      <c r="S12">
        <v>220795.56</v>
      </c>
      <c r="T12" t="s">
        <v>46</v>
      </c>
      <c r="U12" t="s">
        <v>65</v>
      </c>
      <c r="V12" t="s">
        <v>34</v>
      </c>
    </row>
    <row r="13" spans="1:26" x14ac:dyDescent="0.3">
      <c r="A13" t="s">
        <v>66</v>
      </c>
      <c r="B13">
        <v>565260.96</v>
      </c>
      <c r="C13" t="s">
        <v>30</v>
      </c>
      <c r="G13">
        <v>565260.96</v>
      </c>
      <c r="H13" t="s">
        <v>6</v>
      </c>
      <c r="O13" t="s">
        <v>67</v>
      </c>
      <c r="P13">
        <v>311330</v>
      </c>
      <c r="Q13" t="s">
        <v>27</v>
      </c>
      <c r="R13" t="s">
        <v>67</v>
      </c>
      <c r="S13">
        <v>311329.71999999997</v>
      </c>
      <c r="T13" t="s">
        <v>46</v>
      </c>
      <c r="U13" t="s">
        <v>68</v>
      </c>
      <c r="V13" t="s">
        <v>34</v>
      </c>
    </row>
    <row r="14" spans="1:26" x14ac:dyDescent="0.3">
      <c r="A14" t="s">
        <v>69</v>
      </c>
      <c r="B14">
        <v>231615.45</v>
      </c>
      <c r="C14" t="s">
        <v>30</v>
      </c>
      <c r="G14">
        <v>231615.45</v>
      </c>
      <c r="H14" t="s">
        <v>6</v>
      </c>
      <c r="O14" t="s">
        <v>70</v>
      </c>
      <c r="P14">
        <v>158023</v>
      </c>
      <c r="Q14" t="s">
        <v>27</v>
      </c>
      <c r="R14" t="s">
        <v>70</v>
      </c>
      <c r="S14">
        <v>158023.4</v>
      </c>
      <c r="T14" t="s">
        <v>46</v>
      </c>
      <c r="U14" t="s">
        <v>71</v>
      </c>
      <c r="V14" t="s">
        <v>34</v>
      </c>
    </row>
    <row r="15" spans="1:26" x14ac:dyDescent="0.3">
      <c r="A15" t="s">
        <v>72</v>
      </c>
      <c r="B15">
        <v>447271.44</v>
      </c>
      <c r="C15" t="s">
        <v>30</v>
      </c>
      <c r="G15">
        <v>447271.44</v>
      </c>
      <c r="H15" t="s">
        <v>6</v>
      </c>
      <c r="O15" t="s">
        <v>73</v>
      </c>
      <c r="P15">
        <v>198000</v>
      </c>
      <c r="Q15" t="s">
        <v>28</v>
      </c>
      <c r="R15" t="s">
        <v>73</v>
      </c>
      <c r="S15">
        <v>198000</v>
      </c>
      <c r="T15" t="s">
        <v>37</v>
      </c>
      <c r="U15" t="s">
        <v>44</v>
      </c>
      <c r="V15" t="s">
        <v>34</v>
      </c>
    </row>
    <row r="16" spans="1:26" x14ac:dyDescent="0.3">
      <c r="A16" t="s">
        <v>74</v>
      </c>
      <c r="B16">
        <v>300697.65000000002</v>
      </c>
      <c r="C16" t="s">
        <v>30</v>
      </c>
      <c r="G16">
        <v>300697.65000000002</v>
      </c>
      <c r="H16" t="s">
        <v>6</v>
      </c>
      <c r="O16" t="s">
        <v>75</v>
      </c>
      <c r="P16">
        <v>1122000</v>
      </c>
      <c r="Q16" t="s">
        <v>36</v>
      </c>
      <c r="R16" t="s">
        <v>75</v>
      </c>
      <c r="S16">
        <v>1122000</v>
      </c>
      <c r="T16" t="s">
        <v>43</v>
      </c>
      <c r="U16" t="s">
        <v>44</v>
      </c>
      <c r="V16" t="s">
        <v>34</v>
      </c>
    </row>
    <row r="17" spans="1:22" x14ac:dyDescent="0.3">
      <c r="A17" t="s">
        <v>76</v>
      </c>
      <c r="B17">
        <v>365120.58</v>
      </c>
      <c r="C17" t="s">
        <v>30</v>
      </c>
      <c r="G17">
        <v>365120.58</v>
      </c>
      <c r="H17" t="s">
        <v>6</v>
      </c>
      <c r="O17" t="s">
        <v>77</v>
      </c>
      <c r="P17">
        <v>534600</v>
      </c>
      <c r="Q17" t="s">
        <v>36</v>
      </c>
      <c r="R17" t="s">
        <v>77</v>
      </c>
      <c r="S17">
        <v>534600</v>
      </c>
      <c r="T17" t="s">
        <v>43</v>
      </c>
      <c r="U17" t="s">
        <v>44</v>
      </c>
      <c r="V17" t="s">
        <v>34</v>
      </c>
    </row>
    <row r="18" spans="1:22" x14ac:dyDescent="0.3">
      <c r="A18" t="s">
        <v>78</v>
      </c>
      <c r="B18">
        <v>230891.87</v>
      </c>
      <c r="C18" t="s">
        <v>30</v>
      </c>
      <c r="G18">
        <v>230891.87</v>
      </c>
      <c r="H18" t="s">
        <v>6</v>
      </c>
      <c r="O18" t="s">
        <v>79</v>
      </c>
      <c r="P18">
        <v>14602500</v>
      </c>
      <c r="Q18" t="s">
        <v>36</v>
      </c>
      <c r="R18" t="s">
        <v>79</v>
      </c>
      <c r="S18">
        <v>14602500</v>
      </c>
      <c r="T18" t="s">
        <v>43</v>
      </c>
      <c r="U18" t="s">
        <v>44</v>
      </c>
      <c r="V18" t="s">
        <v>34</v>
      </c>
    </row>
    <row r="19" spans="1:22" x14ac:dyDescent="0.3">
      <c r="A19" t="s">
        <v>80</v>
      </c>
      <c r="B19">
        <v>842738.92999999993</v>
      </c>
      <c r="C19" t="s">
        <v>30</v>
      </c>
      <c r="G19">
        <v>842738.92999999993</v>
      </c>
      <c r="H19" t="s">
        <v>6</v>
      </c>
      <c r="O19" t="s">
        <v>81</v>
      </c>
      <c r="P19">
        <v>11220000</v>
      </c>
      <c r="Q19" t="s">
        <v>36</v>
      </c>
      <c r="R19" t="s">
        <v>81</v>
      </c>
      <c r="S19">
        <v>11220000</v>
      </c>
      <c r="T19" t="s">
        <v>43</v>
      </c>
      <c r="U19" t="s">
        <v>44</v>
      </c>
      <c r="V19" t="s">
        <v>34</v>
      </c>
    </row>
    <row r="20" spans="1:22" x14ac:dyDescent="0.3">
      <c r="A20" t="s">
        <v>82</v>
      </c>
      <c r="B20">
        <v>71210.149999999994</v>
      </c>
      <c r="C20" t="s">
        <v>30</v>
      </c>
      <c r="G20">
        <v>71210.149999999994</v>
      </c>
      <c r="H20" t="s">
        <v>6</v>
      </c>
      <c r="O20" t="s">
        <v>83</v>
      </c>
      <c r="P20">
        <v>269651</v>
      </c>
      <c r="Q20" t="s">
        <v>27</v>
      </c>
      <c r="R20" t="s">
        <v>83</v>
      </c>
      <c r="S20">
        <v>269651.01</v>
      </c>
      <c r="T20" t="s">
        <v>46</v>
      </c>
      <c r="U20" t="s">
        <v>84</v>
      </c>
      <c r="V20" t="s">
        <v>34</v>
      </c>
    </row>
    <row r="21" spans="1:22" x14ac:dyDescent="0.3">
      <c r="A21" t="s">
        <v>85</v>
      </c>
      <c r="B21">
        <v>159329.28</v>
      </c>
      <c r="C21" t="s">
        <v>30</v>
      </c>
      <c r="G21">
        <v>159329.28</v>
      </c>
      <c r="H21" t="s">
        <v>6</v>
      </c>
      <c r="O21" t="s">
        <v>86</v>
      </c>
      <c r="P21">
        <v>337064</v>
      </c>
      <c r="Q21" t="s">
        <v>27</v>
      </c>
      <c r="R21" t="s">
        <v>86</v>
      </c>
      <c r="S21">
        <v>337063.76</v>
      </c>
      <c r="T21" t="s">
        <v>46</v>
      </c>
      <c r="U21" t="s">
        <v>87</v>
      </c>
      <c r="V21" t="s">
        <v>34</v>
      </c>
    </row>
    <row r="22" spans="1:22" x14ac:dyDescent="0.3">
      <c r="A22" t="s">
        <v>88</v>
      </c>
      <c r="B22">
        <v>26630.12</v>
      </c>
      <c r="C22" t="s">
        <v>30</v>
      </c>
      <c r="G22">
        <v>26630.12</v>
      </c>
      <c r="H22" t="s">
        <v>6</v>
      </c>
      <c r="O22" t="s">
        <v>89</v>
      </c>
      <c r="P22">
        <v>177768</v>
      </c>
      <c r="Q22" t="s">
        <v>27</v>
      </c>
      <c r="R22" t="s">
        <v>89</v>
      </c>
      <c r="S22">
        <v>177767.92</v>
      </c>
      <c r="T22" t="s">
        <v>46</v>
      </c>
      <c r="U22" t="s">
        <v>90</v>
      </c>
      <c r="V22" t="s">
        <v>34</v>
      </c>
    </row>
    <row r="23" spans="1:22" x14ac:dyDescent="0.3">
      <c r="A23" t="s">
        <v>91</v>
      </c>
      <c r="B23">
        <v>7823.42</v>
      </c>
      <c r="C23" t="s">
        <v>30</v>
      </c>
      <c r="G23">
        <v>7823.42</v>
      </c>
      <c r="H23" t="s">
        <v>6</v>
      </c>
      <c r="O23" t="s">
        <v>92</v>
      </c>
      <c r="P23">
        <v>111189</v>
      </c>
      <c r="Q23" t="s">
        <v>27</v>
      </c>
      <c r="R23" t="s">
        <v>92</v>
      </c>
      <c r="S23">
        <v>111189.1</v>
      </c>
      <c r="T23" t="s">
        <v>46</v>
      </c>
      <c r="U23" t="s">
        <v>93</v>
      </c>
      <c r="V23" t="s">
        <v>34</v>
      </c>
    </row>
    <row r="24" spans="1:22" x14ac:dyDescent="0.3">
      <c r="A24" t="s">
        <v>94</v>
      </c>
      <c r="B24">
        <v>752177.25</v>
      </c>
      <c r="C24" t="s">
        <v>30</v>
      </c>
      <c r="G24">
        <v>752177.25</v>
      </c>
      <c r="H24" t="s">
        <v>6</v>
      </c>
      <c r="O24" t="s">
        <v>95</v>
      </c>
      <c r="P24">
        <v>111189</v>
      </c>
      <c r="Q24" t="s">
        <v>27</v>
      </c>
      <c r="R24" t="s">
        <v>95</v>
      </c>
      <c r="S24">
        <v>111189.1</v>
      </c>
      <c r="T24" t="s">
        <v>46</v>
      </c>
      <c r="U24" t="s">
        <v>93</v>
      </c>
      <c r="V24" t="s">
        <v>34</v>
      </c>
    </row>
    <row r="25" spans="1:22" x14ac:dyDescent="0.3">
      <c r="A25" t="s">
        <v>96</v>
      </c>
      <c r="B25">
        <v>784696.55</v>
      </c>
      <c r="C25" t="s">
        <v>30</v>
      </c>
      <c r="G25">
        <v>784696.55</v>
      </c>
      <c r="H25" t="s">
        <v>6</v>
      </c>
      <c r="O25" t="s">
        <v>97</v>
      </c>
      <c r="P25">
        <v>97456</v>
      </c>
      <c r="Q25" t="s">
        <v>27</v>
      </c>
      <c r="R25" t="s">
        <v>97</v>
      </c>
      <c r="S25">
        <v>97456.43</v>
      </c>
      <c r="T25" t="s">
        <v>46</v>
      </c>
      <c r="U25" t="s">
        <v>98</v>
      </c>
      <c r="V25" t="s">
        <v>34</v>
      </c>
    </row>
    <row r="26" spans="1:22" x14ac:dyDescent="0.3">
      <c r="A26" t="s">
        <v>99</v>
      </c>
      <c r="B26">
        <v>161252.63</v>
      </c>
      <c r="C26" t="s">
        <v>36</v>
      </c>
      <c r="G26">
        <v>161252.63</v>
      </c>
      <c r="H26" t="s">
        <v>6</v>
      </c>
      <c r="O26" t="s">
        <v>100</v>
      </c>
      <c r="P26">
        <v>137990</v>
      </c>
      <c r="Q26" t="s">
        <v>27</v>
      </c>
      <c r="R26" t="s">
        <v>100</v>
      </c>
      <c r="S26">
        <v>137990.34</v>
      </c>
      <c r="T26" t="s">
        <v>46</v>
      </c>
      <c r="U26" t="s">
        <v>101</v>
      </c>
      <c r="V26" t="s">
        <v>34</v>
      </c>
    </row>
    <row r="27" spans="1:22" x14ac:dyDescent="0.3">
      <c r="A27" t="s">
        <v>102</v>
      </c>
      <c r="B27">
        <v>143678.70000000001</v>
      </c>
      <c r="C27" t="s">
        <v>30</v>
      </c>
      <c r="G27">
        <v>143678.70000000001</v>
      </c>
      <c r="H27" t="s">
        <v>6</v>
      </c>
      <c r="O27" t="s">
        <v>103</v>
      </c>
      <c r="P27">
        <v>207149</v>
      </c>
      <c r="Q27" t="s">
        <v>27</v>
      </c>
      <c r="R27" t="s">
        <v>103</v>
      </c>
      <c r="S27">
        <v>207148.81</v>
      </c>
      <c r="T27" t="s">
        <v>46</v>
      </c>
      <c r="U27" t="s">
        <v>104</v>
      </c>
      <c r="V27" t="s">
        <v>34</v>
      </c>
    </row>
    <row r="28" spans="1:22" x14ac:dyDescent="0.3">
      <c r="A28" t="s">
        <v>105</v>
      </c>
      <c r="B28">
        <v>1114533.6399999999</v>
      </c>
      <c r="C28" t="s">
        <v>30</v>
      </c>
      <c r="G28">
        <v>1114533.6399999999</v>
      </c>
      <c r="H28" t="s">
        <v>6</v>
      </c>
      <c r="O28" t="s">
        <v>106</v>
      </c>
      <c r="P28">
        <v>324807</v>
      </c>
      <c r="Q28" t="s">
        <v>27</v>
      </c>
      <c r="R28" t="s">
        <v>106</v>
      </c>
      <c r="S28">
        <v>324807.19</v>
      </c>
      <c r="T28" t="s">
        <v>46</v>
      </c>
      <c r="U28" t="s">
        <v>107</v>
      </c>
      <c r="V28" t="s">
        <v>34</v>
      </c>
    </row>
    <row r="29" spans="1:22" x14ac:dyDescent="0.3">
      <c r="A29" t="s">
        <v>108</v>
      </c>
      <c r="B29">
        <v>567804.16000000003</v>
      </c>
      <c r="C29" t="s">
        <v>30</v>
      </c>
      <c r="G29">
        <v>567804.16000000003</v>
      </c>
      <c r="H29" t="s">
        <v>6</v>
      </c>
      <c r="O29" t="s">
        <v>109</v>
      </c>
      <c r="P29">
        <v>606308</v>
      </c>
      <c r="Q29" t="s">
        <v>27</v>
      </c>
      <c r="R29" t="s">
        <v>109</v>
      </c>
      <c r="S29">
        <v>606308.1</v>
      </c>
      <c r="T29" t="s">
        <v>46</v>
      </c>
      <c r="U29" t="s">
        <v>110</v>
      </c>
      <c r="V29" t="s">
        <v>34</v>
      </c>
    </row>
    <row r="30" spans="1:22" x14ac:dyDescent="0.3">
      <c r="A30" t="s">
        <v>111</v>
      </c>
      <c r="B30">
        <v>4400000</v>
      </c>
      <c r="C30" t="s">
        <v>60</v>
      </c>
      <c r="G30">
        <v>4400000</v>
      </c>
      <c r="H30" t="s">
        <v>6</v>
      </c>
      <c r="O30" t="s">
        <v>112</v>
      </c>
      <c r="P30">
        <v>222783</v>
      </c>
      <c r="Q30" t="s">
        <v>27</v>
      </c>
      <c r="R30" t="s">
        <v>112</v>
      </c>
      <c r="S30">
        <v>222782.69</v>
      </c>
      <c r="T30" t="s">
        <v>46</v>
      </c>
      <c r="U30" t="s">
        <v>113</v>
      </c>
      <c r="V30" t="s">
        <v>34</v>
      </c>
    </row>
    <row r="31" spans="1:22" x14ac:dyDescent="0.3">
      <c r="A31" t="s">
        <v>114</v>
      </c>
      <c r="B31">
        <v>73519.600000000006</v>
      </c>
      <c r="C31" t="s">
        <v>27</v>
      </c>
      <c r="G31">
        <v>73519.600000000006</v>
      </c>
      <c r="H31" t="s">
        <v>6</v>
      </c>
      <c r="O31" t="s">
        <v>115</v>
      </c>
      <c r="P31">
        <v>394823</v>
      </c>
      <c r="Q31" t="s">
        <v>27</v>
      </c>
      <c r="R31" t="s">
        <v>115</v>
      </c>
      <c r="S31">
        <v>394822.66</v>
      </c>
      <c r="T31" t="s">
        <v>46</v>
      </c>
      <c r="U31" t="s">
        <v>116</v>
      </c>
      <c r="V31" t="s">
        <v>34</v>
      </c>
    </row>
    <row r="32" spans="1:22" x14ac:dyDescent="0.3">
      <c r="A32" t="s">
        <v>117</v>
      </c>
      <c r="B32">
        <v>304860.53000000003</v>
      </c>
      <c r="C32" t="s">
        <v>27</v>
      </c>
      <c r="G32">
        <v>304860.53000000003</v>
      </c>
      <c r="H32" t="s">
        <v>6</v>
      </c>
      <c r="O32" t="s">
        <v>118</v>
      </c>
      <c r="P32">
        <v>374000</v>
      </c>
      <c r="Q32" t="s">
        <v>27</v>
      </c>
      <c r="R32" t="s">
        <v>118</v>
      </c>
      <c r="S32">
        <v>374000</v>
      </c>
      <c r="T32" t="s">
        <v>46</v>
      </c>
      <c r="U32" t="s">
        <v>44</v>
      </c>
      <c r="V32" t="s">
        <v>34</v>
      </c>
    </row>
    <row r="33" spans="1:22" x14ac:dyDescent="0.3">
      <c r="A33" t="s">
        <v>119</v>
      </c>
      <c r="B33">
        <v>-0.39999999999417923</v>
      </c>
      <c r="C33" t="s">
        <v>27</v>
      </c>
      <c r="G33">
        <v>-0.39999999999417923</v>
      </c>
      <c r="H33" t="s">
        <v>34</v>
      </c>
      <c r="O33" t="s">
        <v>120</v>
      </c>
      <c r="P33">
        <v>8157600</v>
      </c>
      <c r="Q33" t="s">
        <v>36</v>
      </c>
      <c r="R33" t="s">
        <v>120</v>
      </c>
      <c r="S33">
        <v>8157600</v>
      </c>
      <c r="T33" t="s">
        <v>43</v>
      </c>
      <c r="U33" t="s">
        <v>44</v>
      </c>
      <c r="V33" t="s">
        <v>34</v>
      </c>
    </row>
    <row r="34" spans="1:22" x14ac:dyDescent="0.3">
      <c r="A34" t="s">
        <v>121</v>
      </c>
      <c r="B34">
        <v>165000</v>
      </c>
      <c r="C34" t="s">
        <v>36</v>
      </c>
      <c r="G34">
        <v>165000</v>
      </c>
      <c r="H34" t="s">
        <v>6</v>
      </c>
      <c r="O34" t="s">
        <v>122</v>
      </c>
      <c r="P34">
        <v>1031811</v>
      </c>
      <c r="Q34" t="s">
        <v>27</v>
      </c>
      <c r="R34" t="s">
        <v>122</v>
      </c>
      <c r="S34">
        <v>1031810.34</v>
      </c>
      <c r="T34" t="s">
        <v>46</v>
      </c>
      <c r="U34" t="s">
        <v>123</v>
      </c>
      <c r="V34" t="s">
        <v>34</v>
      </c>
    </row>
    <row r="35" spans="1:22" x14ac:dyDescent="0.3">
      <c r="A35" t="s">
        <v>124</v>
      </c>
      <c r="B35">
        <v>137500</v>
      </c>
      <c r="C35" t="s">
        <v>28</v>
      </c>
      <c r="G35">
        <v>137500</v>
      </c>
      <c r="H35" t="s">
        <v>6</v>
      </c>
      <c r="O35" t="s">
        <v>125</v>
      </c>
      <c r="P35">
        <v>18342720</v>
      </c>
      <c r="Q35" t="s">
        <v>36</v>
      </c>
      <c r="R35" t="s">
        <v>125</v>
      </c>
      <c r="S35">
        <v>18342720</v>
      </c>
      <c r="T35" t="s">
        <v>43</v>
      </c>
      <c r="U35" t="s">
        <v>44</v>
      </c>
      <c r="V35" t="s">
        <v>34</v>
      </c>
    </row>
    <row r="36" spans="1:22" x14ac:dyDescent="0.3">
      <c r="A36" t="s">
        <v>126</v>
      </c>
      <c r="B36">
        <v>2425137</v>
      </c>
      <c r="C36" t="s">
        <v>30</v>
      </c>
      <c r="G36">
        <v>2425137</v>
      </c>
      <c r="H36" t="s">
        <v>6</v>
      </c>
      <c r="O36" t="s">
        <v>127</v>
      </c>
      <c r="P36">
        <v>5862648</v>
      </c>
      <c r="Q36" t="s">
        <v>36</v>
      </c>
      <c r="R36" t="s">
        <v>127</v>
      </c>
      <c r="S36">
        <v>5862648</v>
      </c>
      <c r="T36" t="s">
        <v>43</v>
      </c>
      <c r="U36" t="s">
        <v>44</v>
      </c>
      <c r="V36" t="s">
        <v>34</v>
      </c>
    </row>
    <row r="37" spans="1:22" x14ac:dyDescent="0.3">
      <c r="A37" t="s">
        <v>128</v>
      </c>
      <c r="B37">
        <v>28072.880000000001</v>
      </c>
      <c r="C37" t="s">
        <v>53</v>
      </c>
      <c r="G37">
        <v>28072.880000000001</v>
      </c>
      <c r="H37" t="s">
        <v>6</v>
      </c>
      <c r="O37" t="s">
        <v>129</v>
      </c>
      <c r="P37">
        <v>761477</v>
      </c>
      <c r="Q37" t="s">
        <v>27</v>
      </c>
      <c r="R37" t="s">
        <v>129</v>
      </c>
      <c r="S37">
        <v>761477.46</v>
      </c>
      <c r="T37" t="s">
        <v>46</v>
      </c>
      <c r="U37" t="s">
        <v>130</v>
      </c>
      <c r="V37" t="s">
        <v>34</v>
      </c>
    </row>
    <row r="38" spans="1:22" x14ac:dyDescent="0.3">
      <c r="A38" t="s">
        <v>131</v>
      </c>
      <c r="B38">
        <v>32948.519999999997</v>
      </c>
      <c r="C38" t="s">
        <v>53</v>
      </c>
      <c r="G38">
        <v>32948.519999999997</v>
      </c>
      <c r="H38" t="s">
        <v>6</v>
      </c>
      <c r="O38" t="s">
        <v>132</v>
      </c>
      <c r="P38">
        <v>175480</v>
      </c>
      <c r="Q38" t="s">
        <v>27</v>
      </c>
      <c r="R38" t="s">
        <v>132</v>
      </c>
      <c r="S38">
        <v>175479.92</v>
      </c>
      <c r="T38" t="s">
        <v>46</v>
      </c>
      <c r="U38" t="s">
        <v>90</v>
      </c>
      <c r="V38" t="s">
        <v>34</v>
      </c>
    </row>
    <row r="39" spans="1:22" x14ac:dyDescent="0.3">
      <c r="A39" t="s">
        <v>133</v>
      </c>
      <c r="B39">
        <v>32398.3</v>
      </c>
      <c r="C39" t="s">
        <v>53</v>
      </c>
      <c r="G39">
        <v>32398.3</v>
      </c>
      <c r="H39" t="s">
        <v>6</v>
      </c>
      <c r="O39" t="s">
        <v>134</v>
      </c>
      <c r="P39">
        <v>324807</v>
      </c>
      <c r="Q39" t="s">
        <v>27</v>
      </c>
      <c r="R39" t="s">
        <v>134</v>
      </c>
      <c r="S39">
        <v>324807.15999999997</v>
      </c>
      <c r="T39" t="s">
        <v>46</v>
      </c>
      <c r="U39" t="s">
        <v>135</v>
      </c>
      <c r="V39" t="s">
        <v>34</v>
      </c>
    </row>
    <row r="40" spans="1:22" x14ac:dyDescent="0.3">
      <c r="A40" t="s">
        <v>136</v>
      </c>
      <c r="B40">
        <v>2699400</v>
      </c>
      <c r="C40" t="s">
        <v>36</v>
      </c>
      <c r="G40">
        <v>2699400</v>
      </c>
      <c r="H40" t="s">
        <v>6</v>
      </c>
    </row>
    <row r="41" spans="1:22" x14ac:dyDescent="0.3">
      <c r="A41" t="s">
        <v>137</v>
      </c>
      <c r="B41">
        <v>11220000</v>
      </c>
      <c r="C41" t="s">
        <v>36</v>
      </c>
      <c r="G41">
        <v>11220000</v>
      </c>
      <c r="H41" t="s">
        <v>6</v>
      </c>
    </row>
    <row r="42" spans="1:22" x14ac:dyDescent="0.3">
      <c r="A42" t="s">
        <v>138</v>
      </c>
      <c r="B42">
        <v>673200</v>
      </c>
      <c r="C42" t="s">
        <v>36</v>
      </c>
      <c r="G42">
        <v>673200</v>
      </c>
      <c r="H42" t="s">
        <v>6</v>
      </c>
    </row>
    <row r="43" spans="1:22" x14ac:dyDescent="0.3">
      <c r="A43" t="s">
        <v>42</v>
      </c>
      <c r="B43">
        <v>712800</v>
      </c>
      <c r="C43" t="s">
        <v>43</v>
      </c>
      <c r="D43" t="s">
        <v>42</v>
      </c>
      <c r="E43">
        <v>712800</v>
      </c>
      <c r="F43" t="s">
        <v>36</v>
      </c>
      <c r="G43">
        <v>0</v>
      </c>
      <c r="H43" t="s">
        <v>34</v>
      </c>
    </row>
    <row r="44" spans="1:22" x14ac:dyDescent="0.3">
      <c r="A44" t="s">
        <v>47</v>
      </c>
      <c r="B44">
        <v>26136000</v>
      </c>
      <c r="C44" t="s">
        <v>43</v>
      </c>
      <c r="D44" t="s">
        <v>47</v>
      </c>
      <c r="E44">
        <v>26136000</v>
      </c>
      <c r="F44" t="s">
        <v>36</v>
      </c>
      <c r="G44">
        <v>0</v>
      </c>
      <c r="H44" t="s">
        <v>34</v>
      </c>
    </row>
    <row r="45" spans="1:22" x14ac:dyDescent="0.3">
      <c r="A45" t="s">
        <v>49</v>
      </c>
      <c r="B45">
        <v>4502520</v>
      </c>
      <c r="C45" t="s">
        <v>43</v>
      </c>
      <c r="D45" t="s">
        <v>49</v>
      </c>
      <c r="E45">
        <v>4502520</v>
      </c>
      <c r="F45" t="s">
        <v>36</v>
      </c>
      <c r="G45">
        <v>0</v>
      </c>
      <c r="H45" t="s">
        <v>34</v>
      </c>
    </row>
    <row r="46" spans="1:22" x14ac:dyDescent="0.3">
      <c r="A46" t="s">
        <v>52</v>
      </c>
      <c r="B46">
        <v>534600</v>
      </c>
      <c r="C46" t="s">
        <v>43</v>
      </c>
      <c r="D46" t="s">
        <v>52</v>
      </c>
      <c r="E46">
        <v>534600</v>
      </c>
      <c r="F46" t="s">
        <v>36</v>
      </c>
      <c r="G46">
        <v>0</v>
      </c>
      <c r="H46" t="s">
        <v>34</v>
      </c>
    </row>
    <row r="47" spans="1:22" x14ac:dyDescent="0.3">
      <c r="A47" t="s">
        <v>139</v>
      </c>
      <c r="B47">
        <v>5862648</v>
      </c>
      <c r="C47" t="s">
        <v>36</v>
      </c>
      <c r="G47">
        <v>5862648</v>
      </c>
      <c r="H47" t="s">
        <v>6</v>
      </c>
    </row>
    <row r="48" spans="1:22" x14ac:dyDescent="0.3">
      <c r="A48" t="s">
        <v>140</v>
      </c>
      <c r="B48">
        <v>517030.8</v>
      </c>
      <c r="C48" t="s">
        <v>30</v>
      </c>
      <c r="G48">
        <v>517030.8</v>
      </c>
      <c r="H48" t="s">
        <v>6</v>
      </c>
    </row>
    <row r="49" spans="1:8" x14ac:dyDescent="0.3">
      <c r="A49" t="s">
        <v>141</v>
      </c>
      <c r="B49">
        <v>11220000</v>
      </c>
      <c r="C49" t="s">
        <v>36</v>
      </c>
      <c r="G49">
        <v>11220000</v>
      </c>
      <c r="H49" t="s">
        <v>6</v>
      </c>
    </row>
    <row r="50" spans="1:8" x14ac:dyDescent="0.3">
      <c r="A50" t="s">
        <v>54</v>
      </c>
      <c r="B50">
        <v>26730000</v>
      </c>
      <c r="C50" t="s">
        <v>43</v>
      </c>
      <c r="D50" t="s">
        <v>54</v>
      </c>
      <c r="E50">
        <v>26730000</v>
      </c>
      <c r="F50" t="s">
        <v>36</v>
      </c>
      <c r="G50">
        <v>0</v>
      </c>
      <c r="H50" t="s">
        <v>34</v>
      </c>
    </row>
    <row r="51" spans="1:8" x14ac:dyDescent="0.3">
      <c r="A51" t="s">
        <v>142</v>
      </c>
      <c r="B51">
        <v>466756.75</v>
      </c>
      <c r="C51" t="s">
        <v>27</v>
      </c>
      <c r="G51">
        <v>466756.75</v>
      </c>
      <c r="H51" t="s">
        <v>6</v>
      </c>
    </row>
    <row r="52" spans="1:8" x14ac:dyDescent="0.3">
      <c r="A52" t="s">
        <v>143</v>
      </c>
      <c r="B52">
        <v>1540440</v>
      </c>
      <c r="C52" t="s">
        <v>36</v>
      </c>
      <c r="G52">
        <v>1540440</v>
      </c>
      <c r="H52" t="s">
        <v>6</v>
      </c>
    </row>
    <row r="53" spans="1:8" x14ac:dyDescent="0.3">
      <c r="A53" t="s">
        <v>144</v>
      </c>
      <c r="B53">
        <v>11945670</v>
      </c>
      <c r="C53" t="s">
        <v>36</v>
      </c>
      <c r="G53">
        <v>11945670</v>
      </c>
      <c r="H53" t="s">
        <v>6</v>
      </c>
    </row>
    <row r="54" spans="1:8" x14ac:dyDescent="0.3">
      <c r="A54" t="s">
        <v>145</v>
      </c>
      <c r="B54">
        <v>11556600</v>
      </c>
      <c r="C54" t="s">
        <v>36</v>
      </c>
      <c r="G54">
        <v>11556600</v>
      </c>
      <c r="H54" t="s">
        <v>6</v>
      </c>
    </row>
    <row r="55" spans="1:8" x14ac:dyDescent="0.3">
      <c r="A55" t="s">
        <v>146</v>
      </c>
      <c r="B55">
        <v>2613600</v>
      </c>
      <c r="C55" t="s">
        <v>36</v>
      </c>
      <c r="G55">
        <v>2613600</v>
      </c>
      <c r="H55" t="s">
        <v>6</v>
      </c>
    </row>
    <row r="56" spans="1:8" x14ac:dyDescent="0.3">
      <c r="A56" t="s">
        <v>147</v>
      </c>
      <c r="B56">
        <v>234505.92</v>
      </c>
      <c r="C56" t="s">
        <v>36</v>
      </c>
      <c r="G56">
        <v>234505.92</v>
      </c>
      <c r="H56" t="s">
        <v>6</v>
      </c>
    </row>
    <row r="57" spans="1:8" x14ac:dyDescent="0.3">
      <c r="A57" t="s">
        <v>148</v>
      </c>
      <c r="B57">
        <v>2345059.2000000002</v>
      </c>
      <c r="C57" t="s">
        <v>36</v>
      </c>
      <c r="G57">
        <v>2345059.2000000002</v>
      </c>
      <c r="H57" t="s">
        <v>6</v>
      </c>
    </row>
    <row r="58" spans="1:8" x14ac:dyDescent="0.3">
      <c r="A58" t="s">
        <v>55</v>
      </c>
      <c r="B58">
        <v>222378.2</v>
      </c>
      <c r="C58" t="s">
        <v>46</v>
      </c>
      <c r="D58" t="s">
        <v>55</v>
      </c>
      <c r="E58">
        <v>222378</v>
      </c>
      <c r="F58" t="s">
        <v>27</v>
      </c>
      <c r="G58">
        <v>0.20000000001164153</v>
      </c>
      <c r="H58" t="s">
        <v>34</v>
      </c>
    </row>
    <row r="59" spans="1:8" x14ac:dyDescent="0.3">
      <c r="A59" t="s">
        <v>149</v>
      </c>
      <c r="B59">
        <v>1536175.08</v>
      </c>
      <c r="C59" t="s">
        <v>36</v>
      </c>
      <c r="G59">
        <v>1536175.08</v>
      </c>
      <c r="H59" t="s">
        <v>6</v>
      </c>
    </row>
    <row r="60" spans="1:8" x14ac:dyDescent="0.3">
      <c r="A60" t="s">
        <v>150</v>
      </c>
      <c r="B60">
        <v>1265085.3600000001</v>
      </c>
      <c r="C60" t="s">
        <v>36</v>
      </c>
      <c r="G60">
        <v>1265085.3600000001</v>
      </c>
      <c r="H60" t="s">
        <v>6</v>
      </c>
    </row>
    <row r="61" spans="1:8" x14ac:dyDescent="0.3">
      <c r="A61" t="s">
        <v>58</v>
      </c>
      <c r="B61">
        <v>10969200</v>
      </c>
      <c r="C61" t="s">
        <v>43</v>
      </c>
      <c r="D61" t="s">
        <v>58</v>
      </c>
      <c r="E61">
        <v>10969200</v>
      </c>
      <c r="F61" t="s">
        <v>36</v>
      </c>
      <c r="G61">
        <v>0</v>
      </c>
      <c r="H61" t="s">
        <v>34</v>
      </c>
    </row>
    <row r="62" spans="1:8" x14ac:dyDescent="0.3">
      <c r="A62" t="s">
        <v>61</v>
      </c>
      <c r="B62">
        <v>163657.38</v>
      </c>
      <c r="C62" t="s">
        <v>46</v>
      </c>
      <c r="D62" t="s">
        <v>61</v>
      </c>
      <c r="E62">
        <v>163657</v>
      </c>
      <c r="F62" t="s">
        <v>27</v>
      </c>
      <c r="G62">
        <v>0.38000000000465661</v>
      </c>
      <c r="H62" t="s">
        <v>34</v>
      </c>
    </row>
    <row r="63" spans="1:8" x14ac:dyDescent="0.3">
      <c r="A63" t="s">
        <v>64</v>
      </c>
      <c r="B63">
        <v>220795.56</v>
      </c>
      <c r="C63" t="s">
        <v>46</v>
      </c>
      <c r="D63" t="s">
        <v>64</v>
      </c>
      <c r="E63">
        <v>220796</v>
      </c>
      <c r="F63" t="s">
        <v>27</v>
      </c>
      <c r="G63">
        <v>-0.44000000000232831</v>
      </c>
      <c r="H63" t="s">
        <v>34</v>
      </c>
    </row>
    <row r="64" spans="1:8" x14ac:dyDescent="0.3">
      <c r="A64" t="s">
        <v>67</v>
      </c>
      <c r="B64">
        <v>311329.71999999997</v>
      </c>
      <c r="C64" t="s">
        <v>46</v>
      </c>
      <c r="D64" t="s">
        <v>67</v>
      </c>
      <c r="E64">
        <v>311330</v>
      </c>
      <c r="F64" t="s">
        <v>27</v>
      </c>
      <c r="G64">
        <v>-0.28000000002793968</v>
      </c>
      <c r="H64" t="s">
        <v>34</v>
      </c>
    </row>
    <row r="65" spans="1:8" x14ac:dyDescent="0.3">
      <c r="A65" t="s">
        <v>70</v>
      </c>
      <c r="B65">
        <v>158023.4</v>
      </c>
      <c r="C65" t="s">
        <v>46</v>
      </c>
      <c r="D65" t="s">
        <v>70</v>
      </c>
      <c r="E65">
        <v>158023</v>
      </c>
      <c r="F65" t="s">
        <v>27</v>
      </c>
      <c r="G65">
        <v>0.39999999999417923</v>
      </c>
      <c r="H65" t="s">
        <v>34</v>
      </c>
    </row>
    <row r="66" spans="1:8" x14ac:dyDescent="0.3">
      <c r="A66" t="s">
        <v>73</v>
      </c>
      <c r="B66">
        <v>198000</v>
      </c>
      <c r="C66" t="s">
        <v>37</v>
      </c>
      <c r="D66" t="s">
        <v>73</v>
      </c>
      <c r="E66">
        <v>198000</v>
      </c>
      <c r="F66" t="s">
        <v>28</v>
      </c>
      <c r="G66">
        <v>0</v>
      </c>
      <c r="H66" t="s">
        <v>34</v>
      </c>
    </row>
    <row r="67" spans="1:8" x14ac:dyDescent="0.3">
      <c r="A67" t="s">
        <v>75</v>
      </c>
      <c r="B67">
        <v>1122000</v>
      </c>
      <c r="C67" t="s">
        <v>43</v>
      </c>
      <c r="D67" t="s">
        <v>75</v>
      </c>
      <c r="E67">
        <v>1122000</v>
      </c>
      <c r="F67" t="s">
        <v>36</v>
      </c>
      <c r="G67">
        <v>0</v>
      </c>
      <c r="H67" t="s">
        <v>34</v>
      </c>
    </row>
    <row r="68" spans="1:8" x14ac:dyDescent="0.3">
      <c r="A68" t="s">
        <v>77</v>
      </c>
      <c r="B68">
        <v>534600</v>
      </c>
      <c r="C68" t="s">
        <v>43</v>
      </c>
      <c r="D68" t="s">
        <v>77</v>
      </c>
      <c r="E68">
        <v>534600</v>
      </c>
      <c r="F68" t="s">
        <v>36</v>
      </c>
      <c r="G68">
        <v>0</v>
      </c>
      <c r="H68" t="s">
        <v>34</v>
      </c>
    </row>
    <row r="69" spans="1:8" x14ac:dyDescent="0.3">
      <c r="A69" t="s">
        <v>151</v>
      </c>
      <c r="B69">
        <v>169560.6</v>
      </c>
      <c r="C69" t="s">
        <v>30</v>
      </c>
      <c r="G69">
        <v>169560.6</v>
      </c>
      <c r="H69" t="s">
        <v>6</v>
      </c>
    </row>
    <row r="70" spans="1:8" x14ac:dyDescent="0.3">
      <c r="A70" t="s">
        <v>79</v>
      </c>
      <c r="B70">
        <v>14602500</v>
      </c>
      <c r="C70" t="s">
        <v>43</v>
      </c>
      <c r="D70" t="s">
        <v>79</v>
      </c>
      <c r="E70">
        <v>14602500</v>
      </c>
      <c r="F70" t="s">
        <v>36</v>
      </c>
      <c r="G70">
        <v>0</v>
      </c>
      <c r="H70" t="s">
        <v>34</v>
      </c>
    </row>
    <row r="71" spans="1:8" x14ac:dyDescent="0.3">
      <c r="A71" t="s">
        <v>81</v>
      </c>
      <c r="B71">
        <v>11220000</v>
      </c>
      <c r="C71" t="s">
        <v>43</v>
      </c>
      <c r="D71" t="s">
        <v>81</v>
      </c>
      <c r="E71">
        <v>11220000</v>
      </c>
      <c r="F71" t="s">
        <v>36</v>
      </c>
      <c r="G71">
        <v>0</v>
      </c>
      <c r="H71" t="s">
        <v>34</v>
      </c>
    </row>
    <row r="72" spans="1:8" x14ac:dyDescent="0.3">
      <c r="A72" t="s">
        <v>83</v>
      </c>
      <c r="B72">
        <v>269651.01</v>
      </c>
      <c r="C72" t="s">
        <v>46</v>
      </c>
      <c r="D72" t="s">
        <v>83</v>
      </c>
      <c r="E72">
        <v>269651</v>
      </c>
      <c r="F72" t="s">
        <v>27</v>
      </c>
      <c r="G72">
        <v>1.0000000009313226E-2</v>
      </c>
      <c r="H72" t="s">
        <v>34</v>
      </c>
    </row>
    <row r="73" spans="1:8" x14ac:dyDescent="0.3">
      <c r="A73" t="s">
        <v>86</v>
      </c>
      <c r="B73">
        <v>337063.76</v>
      </c>
      <c r="C73" t="s">
        <v>46</v>
      </c>
      <c r="D73" t="s">
        <v>86</v>
      </c>
      <c r="E73">
        <v>337064</v>
      </c>
      <c r="F73" t="s">
        <v>27</v>
      </c>
      <c r="G73">
        <v>-0.23999999999068677</v>
      </c>
      <c r="H73" t="s">
        <v>34</v>
      </c>
    </row>
    <row r="74" spans="1:8" x14ac:dyDescent="0.3">
      <c r="A74" t="s">
        <v>89</v>
      </c>
      <c r="B74">
        <v>177767.92</v>
      </c>
      <c r="C74" t="s">
        <v>46</v>
      </c>
      <c r="D74" t="s">
        <v>89</v>
      </c>
      <c r="E74">
        <v>177768</v>
      </c>
      <c r="F74" t="s">
        <v>27</v>
      </c>
      <c r="G74">
        <v>-7.9999999987194315E-2</v>
      </c>
      <c r="H74" t="s">
        <v>34</v>
      </c>
    </row>
    <row r="75" spans="1:8" x14ac:dyDescent="0.3">
      <c r="A75" t="s">
        <v>92</v>
      </c>
      <c r="B75">
        <v>111189.1</v>
      </c>
      <c r="C75" t="s">
        <v>46</v>
      </c>
      <c r="D75" t="s">
        <v>92</v>
      </c>
      <c r="E75">
        <v>111189</v>
      </c>
      <c r="F75" t="s">
        <v>27</v>
      </c>
      <c r="G75">
        <v>0.10000000000582077</v>
      </c>
      <c r="H75" t="s">
        <v>34</v>
      </c>
    </row>
    <row r="76" spans="1:8" x14ac:dyDescent="0.3">
      <c r="A76" t="s">
        <v>95</v>
      </c>
      <c r="B76">
        <v>111189.1</v>
      </c>
      <c r="C76" t="s">
        <v>46</v>
      </c>
      <c r="D76" t="s">
        <v>95</v>
      </c>
      <c r="E76">
        <v>111189</v>
      </c>
      <c r="F76" t="s">
        <v>27</v>
      </c>
      <c r="G76">
        <v>0.10000000000582077</v>
      </c>
      <c r="H76" t="s">
        <v>34</v>
      </c>
    </row>
    <row r="77" spans="1:8" x14ac:dyDescent="0.3">
      <c r="A77" t="s">
        <v>97</v>
      </c>
      <c r="B77">
        <v>97456.43</v>
      </c>
      <c r="C77" t="s">
        <v>46</v>
      </c>
      <c r="D77" t="s">
        <v>97</v>
      </c>
      <c r="E77">
        <v>97456</v>
      </c>
      <c r="F77" t="s">
        <v>27</v>
      </c>
      <c r="G77">
        <v>0.42999999999301508</v>
      </c>
      <c r="H77" t="s">
        <v>34</v>
      </c>
    </row>
    <row r="78" spans="1:8" x14ac:dyDescent="0.3">
      <c r="A78" t="s">
        <v>100</v>
      </c>
      <c r="B78">
        <v>137990.34</v>
      </c>
      <c r="C78" t="s">
        <v>46</v>
      </c>
      <c r="D78" t="s">
        <v>100</v>
      </c>
      <c r="E78">
        <v>137990</v>
      </c>
      <c r="F78" t="s">
        <v>27</v>
      </c>
      <c r="G78">
        <v>0.33999999999650754</v>
      </c>
      <c r="H78" t="s">
        <v>34</v>
      </c>
    </row>
    <row r="79" spans="1:8" x14ac:dyDescent="0.3">
      <c r="A79" t="s">
        <v>103</v>
      </c>
      <c r="B79">
        <v>207148.81</v>
      </c>
      <c r="C79" t="s">
        <v>46</v>
      </c>
      <c r="D79" t="s">
        <v>103</v>
      </c>
      <c r="E79">
        <v>207149</v>
      </c>
      <c r="F79" t="s">
        <v>27</v>
      </c>
      <c r="G79">
        <v>-0.19000000000232831</v>
      </c>
      <c r="H79" t="s">
        <v>34</v>
      </c>
    </row>
    <row r="80" spans="1:8" x14ac:dyDescent="0.3">
      <c r="A80" t="s">
        <v>106</v>
      </c>
      <c r="B80">
        <v>324807.19</v>
      </c>
      <c r="C80" t="s">
        <v>46</v>
      </c>
      <c r="D80" t="s">
        <v>106</v>
      </c>
      <c r="E80">
        <v>324807</v>
      </c>
      <c r="F80" t="s">
        <v>27</v>
      </c>
      <c r="G80">
        <v>0.19000000000232831</v>
      </c>
      <c r="H80" t="s">
        <v>34</v>
      </c>
    </row>
    <row r="81" spans="1:8" x14ac:dyDescent="0.3">
      <c r="A81" t="s">
        <v>109</v>
      </c>
      <c r="B81">
        <v>606308.1</v>
      </c>
      <c r="C81" t="s">
        <v>46</v>
      </c>
      <c r="D81" t="s">
        <v>109</v>
      </c>
      <c r="E81">
        <v>606308</v>
      </c>
      <c r="F81" t="s">
        <v>27</v>
      </c>
      <c r="G81">
        <v>9.9999999976716936E-2</v>
      </c>
      <c r="H81" t="s">
        <v>34</v>
      </c>
    </row>
    <row r="82" spans="1:8" x14ac:dyDescent="0.3">
      <c r="A82" t="s">
        <v>112</v>
      </c>
      <c r="B82">
        <v>222782.69</v>
      </c>
      <c r="C82" t="s">
        <v>46</v>
      </c>
      <c r="D82" t="s">
        <v>112</v>
      </c>
      <c r="E82">
        <v>222783</v>
      </c>
      <c r="F82" t="s">
        <v>27</v>
      </c>
      <c r="G82">
        <v>-0.30999999999767169</v>
      </c>
      <c r="H82" t="s">
        <v>34</v>
      </c>
    </row>
    <row r="83" spans="1:8" x14ac:dyDescent="0.3">
      <c r="A83" t="s">
        <v>115</v>
      </c>
      <c r="B83">
        <v>394822.66</v>
      </c>
      <c r="C83" t="s">
        <v>46</v>
      </c>
      <c r="D83" t="s">
        <v>115</v>
      </c>
      <c r="E83">
        <v>394823</v>
      </c>
      <c r="F83" t="s">
        <v>27</v>
      </c>
      <c r="G83">
        <v>-0.34000000002561137</v>
      </c>
      <c r="H83" t="s">
        <v>34</v>
      </c>
    </row>
    <row r="84" spans="1:8" x14ac:dyDescent="0.3">
      <c r="A84" t="s">
        <v>152</v>
      </c>
      <c r="B84">
        <v>1326124.8</v>
      </c>
      <c r="C84" t="s">
        <v>30</v>
      </c>
      <c r="G84">
        <v>1326124.8</v>
      </c>
      <c r="H84" t="s">
        <v>6</v>
      </c>
    </row>
    <row r="85" spans="1:8" x14ac:dyDescent="0.3">
      <c r="A85" t="s">
        <v>153</v>
      </c>
      <c r="B85">
        <v>140415</v>
      </c>
      <c r="C85" t="s">
        <v>30</v>
      </c>
      <c r="G85">
        <v>140415</v>
      </c>
      <c r="H85" t="s">
        <v>6</v>
      </c>
    </row>
    <row r="86" spans="1:8" x14ac:dyDescent="0.3">
      <c r="A86" t="s">
        <v>154</v>
      </c>
      <c r="B86">
        <v>516120</v>
      </c>
      <c r="C86" t="s">
        <v>30</v>
      </c>
      <c r="G86">
        <v>516120</v>
      </c>
      <c r="H86" t="s">
        <v>6</v>
      </c>
    </row>
    <row r="87" spans="1:8" x14ac:dyDescent="0.3">
      <c r="A87" t="s">
        <v>118</v>
      </c>
      <c r="B87">
        <v>374000</v>
      </c>
      <c r="C87" t="s">
        <v>46</v>
      </c>
      <c r="D87" t="s">
        <v>118</v>
      </c>
      <c r="E87">
        <v>374000</v>
      </c>
      <c r="F87" t="s">
        <v>27</v>
      </c>
      <c r="G87">
        <v>0</v>
      </c>
      <c r="H87" t="s">
        <v>34</v>
      </c>
    </row>
    <row r="88" spans="1:8" x14ac:dyDescent="0.3">
      <c r="A88" t="s">
        <v>120</v>
      </c>
      <c r="B88">
        <v>8157600</v>
      </c>
      <c r="C88" t="s">
        <v>43</v>
      </c>
      <c r="D88" t="s">
        <v>120</v>
      </c>
      <c r="E88">
        <v>8157600</v>
      </c>
      <c r="F88" t="s">
        <v>36</v>
      </c>
      <c r="G88">
        <v>0</v>
      </c>
      <c r="H88" t="s">
        <v>34</v>
      </c>
    </row>
    <row r="89" spans="1:8" x14ac:dyDescent="0.3">
      <c r="A89" t="s">
        <v>122</v>
      </c>
      <c r="B89">
        <v>1031810.34</v>
      </c>
      <c r="C89" t="s">
        <v>46</v>
      </c>
      <c r="D89" t="s">
        <v>122</v>
      </c>
      <c r="E89">
        <v>1031811</v>
      </c>
      <c r="F89" t="s">
        <v>27</v>
      </c>
      <c r="G89">
        <v>-0.66000000003259629</v>
      </c>
      <c r="H89" t="s">
        <v>34</v>
      </c>
    </row>
    <row r="90" spans="1:8" x14ac:dyDescent="0.3">
      <c r="A90" t="s">
        <v>125</v>
      </c>
      <c r="B90">
        <v>18342720</v>
      </c>
      <c r="C90" t="s">
        <v>43</v>
      </c>
      <c r="D90" t="s">
        <v>125</v>
      </c>
      <c r="E90">
        <v>18342720</v>
      </c>
      <c r="F90" t="s">
        <v>36</v>
      </c>
      <c r="G90">
        <v>0</v>
      </c>
      <c r="H90" t="s">
        <v>34</v>
      </c>
    </row>
    <row r="91" spans="1:8" x14ac:dyDescent="0.3">
      <c r="A91" t="s">
        <v>155</v>
      </c>
      <c r="B91">
        <v>1944304.56</v>
      </c>
      <c r="C91" t="s">
        <v>36</v>
      </c>
      <c r="G91">
        <v>1944304.56</v>
      </c>
      <c r="H91" t="s">
        <v>6</v>
      </c>
    </row>
    <row r="92" spans="1:8" x14ac:dyDescent="0.3">
      <c r="A92" t="s">
        <v>127</v>
      </c>
      <c r="B92">
        <v>5862648</v>
      </c>
      <c r="C92" t="s">
        <v>43</v>
      </c>
      <c r="D92" t="s">
        <v>127</v>
      </c>
      <c r="E92">
        <v>5862648</v>
      </c>
      <c r="F92" t="s">
        <v>36</v>
      </c>
      <c r="G92">
        <v>0</v>
      </c>
      <c r="H92" t="s">
        <v>34</v>
      </c>
    </row>
    <row r="93" spans="1:8" x14ac:dyDescent="0.3">
      <c r="A93" t="s">
        <v>129</v>
      </c>
      <c r="B93">
        <v>761477.46</v>
      </c>
      <c r="C93" t="s">
        <v>46</v>
      </c>
      <c r="D93" t="s">
        <v>129</v>
      </c>
      <c r="E93">
        <v>761477</v>
      </c>
      <c r="F93" t="s">
        <v>27</v>
      </c>
      <c r="G93">
        <v>0.4599999999627471</v>
      </c>
      <c r="H93" t="s">
        <v>34</v>
      </c>
    </row>
    <row r="94" spans="1:8" x14ac:dyDescent="0.3">
      <c r="A94" t="s">
        <v>132</v>
      </c>
      <c r="B94">
        <v>175479.92</v>
      </c>
      <c r="C94" t="s">
        <v>46</v>
      </c>
      <c r="D94" t="s">
        <v>132</v>
      </c>
      <c r="E94">
        <v>175480</v>
      </c>
      <c r="F94" t="s">
        <v>27</v>
      </c>
      <c r="G94">
        <v>-7.9999999987194315E-2</v>
      </c>
      <c r="H94" t="s">
        <v>34</v>
      </c>
    </row>
    <row r="95" spans="1:8" x14ac:dyDescent="0.3">
      <c r="A95" t="s">
        <v>134</v>
      </c>
      <c r="B95">
        <v>324807.15999999997</v>
      </c>
      <c r="C95" t="s">
        <v>46</v>
      </c>
      <c r="D95" t="s">
        <v>134</v>
      </c>
      <c r="E95">
        <v>324807</v>
      </c>
      <c r="F95" t="s">
        <v>27</v>
      </c>
      <c r="G95">
        <v>0.15999999997438863</v>
      </c>
      <c r="H95" t="s">
        <v>34</v>
      </c>
    </row>
    <row r="96" spans="1:8" x14ac:dyDescent="0.3">
      <c r="A96" t="s">
        <v>156</v>
      </c>
      <c r="B96">
        <v>3199785.6</v>
      </c>
      <c r="C96" t="s">
        <v>36</v>
      </c>
      <c r="G96">
        <v>3199785.6</v>
      </c>
      <c r="H96" t="s">
        <v>6</v>
      </c>
    </row>
    <row r="97" spans="1:8" x14ac:dyDescent="0.3">
      <c r="A97" t="s">
        <v>157</v>
      </c>
      <c r="B97">
        <v>479967.84</v>
      </c>
      <c r="C97" t="s">
        <v>36</v>
      </c>
      <c r="G97">
        <v>479967.84</v>
      </c>
      <c r="H97" t="s">
        <v>6</v>
      </c>
    </row>
    <row r="98" spans="1:8" x14ac:dyDescent="0.3">
      <c r="A98" t="s">
        <v>158</v>
      </c>
      <c r="B98">
        <v>3199785.6</v>
      </c>
      <c r="C98" t="s">
        <v>36</v>
      </c>
      <c r="G98">
        <v>3199785.6</v>
      </c>
      <c r="H98" t="s">
        <v>6</v>
      </c>
    </row>
    <row r="99" spans="1:8" x14ac:dyDescent="0.3">
      <c r="A99" t="s">
        <v>159</v>
      </c>
      <c r="B99">
        <v>1536923.96</v>
      </c>
      <c r="C99" t="s">
        <v>30</v>
      </c>
      <c r="G99">
        <v>1536923.96</v>
      </c>
      <c r="H99" t="s">
        <v>6</v>
      </c>
    </row>
    <row r="100" spans="1:8" x14ac:dyDescent="0.3">
      <c r="A100" t="s">
        <v>160</v>
      </c>
      <c r="B100">
        <v>236580.3</v>
      </c>
      <c r="C100" t="s">
        <v>30</v>
      </c>
      <c r="G100">
        <v>236580.3</v>
      </c>
      <c r="H100" t="s">
        <v>6</v>
      </c>
    </row>
    <row r="101" spans="1:8" x14ac:dyDescent="0.3">
      <c r="A101" t="s">
        <v>161</v>
      </c>
      <c r="B101">
        <v>467271.2</v>
      </c>
      <c r="C101" t="s">
        <v>30</v>
      </c>
      <c r="G101">
        <v>467271.2</v>
      </c>
      <c r="H101" t="s">
        <v>6</v>
      </c>
    </row>
    <row r="102" spans="1:8" x14ac:dyDescent="0.3">
      <c r="A102" t="s">
        <v>162</v>
      </c>
      <c r="B102">
        <v>307903.75</v>
      </c>
      <c r="C102" t="s">
        <v>30</v>
      </c>
      <c r="G102">
        <v>307903.75</v>
      </c>
      <c r="H102" t="s">
        <v>6</v>
      </c>
    </row>
    <row r="103" spans="1:8" x14ac:dyDescent="0.3">
      <c r="A103" t="s">
        <v>163</v>
      </c>
      <c r="B103">
        <v>367765.2</v>
      </c>
      <c r="C103" t="s">
        <v>36</v>
      </c>
      <c r="G103">
        <v>367765.2</v>
      </c>
      <c r="H103" t="s">
        <v>6</v>
      </c>
    </row>
    <row r="104" spans="1:8" x14ac:dyDescent="0.3">
      <c r="A104" t="s">
        <v>164</v>
      </c>
      <c r="B104">
        <v>106715.4</v>
      </c>
      <c r="C104" t="s">
        <v>30</v>
      </c>
      <c r="G104">
        <v>106715.4</v>
      </c>
      <c r="H104" t="s">
        <v>6</v>
      </c>
    </row>
    <row r="105" spans="1:8" x14ac:dyDescent="0.3">
      <c r="A105" t="s">
        <v>165</v>
      </c>
      <c r="B105">
        <v>4250400</v>
      </c>
      <c r="C105" t="s">
        <v>36</v>
      </c>
      <c r="G105">
        <v>4250400</v>
      </c>
      <c r="H105" t="s">
        <v>6</v>
      </c>
    </row>
    <row r="106" spans="1:8" x14ac:dyDescent="0.3">
      <c r="A106" t="s">
        <v>166</v>
      </c>
      <c r="B106">
        <v>628506.30000000005</v>
      </c>
      <c r="C106" t="s">
        <v>27</v>
      </c>
      <c r="G106">
        <v>628506.30000000005</v>
      </c>
      <c r="H106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J163"/>
  <sheetViews>
    <sheetView tabSelected="1" topLeftCell="K38" workbookViewId="0">
      <selection activeCell="J49" sqref="J49"/>
    </sheetView>
  </sheetViews>
  <sheetFormatPr defaultRowHeight="14.4" x14ac:dyDescent="0.3"/>
  <cols>
    <col min="10" max="10" width="19.44140625" customWidth="1"/>
    <col min="30" max="30" width="36.44140625" bestFit="1" customWidth="1"/>
    <col min="31" max="31" width="23.88671875" style="1" bestFit="1" customWidth="1"/>
    <col min="32" max="32" width="9.6640625" style="1" bestFit="1" customWidth="1"/>
    <col min="33" max="33" width="8.88671875" style="1"/>
  </cols>
  <sheetData>
    <row r="1" spans="1:36" x14ac:dyDescent="0.3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3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s="1" t="s">
        <v>762</v>
      </c>
      <c r="AF1" s="1" t="s">
        <v>763</v>
      </c>
      <c r="AH1" t="s">
        <v>196</v>
      </c>
      <c r="AI1" t="s">
        <v>197</v>
      </c>
      <c r="AJ1" t="s">
        <v>198</v>
      </c>
    </row>
    <row r="2" spans="1:36" x14ac:dyDescent="0.3">
      <c r="A2" t="s">
        <v>199</v>
      </c>
      <c r="B2" t="s">
        <v>200</v>
      </c>
      <c r="C2" t="s">
        <v>201</v>
      </c>
      <c r="D2" t="s">
        <v>202</v>
      </c>
      <c r="E2" t="s">
        <v>203</v>
      </c>
      <c r="F2" t="s">
        <v>204</v>
      </c>
      <c r="G2">
        <v>517</v>
      </c>
      <c r="H2" t="s">
        <v>205</v>
      </c>
      <c r="I2" t="s">
        <v>206</v>
      </c>
      <c r="J2" t="s">
        <v>207</v>
      </c>
      <c r="K2" t="s">
        <v>206</v>
      </c>
      <c r="L2" t="s">
        <v>208</v>
      </c>
      <c r="M2">
        <v>0</v>
      </c>
      <c r="N2">
        <v>731247</v>
      </c>
      <c r="O2">
        <v>-731247</v>
      </c>
      <c r="P2" t="s">
        <v>209</v>
      </c>
      <c r="V2" t="s">
        <v>206</v>
      </c>
      <c r="AA2">
        <v>-731247</v>
      </c>
      <c r="AC2">
        <v>-731247</v>
      </c>
      <c r="AD2" t="s">
        <v>210</v>
      </c>
      <c r="AE2" s="1" t="str">
        <f>VLOOKUP(K2,'[1]GL IN'!$K:$AA,17,FALSE)</f>
        <v>BATAL</v>
      </c>
      <c r="AF2" s="1" t="b">
        <v>1</v>
      </c>
      <c r="AI2" t="s">
        <v>210</v>
      </c>
      <c r="AJ2">
        <v>0</v>
      </c>
    </row>
    <row r="3" spans="1:36" x14ac:dyDescent="0.3">
      <c r="A3" t="s">
        <v>199</v>
      </c>
      <c r="B3" t="s">
        <v>200</v>
      </c>
      <c r="C3" t="s">
        <v>201</v>
      </c>
      <c r="D3" t="s">
        <v>202</v>
      </c>
      <c r="E3" t="s">
        <v>203</v>
      </c>
      <c r="F3" t="s">
        <v>204</v>
      </c>
      <c r="G3">
        <v>1467</v>
      </c>
      <c r="H3" t="s">
        <v>205</v>
      </c>
      <c r="I3" t="s">
        <v>211</v>
      </c>
      <c r="J3" t="s">
        <v>207</v>
      </c>
      <c r="K3" t="s">
        <v>211</v>
      </c>
      <c r="L3" t="s">
        <v>208</v>
      </c>
      <c r="M3">
        <v>0</v>
      </c>
      <c r="N3">
        <v>365623.5</v>
      </c>
      <c r="O3">
        <v>-365623.5</v>
      </c>
      <c r="P3" t="s">
        <v>212</v>
      </c>
      <c r="V3" t="s">
        <v>211</v>
      </c>
      <c r="AA3">
        <v>-365623.5</v>
      </c>
      <c r="AC3">
        <v>-365623.5</v>
      </c>
      <c r="AD3" t="s">
        <v>210</v>
      </c>
      <c r="AE3" s="1" t="str">
        <f>VLOOKUP(K3,'[1]GL IN'!$K:$AA,17,FALSE)</f>
        <v>BATAL</v>
      </c>
      <c r="AF3" s="1" t="b">
        <v>1</v>
      </c>
      <c r="AI3" t="s">
        <v>213</v>
      </c>
      <c r="AJ3">
        <v>-236027.09</v>
      </c>
    </row>
    <row r="4" spans="1:36" hidden="1" x14ac:dyDescent="0.3">
      <c r="A4" t="s">
        <v>199</v>
      </c>
      <c r="B4" t="s">
        <v>214</v>
      </c>
      <c r="C4" t="s">
        <v>215</v>
      </c>
      <c r="D4" t="s">
        <v>216</v>
      </c>
      <c r="E4" t="s">
        <v>217</v>
      </c>
      <c r="F4" t="s">
        <v>218</v>
      </c>
      <c r="G4">
        <v>845</v>
      </c>
      <c r="H4" t="s">
        <v>219</v>
      </c>
      <c r="I4" t="s">
        <v>220</v>
      </c>
      <c r="J4" t="s">
        <v>221</v>
      </c>
      <c r="K4" t="s">
        <v>222</v>
      </c>
      <c r="L4" t="s">
        <v>223</v>
      </c>
      <c r="M4">
        <v>338626466.83999997</v>
      </c>
      <c r="N4">
        <v>0</v>
      </c>
      <c r="O4">
        <v>338626466.83999997</v>
      </c>
      <c r="AA4">
        <v>338626466.83999997</v>
      </c>
      <c r="AC4">
        <v>338626466.83999997</v>
      </c>
      <c r="AD4" t="s">
        <v>224</v>
      </c>
      <c r="AE4" s="1" t="str">
        <f>VLOOKUP(K4,'[1]GL IN'!$K:$AA,17,FALSE)</f>
        <v>OFFSET PPN</v>
      </c>
      <c r="AF4" s="1" t="b">
        <f t="shared" ref="AF3:AF66" si="0">AD4=AE4</f>
        <v>1</v>
      </c>
      <c r="AI4" t="s">
        <v>28</v>
      </c>
      <c r="AJ4">
        <v>335500</v>
      </c>
    </row>
    <row r="5" spans="1:36" hidden="1" x14ac:dyDescent="0.3">
      <c r="A5" t="s">
        <v>199</v>
      </c>
      <c r="B5" t="s">
        <v>214</v>
      </c>
      <c r="C5" t="s">
        <v>215</v>
      </c>
      <c r="D5" t="s">
        <v>216</v>
      </c>
      <c r="E5" t="s">
        <v>217</v>
      </c>
      <c r="F5" t="s">
        <v>218</v>
      </c>
      <c r="G5">
        <v>847</v>
      </c>
      <c r="H5" t="s">
        <v>219</v>
      </c>
      <c r="I5" t="s">
        <v>225</v>
      </c>
      <c r="J5" t="s">
        <v>226</v>
      </c>
      <c r="K5" t="s">
        <v>222</v>
      </c>
      <c r="L5" t="s">
        <v>223</v>
      </c>
      <c r="M5">
        <v>0</v>
      </c>
      <c r="N5">
        <v>268128009.40000001</v>
      </c>
      <c r="O5">
        <v>-268128009.40000001</v>
      </c>
      <c r="AA5">
        <v>-268128009.40000001</v>
      </c>
      <c r="AC5">
        <v>-268128009.40000001</v>
      </c>
      <c r="AD5" t="s">
        <v>224</v>
      </c>
      <c r="AE5" s="1" t="str">
        <f>VLOOKUP(K5,'[1]GL IN'!$K:$AA,17,FALSE)</f>
        <v>OFFSET PPN</v>
      </c>
      <c r="AF5" s="1" t="b">
        <f t="shared" si="0"/>
        <v>1</v>
      </c>
      <c r="AI5" t="s">
        <v>27</v>
      </c>
      <c r="AJ5">
        <v>11942371.859999998</v>
      </c>
    </row>
    <row r="6" spans="1:36" hidden="1" x14ac:dyDescent="0.3">
      <c r="A6" t="s">
        <v>199</v>
      </c>
      <c r="B6" t="s">
        <v>214</v>
      </c>
      <c r="C6" t="s">
        <v>215</v>
      </c>
      <c r="D6" t="s">
        <v>216</v>
      </c>
      <c r="E6" t="s">
        <v>217</v>
      </c>
      <c r="F6" t="s">
        <v>218</v>
      </c>
      <c r="G6">
        <v>850</v>
      </c>
      <c r="H6" t="s">
        <v>219</v>
      </c>
      <c r="I6" t="s">
        <v>221</v>
      </c>
      <c r="J6" t="s">
        <v>221</v>
      </c>
      <c r="K6" t="s">
        <v>222</v>
      </c>
      <c r="L6" t="s">
        <v>227</v>
      </c>
      <c r="M6">
        <v>490644</v>
      </c>
      <c r="N6">
        <v>0</v>
      </c>
      <c r="O6">
        <v>490644</v>
      </c>
      <c r="AA6">
        <v>490644</v>
      </c>
      <c r="AC6">
        <v>490644</v>
      </c>
      <c r="AD6" t="s">
        <v>224</v>
      </c>
      <c r="AE6" s="1" t="str">
        <f>VLOOKUP(K6,'[1]GL IN'!$K:$AA,17,FALSE)</f>
        <v>OFFSET PPN</v>
      </c>
      <c r="AF6" s="1" t="b">
        <f t="shared" si="0"/>
        <v>1</v>
      </c>
      <c r="AI6" t="s">
        <v>224</v>
      </c>
      <c r="AJ6">
        <v>74904365.219999954</v>
      </c>
    </row>
    <row r="7" spans="1:36" hidden="1" x14ac:dyDescent="0.3">
      <c r="A7" t="s">
        <v>199</v>
      </c>
      <c r="B7" t="s">
        <v>214</v>
      </c>
      <c r="C7" t="s">
        <v>215</v>
      </c>
      <c r="D7" t="s">
        <v>216</v>
      </c>
      <c r="E7" t="s">
        <v>217</v>
      </c>
      <c r="F7" t="s">
        <v>218</v>
      </c>
      <c r="G7">
        <v>852</v>
      </c>
      <c r="H7" t="s">
        <v>219</v>
      </c>
      <c r="I7" t="s">
        <v>225</v>
      </c>
      <c r="J7" t="s">
        <v>226</v>
      </c>
      <c r="K7" t="s">
        <v>222</v>
      </c>
      <c r="L7" t="s">
        <v>227</v>
      </c>
      <c r="M7">
        <v>343032374.62</v>
      </c>
      <c r="N7">
        <v>0</v>
      </c>
      <c r="O7">
        <v>343032374.62</v>
      </c>
      <c r="AA7">
        <v>343032374.62</v>
      </c>
      <c r="AC7">
        <v>343032374.62</v>
      </c>
      <c r="AD7" t="s">
        <v>224</v>
      </c>
      <c r="AE7" s="1" t="str">
        <f>VLOOKUP(K7,'[1]GL IN'!$K:$AA,17,FALSE)</f>
        <v>OFFSET PPN</v>
      </c>
      <c r="AF7" s="1" t="b">
        <f t="shared" si="0"/>
        <v>1</v>
      </c>
      <c r="AI7" t="s">
        <v>36</v>
      </c>
      <c r="AJ7">
        <v>221353722.58999997</v>
      </c>
    </row>
    <row r="8" spans="1:36" x14ac:dyDescent="0.3">
      <c r="A8" t="s">
        <v>199</v>
      </c>
      <c r="B8" t="s">
        <v>228</v>
      </c>
      <c r="C8" t="s">
        <v>229</v>
      </c>
      <c r="D8" t="s">
        <v>230</v>
      </c>
      <c r="E8" t="s">
        <v>231</v>
      </c>
      <c r="F8" t="s">
        <v>204</v>
      </c>
      <c r="G8">
        <v>1528</v>
      </c>
      <c r="H8" t="s">
        <v>232</v>
      </c>
      <c r="I8" t="s">
        <v>233</v>
      </c>
      <c r="J8" t="s">
        <v>207</v>
      </c>
      <c r="K8" t="s">
        <v>233</v>
      </c>
      <c r="L8" t="s">
        <v>234</v>
      </c>
      <c r="M8">
        <v>4400000</v>
      </c>
      <c r="N8">
        <v>0</v>
      </c>
      <c r="O8">
        <v>4400000</v>
      </c>
      <c r="P8" t="s">
        <v>235</v>
      </c>
      <c r="V8" t="s">
        <v>233</v>
      </c>
      <c r="W8" t="s">
        <v>111</v>
      </c>
      <c r="X8" t="s">
        <v>236</v>
      </c>
      <c r="AA8">
        <v>4400000</v>
      </c>
      <c r="AC8">
        <v>4400000</v>
      </c>
      <c r="AD8" t="s">
        <v>60</v>
      </c>
      <c r="AE8" s="1" t="str">
        <f>VLOOKUP(K8,'[1]GL IN'!$K:$AA,17,FALSE)</f>
        <v>TIDAK DIKREDITKAN</v>
      </c>
      <c r="AF8" s="1" t="b">
        <v>1</v>
      </c>
      <c r="AI8" t="s">
        <v>53</v>
      </c>
      <c r="AJ8">
        <v>93419.7</v>
      </c>
    </row>
    <row r="9" spans="1:36" x14ac:dyDescent="0.3">
      <c r="A9" t="s">
        <v>199</v>
      </c>
      <c r="B9" t="s">
        <v>228</v>
      </c>
      <c r="C9" t="s">
        <v>229</v>
      </c>
      <c r="D9" t="s">
        <v>216</v>
      </c>
      <c r="E9" t="s">
        <v>237</v>
      </c>
      <c r="F9" t="s">
        <v>218</v>
      </c>
      <c r="G9">
        <v>328</v>
      </c>
      <c r="H9" t="s">
        <v>219</v>
      </c>
      <c r="I9" t="s">
        <v>238</v>
      </c>
      <c r="J9" t="s">
        <v>239</v>
      </c>
      <c r="K9" t="s">
        <v>222</v>
      </c>
      <c r="L9" t="s">
        <v>240</v>
      </c>
      <c r="M9">
        <v>0</v>
      </c>
      <c r="N9">
        <v>32948.519999999997</v>
      </c>
      <c r="O9">
        <v>-32948.519999999997</v>
      </c>
      <c r="AA9">
        <v>-32948.519999999997</v>
      </c>
      <c r="AC9">
        <v>-32948.519999999997</v>
      </c>
      <c r="AD9" t="s">
        <v>60</v>
      </c>
      <c r="AE9" s="1" t="str">
        <f>VLOOKUP(K9,'[1]GL IN'!$K:$AA,17,FALSE)</f>
        <v>OFFSET PPN</v>
      </c>
      <c r="AF9" s="1" t="b">
        <f t="shared" si="0"/>
        <v>0</v>
      </c>
      <c r="AG9" s="1" t="s">
        <v>764</v>
      </c>
      <c r="AI9" t="s">
        <v>30</v>
      </c>
      <c r="AJ9">
        <v>15008604.600000001</v>
      </c>
    </row>
    <row r="10" spans="1:36" x14ac:dyDescent="0.3">
      <c r="A10" t="s">
        <v>199</v>
      </c>
      <c r="B10" t="s">
        <v>228</v>
      </c>
      <c r="C10" t="s">
        <v>229</v>
      </c>
      <c r="D10" t="s">
        <v>216</v>
      </c>
      <c r="E10" t="s">
        <v>237</v>
      </c>
      <c r="F10" t="s">
        <v>218</v>
      </c>
      <c r="G10">
        <v>328</v>
      </c>
      <c r="H10" t="s">
        <v>219</v>
      </c>
      <c r="I10" t="s">
        <v>238</v>
      </c>
      <c r="J10" t="s">
        <v>241</v>
      </c>
      <c r="K10" t="s">
        <v>222</v>
      </c>
      <c r="L10" t="s">
        <v>240</v>
      </c>
      <c r="M10">
        <v>0</v>
      </c>
      <c r="N10">
        <v>32398.3</v>
      </c>
      <c r="O10">
        <v>-32398.3</v>
      </c>
      <c r="AA10">
        <v>-32398.3</v>
      </c>
      <c r="AC10">
        <v>-32398.3</v>
      </c>
      <c r="AD10" t="s">
        <v>60</v>
      </c>
      <c r="AE10" s="1" t="str">
        <f>VLOOKUP(K10,'[1]GL IN'!$K:$AA,17,FALSE)</f>
        <v>OFFSET PPN</v>
      </c>
      <c r="AF10" s="1" t="b">
        <f t="shared" si="0"/>
        <v>0</v>
      </c>
      <c r="AG10" s="1" t="s">
        <v>764</v>
      </c>
      <c r="AI10" t="s">
        <v>60</v>
      </c>
      <c r="AJ10">
        <v>88841026.180000007</v>
      </c>
    </row>
    <row r="11" spans="1:36" hidden="1" x14ac:dyDescent="0.3">
      <c r="A11" t="s">
        <v>199</v>
      </c>
      <c r="B11" t="s">
        <v>228</v>
      </c>
      <c r="C11" t="s">
        <v>229</v>
      </c>
      <c r="D11" t="s">
        <v>216</v>
      </c>
      <c r="E11" t="s">
        <v>217</v>
      </c>
      <c r="F11" t="s">
        <v>218</v>
      </c>
      <c r="G11">
        <v>845</v>
      </c>
      <c r="H11" t="s">
        <v>219</v>
      </c>
      <c r="I11" t="s">
        <v>220</v>
      </c>
      <c r="J11" t="s">
        <v>221</v>
      </c>
      <c r="K11" t="s">
        <v>222</v>
      </c>
      <c r="L11" t="s">
        <v>223</v>
      </c>
      <c r="M11">
        <v>0</v>
      </c>
      <c r="N11">
        <v>4334653.18</v>
      </c>
      <c r="O11">
        <v>-4334653.18</v>
      </c>
      <c r="AA11">
        <v>-4334653.18</v>
      </c>
      <c r="AC11">
        <v>-4334653.18</v>
      </c>
      <c r="AD11" t="s">
        <v>224</v>
      </c>
      <c r="AE11" s="1" t="str">
        <f>VLOOKUP(K11,'[1]GL IN'!$K:$AA,17,FALSE)</f>
        <v>OFFSET PPN</v>
      </c>
      <c r="AF11" s="1" t="b">
        <f t="shared" si="0"/>
        <v>1</v>
      </c>
    </row>
    <row r="12" spans="1:36" x14ac:dyDescent="0.3">
      <c r="A12" t="s">
        <v>199</v>
      </c>
      <c r="B12" t="s">
        <v>242</v>
      </c>
      <c r="C12" t="s">
        <v>243</v>
      </c>
      <c r="D12" t="s">
        <v>244</v>
      </c>
      <c r="E12" t="s">
        <v>203</v>
      </c>
      <c r="F12" t="s">
        <v>204</v>
      </c>
      <c r="G12">
        <v>600</v>
      </c>
      <c r="H12" t="s">
        <v>232</v>
      </c>
      <c r="I12" t="s">
        <v>245</v>
      </c>
      <c r="J12" t="s">
        <v>207</v>
      </c>
      <c r="K12" t="s">
        <v>245</v>
      </c>
      <c r="L12" t="s">
        <v>208</v>
      </c>
      <c r="M12">
        <v>32398.3</v>
      </c>
      <c r="N12">
        <v>0</v>
      </c>
      <c r="O12">
        <v>32398.3</v>
      </c>
      <c r="P12" t="s">
        <v>246</v>
      </c>
      <c r="V12" t="s">
        <v>245</v>
      </c>
      <c r="W12" t="s">
        <v>133</v>
      </c>
      <c r="X12" t="s">
        <v>247</v>
      </c>
      <c r="AA12">
        <v>32398.3</v>
      </c>
      <c r="AC12">
        <v>32398.3</v>
      </c>
      <c r="AD12" t="s">
        <v>53</v>
      </c>
      <c r="AE12" s="1" t="str">
        <f>VLOOKUP(K12,'[1]GL IN'!$K:$AA,17,FALSE)</f>
        <v>TIDAK DIKREDITKAN</v>
      </c>
      <c r="AF12" s="1" t="b">
        <v>1</v>
      </c>
    </row>
    <row r="13" spans="1:36" x14ac:dyDescent="0.3">
      <c r="A13" t="s">
        <v>199</v>
      </c>
      <c r="B13" t="s">
        <v>242</v>
      </c>
      <c r="C13" t="s">
        <v>243</v>
      </c>
      <c r="D13" t="s">
        <v>244</v>
      </c>
      <c r="E13" t="s">
        <v>203</v>
      </c>
      <c r="F13" t="s">
        <v>204</v>
      </c>
      <c r="G13">
        <v>601</v>
      </c>
      <c r="H13" t="s">
        <v>232</v>
      </c>
      <c r="I13" t="s">
        <v>248</v>
      </c>
      <c r="J13" t="s">
        <v>207</v>
      </c>
      <c r="K13" t="s">
        <v>248</v>
      </c>
      <c r="L13" t="s">
        <v>208</v>
      </c>
      <c r="M13">
        <v>32948.519999999997</v>
      </c>
      <c r="N13">
        <v>0</v>
      </c>
      <c r="O13">
        <v>32948.519999999997</v>
      </c>
      <c r="P13" t="s">
        <v>246</v>
      </c>
      <c r="V13" t="s">
        <v>248</v>
      </c>
      <c r="W13" t="s">
        <v>131</v>
      </c>
      <c r="X13" t="s">
        <v>249</v>
      </c>
      <c r="AA13">
        <v>32948.519999999997</v>
      </c>
      <c r="AC13">
        <v>32948.519999999997</v>
      </c>
      <c r="AD13" t="s">
        <v>53</v>
      </c>
      <c r="AE13" s="1" t="str">
        <f>VLOOKUP(K13,'[1]GL IN'!$K:$AA,17,FALSE)</f>
        <v>TIDAK DIKREDITKAN</v>
      </c>
      <c r="AF13" s="1" t="b">
        <v>1</v>
      </c>
    </row>
    <row r="14" spans="1:36" x14ac:dyDescent="0.3">
      <c r="A14" t="s">
        <v>199</v>
      </c>
      <c r="B14" t="s">
        <v>242</v>
      </c>
      <c r="C14" t="s">
        <v>243</v>
      </c>
      <c r="D14" t="s">
        <v>244</v>
      </c>
      <c r="E14" t="s">
        <v>203</v>
      </c>
      <c r="F14" t="s">
        <v>204</v>
      </c>
      <c r="G14">
        <v>602</v>
      </c>
      <c r="H14" t="s">
        <v>232</v>
      </c>
      <c r="I14" t="s">
        <v>250</v>
      </c>
      <c r="J14" t="s">
        <v>207</v>
      </c>
      <c r="K14" t="s">
        <v>250</v>
      </c>
      <c r="L14" t="s">
        <v>208</v>
      </c>
      <c r="M14">
        <v>28072.880000000001</v>
      </c>
      <c r="N14">
        <v>0</v>
      </c>
      <c r="O14">
        <v>28072.880000000001</v>
      </c>
      <c r="P14" t="s">
        <v>246</v>
      </c>
      <c r="V14" t="s">
        <v>250</v>
      </c>
      <c r="W14" t="s">
        <v>128</v>
      </c>
      <c r="X14" t="s">
        <v>251</v>
      </c>
      <c r="AA14">
        <v>28072.880000000001</v>
      </c>
      <c r="AC14">
        <v>28072.880000000001</v>
      </c>
      <c r="AD14" t="s">
        <v>53</v>
      </c>
      <c r="AE14" s="1" t="str">
        <f>VLOOKUP(K14,'[1]GL IN'!$K:$AA,17,FALSE)</f>
        <v>TIDAK DIKREDITKAN</v>
      </c>
      <c r="AF14" s="1" t="b">
        <v>1</v>
      </c>
    </row>
    <row r="15" spans="1:36" hidden="1" x14ac:dyDescent="0.3">
      <c r="A15" t="s">
        <v>199</v>
      </c>
      <c r="B15" t="s">
        <v>242</v>
      </c>
      <c r="C15" t="s">
        <v>243</v>
      </c>
      <c r="D15" t="s">
        <v>216</v>
      </c>
      <c r="E15" t="s">
        <v>217</v>
      </c>
      <c r="F15" t="s">
        <v>218</v>
      </c>
      <c r="G15">
        <v>845</v>
      </c>
      <c r="H15" t="s">
        <v>219</v>
      </c>
      <c r="I15" t="s">
        <v>220</v>
      </c>
      <c r="J15" t="s">
        <v>221</v>
      </c>
      <c r="K15" t="s">
        <v>222</v>
      </c>
      <c r="L15" t="s">
        <v>223</v>
      </c>
      <c r="M15">
        <v>0</v>
      </c>
      <c r="N15">
        <v>93419.7</v>
      </c>
      <c r="O15">
        <v>-93419.7</v>
      </c>
      <c r="AA15">
        <v>-93419.7</v>
      </c>
      <c r="AC15">
        <v>-93419.7</v>
      </c>
      <c r="AD15" t="s">
        <v>224</v>
      </c>
      <c r="AE15" s="1" t="str">
        <f>VLOOKUP(K15,'[1]GL IN'!$K:$AA,17,FALSE)</f>
        <v>OFFSET PPN</v>
      </c>
      <c r="AF15" s="1" t="b">
        <f t="shared" si="0"/>
        <v>1</v>
      </c>
    </row>
    <row r="16" spans="1:36" x14ac:dyDescent="0.3">
      <c r="A16" t="s">
        <v>199</v>
      </c>
      <c r="B16" t="s">
        <v>200</v>
      </c>
      <c r="C16" t="s">
        <v>201</v>
      </c>
      <c r="D16" t="s">
        <v>252</v>
      </c>
      <c r="E16" t="s">
        <v>203</v>
      </c>
      <c r="F16" t="s">
        <v>204</v>
      </c>
      <c r="G16">
        <v>610</v>
      </c>
      <c r="H16" t="s">
        <v>232</v>
      </c>
      <c r="I16" t="s">
        <v>253</v>
      </c>
      <c r="J16" t="s">
        <v>207</v>
      </c>
      <c r="K16" t="s">
        <v>253</v>
      </c>
      <c r="L16" t="s">
        <v>208</v>
      </c>
      <c r="M16">
        <v>44000</v>
      </c>
      <c r="N16">
        <v>0</v>
      </c>
      <c r="O16">
        <v>44000</v>
      </c>
      <c r="P16" t="s">
        <v>254</v>
      </c>
      <c r="V16" t="s">
        <v>253</v>
      </c>
      <c r="W16" t="s">
        <v>35</v>
      </c>
      <c r="X16" t="s">
        <v>255</v>
      </c>
      <c r="AA16">
        <v>44000</v>
      </c>
      <c r="AC16">
        <v>44000</v>
      </c>
      <c r="AD16" t="s">
        <v>36</v>
      </c>
      <c r="AE16" s="1" t="str">
        <f>VLOOKUP(K16,'[1]GL IN'!$K:$AA,17,FALSE)</f>
        <v>TIDAK DIKREDITKAN</v>
      </c>
      <c r="AF16" s="1" t="b">
        <v>1</v>
      </c>
    </row>
    <row r="17" spans="1:32" x14ac:dyDescent="0.3">
      <c r="A17" t="s">
        <v>199</v>
      </c>
      <c r="B17" t="s">
        <v>200</v>
      </c>
      <c r="C17" t="s">
        <v>201</v>
      </c>
      <c r="D17" t="s">
        <v>256</v>
      </c>
      <c r="E17" t="s">
        <v>203</v>
      </c>
      <c r="F17" t="s">
        <v>204</v>
      </c>
      <c r="G17">
        <v>711</v>
      </c>
      <c r="H17" t="s">
        <v>257</v>
      </c>
      <c r="I17" t="s">
        <v>258</v>
      </c>
      <c r="J17" t="s">
        <v>259</v>
      </c>
      <c r="K17" t="s">
        <v>260</v>
      </c>
      <c r="L17" t="s">
        <v>208</v>
      </c>
      <c r="M17">
        <v>11220000</v>
      </c>
      <c r="N17">
        <v>0</v>
      </c>
      <c r="O17">
        <v>11220000</v>
      </c>
      <c r="P17" t="s">
        <v>261</v>
      </c>
      <c r="V17" t="s">
        <v>258</v>
      </c>
      <c r="W17" t="s">
        <v>137</v>
      </c>
      <c r="X17" t="s">
        <v>262</v>
      </c>
      <c r="AA17">
        <v>11220000</v>
      </c>
      <c r="AC17">
        <v>11220000</v>
      </c>
      <c r="AD17" t="s">
        <v>36</v>
      </c>
      <c r="AE17" s="1" t="str">
        <f>VLOOKUP(K17,'[1]GL IN'!$K:$AA,17,FALSE)</f>
        <v>TIDAK DIKREDITKAN</v>
      </c>
      <c r="AF17" s="1" t="b">
        <v>1</v>
      </c>
    </row>
    <row r="18" spans="1:32" x14ac:dyDescent="0.3">
      <c r="A18" t="s">
        <v>199</v>
      </c>
      <c r="B18" t="s">
        <v>200</v>
      </c>
      <c r="C18" t="s">
        <v>201</v>
      </c>
      <c r="D18" t="s">
        <v>256</v>
      </c>
      <c r="E18" t="s">
        <v>203</v>
      </c>
      <c r="F18" t="s">
        <v>204</v>
      </c>
      <c r="G18">
        <v>712</v>
      </c>
      <c r="H18" t="s">
        <v>257</v>
      </c>
      <c r="I18" t="s">
        <v>263</v>
      </c>
      <c r="J18" t="s">
        <v>259</v>
      </c>
      <c r="K18" t="s">
        <v>264</v>
      </c>
      <c r="L18" t="s">
        <v>208</v>
      </c>
      <c r="M18">
        <v>26136000</v>
      </c>
      <c r="N18">
        <v>0</v>
      </c>
      <c r="O18">
        <v>26136000</v>
      </c>
      <c r="P18" t="s">
        <v>265</v>
      </c>
      <c r="V18" t="s">
        <v>263</v>
      </c>
      <c r="W18" t="s">
        <v>47</v>
      </c>
      <c r="X18" t="s">
        <v>266</v>
      </c>
      <c r="Y18" t="s">
        <v>47</v>
      </c>
      <c r="Z18">
        <v>26136000</v>
      </c>
      <c r="AA18">
        <v>26136000</v>
      </c>
      <c r="AB18">
        <v>26136000</v>
      </c>
      <c r="AC18">
        <v>0</v>
      </c>
      <c r="AD18" t="s">
        <v>43</v>
      </c>
      <c r="AE18" s="1" t="str">
        <f>VLOOKUP(K18,'[1]GL IN'!$K:$AA,17,FALSE)</f>
        <v>OLI</v>
      </c>
      <c r="AF18" s="1" t="b">
        <v>1</v>
      </c>
    </row>
    <row r="19" spans="1:32" x14ac:dyDescent="0.3">
      <c r="A19" t="s">
        <v>199</v>
      </c>
      <c r="B19" t="s">
        <v>200</v>
      </c>
      <c r="C19" t="s">
        <v>201</v>
      </c>
      <c r="D19" t="s">
        <v>267</v>
      </c>
      <c r="E19" t="s">
        <v>203</v>
      </c>
      <c r="F19" t="s">
        <v>204</v>
      </c>
      <c r="G19">
        <v>611</v>
      </c>
      <c r="H19" t="s">
        <v>232</v>
      </c>
      <c r="I19" t="s">
        <v>268</v>
      </c>
      <c r="J19" t="s">
        <v>207</v>
      </c>
      <c r="K19" t="s">
        <v>268</v>
      </c>
      <c r="L19" t="s">
        <v>208</v>
      </c>
      <c r="M19">
        <v>973871.58</v>
      </c>
      <c r="N19">
        <v>0</v>
      </c>
      <c r="O19">
        <v>973871.58</v>
      </c>
      <c r="P19" t="s">
        <v>269</v>
      </c>
      <c r="V19" t="s">
        <v>268</v>
      </c>
      <c r="W19" t="s">
        <v>48</v>
      </c>
      <c r="X19" t="s">
        <v>270</v>
      </c>
      <c r="AA19">
        <v>973871.58</v>
      </c>
      <c r="AC19">
        <v>973871.58</v>
      </c>
      <c r="AD19" t="s">
        <v>36</v>
      </c>
      <c r="AE19" s="1" t="str">
        <f>VLOOKUP(K19,'[1]GL IN'!$K:$AA,17,FALSE)</f>
        <v>TIDAK DIKREDITKAN</v>
      </c>
      <c r="AF19" s="1" t="b">
        <v>1</v>
      </c>
    </row>
    <row r="20" spans="1:32" x14ac:dyDescent="0.3">
      <c r="A20" t="s">
        <v>199</v>
      </c>
      <c r="B20" t="s">
        <v>200</v>
      </c>
      <c r="C20" t="s">
        <v>201</v>
      </c>
      <c r="D20" t="s">
        <v>267</v>
      </c>
      <c r="E20" t="s">
        <v>203</v>
      </c>
      <c r="F20" t="s">
        <v>204</v>
      </c>
      <c r="G20">
        <v>612</v>
      </c>
      <c r="H20" t="s">
        <v>232</v>
      </c>
      <c r="I20" t="s">
        <v>271</v>
      </c>
      <c r="J20" t="s">
        <v>207</v>
      </c>
      <c r="K20" t="s">
        <v>271</v>
      </c>
      <c r="L20" t="s">
        <v>208</v>
      </c>
      <c r="M20">
        <v>12428018.02</v>
      </c>
      <c r="N20">
        <v>0</v>
      </c>
      <c r="O20">
        <v>12428018.02</v>
      </c>
      <c r="P20" t="s">
        <v>272</v>
      </c>
      <c r="V20" t="s">
        <v>271</v>
      </c>
      <c r="W20" t="s">
        <v>45</v>
      </c>
      <c r="X20" t="s">
        <v>273</v>
      </c>
      <c r="AA20">
        <v>12428018.02</v>
      </c>
      <c r="AC20">
        <v>12428018.02</v>
      </c>
      <c r="AD20" t="s">
        <v>36</v>
      </c>
      <c r="AE20" s="1" t="str">
        <f>VLOOKUP(K20,'[1]GL IN'!$K:$AA,17,FALSE)</f>
        <v>TIDAK DIKREDITKAN</v>
      </c>
      <c r="AF20" s="1" t="b">
        <v>1</v>
      </c>
    </row>
    <row r="21" spans="1:32" x14ac:dyDescent="0.3">
      <c r="A21" t="s">
        <v>199</v>
      </c>
      <c r="B21" t="s">
        <v>200</v>
      </c>
      <c r="C21" t="s">
        <v>201</v>
      </c>
      <c r="D21" t="s">
        <v>274</v>
      </c>
      <c r="E21" t="s">
        <v>203</v>
      </c>
      <c r="F21" t="s">
        <v>204</v>
      </c>
      <c r="G21">
        <v>616</v>
      </c>
      <c r="H21" t="s">
        <v>232</v>
      </c>
      <c r="I21" t="s">
        <v>275</v>
      </c>
      <c r="J21" t="s">
        <v>207</v>
      </c>
      <c r="K21" t="s">
        <v>275</v>
      </c>
      <c r="L21" t="s">
        <v>208</v>
      </c>
      <c r="M21">
        <v>165000</v>
      </c>
      <c r="N21">
        <v>0</v>
      </c>
      <c r="O21">
        <v>165000</v>
      </c>
      <c r="P21" t="s">
        <v>276</v>
      </c>
      <c r="V21" t="s">
        <v>275</v>
      </c>
      <c r="W21" t="s">
        <v>121</v>
      </c>
      <c r="X21" t="s">
        <v>277</v>
      </c>
      <c r="AA21">
        <v>165000</v>
      </c>
      <c r="AC21">
        <v>165000</v>
      </c>
      <c r="AD21" t="s">
        <v>36</v>
      </c>
      <c r="AE21" s="1" t="str">
        <f>VLOOKUP(K21,'[1]GL IN'!$K:$AA,17,FALSE)</f>
        <v>TIDAK DIKREDITKAN</v>
      </c>
      <c r="AF21" s="1" t="b">
        <v>1</v>
      </c>
    </row>
    <row r="22" spans="1:32" x14ac:dyDescent="0.3">
      <c r="A22" t="s">
        <v>199</v>
      </c>
      <c r="B22" t="s">
        <v>200</v>
      </c>
      <c r="C22" t="s">
        <v>201</v>
      </c>
      <c r="D22" t="s">
        <v>274</v>
      </c>
      <c r="E22" t="s">
        <v>203</v>
      </c>
      <c r="F22" t="s">
        <v>204</v>
      </c>
      <c r="G22">
        <v>713</v>
      </c>
      <c r="H22" t="s">
        <v>257</v>
      </c>
      <c r="I22" t="s">
        <v>278</v>
      </c>
      <c r="J22" t="s">
        <v>259</v>
      </c>
      <c r="K22" t="s">
        <v>279</v>
      </c>
      <c r="L22" t="s">
        <v>208</v>
      </c>
      <c r="M22">
        <v>11220000</v>
      </c>
      <c r="N22">
        <v>0</v>
      </c>
      <c r="O22">
        <v>11220000</v>
      </c>
      <c r="P22" t="s">
        <v>265</v>
      </c>
      <c r="V22" t="s">
        <v>278</v>
      </c>
      <c r="W22" t="s">
        <v>141</v>
      </c>
      <c r="X22" t="s">
        <v>280</v>
      </c>
      <c r="AA22">
        <v>11220000</v>
      </c>
      <c r="AC22">
        <v>11220000</v>
      </c>
      <c r="AD22" t="s">
        <v>36</v>
      </c>
      <c r="AE22" s="1" t="str">
        <f>VLOOKUP(K22,'[1]GL IN'!$K:$AA,17,FALSE)</f>
        <v>TIDAK DIKREDITKAN</v>
      </c>
      <c r="AF22" s="1" t="b">
        <v>1</v>
      </c>
    </row>
    <row r="23" spans="1:32" x14ac:dyDescent="0.3">
      <c r="A23" t="s">
        <v>199</v>
      </c>
      <c r="B23" t="s">
        <v>200</v>
      </c>
      <c r="C23" t="s">
        <v>201</v>
      </c>
      <c r="D23" t="s">
        <v>281</v>
      </c>
      <c r="E23" t="s">
        <v>203</v>
      </c>
      <c r="F23" t="s">
        <v>204</v>
      </c>
      <c r="G23">
        <v>714</v>
      </c>
      <c r="H23" t="s">
        <v>257</v>
      </c>
      <c r="I23" t="s">
        <v>282</v>
      </c>
      <c r="J23" t="s">
        <v>259</v>
      </c>
      <c r="K23" t="s">
        <v>283</v>
      </c>
      <c r="L23" t="s">
        <v>208</v>
      </c>
      <c r="M23">
        <v>5862648</v>
      </c>
      <c r="N23">
        <v>0</v>
      </c>
      <c r="O23">
        <v>5862648</v>
      </c>
      <c r="P23" t="s">
        <v>265</v>
      </c>
      <c r="V23" t="s">
        <v>282</v>
      </c>
      <c r="W23" t="s">
        <v>139</v>
      </c>
      <c r="X23" t="s">
        <v>284</v>
      </c>
      <c r="AA23">
        <v>5862648</v>
      </c>
      <c r="AC23">
        <v>5862648</v>
      </c>
      <c r="AD23" t="s">
        <v>36</v>
      </c>
      <c r="AE23" s="1" t="str">
        <f>VLOOKUP(K23,'[1]GL IN'!$K:$AA,17,FALSE)</f>
        <v>TIDAK DIKREDITKAN</v>
      </c>
      <c r="AF23" s="1" t="b">
        <v>1</v>
      </c>
    </row>
    <row r="24" spans="1:32" x14ac:dyDescent="0.3">
      <c r="A24" t="s">
        <v>199</v>
      </c>
      <c r="B24" t="s">
        <v>200</v>
      </c>
      <c r="C24" t="s">
        <v>201</v>
      </c>
      <c r="D24" t="s">
        <v>281</v>
      </c>
      <c r="E24" t="s">
        <v>203</v>
      </c>
      <c r="F24" t="s">
        <v>204</v>
      </c>
      <c r="G24">
        <v>715</v>
      </c>
      <c r="H24" t="s">
        <v>257</v>
      </c>
      <c r="I24" t="s">
        <v>285</v>
      </c>
      <c r="J24" t="s">
        <v>259</v>
      </c>
      <c r="K24" t="s">
        <v>286</v>
      </c>
      <c r="L24" t="s">
        <v>208</v>
      </c>
      <c r="M24">
        <v>26730000</v>
      </c>
      <c r="N24">
        <v>0</v>
      </c>
      <c r="O24">
        <v>26730000</v>
      </c>
      <c r="P24" t="s">
        <v>287</v>
      </c>
      <c r="V24" t="s">
        <v>285</v>
      </c>
      <c r="W24" t="s">
        <v>54</v>
      </c>
      <c r="X24" t="s">
        <v>288</v>
      </c>
      <c r="Y24" t="s">
        <v>54</v>
      </c>
      <c r="Z24">
        <v>26730000</v>
      </c>
      <c r="AA24">
        <v>26730000</v>
      </c>
      <c r="AB24">
        <v>26730000</v>
      </c>
      <c r="AC24">
        <v>0</v>
      </c>
      <c r="AD24" t="s">
        <v>43</v>
      </c>
      <c r="AE24" s="1" t="str">
        <f>VLOOKUP(K24,'[1]GL IN'!$K:$AA,17,FALSE)</f>
        <v>OLI</v>
      </c>
      <c r="AF24" s="1" t="b">
        <v>1</v>
      </c>
    </row>
    <row r="25" spans="1:32" x14ac:dyDescent="0.3">
      <c r="A25" t="s">
        <v>199</v>
      </c>
      <c r="B25" t="s">
        <v>200</v>
      </c>
      <c r="C25" t="s">
        <v>201</v>
      </c>
      <c r="D25" t="s">
        <v>281</v>
      </c>
      <c r="E25" t="s">
        <v>203</v>
      </c>
      <c r="F25" t="s">
        <v>204</v>
      </c>
      <c r="G25">
        <v>716</v>
      </c>
      <c r="H25" t="s">
        <v>257</v>
      </c>
      <c r="I25" t="s">
        <v>289</v>
      </c>
      <c r="J25" t="s">
        <v>259</v>
      </c>
      <c r="K25" t="s">
        <v>290</v>
      </c>
      <c r="L25" t="s">
        <v>208</v>
      </c>
      <c r="M25">
        <v>4502520</v>
      </c>
      <c r="N25">
        <v>0</v>
      </c>
      <c r="O25">
        <v>4502520</v>
      </c>
      <c r="P25" t="s">
        <v>291</v>
      </c>
      <c r="V25" t="s">
        <v>289</v>
      </c>
      <c r="W25" t="s">
        <v>49</v>
      </c>
      <c r="X25" t="s">
        <v>292</v>
      </c>
      <c r="Y25" t="s">
        <v>49</v>
      </c>
      <c r="Z25">
        <v>4502520</v>
      </c>
      <c r="AA25">
        <v>4502520</v>
      </c>
      <c r="AB25">
        <v>4502520</v>
      </c>
      <c r="AC25">
        <v>0</v>
      </c>
      <c r="AD25" t="s">
        <v>43</v>
      </c>
      <c r="AE25" s="1" t="str">
        <f>VLOOKUP(K25,'[1]GL IN'!$K:$AA,17,FALSE)</f>
        <v>OLI</v>
      </c>
      <c r="AF25" s="1" t="b">
        <v>1</v>
      </c>
    </row>
    <row r="26" spans="1:32" x14ac:dyDescent="0.3">
      <c r="A26" t="s">
        <v>199</v>
      </c>
      <c r="B26" t="s">
        <v>200</v>
      </c>
      <c r="C26" t="s">
        <v>201</v>
      </c>
      <c r="D26" t="s">
        <v>281</v>
      </c>
      <c r="E26" t="s">
        <v>203</v>
      </c>
      <c r="F26" t="s">
        <v>204</v>
      </c>
      <c r="G26">
        <v>717</v>
      </c>
      <c r="H26" t="s">
        <v>257</v>
      </c>
      <c r="I26" t="s">
        <v>293</v>
      </c>
      <c r="J26" t="s">
        <v>259</v>
      </c>
      <c r="K26" t="s">
        <v>294</v>
      </c>
      <c r="L26" t="s">
        <v>208</v>
      </c>
      <c r="M26">
        <v>4250400</v>
      </c>
      <c r="N26">
        <v>0</v>
      </c>
      <c r="O26">
        <v>4250400</v>
      </c>
      <c r="P26" t="s">
        <v>291</v>
      </c>
      <c r="V26" t="s">
        <v>293</v>
      </c>
      <c r="W26" t="s">
        <v>165</v>
      </c>
      <c r="X26" t="s">
        <v>295</v>
      </c>
      <c r="AA26">
        <v>4250400</v>
      </c>
      <c r="AC26">
        <v>4250400</v>
      </c>
      <c r="AD26" t="s">
        <v>36</v>
      </c>
      <c r="AE26" s="1" t="str">
        <f>VLOOKUP(K26,'[1]GL IN'!$K:$AA,17,FALSE)</f>
        <v>TIDAK DIKREDITKAN</v>
      </c>
      <c r="AF26" s="1" t="b">
        <v>1</v>
      </c>
    </row>
    <row r="27" spans="1:32" x14ac:dyDescent="0.3">
      <c r="A27" t="s">
        <v>199</v>
      </c>
      <c r="B27" t="s">
        <v>200</v>
      </c>
      <c r="C27" t="s">
        <v>201</v>
      </c>
      <c r="D27" t="s">
        <v>281</v>
      </c>
      <c r="E27" t="s">
        <v>203</v>
      </c>
      <c r="F27" t="s">
        <v>204</v>
      </c>
      <c r="G27">
        <v>718</v>
      </c>
      <c r="H27" t="s">
        <v>257</v>
      </c>
      <c r="I27" t="s">
        <v>296</v>
      </c>
      <c r="J27" t="s">
        <v>259</v>
      </c>
      <c r="K27" t="s">
        <v>297</v>
      </c>
      <c r="L27" t="s">
        <v>208</v>
      </c>
      <c r="M27">
        <v>2699400</v>
      </c>
      <c r="N27">
        <v>0</v>
      </c>
      <c r="O27">
        <v>2699400</v>
      </c>
      <c r="P27" t="s">
        <v>298</v>
      </c>
      <c r="V27" t="s">
        <v>296</v>
      </c>
      <c r="W27" t="s">
        <v>136</v>
      </c>
      <c r="X27" t="s">
        <v>299</v>
      </c>
      <c r="AA27">
        <v>2699400</v>
      </c>
      <c r="AC27">
        <v>2699400</v>
      </c>
      <c r="AD27" t="s">
        <v>36</v>
      </c>
      <c r="AE27" s="1" t="str">
        <f>VLOOKUP(K27,'[1]GL IN'!$K:$AA,17,FALSE)</f>
        <v>TIDAK DIKREDITKAN</v>
      </c>
      <c r="AF27" s="1" t="b">
        <v>1</v>
      </c>
    </row>
    <row r="28" spans="1:32" x14ac:dyDescent="0.3">
      <c r="A28" t="s">
        <v>199</v>
      </c>
      <c r="B28" t="s">
        <v>200</v>
      </c>
      <c r="C28" t="s">
        <v>201</v>
      </c>
      <c r="D28" t="s">
        <v>281</v>
      </c>
      <c r="E28" t="s">
        <v>203</v>
      </c>
      <c r="F28" t="s">
        <v>204</v>
      </c>
      <c r="G28">
        <v>719</v>
      </c>
      <c r="H28" t="s">
        <v>257</v>
      </c>
      <c r="I28" t="s">
        <v>300</v>
      </c>
      <c r="J28" t="s">
        <v>301</v>
      </c>
      <c r="K28" t="s">
        <v>302</v>
      </c>
      <c r="L28" t="s">
        <v>208</v>
      </c>
      <c r="M28">
        <v>712800</v>
      </c>
      <c r="N28">
        <v>0</v>
      </c>
      <c r="O28">
        <v>712800</v>
      </c>
      <c r="P28" t="s">
        <v>303</v>
      </c>
      <c r="V28" t="s">
        <v>300</v>
      </c>
      <c r="W28" t="s">
        <v>42</v>
      </c>
      <c r="X28" t="s">
        <v>304</v>
      </c>
      <c r="Y28" t="s">
        <v>42</v>
      </c>
      <c r="Z28">
        <v>712800</v>
      </c>
      <c r="AA28">
        <v>712800</v>
      </c>
      <c r="AB28">
        <v>712800</v>
      </c>
      <c r="AC28">
        <v>0</v>
      </c>
      <c r="AD28" t="s">
        <v>43</v>
      </c>
      <c r="AE28" s="1" t="str">
        <f>VLOOKUP(K28,'[1]GL IN'!$K:$AA,17,FALSE)</f>
        <v>OLI</v>
      </c>
      <c r="AF28" s="1" t="b">
        <v>1</v>
      </c>
    </row>
    <row r="29" spans="1:32" x14ac:dyDescent="0.3">
      <c r="A29" t="s">
        <v>199</v>
      </c>
      <c r="B29" t="s">
        <v>200</v>
      </c>
      <c r="C29" t="s">
        <v>201</v>
      </c>
      <c r="D29" t="s">
        <v>281</v>
      </c>
      <c r="E29" t="s">
        <v>203</v>
      </c>
      <c r="F29" t="s">
        <v>204</v>
      </c>
      <c r="G29">
        <v>720</v>
      </c>
      <c r="H29" t="s">
        <v>257</v>
      </c>
      <c r="I29" t="s">
        <v>305</v>
      </c>
      <c r="J29" t="s">
        <v>301</v>
      </c>
      <c r="K29" t="s">
        <v>306</v>
      </c>
      <c r="L29" t="s">
        <v>208</v>
      </c>
      <c r="M29">
        <v>534600</v>
      </c>
      <c r="N29">
        <v>0</v>
      </c>
      <c r="O29">
        <v>534600</v>
      </c>
      <c r="P29" t="s">
        <v>303</v>
      </c>
      <c r="V29" t="s">
        <v>305</v>
      </c>
      <c r="W29" t="s">
        <v>52</v>
      </c>
      <c r="X29" t="s">
        <v>307</v>
      </c>
      <c r="Y29" t="s">
        <v>52</v>
      </c>
      <c r="Z29">
        <v>534600</v>
      </c>
      <c r="AA29">
        <v>534600</v>
      </c>
      <c r="AB29">
        <v>534600</v>
      </c>
      <c r="AC29">
        <v>0</v>
      </c>
      <c r="AD29" t="s">
        <v>43</v>
      </c>
      <c r="AE29" s="1" t="str">
        <f>VLOOKUP(K29,'[1]GL IN'!$K:$AA,17,FALSE)</f>
        <v>OLI</v>
      </c>
      <c r="AF29" s="1" t="b">
        <v>1</v>
      </c>
    </row>
    <row r="30" spans="1:32" x14ac:dyDescent="0.3">
      <c r="A30" t="s">
        <v>199</v>
      </c>
      <c r="B30" t="s">
        <v>200</v>
      </c>
      <c r="C30" t="s">
        <v>201</v>
      </c>
      <c r="D30" t="s">
        <v>202</v>
      </c>
      <c r="E30" t="s">
        <v>203</v>
      </c>
      <c r="F30" t="s">
        <v>204</v>
      </c>
      <c r="G30">
        <v>721</v>
      </c>
      <c r="H30" t="s">
        <v>257</v>
      </c>
      <c r="I30" t="s">
        <v>308</v>
      </c>
      <c r="J30" t="s">
        <v>259</v>
      </c>
      <c r="K30" t="s">
        <v>309</v>
      </c>
      <c r="L30" t="s">
        <v>208</v>
      </c>
      <c r="M30">
        <v>11945670</v>
      </c>
      <c r="N30">
        <v>0</v>
      </c>
      <c r="O30">
        <v>11945670</v>
      </c>
      <c r="P30" t="s">
        <v>310</v>
      </c>
      <c r="V30" t="s">
        <v>308</v>
      </c>
      <c r="W30" t="s">
        <v>144</v>
      </c>
      <c r="X30" t="s">
        <v>311</v>
      </c>
      <c r="AA30">
        <v>11945670</v>
      </c>
      <c r="AC30">
        <v>11945670</v>
      </c>
      <c r="AD30" t="s">
        <v>36</v>
      </c>
      <c r="AE30" s="1" t="str">
        <f>VLOOKUP(K30,'[1]GL IN'!$K:$AA,17,FALSE)</f>
        <v>TIDAK DIKREDITKAN</v>
      </c>
      <c r="AF30" s="1" t="b">
        <v>1</v>
      </c>
    </row>
    <row r="31" spans="1:32" x14ac:dyDescent="0.3">
      <c r="A31" t="s">
        <v>199</v>
      </c>
      <c r="B31" t="s">
        <v>200</v>
      </c>
      <c r="C31" t="s">
        <v>201</v>
      </c>
      <c r="D31" t="s">
        <v>202</v>
      </c>
      <c r="E31" t="s">
        <v>203</v>
      </c>
      <c r="F31" t="s">
        <v>204</v>
      </c>
      <c r="G31">
        <v>722</v>
      </c>
      <c r="H31" t="s">
        <v>257</v>
      </c>
      <c r="I31" t="s">
        <v>312</v>
      </c>
      <c r="J31" t="s">
        <v>259</v>
      </c>
      <c r="K31" t="s">
        <v>313</v>
      </c>
      <c r="L31" t="s">
        <v>208</v>
      </c>
      <c r="M31">
        <v>11556600</v>
      </c>
      <c r="N31">
        <v>0</v>
      </c>
      <c r="O31">
        <v>11556600</v>
      </c>
      <c r="P31" t="s">
        <v>314</v>
      </c>
      <c r="V31" t="s">
        <v>312</v>
      </c>
      <c r="W31" t="s">
        <v>145</v>
      </c>
      <c r="X31" t="s">
        <v>315</v>
      </c>
      <c r="AA31">
        <v>11556600</v>
      </c>
      <c r="AC31">
        <v>11556600</v>
      </c>
      <c r="AD31" t="s">
        <v>36</v>
      </c>
      <c r="AE31" s="1" t="str">
        <f>VLOOKUP(K31,'[1]GL IN'!$K:$AA,17,FALSE)</f>
        <v>TIDAK DIKREDITKAN</v>
      </c>
      <c r="AF31" s="1" t="b">
        <v>1</v>
      </c>
    </row>
    <row r="32" spans="1:32" x14ac:dyDescent="0.3">
      <c r="A32" t="s">
        <v>199</v>
      </c>
      <c r="B32" t="s">
        <v>200</v>
      </c>
      <c r="C32" t="s">
        <v>201</v>
      </c>
      <c r="D32" t="s">
        <v>202</v>
      </c>
      <c r="E32" t="s">
        <v>203</v>
      </c>
      <c r="F32" t="s">
        <v>204</v>
      </c>
      <c r="G32">
        <v>723</v>
      </c>
      <c r="H32" t="s">
        <v>257</v>
      </c>
      <c r="I32" t="s">
        <v>316</v>
      </c>
      <c r="J32" t="s">
        <v>301</v>
      </c>
      <c r="K32" t="s">
        <v>317</v>
      </c>
      <c r="L32" t="s">
        <v>208</v>
      </c>
      <c r="M32">
        <v>673200</v>
      </c>
      <c r="N32">
        <v>0</v>
      </c>
      <c r="O32">
        <v>673200</v>
      </c>
      <c r="P32" t="s">
        <v>314</v>
      </c>
      <c r="V32" t="s">
        <v>316</v>
      </c>
      <c r="W32" t="s">
        <v>138</v>
      </c>
      <c r="X32" t="s">
        <v>318</v>
      </c>
      <c r="AA32">
        <v>673200</v>
      </c>
      <c r="AC32">
        <v>673200</v>
      </c>
      <c r="AD32" t="s">
        <v>36</v>
      </c>
      <c r="AE32" s="1" t="str">
        <f>VLOOKUP(K32,'[1]GL IN'!$K:$AA,17,FALSE)</f>
        <v>TIDAK DIKREDITKAN</v>
      </c>
      <c r="AF32" s="1" t="b">
        <v>1</v>
      </c>
    </row>
    <row r="33" spans="1:32" x14ac:dyDescent="0.3">
      <c r="A33" t="s">
        <v>199</v>
      </c>
      <c r="B33" t="s">
        <v>200</v>
      </c>
      <c r="C33" t="s">
        <v>201</v>
      </c>
      <c r="D33" t="s">
        <v>202</v>
      </c>
      <c r="E33" t="s">
        <v>203</v>
      </c>
      <c r="F33" t="s">
        <v>204</v>
      </c>
      <c r="G33">
        <v>724</v>
      </c>
      <c r="H33" t="s">
        <v>257</v>
      </c>
      <c r="I33" t="s">
        <v>319</v>
      </c>
      <c r="J33" t="s">
        <v>301</v>
      </c>
      <c r="K33" t="s">
        <v>320</v>
      </c>
      <c r="L33" t="s">
        <v>208</v>
      </c>
      <c r="M33">
        <v>2613600</v>
      </c>
      <c r="N33">
        <v>0</v>
      </c>
      <c r="O33">
        <v>2613600</v>
      </c>
      <c r="P33" t="s">
        <v>321</v>
      </c>
      <c r="V33" t="s">
        <v>319</v>
      </c>
      <c r="W33" t="s">
        <v>146</v>
      </c>
      <c r="X33" t="s">
        <v>322</v>
      </c>
      <c r="AA33">
        <v>2613600</v>
      </c>
      <c r="AC33">
        <v>2613600</v>
      </c>
      <c r="AD33" t="s">
        <v>36</v>
      </c>
      <c r="AE33" s="1" t="str">
        <f>VLOOKUP(K33,'[1]GL IN'!$K:$AA,17,FALSE)</f>
        <v>TIDAK DIKREDITKAN</v>
      </c>
      <c r="AF33" s="1" t="b">
        <v>1</v>
      </c>
    </row>
    <row r="34" spans="1:32" x14ac:dyDescent="0.3">
      <c r="A34" t="s">
        <v>199</v>
      </c>
      <c r="B34" t="s">
        <v>200</v>
      </c>
      <c r="C34" t="s">
        <v>201</v>
      </c>
      <c r="D34" t="s">
        <v>323</v>
      </c>
      <c r="E34" t="s">
        <v>231</v>
      </c>
      <c r="F34" t="s">
        <v>204</v>
      </c>
      <c r="G34">
        <v>1533</v>
      </c>
      <c r="H34" t="s">
        <v>257</v>
      </c>
      <c r="I34" t="s">
        <v>324</v>
      </c>
      <c r="J34" t="s">
        <v>301</v>
      </c>
      <c r="K34" t="s">
        <v>325</v>
      </c>
      <c r="L34" t="s">
        <v>234</v>
      </c>
      <c r="M34">
        <v>1540440</v>
      </c>
      <c r="N34">
        <v>0</v>
      </c>
      <c r="O34">
        <v>1540440</v>
      </c>
      <c r="P34" t="s">
        <v>326</v>
      </c>
      <c r="V34" t="s">
        <v>324</v>
      </c>
      <c r="W34" t="s">
        <v>143</v>
      </c>
      <c r="X34" t="s">
        <v>327</v>
      </c>
      <c r="AA34">
        <v>1540440</v>
      </c>
      <c r="AC34">
        <v>1540440</v>
      </c>
      <c r="AD34" t="s">
        <v>36</v>
      </c>
      <c r="AE34" s="1" t="str">
        <f>VLOOKUP(K34,'[1]GL IN'!$K:$AA,17,FALSE)</f>
        <v>TIDAK DIKREDITKAN</v>
      </c>
      <c r="AF34" s="1" t="b">
        <v>1</v>
      </c>
    </row>
    <row r="35" spans="1:32" x14ac:dyDescent="0.3">
      <c r="A35" t="s">
        <v>199</v>
      </c>
      <c r="B35" t="s">
        <v>200</v>
      </c>
      <c r="C35" t="s">
        <v>201</v>
      </c>
      <c r="D35" t="s">
        <v>328</v>
      </c>
      <c r="E35" t="s">
        <v>329</v>
      </c>
      <c r="F35" t="s">
        <v>204</v>
      </c>
      <c r="G35">
        <v>1869</v>
      </c>
      <c r="H35" t="s">
        <v>257</v>
      </c>
      <c r="I35" t="s">
        <v>330</v>
      </c>
      <c r="J35" t="s">
        <v>259</v>
      </c>
      <c r="K35" t="s">
        <v>331</v>
      </c>
      <c r="L35" t="s">
        <v>234</v>
      </c>
      <c r="M35">
        <v>10969200</v>
      </c>
      <c r="N35">
        <v>0</v>
      </c>
      <c r="O35">
        <v>10969200</v>
      </c>
      <c r="P35" t="s">
        <v>332</v>
      </c>
      <c r="V35" t="s">
        <v>330</v>
      </c>
      <c r="W35" t="s">
        <v>58</v>
      </c>
      <c r="X35" t="s">
        <v>333</v>
      </c>
      <c r="Y35" t="s">
        <v>58</v>
      </c>
      <c r="Z35">
        <v>10969200</v>
      </c>
      <c r="AA35">
        <v>10969200</v>
      </c>
      <c r="AB35">
        <v>10969200</v>
      </c>
      <c r="AC35">
        <v>0</v>
      </c>
      <c r="AD35" t="s">
        <v>43</v>
      </c>
      <c r="AE35" s="1" t="str">
        <f>VLOOKUP(K35,'[1]GL IN'!$K:$AA,17,FALSE)</f>
        <v>OLI</v>
      </c>
      <c r="AF35" s="1" t="b">
        <v>1</v>
      </c>
    </row>
    <row r="36" spans="1:32" x14ac:dyDescent="0.3">
      <c r="A36" t="s">
        <v>199</v>
      </c>
      <c r="B36" t="s">
        <v>200</v>
      </c>
      <c r="C36" t="s">
        <v>201</v>
      </c>
      <c r="D36" t="s">
        <v>328</v>
      </c>
      <c r="E36" t="s">
        <v>329</v>
      </c>
      <c r="F36" t="s">
        <v>204</v>
      </c>
      <c r="G36">
        <v>1870</v>
      </c>
      <c r="H36" t="s">
        <v>257</v>
      </c>
      <c r="I36" t="s">
        <v>334</v>
      </c>
      <c r="J36" t="s">
        <v>259</v>
      </c>
      <c r="K36" t="s">
        <v>335</v>
      </c>
      <c r="L36" t="s">
        <v>234</v>
      </c>
      <c r="M36">
        <v>2345059.2000000002</v>
      </c>
      <c r="N36">
        <v>0</v>
      </c>
      <c r="O36">
        <v>2345059.2000000002</v>
      </c>
      <c r="P36" t="s">
        <v>332</v>
      </c>
      <c r="V36" t="s">
        <v>334</v>
      </c>
      <c r="W36" t="s">
        <v>148</v>
      </c>
      <c r="X36" t="s">
        <v>336</v>
      </c>
      <c r="AA36">
        <v>2345059.2000000002</v>
      </c>
      <c r="AC36">
        <v>2345059.2000000002</v>
      </c>
      <c r="AD36" t="s">
        <v>36</v>
      </c>
      <c r="AE36" s="1" t="str">
        <f>VLOOKUP(K36,'[1]GL IN'!$K:$AA,17,FALSE)</f>
        <v>TIDAK DIKREDITKAN</v>
      </c>
      <c r="AF36" s="1" t="b">
        <v>1</v>
      </c>
    </row>
    <row r="37" spans="1:32" x14ac:dyDescent="0.3">
      <c r="A37" t="s">
        <v>199</v>
      </c>
      <c r="B37" t="s">
        <v>200</v>
      </c>
      <c r="C37" t="s">
        <v>201</v>
      </c>
      <c r="D37" t="s">
        <v>337</v>
      </c>
      <c r="E37" t="s">
        <v>329</v>
      </c>
      <c r="F37" t="s">
        <v>204</v>
      </c>
      <c r="G37">
        <v>1871</v>
      </c>
      <c r="H37" t="s">
        <v>257</v>
      </c>
      <c r="I37" t="s">
        <v>338</v>
      </c>
      <c r="J37" t="s">
        <v>259</v>
      </c>
      <c r="K37" t="s">
        <v>339</v>
      </c>
      <c r="L37" t="s">
        <v>234</v>
      </c>
      <c r="M37">
        <v>534600</v>
      </c>
      <c r="N37">
        <v>0</v>
      </c>
      <c r="O37">
        <v>534600</v>
      </c>
      <c r="P37" t="s">
        <v>332</v>
      </c>
      <c r="V37" t="s">
        <v>338</v>
      </c>
      <c r="W37" t="s">
        <v>77</v>
      </c>
      <c r="X37" t="s">
        <v>340</v>
      </c>
      <c r="Y37" t="s">
        <v>77</v>
      </c>
      <c r="Z37">
        <v>534600</v>
      </c>
      <c r="AA37">
        <v>534600</v>
      </c>
      <c r="AB37">
        <v>534600</v>
      </c>
      <c r="AC37">
        <v>0</v>
      </c>
      <c r="AD37" t="s">
        <v>43</v>
      </c>
      <c r="AE37" s="1" t="str">
        <f>VLOOKUP(K37,'[1]GL IN'!$K:$AA,17,FALSE)</f>
        <v>OLI</v>
      </c>
      <c r="AF37" s="1" t="b">
        <v>1</v>
      </c>
    </row>
    <row r="38" spans="1:32" x14ac:dyDescent="0.3">
      <c r="A38" t="s">
        <v>199</v>
      </c>
      <c r="B38" t="s">
        <v>200</v>
      </c>
      <c r="C38" t="s">
        <v>201</v>
      </c>
      <c r="D38" t="s">
        <v>337</v>
      </c>
      <c r="E38" t="s">
        <v>329</v>
      </c>
      <c r="F38" t="s">
        <v>204</v>
      </c>
      <c r="G38">
        <v>1872</v>
      </c>
      <c r="H38" t="s">
        <v>257</v>
      </c>
      <c r="I38" t="s">
        <v>341</v>
      </c>
      <c r="J38" t="s">
        <v>259</v>
      </c>
      <c r="K38" t="s">
        <v>342</v>
      </c>
      <c r="L38" t="s">
        <v>234</v>
      </c>
      <c r="M38">
        <v>11220000</v>
      </c>
      <c r="N38">
        <v>0</v>
      </c>
      <c r="O38">
        <v>11220000</v>
      </c>
      <c r="P38" t="s">
        <v>343</v>
      </c>
      <c r="V38" t="s">
        <v>341</v>
      </c>
      <c r="W38" t="s">
        <v>81</v>
      </c>
      <c r="X38" t="s">
        <v>344</v>
      </c>
      <c r="Y38" t="s">
        <v>81</v>
      </c>
      <c r="Z38">
        <v>11220000</v>
      </c>
      <c r="AA38">
        <v>11220000</v>
      </c>
      <c r="AB38">
        <v>11220000</v>
      </c>
      <c r="AC38">
        <v>0</v>
      </c>
      <c r="AD38" t="s">
        <v>43</v>
      </c>
      <c r="AE38" s="1" t="str">
        <f>VLOOKUP(K38,'[1]GL IN'!$K:$AA,17,FALSE)</f>
        <v>OLI</v>
      </c>
      <c r="AF38" s="1" t="b">
        <v>1</v>
      </c>
    </row>
    <row r="39" spans="1:32" x14ac:dyDescent="0.3">
      <c r="A39" t="s">
        <v>199</v>
      </c>
      <c r="B39" t="s">
        <v>200</v>
      </c>
      <c r="C39" t="s">
        <v>201</v>
      </c>
      <c r="D39" t="s">
        <v>337</v>
      </c>
      <c r="E39" t="s">
        <v>329</v>
      </c>
      <c r="F39" t="s">
        <v>204</v>
      </c>
      <c r="G39">
        <v>1873</v>
      </c>
      <c r="H39" t="s">
        <v>257</v>
      </c>
      <c r="I39" t="s">
        <v>345</v>
      </c>
      <c r="J39" t="s">
        <v>259</v>
      </c>
      <c r="K39" t="s">
        <v>346</v>
      </c>
      <c r="L39" t="s">
        <v>234</v>
      </c>
      <c r="M39">
        <v>14602500</v>
      </c>
      <c r="N39">
        <v>0</v>
      </c>
      <c r="O39">
        <v>14602500</v>
      </c>
      <c r="P39" t="s">
        <v>343</v>
      </c>
      <c r="V39" t="s">
        <v>345</v>
      </c>
      <c r="W39" t="s">
        <v>79</v>
      </c>
      <c r="X39" t="s">
        <v>347</v>
      </c>
      <c r="Y39" t="s">
        <v>79</v>
      </c>
      <c r="Z39">
        <v>14602500</v>
      </c>
      <c r="AA39">
        <v>14602500</v>
      </c>
      <c r="AB39">
        <v>14602500</v>
      </c>
      <c r="AC39">
        <v>0</v>
      </c>
      <c r="AD39" t="s">
        <v>43</v>
      </c>
      <c r="AE39" s="1" t="str">
        <f>VLOOKUP(K39,'[1]GL IN'!$K:$AA,17,FALSE)</f>
        <v>OLI</v>
      </c>
      <c r="AF39" s="1" t="b">
        <v>1</v>
      </c>
    </row>
    <row r="40" spans="1:32" x14ac:dyDescent="0.3">
      <c r="A40" t="s">
        <v>199</v>
      </c>
      <c r="B40" t="s">
        <v>200</v>
      </c>
      <c r="C40" t="s">
        <v>201</v>
      </c>
      <c r="D40" t="s">
        <v>337</v>
      </c>
      <c r="E40" t="s">
        <v>329</v>
      </c>
      <c r="F40" t="s">
        <v>204</v>
      </c>
      <c r="G40">
        <v>1874</v>
      </c>
      <c r="H40" t="s">
        <v>257</v>
      </c>
      <c r="I40" t="s">
        <v>348</v>
      </c>
      <c r="J40" t="s">
        <v>259</v>
      </c>
      <c r="K40" t="s">
        <v>349</v>
      </c>
      <c r="L40" t="s">
        <v>234</v>
      </c>
      <c r="M40">
        <v>367765.2</v>
      </c>
      <c r="N40">
        <v>0</v>
      </c>
      <c r="O40">
        <v>367765.2</v>
      </c>
      <c r="P40" t="s">
        <v>350</v>
      </c>
      <c r="V40" t="s">
        <v>348</v>
      </c>
      <c r="W40" t="s">
        <v>163</v>
      </c>
      <c r="X40" t="s">
        <v>351</v>
      </c>
      <c r="AA40">
        <v>367765.2</v>
      </c>
      <c r="AC40">
        <v>367765.2</v>
      </c>
      <c r="AD40" t="s">
        <v>36</v>
      </c>
      <c r="AE40" s="1" t="str">
        <f>VLOOKUP(K40,'[1]GL IN'!$K:$AA,17,FALSE)</f>
        <v>TIDAK DIKREDITKAN</v>
      </c>
      <c r="AF40" s="1" t="b">
        <v>1</v>
      </c>
    </row>
    <row r="41" spans="1:32" x14ac:dyDescent="0.3">
      <c r="A41" t="s">
        <v>199</v>
      </c>
      <c r="B41" t="s">
        <v>200</v>
      </c>
      <c r="C41" t="s">
        <v>201</v>
      </c>
      <c r="D41" t="s">
        <v>337</v>
      </c>
      <c r="E41" t="s">
        <v>329</v>
      </c>
      <c r="F41" t="s">
        <v>204</v>
      </c>
      <c r="G41">
        <v>1875</v>
      </c>
      <c r="H41" t="s">
        <v>257</v>
      </c>
      <c r="I41" t="s">
        <v>352</v>
      </c>
      <c r="J41" t="s">
        <v>259</v>
      </c>
      <c r="K41" t="s">
        <v>353</v>
      </c>
      <c r="L41" t="s">
        <v>234</v>
      </c>
      <c r="M41">
        <v>3199785.6</v>
      </c>
      <c r="N41">
        <v>0</v>
      </c>
      <c r="O41">
        <v>3199785.6</v>
      </c>
      <c r="P41" t="s">
        <v>350</v>
      </c>
      <c r="V41" t="s">
        <v>352</v>
      </c>
      <c r="W41" t="s">
        <v>158</v>
      </c>
      <c r="X41" t="s">
        <v>354</v>
      </c>
      <c r="AA41">
        <v>3199785.6</v>
      </c>
      <c r="AC41">
        <v>3199785.6</v>
      </c>
      <c r="AD41" t="s">
        <v>36</v>
      </c>
      <c r="AE41" s="1" t="str">
        <f>VLOOKUP(K41,'[1]GL IN'!$K:$AA,17,FALSE)</f>
        <v>TIDAK DIKREDITKAN</v>
      </c>
      <c r="AF41" s="1" t="b">
        <v>1</v>
      </c>
    </row>
    <row r="42" spans="1:32" x14ac:dyDescent="0.3">
      <c r="A42" t="s">
        <v>199</v>
      </c>
      <c r="B42" t="s">
        <v>200</v>
      </c>
      <c r="C42" t="s">
        <v>201</v>
      </c>
      <c r="D42" t="s">
        <v>337</v>
      </c>
      <c r="E42" t="s">
        <v>329</v>
      </c>
      <c r="F42" t="s">
        <v>204</v>
      </c>
      <c r="G42">
        <v>1876</v>
      </c>
      <c r="H42" t="s">
        <v>257</v>
      </c>
      <c r="I42" t="s">
        <v>355</v>
      </c>
      <c r="J42" t="s">
        <v>301</v>
      </c>
      <c r="K42" t="s">
        <v>356</v>
      </c>
      <c r="L42" t="s">
        <v>234</v>
      </c>
      <c r="M42">
        <v>3199785.6</v>
      </c>
      <c r="N42">
        <v>0</v>
      </c>
      <c r="O42">
        <v>3199785.6</v>
      </c>
      <c r="P42" t="s">
        <v>357</v>
      </c>
      <c r="V42" t="s">
        <v>355</v>
      </c>
      <c r="W42" t="s">
        <v>156</v>
      </c>
      <c r="X42" t="s">
        <v>358</v>
      </c>
      <c r="AA42">
        <v>3199785.6</v>
      </c>
      <c r="AC42">
        <v>3199785.6</v>
      </c>
      <c r="AD42" t="s">
        <v>36</v>
      </c>
      <c r="AE42" s="1" t="str">
        <f>VLOOKUP(K42,'[1]GL IN'!$K:$AA,17,FALSE)</f>
        <v>TIDAK DIKREDITKAN</v>
      </c>
      <c r="AF42" s="1" t="b">
        <v>1</v>
      </c>
    </row>
    <row r="43" spans="1:32" x14ac:dyDescent="0.3">
      <c r="A43" t="s">
        <v>199</v>
      </c>
      <c r="B43" t="s">
        <v>200</v>
      </c>
      <c r="C43" t="s">
        <v>201</v>
      </c>
      <c r="D43" t="s">
        <v>337</v>
      </c>
      <c r="E43" t="s">
        <v>329</v>
      </c>
      <c r="F43" t="s">
        <v>204</v>
      </c>
      <c r="G43">
        <v>1877</v>
      </c>
      <c r="H43" t="s">
        <v>257</v>
      </c>
      <c r="I43" t="s">
        <v>359</v>
      </c>
      <c r="J43" t="s">
        <v>301</v>
      </c>
      <c r="K43" t="s">
        <v>360</v>
      </c>
      <c r="L43" t="s">
        <v>234</v>
      </c>
      <c r="M43">
        <v>1536175.08</v>
      </c>
      <c r="N43">
        <v>0</v>
      </c>
      <c r="O43">
        <v>1536175.08</v>
      </c>
      <c r="P43" t="s">
        <v>361</v>
      </c>
      <c r="V43" t="s">
        <v>359</v>
      </c>
      <c r="W43" t="s">
        <v>149</v>
      </c>
      <c r="X43" t="s">
        <v>362</v>
      </c>
      <c r="AA43">
        <v>1536175.08</v>
      </c>
      <c r="AC43">
        <v>1536175.08</v>
      </c>
      <c r="AD43" t="s">
        <v>36</v>
      </c>
      <c r="AE43" s="1" t="str">
        <f>VLOOKUP(K43,'[1]GL IN'!$K:$AA,17,FALSE)</f>
        <v>TIDAK DIKREDITKAN</v>
      </c>
      <c r="AF43" s="1" t="b">
        <v>1</v>
      </c>
    </row>
    <row r="44" spans="1:32" x14ac:dyDescent="0.3">
      <c r="A44" t="s">
        <v>199</v>
      </c>
      <c r="B44" t="s">
        <v>200</v>
      </c>
      <c r="C44" t="s">
        <v>201</v>
      </c>
      <c r="D44" t="s">
        <v>363</v>
      </c>
      <c r="E44" t="s">
        <v>364</v>
      </c>
      <c r="F44" t="s">
        <v>204</v>
      </c>
      <c r="G44">
        <v>2498</v>
      </c>
      <c r="H44" t="s">
        <v>232</v>
      </c>
      <c r="I44" t="s">
        <v>365</v>
      </c>
      <c r="J44" t="s">
        <v>207</v>
      </c>
      <c r="K44" t="s">
        <v>365</v>
      </c>
      <c r="L44" t="s">
        <v>234</v>
      </c>
      <c r="M44">
        <v>161252.63</v>
      </c>
      <c r="N44">
        <v>0</v>
      </c>
      <c r="O44">
        <v>161252.63</v>
      </c>
      <c r="P44" t="s">
        <v>366</v>
      </c>
      <c r="V44" t="s">
        <v>365</v>
      </c>
      <c r="W44" t="s">
        <v>99</v>
      </c>
      <c r="X44" t="s">
        <v>367</v>
      </c>
      <c r="AA44">
        <v>161252.63</v>
      </c>
      <c r="AC44">
        <v>161252.63</v>
      </c>
      <c r="AD44" t="s">
        <v>36</v>
      </c>
      <c r="AE44" s="1" t="str">
        <f>VLOOKUP(K44,'[1]GL IN'!$K:$AA,17,FALSE)</f>
        <v>TIDAK DIKREDITKAN</v>
      </c>
      <c r="AF44" s="1" t="b">
        <v>1</v>
      </c>
    </row>
    <row r="45" spans="1:32" x14ac:dyDescent="0.3">
      <c r="A45" t="s">
        <v>199</v>
      </c>
      <c r="B45" t="s">
        <v>200</v>
      </c>
      <c r="C45" t="s">
        <v>201</v>
      </c>
      <c r="D45" t="s">
        <v>363</v>
      </c>
      <c r="E45" t="s">
        <v>364</v>
      </c>
      <c r="F45" t="s">
        <v>204</v>
      </c>
      <c r="G45">
        <v>2549</v>
      </c>
      <c r="H45" t="s">
        <v>257</v>
      </c>
      <c r="I45" t="s">
        <v>368</v>
      </c>
      <c r="J45" t="s">
        <v>259</v>
      </c>
      <c r="K45" t="s">
        <v>369</v>
      </c>
      <c r="L45" t="s">
        <v>234</v>
      </c>
      <c r="M45">
        <v>1265085.3600000001</v>
      </c>
      <c r="N45">
        <v>0</v>
      </c>
      <c r="O45">
        <v>1265085.3600000001</v>
      </c>
      <c r="V45" t="s">
        <v>368</v>
      </c>
      <c r="W45" t="s">
        <v>150</v>
      </c>
      <c r="X45" t="s">
        <v>370</v>
      </c>
      <c r="AA45">
        <v>1265085.3600000001</v>
      </c>
      <c r="AC45">
        <v>1265085.3600000001</v>
      </c>
      <c r="AD45" t="s">
        <v>36</v>
      </c>
      <c r="AE45" s="1" t="str">
        <f>VLOOKUP(K45,'[1]GL IN'!$K:$AA,17,FALSE)</f>
        <v>TIDAK DIKREDITKAN</v>
      </c>
      <c r="AF45" s="1" t="b">
        <v>1</v>
      </c>
    </row>
    <row r="46" spans="1:32" x14ac:dyDescent="0.3">
      <c r="A46" t="s">
        <v>199</v>
      </c>
      <c r="B46" t="s">
        <v>200</v>
      </c>
      <c r="C46" t="s">
        <v>201</v>
      </c>
      <c r="D46" t="s">
        <v>363</v>
      </c>
      <c r="E46" t="s">
        <v>364</v>
      </c>
      <c r="F46" t="s">
        <v>204</v>
      </c>
      <c r="G46">
        <v>2550</v>
      </c>
      <c r="H46" t="s">
        <v>257</v>
      </c>
      <c r="I46" t="s">
        <v>371</v>
      </c>
      <c r="J46" t="s">
        <v>259</v>
      </c>
      <c r="K46" t="s">
        <v>372</v>
      </c>
      <c r="L46" t="s">
        <v>234</v>
      </c>
      <c r="M46">
        <v>479967.84</v>
      </c>
      <c r="N46">
        <v>0</v>
      </c>
      <c r="O46">
        <v>479967.84</v>
      </c>
      <c r="V46" t="s">
        <v>371</v>
      </c>
      <c r="W46" t="s">
        <v>157</v>
      </c>
      <c r="X46" t="s">
        <v>373</v>
      </c>
      <c r="AA46">
        <v>479967.84</v>
      </c>
      <c r="AC46">
        <v>479967.84</v>
      </c>
      <c r="AD46" t="s">
        <v>36</v>
      </c>
      <c r="AE46" s="1" t="str">
        <f>VLOOKUP(K46,'[1]GL IN'!$K:$AA,17,FALSE)</f>
        <v>TIDAK DIKREDITKAN</v>
      </c>
      <c r="AF46" s="1" t="b">
        <v>1</v>
      </c>
    </row>
    <row r="47" spans="1:32" x14ac:dyDescent="0.3">
      <c r="A47" t="s">
        <v>199</v>
      </c>
      <c r="B47" t="s">
        <v>200</v>
      </c>
      <c r="C47" t="s">
        <v>201</v>
      </c>
      <c r="D47" t="s">
        <v>363</v>
      </c>
      <c r="E47" t="s">
        <v>364</v>
      </c>
      <c r="F47" t="s">
        <v>204</v>
      </c>
      <c r="G47">
        <v>2551</v>
      </c>
      <c r="H47" t="s">
        <v>257</v>
      </c>
      <c r="I47" t="s">
        <v>374</v>
      </c>
      <c r="J47" t="s">
        <v>259</v>
      </c>
      <c r="K47" t="s">
        <v>375</v>
      </c>
      <c r="L47" t="s">
        <v>234</v>
      </c>
      <c r="M47">
        <v>8157600</v>
      </c>
      <c r="N47">
        <v>0</v>
      </c>
      <c r="O47">
        <v>8157600</v>
      </c>
      <c r="V47" t="s">
        <v>374</v>
      </c>
      <c r="W47" t="s">
        <v>120</v>
      </c>
      <c r="X47" t="s">
        <v>376</v>
      </c>
      <c r="Y47" t="s">
        <v>120</v>
      </c>
      <c r="Z47">
        <v>8157600</v>
      </c>
      <c r="AA47">
        <v>8157600</v>
      </c>
      <c r="AB47">
        <v>8157600</v>
      </c>
      <c r="AC47">
        <v>0</v>
      </c>
      <c r="AD47" t="s">
        <v>43</v>
      </c>
      <c r="AE47" s="1" t="str">
        <f>VLOOKUP(K47,'[1]GL IN'!$K:$AA,17,FALSE)</f>
        <v>OLI</v>
      </c>
      <c r="AF47" s="1" t="b">
        <v>1</v>
      </c>
    </row>
    <row r="48" spans="1:32" hidden="1" x14ac:dyDescent="0.3">
      <c r="A48" t="s">
        <v>199</v>
      </c>
      <c r="B48" t="s">
        <v>200</v>
      </c>
      <c r="C48" t="s">
        <v>201</v>
      </c>
      <c r="D48" t="s">
        <v>216</v>
      </c>
      <c r="E48" t="s">
        <v>217</v>
      </c>
      <c r="F48" t="s">
        <v>218</v>
      </c>
      <c r="G48">
        <v>845</v>
      </c>
      <c r="H48" t="s">
        <v>219</v>
      </c>
      <c r="I48" t="s">
        <v>220</v>
      </c>
      <c r="J48" t="s">
        <v>221</v>
      </c>
      <c r="K48" t="s">
        <v>222</v>
      </c>
      <c r="L48" t="s">
        <v>223</v>
      </c>
      <c r="M48">
        <v>0</v>
      </c>
      <c r="N48">
        <v>221353722.59</v>
      </c>
      <c r="O48">
        <v>-221353722.59</v>
      </c>
      <c r="AA48">
        <v>-221353722.59</v>
      </c>
      <c r="AC48">
        <v>-221353722.59</v>
      </c>
      <c r="AD48" t="s">
        <v>224</v>
      </c>
      <c r="AE48" s="1" t="str">
        <f>VLOOKUP(K48,'[1]GL IN'!$K:$AA,17,FALSE)</f>
        <v>OFFSET PPN</v>
      </c>
      <c r="AF48" s="1" t="b">
        <f t="shared" si="0"/>
        <v>1</v>
      </c>
    </row>
    <row r="49" spans="1:32" x14ac:dyDescent="0.3">
      <c r="A49" t="s">
        <v>199</v>
      </c>
      <c r="B49" t="s">
        <v>200</v>
      </c>
      <c r="C49" t="s">
        <v>201</v>
      </c>
      <c r="D49" t="s">
        <v>216</v>
      </c>
      <c r="E49" t="s">
        <v>217</v>
      </c>
      <c r="F49" t="s">
        <v>218</v>
      </c>
      <c r="G49">
        <v>849</v>
      </c>
      <c r="H49" t="s">
        <v>219</v>
      </c>
      <c r="I49" t="s">
        <v>222</v>
      </c>
      <c r="J49" t="s">
        <v>377</v>
      </c>
      <c r="K49" t="s">
        <v>222</v>
      </c>
      <c r="L49" t="s">
        <v>378</v>
      </c>
      <c r="M49">
        <v>490644</v>
      </c>
      <c r="N49">
        <v>0</v>
      </c>
      <c r="O49">
        <v>490644</v>
      </c>
      <c r="AA49">
        <v>490644</v>
      </c>
      <c r="AC49">
        <v>490644</v>
      </c>
      <c r="AD49" t="s">
        <v>60</v>
      </c>
      <c r="AE49" s="1" t="str">
        <f>VLOOKUP(K49,'[1]GL IN'!$K:$AA,17,FALSE)</f>
        <v>OFFSET PPN</v>
      </c>
      <c r="AF49" s="1" t="b">
        <f t="shared" si="0"/>
        <v>0</v>
      </c>
    </row>
    <row r="50" spans="1:32" hidden="1" x14ac:dyDescent="0.3">
      <c r="A50" t="s">
        <v>199</v>
      </c>
      <c r="B50" t="s">
        <v>200</v>
      </c>
      <c r="C50" t="s">
        <v>201</v>
      </c>
      <c r="D50" t="s">
        <v>216</v>
      </c>
      <c r="E50" t="s">
        <v>217</v>
      </c>
      <c r="F50" t="s">
        <v>218</v>
      </c>
      <c r="G50">
        <v>850</v>
      </c>
      <c r="H50" t="s">
        <v>219</v>
      </c>
      <c r="I50" t="s">
        <v>221</v>
      </c>
      <c r="J50" t="s">
        <v>221</v>
      </c>
      <c r="K50" t="s">
        <v>222</v>
      </c>
      <c r="L50" t="s">
        <v>227</v>
      </c>
      <c r="M50">
        <v>0</v>
      </c>
      <c r="N50">
        <v>490644</v>
      </c>
      <c r="O50">
        <v>-490644</v>
      </c>
      <c r="AA50">
        <v>-490644</v>
      </c>
      <c r="AC50">
        <v>-490644</v>
      </c>
      <c r="AD50" t="s">
        <v>224</v>
      </c>
      <c r="AE50" s="1" t="str">
        <f>VLOOKUP(K50,'[1]GL IN'!$K:$AA,17,FALSE)</f>
        <v>OFFSET PPN</v>
      </c>
      <c r="AF50" s="1" t="b">
        <f t="shared" si="0"/>
        <v>1</v>
      </c>
    </row>
    <row r="51" spans="1:32" x14ac:dyDescent="0.3">
      <c r="A51" t="s">
        <v>199</v>
      </c>
      <c r="B51" t="s">
        <v>200</v>
      </c>
      <c r="C51" t="s">
        <v>201</v>
      </c>
      <c r="D51" t="s">
        <v>216</v>
      </c>
      <c r="E51" t="s">
        <v>379</v>
      </c>
      <c r="F51" t="s">
        <v>218</v>
      </c>
      <c r="G51">
        <v>856</v>
      </c>
      <c r="H51" t="s">
        <v>219</v>
      </c>
      <c r="I51" t="s">
        <v>380</v>
      </c>
      <c r="J51" t="s">
        <v>381</v>
      </c>
      <c r="K51" t="s">
        <v>222</v>
      </c>
      <c r="L51" t="s">
        <v>382</v>
      </c>
      <c r="M51">
        <v>0</v>
      </c>
      <c r="N51">
        <v>10469</v>
      </c>
      <c r="O51">
        <v>-10469</v>
      </c>
      <c r="AA51">
        <v>-10469</v>
      </c>
      <c r="AC51">
        <v>-10469</v>
      </c>
      <c r="AD51" t="s">
        <v>60</v>
      </c>
      <c r="AE51" s="1" t="str">
        <f>VLOOKUP(K51,'[1]GL IN'!$K:$AA,17,FALSE)</f>
        <v>OFFSET PPN</v>
      </c>
      <c r="AF51" s="1" t="b">
        <f t="shared" si="0"/>
        <v>0</v>
      </c>
    </row>
    <row r="52" spans="1:32" x14ac:dyDescent="0.3">
      <c r="A52" t="s">
        <v>199</v>
      </c>
      <c r="B52" t="s">
        <v>200</v>
      </c>
      <c r="C52" t="s">
        <v>201</v>
      </c>
      <c r="D52" t="s">
        <v>216</v>
      </c>
      <c r="E52" t="s">
        <v>379</v>
      </c>
      <c r="F52" t="s">
        <v>218</v>
      </c>
      <c r="G52">
        <v>856</v>
      </c>
      <c r="H52" t="s">
        <v>219</v>
      </c>
      <c r="I52" t="s">
        <v>380</v>
      </c>
      <c r="J52" t="s">
        <v>383</v>
      </c>
      <c r="K52" t="s">
        <v>222</v>
      </c>
      <c r="L52" t="s">
        <v>382</v>
      </c>
      <c r="M52">
        <v>0</v>
      </c>
      <c r="N52">
        <v>142396</v>
      </c>
      <c r="O52">
        <v>-142396</v>
      </c>
      <c r="AA52">
        <v>-142396</v>
      </c>
      <c r="AC52">
        <v>-142396</v>
      </c>
      <c r="AD52" t="s">
        <v>60</v>
      </c>
      <c r="AE52" s="1" t="str">
        <f>VLOOKUP(K52,'[1]GL IN'!$K:$AA,17,FALSE)</f>
        <v>OFFSET PPN</v>
      </c>
      <c r="AF52" s="1" t="b">
        <f t="shared" si="0"/>
        <v>0</v>
      </c>
    </row>
    <row r="53" spans="1:32" x14ac:dyDescent="0.3">
      <c r="A53" t="s">
        <v>199</v>
      </c>
      <c r="B53" t="s">
        <v>200</v>
      </c>
      <c r="C53" t="s">
        <v>201</v>
      </c>
      <c r="D53" t="s">
        <v>216</v>
      </c>
      <c r="E53" t="s">
        <v>379</v>
      </c>
      <c r="F53" t="s">
        <v>218</v>
      </c>
      <c r="G53">
        <v>856</v>
      </c>
      <c r="H53" t="s">
        <v>219</v>
      </c>
      <c r="I53" t="s">
        <v>380</v>
      </c>
      <c r="J53" t="s">
        <v>384</v>
      </c>
      <c r="K53" t="s">
        <v>222</v>
      </c>
      <c r="L53" t="s">
        <v>382</v>
      </c>
      <c r="M53">
        <v>0</v>
      </c>
      <c r="N53">
        <v>221831</v>
      </c>
      <c r="O53">
        <v>-221831</v>
      </c>
      <c r="AA53">
        <v>-221831</v>
      </c>
      <c r="AC53">
        <v>-221831</v>
      </c>
      <c r="AD53" t="s">
        <v>60</v>
      </c>
      <c r="AE53" s="1" t="str">
        <f>VLOOKUP(K53,'[1]GL IN'!$K:$AA,17,FALSE)</f>
        <v>OFFSET PPN</v>
      </c>
      <c r="AF53" s="1" t="b">
        <f t="shared" si="0"/>
        <v>0</v>
      </c>
    </row>
    <row r="54" spans="1:32" x14ac:dyDescent="0.3">
      <c r="A54" t="s">
        <v>199</v>
      </c>
      <c r="B54" t="s">
        <v>200</v>
      </c>
      <c r="C54" t="s">
        <v>201</v>
      </c>
      <c r="D54" t="s">
        <v>216</v>
      </c>
      <c r="E54" t="s">
        <v>379</v>
      </c>
      <c r="F54" t="s">
        <v>218</v>
      </c>
      <c r="G54">
        <v>856</v>
      </c>
      <c r="H54" t="s">
        <v>219</v>
      </c>
      <c r="I54" t="s">
        <v>380</v>
      </c>
      <c r="J54" t="s">
        <v>385</v>
      </c>
      <c r="K54" t="s">
        <v>222</v>
      </c>
      <c r="L54" t="s">
        <v>382</v>
      </c>
      <c r="M54">
        <v>0</v>
      </c>
      <c r="N54">
        <v>35715</v>
      </c>
      <c r="O54">
        <v>-35715</v>
      </c>
      <c r="AA54">
        <v>-35715</v>
      </c>
      <c r="AC54">
        <v>-35715</v>
      </c>
      <c r="AD54" t="s">
        <v>60</v>
      </c>
      <c r="AE54" s="1" t="str">
        <f>VLOOKUP(K54,'[1]GL IN'!$K:$AA,17,FALSE)</f>
        <v>OFFSET PPN</v>
      </c>
      <c r="AF54" s="1" t="b">
        <f t="shared" si="0"/>
        <v>0</v>
      </c>
    </row>
    <row r="55" spans="1:32" x14ac:dyDescent="0.3">
      <c r="A55" t="s">
        <v>199</v>
      </c>
      <c r="B55" t="s">
        <v>200</v>
      </c>
      <c r="C55" t="s">
        <v>201</v>
      </c>
      <c r="D55" t="s">
        <v>216</v>
      </c>
      <c r="E55" t="s">
        <v>379</v>
      </c>
      <c r="F55" t="s">
        <v>218</v>
      </c>
      <c r="G55">
        <v>856</v>
      </c>
      <c r="H55" t="s">
        <v>219</v>
      </c>
      <c r="I55" t="s">
        <v>380</v>
      </c>
      <c r="J55" t="s">
        <v>385</v>
      </c>
      <c r="K55" t="s">
        <v>222</v>
      </c>
      <c r="L55" t="s">
        <v>382</v>
      </c>
      <c r="M55">
        <v>0</v>
      </c>
      <c r="N55">
        <v>125538</v>
      </c>
      <c r="O55">
        <v>-125538</v>
      </c>
      <c r="AA55">
        <v>-125538</v>
      </c>
      <c r="AC55">
        <v>-125538</v>
      </c>
      <c r="AD55" t="s">
        <v>60</v>
      </c>
      <c r="AE55" s="1" t="str">
        <f>VLOOKUP(K55,'[1]GL IN'!$K:$AA,17,FALSE)</f>
        <v>OFFSET PPN</v>
      </c>
      <c r="AF55" s="1" t="b">
        <f t="shared" si="0"/>
        <v>0</v>
      </c>
    </row>
    <row r="56" spans="1:32" x14ac:dyDescent="0.3">
      <c r="A56" t="s">
        <v>199</v>
      </c>
      <c r="B56" t="s">
        <v>200</v>
      </c>
      <c r="C56" t="s">
        <v>201</v>
      </c>
      <c r="D56" t="s">
        <v>216</v>
      </c>
      <c r="E56" t="s">
        <v>379</v>
      </c>
      <c r="F56" t="s">
        <v>218</v>
      </c>
      <c r="G56">
        <v>856</v>
      </c>
      <c r="H56" t="s">
        <v>219</v>
      </c>
      <c r="I56" t="s">
        <v>380</v>
      </c>
      <c r="J56" t="s">
        <v>386</v>
      </c>
      <c r="K56" t="s">
        <v>222</v>
      </c>
      <c r="L56" t="s">
        <v>382</v>
      </c>
      <c r="M56">
        <v>0</v>
      </c>
      <c r="N56">
        <v>89230</v>
      </c>
      <c r="O56">
        <v>-89230</v>
      </c>
      <c r="AA56">
        <v>-89230</v>
      </c>
      <c r="AC56">
        <v>-89230</v>
      </c>
      <c r="AD56" t="s">
        <v>60</v>
      </c>
      <c r="AE56" s="1" t="str">
        <f>VLOOKUP(K56,'[1]GL IN'!$K:$AA,17,FALSE)</f>
        <v>OFFSET PPN</v>
      </c>
      <c r="AF56" s="1" t="b">
        <f t="shared" si="0"/>
        <v>0</v>
      </c>
    </row>
    <row r="57" spans="1:32" x14ac:dyDescent="0.3">
      <c r="A57" t="s">
        <v>199</v>
      </c>
      <c r="B57" t="s">
        <v>200</v>
      </c>
      <c r="C57" t="s">
        <v>201</v>
      </c>
      <c r="D57" t="s">
        <v>216</v>
      </c>
      <c r="E57" t="s">
        <v>364</v>
      </c>
      <c r="F57" t="s">
        <v>204</v>
      </c>
      <c r="G57">
        <v>2552</v>
      </c>
      <c r="H57" t="s">
        <v>257</v>
      </c>
      <c r="I57" t="s">
        <v>387</v>
      </c>
      <c r="J57" t="s">
        <v>259</v>
      </c>
      <c r="K57" t="s">
        <v>388</v>
      </c>
      <c r="L57" t="s">
        <v>234</v>
      </c>
      <c r="M57">
        <v>18342720</v>
      </c>
      <c r="N57">
        <v>0</v>
      </c>
      <c r="O57">
        <v>18342720</v>
      </c>
      <c r="V57" t="s">
        <v>387</v>
      </c>
      <c r="W57" t="s">
        <v>125</v>
      </c>
      <c r="X57" t="s">
        <v>389</v>
      </c>
      <c r="Y57" t="s">
        <v>125</v>
      </c>
      <c r="Z57">
        <v>18342720</v>
      </c>
      <c r="AA57">
        <v>18342720</v>
      </c>
      <c r="AB57">
        <v>18342720</v>
      </c>
      <c r="AC57">
        <v>0</v>
      </c>
      <c r="AD57" t="s">
        <v>43</v>
      </c>
      <c r="AE57" s="1" t="str">
        <f>VLOOKUP(K57,'[1]GL IN'!$K:$AA,17,FALSE)</f>
        <v>OLI</v>
      </c>
      <c r="AF57" s="1" t="b">
        <f t="shared" si="0"/>
        <v>0</v>
      </c>
    </row>
    <row r="58" spans="1:32" x14ac:dyDescent="0.3">
      <c r="A58" t="s">
        <v>199</v>
      </c>
      <c r="B58" t="s">
        <v>200</v>
      </c>
      <c r="C58" t="s">
        <v>201</v>
      </c>
      <c r="D58" t="s">
        <v>216</v>
      </c>
      <c r="E58" t="s">
        <v>364</v>
      </c>
      <c r="F58" t="s">
        <v>204</v>
      </c>
      <c r="G58">
        <v>2553</v>
      </c>
      <c r="H58" t="s">
        <v>257</v>
      </c>
      <c r="I58" t="s">
        <v>390</v>
      </c>
      <c r="J58" t="s">
        <v>259</v>
      </c>
      <c r="K58" t="s">
        <v>391</v>
      </c>
      <c r="L58" t="s">
        <v>234</v>
      </c>
      <c r="M58">
        <v>1944304.56</v>
      </c>
      <c r="N58">
        <v>0</v>
      </c>
      <c r="O58">
        <v>1944304.56</v>
      </c>
      <c r="V58" t="s">
        <v>390</v>
      </c>
      <c r="W58" t="s">
        <v>155</v>
      </c>
      <c r="X58" t="s">
        <v>392</v>
      </c>
      <c r="AA58">
        <v>1944304.56</v>
      </c>
      <c r="AC58">
        <v>1944304.56</v>
      </c>
      <c r="AD58" t="s">
        <v>36</v>
      </c>
      <c r="AE58" s="1" t="str">
        <f>VLOOKUP(K58,'[1]GL IN'!$K:$AA,17,FALSE)</f>
        <v>TIDAK DIKREDITKAN</v>
      </c>
      <c r="AF58" s="1" t="b">
        <f t="shared" si="0"/>
        <v>0</v>
      </c>
    </row>
    <row r="59" spans="1:32" x14ac:dyDescent="0.3">
      <c r="A59" t="s">
        <v>199</v>
      </c>
      <c r="B59" t="s">
        <v>200</v>
      </c>
      <c r="C59" t="s">
        <v>201</v>
      </c>
      <c r="D59" t="s">
        <v>216</v>
      </c>
      <c r="E59" t="s">
        <v>364</v>
      </c>
      <c r="F59" t="s">
        <v>204</v>
      </c>
      <c r="G59">
        <v>2554</v>
      </c>
      <c r="H59" t="s">
        <v>257</v>
      </c>
      <c r="I59" t="s">
        <v>393</v>
      </c>
      <c r="J59" t="s">
        <v>259</v>
      </c>
      <c r="K59" t="s">
        <v>394</v>
      </c>
      <c r="L59" t="s">
        <v>234</v>
      </c>
      <c r="M59">
        <v>5862648</v>
      </c>
      <c r="N59">
        <v>0</v>
      </c>
      <c r="O59">
        <v>5862648</v>
      </c>
      <c r="V59" t="s">
        <v>393</v>
      </c>
      <c r="W59" t="s">
        <v>127</v>
      </c>
      <c r="X59" t="s">
        <v>395</v>
      </c>
      <c r="Y59" t="s">
        <v>127</v>
      </c>
      <c r="Z59">
        <v>5862648</v>
      </c>
      <c r="AA59">
        <v>5862648</v>
      </c>
      <c r="AB59">
        <v>5862648</v>
      </c>
      <c r="AC59">
        <v>0</v>
      </c>
      <c r="AD59" t="s">
        <v>43</v>
      </c>
      <c r="AE59" s="1" t="str">
        <f>VLOOKUP(K59,'[1]GL IN'!$K:$AA,17,FALSE)</f>
        <v>OLI</v>
      </c>
      <c r="AF59" s="1" t="b">
        <f t="shared" si="0"/>
        <v>0</v>
      </c>
    </row>
    <row r="60" spans="1:32" x14ac:dyDescent="0.3">
      <c r="A60" t="s">
        <v>199</v>
      </c>
      <c r="B60" t="s">
        <v>200</v>
      </c>
      <c r="C60" t="s">
        <v>201</v>
      </c>
      <c r="D60" t="s">
        <v>216</v>
      </c>
      <c r="E60" t="s">
        <v>364</v>
      </c>
      <c r="F60" t="s">
        <v>204</v>
      </c>
      <c r="G60">
        <v>2555</v>
      </c>
      <c r="H60" t="s">
        <v>257</v>
      </c>
      <c r="I60" t="s">
        <v>396</v>
      </c>
      <c r="J60" t="s">
        <v>259</v>
      </c>
      <c r="K60" t="s">
        <v>397</v>
      </c>
      <c r="L60" t="s">
        <v>234</v>
      </c>
      <c r="M60">
        <v>1122000</v>
      </c>
      <c r="N60">
        <v>0</v>
      </c>
      <c r="O60">
        <v>1122000</v>
      </c>
      <c r="V60" t="s">
        <v>396</v>
      </c>
      <c r="W60" t="s">
        <v>75</v>
      </c>
      <c r="X60" t="s">
        <v>398</v>
      </c>
      <c r="Y60" t="s">
        <v>75</v>
      </c>
      <c r="Z60">
        <v>1122000</v>
      </c>
      <c r="AA60">
        <v>1122000</v>
      </c>
      <c r="AB60">
        <v>1122000</v>
      </c>
      <c r="AC60">
        <v>0</v>
      </c>
      <c r="AD60" t="s">
        <v>43</v>
      </c>
      <c r="AE60" s="1" t="str">
        <f>VLOOKUP(K60,'[1]GL IN'!$K:$AA,17,FALSE)</f>
        <v>OLI</v>
      </c>
      <c r="AF60" s="1" t="b">
        <f t="shared" si="0"/>
        <v>0</v>
      </c>
    </row>
    <row r="61" spans="1:32" x14ac:dyDescent="0.3">
      <c r="A61" t="s">
        <v>199</v>
      </c>
      <c r="B61" t="s">
        <v>200</v>
      </c>
      <c r="C61" t="s">
        <v>201</v>
      </c>
      <c r="D61" t="s">
        <v>216</v>
      </c>
      <c r="E61" t="s">
        <v>364</v>
      </c>
      <c r="F61" t="s">
        <v>204</v>
      </c>
      <c r="G61">
        <v>2556</v>
      </c>
      <c r="H61" t="s">
        <v>257</v>
      </c>
      <c r="I61" t="s">
        <v>399</v>
      </c>
      <c r="J61" t="s">
        <v>301</v>
      </c>
      <c r="K61" t="s">
        <v>400</v>
      </c>
      <c r="L61" t="s">
        <v>234</v>
      </c>
      <c r="M61">
        <v>234505.92</v>
      </c>
      <c r="N61">
        <v>0</v>
      </c>
      <c r="O61">
        <v>234505.92</v>
      </c>
      <c r="V61" t="s">
        <v>399</v>
      </c>
      <c r="W61" t="s">
        <v>147</v>
      </c>
      <c r="X61" t="s">
        <v>401</v>
      </c>
      <c r="AA61">
        <v>234505.92</v>
      </c>
      <c r="AC61">
        <v>234505.92</v>
      </c>
      <c r="AD61" t="s">
        <v>36</v>
      </c>
      <c r="AE61" s="1" t="str">
        <f>VLOOKUP(K61,'[1]GL IN'!$K:$AA,17,FALSE)</f>
        <v>TIDAK DIKREDITKAN</v>
      </c>
      <c r="AF61" s="1" t="b">
        <f t="shared" si="0"/>
        <v>0</v>
      </c>
    </row>
    <row r="62" spans="1:32" x14ac:dyDescent="0.3">
      <c r="A62" t="s">
        <v>199</v>
      </c>
      <c r="B62" t="s">
        <v>402</v>
      </c>
      <c r="C62" t="s">
        <v>403</v>
      </c>
      <c r="D62" t="s">
        <v>230</v>
      </c>
      <c r="E62" t="s">
        <v>231</v>
      </c>
      <c r="F62" t="s">
        <v>204</v>
      </c>
      <c r="G62">
        <v>1537</v>
      </c>
      <c r="H62" t="s">
        <v>404</v>
      </c>
      <c r="I62" t="s">
        <v>405</v>
      </c>
      <c r="J62" t="s">
        <v>406</v>
      </c>
      <c r="K62" t="s">
        <v>405</v>
      </c>
      <c r="L62" t="s">
        <v>234</v>
      </c>
      <c r="M62">
        <v>99000</v>
      </c>
      <c r="N62">
        <v>0</v>
      </c>
      <c r="O62">
        <v>99000</v>
      </c>
      <c r="P62" t="s">
        <v>407</v>
      </c>
      <c r="V62" t="s">
        <v>405</v>
      </c>
      <c r="AA62">
        <v>99000</v>
      </c>
      <c r="AC62">
        <v>99000</v>
      </c>
      <c r="AD62" t="s">
        <v>60</v>
      </c>
      <c r="AE62" s="1" t="str">
        <f>VLOOKUP(K62,'[1]GL IN'!$K:$AA,17,FALSE)</f>
        <v>TIDAK DIKREDITKAN</v>
      </c>
      <c r="AF62" s="1" t="b">
        <f t="shared" si="0"/>
        <v>0</v>
      </c>
    </row>
    <row r="63" spans="1:32" x14ac:dyDescent="0.3">
      <c r="A63" t="s">
        <v>199</v>
      </c>
      <c r="B63" t="s">
        <v>402</v>
      </c>
      <c r="C63" t="s">
        <v>403</v>
      </c>
      <c r="D63" t="s">
        <v>230</v>
      </c>
      <c r="E63" t="s">
        <v>231</v>
      </c>
      <c r="F63" t="s">
        <v>204</v>
      </c>
      <c r="G63">
        <v>1537</v>
      </c>
      <c r="H63" t="s">
        <v>404</v>
      </c>
      <c r="I63" t="s">
        <v>405</v>
      </c>
      <c r="J63" t="s">
        <v>408</v>
      </c>
      <c r="K63" t="s">
        <v>405</v>
      </c>
      <c r="L63" t="s">
        <v>234</v>
      </c>
      <c r="M63">
        <v>99000</v>
      </c>
      <c r="N63">
        <v>0</v>
      </c>
      <c r="O63">
        <v>99000</v>
      </c>
      <c r="P63" t="s">
        <v>407</v>
      </c>
      <c r="V63" t="s">
        <v>405</v>
      </c>
      <c r="AA63">
        <v>99000</v>
      </c>
      <c r="AC63">
        <v>99000</v>
      </c>
      <c r="AD63" t="s">
        <v>60</v>
      </c>
      <c r="AE63" s="1" t="str">
        <f>VLOOKUP(K63,'[1]GL IN'!$K:$AA,17,FALSE)</f>
        <v>TIDAK DIKREDITKAN</v>
      </c>
      <c r="AF63" s="1" t="b">
        <f t="shared" si="0"/>
        <v>0</v>
      </c>
    </row>
    <row r="64" spans="1:32" x14ac:dyDescent="0.3">
      <c r="A64" t="s">
        <v>199</v>
      </c>
      <c r="B64" t="s">
        <v>402</v>
      </c>
      <c r="C64" t="s">
        <v>403</v>
      </c>
      <c r="D64" t="s">
        <v>230</v>
      </c>
      <c r="E64" t="s">
        <v>231</v>
      </c>
      <c r="F64" t="s">
        <v>204</v>
      </c>
      <c r="G64">
        <v>1537</v>
      </c>
      <c r="H64" t="s">
        <v>404</v>
      </c>
      <c r="I64" t="s">
        <v>405</v>
      </c>
      <c r="J64" t="s">
        <v>409</v>
      </c>
      <c r="K64" t="s">
        <v>405</v>
      </c>
      <c r="L64" t="s">
        <v>234</v>
      </c>
      <c r="M64">
        <v>99000</v>
      </c>
      <c r="N64">
        <v>0</v>
      </c>
      <c r="O64">
        <v>99000</v>
      </c>
      <c r="P64" t="s">
        <v>410</v>
      </c>
      <c r="V64" t="s">
        <v>405</v>
      </c>
      <c r="AA64">
        <v>99000</v>
      </c>
      <c r="AC64">
        <v>99000</v>
      </c>
      <c r="AD64" t="s">
        <v>60</v>
      </c>
      <c r="AE64" s="1" t="str">
        <f>VLOOKUP(K64,'[1]GL IN'!$K:$AA,17,FALSE)</f>
        <v>TIDAK DIKREDITKAN</v>
      </c>
      <c r="AF64" s="1" t="b">
        <f t="shared" si="0"/>
        <v>0</v>
      </c>
    </row>
    <row r="65" spans="1:32" x14ac:dyDescent="0.3">
      <c r="A65" t="s">
        <v>199</v>
      </c>
      <c r="B65" t="s">
        <v>402</v>
      </c>
      <c r="C65" t="s">
        <v>403</v>
      </c>
      <c r="D65" t="s">
        <v>230</v>
      </c>
      <c r="E65" t="s">
        <v>231</v>
      </c>
      <c r="F65" t="s">
        <v>204</v>
      </c>
      <c r="G65">
        <v>1537</v>
      </c>
      <c r="H65" t="s">
        <v>404</v>
      </c>
      <c r="I65" t="s">
        <v>405</v>
      </c>
      <c r="J65" t="s">
        <v>411</v>
      </c>
      <c r="K65" t="s">
        <v>405</v>
      </c>
      <c r="L65" t="s">
        <v>234</v>
      </c>
      <c r="M65">
        <v>99000</v>
      </c>
      <c r="N65">
        <v>0</v>
      </c>
      <c r="O65">
        <v>99000</v>
      </c>
      <c r="P65" t="s">
        <v>410</v>
      </c>
      <c r="V65" t="s">
        <v>405</v>
      </c>
      <c r="AA65">
        <v>99000</v>
      </c>
      <c r="AC65">
        <v>99000</v>
      </c>
      <c r="AD65" t="s">
        <v>60</v>
      </c>
      <c r="AE65" s="1" t="str">
        <f>VLOOKUP(K65,'[1]GL IN'!$K:$AA,17,FALSE)</f>
        <v>TIDAK DIKREDITKAN</v>
      </c>
      <c r="AF65" s="1" t="b">
        <f t="shared" si="0"/>
        <v>0</v>
      </c>
    </row>
    <row r="66" spans="1:32" x14ac:dyDescent="0.3">
      <c r="A66" t="s">
        <v>199</v>
      </c>
      <c r="B66" t="s">
        <v>402</v>
      </c>
      <c r="C66" t="s">
        <v>403</v>
      </c>
      <c r="D66" t="s">
        <v>230</v>
      </c>
      <c r="E66" t="s">
        <v>231</v>
      </c>
      <c r="F66" t="s">
        <v>204</v>
      </c>
      <c r="G66">
        <v>1538</v>
      </c>
      <c r="H66" t="s">
        <v>404</v>
      </c>
      <c r="I66" t="s">
        <v>412</v>
      </c>
      <c r="J66" t="s">
        <v>413</v>
      </c>
      <c r="K66" t="s">
        <v>412</v>
      </c>
      <c r="L66" t="s">
        <v>234</v>
      </c>
      <c r="M66">
        <v>285722</v>
      </c>
      <c r="N66">
        <v>0</v>
      </c>
      <c r="O66">
        <v>285722</v>
      </c>
      <c r="P66" t="s">
        <v>414</v>
      </c>
      <c r="V66" t="s">
        <v>412</v>
      </c>
      <c r="AA66">
        <v>285722</v>
      </c>
      <c r="AC66">
        <v>285722</v>
      </c>
      <c r="AD66" t="s">
        <v>60</v>
      </c>
      <c r="AE66" s="1" t="str">
        <f>VLOOKUP(K66,'[1]GL IN'!$K:$AA,17,FALSE)</f>
        <v>TIDAK DIKREDITKAN</v>
      </c>
      <c r="AF66" s="1" t="b">
        <f t="shared" si="0"/>
        <v>0</v>
      </c>
    </row>
    <row r="67" spans="1:32" x14ac:dyDescent="0.3">
      <c r="A67" t="s">
        <v>199</v>
      </c>
      <c r="B67" t="s">
        <v>402</v>
      </c>
      <c r="C67" t="s">
        <v>403</v>
      </c>
      <c r="D67" t="s">
        <v>415</v>
      </c>
      <c r="E67" t="s">
        <v>329</v>
      </c>
      <c r="F67" t="s">
        <v>204</v>
      </c>
      <c r="G67">
        <v>1866</v>
      </c>
      <c r="H67" t="s">
        <v>257</v>
      </c>
      <c r="I67" t="s">
        <v>416</v>
      </c>
      <c r="J67" t="s">
        <v>259</v>
      </c>
      <c r="K67" t="s">
        <v>417</v>
      </c>
      <c r="L67" t="s">
        <v>234</v>
      </c>
      <c r="M67">
        <v>198000</v>
      </c>
      <c r="N67">
        <v>0</v>
      </c>
      <c r="O67">
        <v>198000</v>
      </c>
      <c r="P67" t="s">
        <v>418</v>
      </c>
      <c r="V67" t="s">
        <v>416</v>
      </c>
      <c r="W67" t="s">
        <v>73</v>
      </c>
      <c r="X67" t="s">
        <v>419</v>
      </c>
      <c r="Y67" t="s">
        <v>73</v>
      </c>
      <c r="Z67">
        <v>198000</v>
      </c>
      <c r="AA67">
        <v>198000</v>
      </c>
      <c r="AB67">
        <v>198000</v>
      </c>
      <c r="AC67">
        <v>0</v>
      </c>
      <c r="AD67" t="s">
        <v>37</v>
      </c>
      <c r="AE67" s="1" t="str">
        <f>VLOOKUP(K67,'[1]GL IN'!$K:$AA,17,FALSE)</f>
        <v>COATING</v>
      </c>
      <c r="AF67" s="1" t="b">
        <f t="shared" ref="AF67:AF130" si="1">AD67=AE67</f>
        <v>0</v>
      </c>
    </row>
    <row r="68" spans="1:32" hidden="1" x14ac:dyDescent="0.3">
      <c r="A68" t="s">
        <v>199</v>
      </c>
      <c r="B68" t="s">
        <v>402</v>
      </c>
      <c r="C68" t="s">
        <v>403</v>
      </c>
      <c r="D68" t="s">
        <v>216</v>
      </c>
      <c r="E68" t="s">
        <v>217</v>
      </c>
      <c r="F68" t="s">
        <v>218</v>
      </c>
      <c r="G68">
        <v>845</v>
      </c>
      <c r="H68" t="s">
        <v>219</v>
      </c>
      <c r="I68" t="s">
        <v>220</v>
      </c>
      <c r="J68" t="s">
        <v>221</v>
      </c>
      <c r="K68" t="s">
        <v>222</v>
      </c>
      <c r="L68" t="s">
        <v>223</v>
      </c>
      <c r="M68">
        <v>0</v>
      </c>
      <c r="N68">
        <v>1017222</v>
      </c>
      <c r="O68">
        <v>-1017222</v>
      </c>
      <c r="AA68">
        <v>-1017222</v>
      </c>
      <c r="AC68">
        <v>-1017222</v>
      </c>
      <c r="AD68" t="s">
        <v>224</v>
      </c>
      <c r="AE68" s="1" t="str">
        <f>VLOOKUP(K68,'[1]GL IN'!$K:$AA,17,FALSE)</f>
        <v>OFFSET PPN</v>
      </c>
      <c r="AF68" s="1" t="b">
        <f t="shared" si="1"/>
        <v>1</v>
      </c>
    </row>
    <row r="69" spans="1:32" x14ac:dyDescent="0.3">
      <c r="A69" t="s">
        <v>199</v>
      </c>
      <c r="B69" t="s">
        <v>402</v>
      </c>
      <c r="C69" t="s">
        <v>403</v>
      </c>
      <c r="D69" t="s">
        <v>216</v>
      </c>
      <c r="E69" t="s">
        <v>364</v>
      </c>
      <c r="F69" t="s">
        <v>204</v>
      </c>
      <c r="G69">
        <v>2497</v>
      </c>
      <c r="H69" t="s">
        <v>232</v>
      </c>
      <c r="I69" t="s">
        <v>420</v>
      </c>
      <c r="J69" t="s">
        <v>207</v>
      </c>
      <c r="K69" t="s">
        <v>420</v>
      </c>
      <c r="L69" t="s">
        <v>234</v>
      </c>
      <c r="M69">
        <v>137500</v>
      </c>
      <c r="N69">
        <v>0</v>
      </c>
      <c r="O69">
        <v>137500</v>
      </c>
      <c r="P69" t="s">
        <v>421</v>
      </c>
      <c r="V69" t="s">
        <v>420</v>
      </c>
      <c r="W69" t="s">
        <v>124</v>
      </c>
      <c r="X69" t="s">
        <v>422</v>
      </c>
      <c r="AA69">
        <v>137500</v>
      </c>
      <c r="AC69">
        <v>137500</v>
      </c>
      <c r="AD69" t="s">
        <v>28</v>
      </c>
      <c r="AE69" s="1" t="str">
        <f>VLOOKUP(K69,'[1]GL IN'!$K:$AA,17,FALSE)</f>
        <v>TIDAK DIKREDITKAN</v>
      </c>
      <c r="AF69" s="1" t="b">
        <f t="shared" si="1"/>
        <v>0</v>
      </c>
    </row>
    <row r="70" spans="1:32" x14ac:dyDescent="0.3">
      <c r="A70" t="s">
        <v>199</v>
      </c>
      <c r="B70" t="s">
        <v>423</v>
      </c>
      <c r="C70" t="s">
        <v>424</v>
      </c>
      <c r="D70" t="s">
        <v>252</v>
      </c>
      <c r="E70" t="s">
        <v>203</v>
      </c>
      <c r="F70" t="s">
        <v>204</v>
      </c>
      <c r="G70">
        <v>725</v>
      </c>
      <c r="H70" t="s">
        <v>257</v>
      </c>
      <c r="I70" t="s">
        <v>425</v>
      </c>
      <c r="J70" t="s">
        <v>301</v>
      </c>
      <c r="K70" t="s">
        <v>426</v>
      </c>
      <c r="L70" t="s">
        <v>208</v>
      </c>
      <c r="M70">
        <v>143678.70000000001</v>
      </c>
      <c r="N70">
        <v>0</v>
      </c>
      <c r="O70">
        <v>143678.70000000001</v>
      </c>
      <c r="P70" t="s">
        <v>427</v>
      </c>
      <c r="V70" t="s">
        <v>425</v>
      </c>
      <c r="W70" t="s">
        <v>102</v>
      </c>
      <c r="X70" t="s">
        <v>428</v>
      </c>
      <c r="AA70">
        <v>143678.70000000001</v>
      </c>
      <c r="AC70">
        <v>143678.70000000001</v>
      </c>
      <c r="AD70" t="s">
        <v>30</v>
      </c>
      <c r="AE70" s="1" t="str">
        <f>VLOOKUP(K70,'[1]GL IN'!$K:$AA,17,FALSE)</f>
        <v>TIDAK DIKREDITKAN</v>
      </c>
      <c r="AF70" s="1" t="b">
        <f t="shared" si="1"/>
        <v>0</v>
      </c>
    </row>
    <row r="71" spans="1:32" x14ac:dyDescent="0.3">
      <c r="A71" t="s">
        <v>199</v>
      </c>
      <c r="B71" t="s">
        <v>423</v>
      </c>
      <c r="C71" t="s">
        <v>424</v>
      </c>
      <c r="D71" t="s">
        <v>252</v>
      </c>
      <c r="E71" t="s">
        <v>203</v>
      </c>
      <c r="F71" t="s">
        <v>204</v>
      </c>
      <c r="G71">
        <v>726</v>
      </c>
      <c r="H71" t="s">
        <v>257</v>
      </c>
      <c r="I71" t="s">
        <v>429</v>
      </c>
      <c r="J71" t="s">
        <v>301</v>
      </c>
      <c r="K71" t="s">
        <v>430</v>
      </c>
      <c r="L71" t="s">
        <v>208</v>
      </c>
      <c r="M71">
        <v>1114533.6399999999</v>
      </c>
      <c r="N71">
        <v>0</v>
      </c>
      <c r="O71">
        <v>1114533.6399999999</v>
      </c>
      <c r="P71" t="s">
        <v>431</v>
      </c>
      <c r="V71" t="s">
        <v>429</v>
      </c>
      <c r="W71" t="s">
        <v>105</v>
      </c>
      <c r="X71" t="s">
        <v>432</v>
      </c>
      <c r="AA71">
        <v>1114533.6399999999</v>
      </c>
      <c r="AC71">
        <v>1114533.6399999999</v>
      </c>
      <c r="AD71" t="s">
        <v>30</v>
      </c>
      <c r="AE71" s="1" t="str">
        <f>VLOOKUP(K71,'[1]GL IN'!$K:$AA,17,FALSE)</f>
        <v>TIDAK DIKREDITKAN</v>
      </c>
      <c r="AF71" s="1" t="b">
        <f t="shared" si="1"/>
        <v>0</v>
      </c>
    </row>
    <row r="72" spans="1:32" x14ac:dyDescent="0.3">
      <c r="A72" t="s">
        <v>199</v>
      </c>
      <c r="B72" t="s">
        <v>423</v>
      </c>
      <c r="C72" t="s">
        <v>424</v>
      </c>
      <c r="D72" t="s">
        <v>433</v>
      </c>
      <c r="E72" t="s">
        <v>203</v>
      </c>
      <c r="F72" t="s">
        <v>204</v>
      </c>
      <c r="G72">
        <v>727</v>
      </c>
      <c r="H72" t="s">
        <v>257</v>
      </c>
      <c r="I72" t="s">
        <v>434</v>
      </c>
      <c r="J72" t="s">
        <v>301</v>
      </c>
      <c r="K72" t="s">
        <v>435</v>
      </c>
      <c r="L72" t="s">
        <v>208</v>
      </c>
      <c r="M72">
        <v>567804.16000000003</v>
      </c>
      <c r="N72">
        <v>0</v>
      </c>
      <c r="O72">
        <v>567804.16000000003</v>
      </c>
      <c r="P72" t="s">
        <v>436</v>
      </c>
      <c r="V72" t="s">
        <v>434</v>
      </c>
      <c r="W72" t="s">
        <v>108</v>
      </c>
      <c r="X72" t="s">
        <v>437</v>
      </c>
      <c r="AA72">
        <v>567804.16000000003</v>
      </c>
      <c r="AC72">
        <v>567804.16000000003</v>
      </c>
      <c r="AD72" t="s">
        <v>30</v>
      </c>
      <c r="AE72" s="1" t="str">
        <f>VLOOKUP(K72,'[1]GL IN'!$K:$AA,17,FALSE)</f>
        <v>TIDAK DIKREDITKAN</v>
      </c>
      <c r="AF72" s="1" t="b">
        <f t="shared" si="1"/>
        <v>0</v>
      </c>
    </row>
    <row r="73" spans="1:32" x14ac:dyDescent="0.3">
      <c r="A73" t="s">
        <v>199</v>
      </c>
      <c r="B73" t="s">
        <v>423</v>
      </c>
      <c r="C73" t="s">
        <v>424</v>
      </c>
      <c r="D73" t="s">
        <v>438</v>
      </c>
      <c r="E73" t="s">
        <v>203</v>
      </c>
      <c r="F73" t="s">
        <v>204</v>
      </c>
      <c r="G73">
        <v>728</v>
      </c>
      <c r="H73" t="s">
        <v>257</v>
      </c>
      <c r="I73" t="s">
        <v>439</v>
      </c>
      <c r="J73" t="s">
        <v>301</v>
      </c>
      <c r="K73" t="s">
        <v>440</v>
      </c>
      <c r="L73" t="s">
        <v>208</v>
      </c>
      <c r="M73">
        <v>7823.42</v>
      </c>
      <c r="N73">
        <v>0</v>
      </c>
      <c r="O73">
        <v>7823.42</v>
      </c>
      <c r="P73" t="s">
        <v>441</v>
      </c>
      <c r="V73" t="s">
        <v>439</v>
      </c>
      <c r="W73" t="s">
        <v>91</v>
      </c>
      <c r="X73" t="s">
        <v>442</v>
      </c>
      <c r="AA73">
        <v>7823.42</v>
      </c>
      <c r="AC73">
        <v>7823.42</v>
      </c>
      <c r="AD73" t="s">
        <v>30</v>
      </c>
      <c r="AE73" s="1" t="str">
        <f>VLOOKUP(K73,'[1]GL IN'!$K:$AA,17,FALSE)</f>
        <v>TIDAK DIKREDITKAN</v>
      </c>
      <c r="AF73" s="1" t="b">
        <f t="shared" si="1"/>
        <v>0</v>
      </c>
    </row>
    <row r="74" spans="1:32" x14ac:dyDescent="0.3">
      <c r="A74" t="s">
        <v>199</v>
      </c>
      <c r="B74" t="s">
        <v>423</v>
      </c>
      <c r="C74" t="s">
        <v>424</v>
      </c>
      <c r="D74" t="s">
        <v>438</v>
      </c>
      <c r="E74" t="s">
        <v>203</v>
      </c>
      <c r="F74" t="s">
        <v>204</v>
      </c>
      <c r="G74">
        <v>729</v>
      </c>
      <c r="H74" t="s">
        <v>257</v>
      </c>
      <c r="I74" t="s">
        <v>443</v>
      </c>
      <c r="J74" t="s">
        <v>301</v>
      </c>
      <c r="K74" t="s">
        <v>444</v>
      </c>
      <c r="L74" t="s">
        <v>208</v>
      </c>
      <c r="M74">
        <v>26630.12</v>
      </c>
      <c r="N74">
        <v>0</v>
      </c>
      <c r="O74">
        <v>26630.12</v>
      </c>
      <c r="P74" t="s">
        <v>441</v>
      </c>
      <c r="V74" t="s">
        <v>443</v>
      </c>
      <c r="W74" t="s">
        <v>88</v>
      </c>
      <c r="X74" t="s">
        <v>445</v>
      </c>
      <c r="AA74">
        <v>26630.12</v>
      </c>
      <c r="AC74">
        <v>26630.12</v>
      </c>
      <c r="AD74" t="s">
        <v>30</v>
      </c>
      <c r="AE74" s="1" t="str">
        <f>VLOOKUP(K74,'[1]GL IN'!$K:$AA,17,FALSE)</f>
        <v>TIDAK DIKREDITKAN</v>
      </c>
      <c r="AF74" s="1" t="b">
        <f t="shared" si="1"/>
        <v>0</v>
      </c>
    </row>
    <row r="75" spans="1:32" x14ac:dyDescent="0.3">
      <c r="A75" t="s">
        <v>199</v>
      </c>
      <c r="B75" t="s">
        <v>423</v>
      </c>
      <c r="C75" t="s">
        <v>424</v>
      </c>
      <c r="D75" t="s">
        <v>256</v>
      </c>
      <c r="E75" t="s">
        <v>203</v>
      </c>
      <c r="F75" t="s">
        <v>204</v>
      </c>
      <c r="G75">
        <v>617</v>
      </c>
      <c r="H75" t="s">
        <v>232</v>
      </c>
      <c r="I75" t="s">
        <v>446</v>
      </c>
      <c r="J75" t="s">
        <v>207</v>
      </c>
      <c r="K75" t="s">
        <v>446</v>
      </c>
      <c r="L75" t="s">
        <v>208</v>
      </c>
      <c r="M75">
        <v>76899.02</v>
      </c>
      <c r="N75">
        <v>0</v>
      </c>
      <c r="O75">
        <v>76899.02</v>
      </c>
      <c r="P75" t="s">
        <v>276</v>
      </c>
      <c r="V75" t="s">
        <v>446</v>
      </c>
      <c r="W75" t="s">
        <v>57</v>
      </c>
      <c r="X75" t="s">
        <v>447</v>
      </c>
      <c r="AA75">
        <v>76899.02</v>
      </c>
      <c r="AC75">
        <v>76899.02</v>
      </c>
      <c r="AD75" t="s">
        <v>30</v>
      </c>
      <c r="AE75" s="1" t="str">
        <f>VLOOKUP(K75,'[1]GL IN'!$K:$AA,17,FALSE)</f>
        <v>TIDAK DIKREDITKAN</v>
      </c>
      <c r="AF75" s="1" t="b">
        <f t="shared" si="1"/>
        <v>0</v>
      </c>
    </row>
    <row r="76" spans="1:32" x14ac:dyDescent="0.3">
      <c r="A76" t="s">
        <v>199</v>
      </c>
      <c r="B76" t="s">
        <v>423</v>
      </c>
      <c r="C76" t="s">
        <v>424</v>
      </c>
      <c r="D76" t="s">
        <v>256</v>
      </c>
      <c r="E76" t="s">
        <v>203</v>
      </c>
      <c r="F76" t="s">
        <v>204</v>
      </c>
      <c r="G76">
        <v>618</v>
      </c>
      <c r="H76" t="s">
        <v>232</v>
      </c>
      <c r="I76" t="s">
        <v>448</v>
      </c>
      <c r="J76" t="s">
        <v>207</v>
      </c>
      <c r="K76" t="s">
        <v>448</v>
      </c>
      <c r="L76" t="s">
        <v>208</v>
      </c>
      <c r="M76">
        <v>230891.87</v>
      </c>
      <c r="N76">
        <v>0</v>
      </c>
      <c r="O76">
        <v>230891.87</v>
      </c>
      <c r="P76" t="s">
        <v>449</v>
      </c>
      <c r="V76" t="s">
        <v>448</v>
      </c>
      <c r="W76" t="s">
        <v>78</v>
      </c>
      <c r="X76" t="s">
        <v>450</v>
      </c>
      <c r="AA76">
        <v>230891.87</v>
      </c>
      <c r="AC76">
        <v>230891.87</v>
      </c>
      <c r="AD76" t="s">
        <v>30</v>
      </c>
      <c r="AE76" s="1" t="str">
        <f>VLOOKUP(K76,'[1]GL IN'!$K:$AA,17,FALSE)</f>
        <v>TIDAK DIKREDITKAN</v>
      </c>
      <c r="AF76" s="1" t="b">
        <f t="shared" si="1"/>
        <v>0</v>
      </c>
    </row>
    <row r="77" spans="1:32" x14ac:dyDescent="0.3">
      <c r="A77" t="s">
        <v>199</v>
      </c>
      <c r="B77" t="s">
        <v>423</v>
      </c>
      <c r="C77" t="s">
        <v>424</v>
      </c>
      <c r="D77" t="s">
        <v>256</v>
      </c>
      <c r="E77" t="s">
        <v>203</v>
      </c>
      <c r="F77" t="s">
        <v>204</v>
      </c>
      <c r="G77">
        <v>619</v>
      </c>
      <c r="H77" t="s">
        <v>232</v>
      </c>
      <c r="I77" t="s">
        <v>451</v>
      </c>
      <c r="J77" t="s">
        <v>207</v>
      </c>
      <c r="K77" t="s">
        <v>451</v>
      </c>
      <c r="L77" t="s">
        <v>208</v>
      </c>
      <c r="M77">
        <v>365120.58</v>
      </c>
      <c r="N77">
        <v>0</v>
      </c>
      <c r="O77">
        <v>365120.58</v>
      </c>
      <c r="P77" t="s">
        <v>452</v>
      </c>
      <c r="V77" t="s">
        <v>451</v>
      </c>
      <c r="W77" t="s">
        <v>76</v>
      </c>
      <c r="X77" t="s">
        <v>453</v>
      </c>
      <c r="AA77">
        <v>365120.58</v>
      </c>
      <c r="AC77">
        <v>365120.58</v>
      </c>
      <c r="AD77" t="s">
        <v>30</v>
      </c>
      <c r="AE77" s="1" t="str">
        <f>VLOOKUP(K77,'[1]GL IN'!$K:$AA,17,FALSE)</f>
        <v>TIDAK DIKREDITKAN</v>
      </c>
      <c r="AF77" s="1" t="b">
        <f t="shared" si="1"/>
        <v>0</v>
      </c>
    </row>
    <row r="78" spans="1:32" x14ac:dyDescent="0.3">
      <c r="A78" t="s">
        <v>199</v>
      </c>
      <c r="B78" t="s">
        <v>423</v>
      </c>
      <c r="C78" t="s">
        <v>424</v>
      </c>
      <c r="D78" t="s">
        <v>256</v>
      </c>
      <c r="E78" t="s">
        <v>203</v>
      </c>
      <c r="F78" t="s">
        <v>204</v>
      </c>
      <c r="G78">
        <v>620</v>
      </c>
      <c r="H78" t="s">
        <v>232</v>
      </c>
      <c r="I78" t="s">
        <v>454</v>
      </c>
      <c r="J78" t="s">
        <v>207</v>
      </c>
      <c r="K78" t="s">
        <v>454</v>
      </c>
      <c r="L78" t="s">
        <v>208</v>
      </c>
      <c r="M78">
        <v>300697.65000000002</v>
      </c>
      <c r="N78">
        <v>0</v>
      </c>
      <c r="O78">
        <v>300697.65000000002</v>
      </c>
      <c r="P78" t="s">
        <v>455</v>
      </c>
      <c r="V78" t="s">
        <v>454</v>
      </c>
      <c r="W78" t="s">
        <v>74</v>
      </c>
      <c r="X78" t="s">
        <v>456</v>
      </c>
      <c r="AA78">
        <v>300697.65000000002</v>
      </c>
      <c r="AC78">
        <v>300697.65000000002</v>
      </c>
      <c r="AD78" t="s">
        <v>30</v>
      </c>
      <c r="AE78" s="1" t="str">
        <f>VLOOKUP(K78,'[1]GL IN'!$K:$AA,17,FALSE)</f>
        <v>TIDAK DIKREDITKAN</v>
      </c>
      <c r="AF78" s="1" t="b">
        <f t="shared" si="1"/>
        <v>0</v>
      </c>
    </row>
    <row r="79" spans="1:32" x14ac:dyDescent="0.3">
      <c r="A79" t="s">
        <v>199</v>
      </c>
      <c r="B79" t="s">
        <v>423</v>
      </c>
      <c r="C79" t="s">
        <v>424</v>
      </c>
      <c r="D79" t="s">
        <v>256</v>
      </c>
      <c r="E79" t="s">
        <v>203</v>
      </c>
      <c r="F79" t="s">
        <v>204</v>
      </c>
      <c r="G79">
        <v>621</v>
      </c>
      <c r="H79" t="s">
        <v>232</v>
      </c>
      <c r="I79" t="s">
        <v>457</v>
      </c>
      <c r="J79" t="s">
        <v>207</v>
      </c>
      <c r="K79" t="s">
        <v>457</v>
      </c>
      <c r="L79" t="s">
        <v>208</v>
      </c>
      <c r="M79">
        <v>336225.67</v>
      </c>
      <c r="N79">
        <v>0</v>
      </c>
      <c r="O79">
        <v>336225.67</v>
      </c>
      <c r="P79" t="s">
        <v>458</v>
      </c>
      <c r="V79" t="s">
        <v>457</v>
      </c>
      <c r="W79" t="s">
        <v>59</v>
      </c>
      <c r="X79" t="s">
        <v>459</v>
      </c>
      <c r="AA79">
        <v>336225.67</v>
      </c>
      <c r="AC79">
        <v>336225.67</v>
      </c>
      <c r="AD79" t="s">
        <v>30</v>
      </c>
      <c r="AE79" s="1" t="str">
        <f>VLOOKUP(K79,'[1]GL IN'!$K:$AA,17,FALSE)</f>
        <v>TIDAK DIKREDITKAN</v>
      </c>
      <c r="AF79" s="1" t="b">
        <f t="shared" si="1"/>
        <v>0</v>
      </c>
    </row>
    <row r="80" spans="1:32" x14ac:dyDescent="0.3">
      <c r="A80" t="s">
        <v>199</v>
      </c>
      <c r="B80" t="s">
        <v>423</v>
      </c>
      <c r="C80" t="s">
        <v>424</v>
      </c>
      <c r="D80" t="s">
        <v>256</v>
      </c>
      <c r="E80" t="s">
        <v>203</v>
      </c>
      <c r="F80" t="s">
        <v>204</v>
      </c>
      <c r="G80">
        <v>622</v>
      </c>
      <c r="H80" t="s">
        <v>232</v>
      </c>
      <c r="I80" t="s">
        <v>460</v>
      </c>
      <c r="J80" t="s">
        <v>207</v>
      </c>
      <c r="K80" t="s">
        <v>460</v>
      </c>
      <c r="L80" t="s">
        <v>208</v>
      </c>
      <c r="M80">
        <v>26125</v>
      </c>
      <c r="N80">
        <v>0</v>
      </c>
      <c r="O80">
        <v>26125</v>
      </c>
      <c r="P80" t="s">
        <v>461</v>
      </c>
      <c r="V80" t="s">
        <v>460</v>
      </c>
      <c r="W80" t="s">
        <v>63</v>
      </c>
      <c r="X80" t="s">
        <v>462</v>
      </c>
      <c r="AA80">
        <v>26125</v>
      </c>
      <c r="AC80">
        <v>26125</v>
      </c>
      <c r="AD80" t="s">
        <v>30</v>
      </c>
      <c r="AE80" s="1" t="str">
        <f>VLOOKUP(K80,'[1]GL IN'!$K:$AA,17,FALSE)</f>
        <v>TIDAK DIKREDITKAN</v>
      </c>
      <c r="AF80" s="1" t="b">
        <f t="shared" si="1"/>
        <v>0</v>
      </c>
    </row>
    <row r="81" spans="1:32" x14ac:dyDescent="0.3">
      <c r="A81" t="s">
        <v>199</v>
      </c>
      <c r="B81" t="s">
        <v>423</v>
      </c>
      <c r="C81" t="s">
        <v>424</v>
      </c>
      <c r="D81" t="s">
        <v>256</v>
      </c>
      <c r="E81" t="s">
        <v>203</v>
      </c>
      <c r="F81" t="s">
        <v>204</v>
      </c>
      <c r="G81">
        <v>623</v>
      </c>
      <c r="H81" t="s">
        <v>232</v>
      </c>
      <c r="I81" t="s">
        <v>463</v>
      </c>
      <c r="J81" t="s">
        <v>207</v>
      </c>
      <c r="K81" t="s">
        <v>463</v>
      </c>
      <c r="L81" t="s">
        <v>208</v>
      </c>
      <c r="M81">
        <v>231615.45</v>
      </c>
      <c r="N81">
        <v>0</v>
      </c>
      <c r="O81">
        <v>231615.45</v>
      </c>
      <c r="P81" t="s">
        <v>464</v>
      </c>
      <c r="V81" t="s">
        <v>463</v>
      </c>
      <c r="W81" t="s">
        <v>69</v>
      </c>
      <c r="X81" t="s">
        <v>465</v>
      </c>
      <c r="AA81">
        <v>231615.45</v>
      </c>
      <c r="AC81">
        <v>231615.45</v>
      </c>
      <c r="AD81" t="s">
        <v>30</v>
      </c>
      <c r="AE81" s="1" t="str">
        <f>VLOOKUP(K81,'[1]GL IN'!$K:$AA,17,FALSE)</f>
        <v>TIDAK DIKREDITKAN</v>
      </c>
      <c r="AF81" s="1" t="b">
        <f t="shared" si="1"/>
        <v>0</v>
      </c>
    </row>
    <row r="82" spans="1:32" x14ac:dyDescent="0.3">
      <c r="A82" t="s">
        <v>199</v>
      </c>
      <c r="B82" t="s">
        <v>423</v>
      </c>
      <c r="C82" t="s">
        <v>424</v>
      </c>
      <c r="D82" t="s">
        <v>256</v>
      </c>
      <c r="E82" t="s">
        <v>203</v>
      </c>
      <c r="F82" t="s">
        <v>204</v>
      </c>
      <c r="G82">
        <v>624</v>
      </c>
      <c r="H82" t="s">
        <v>232</v>
      </c>
      <c r="I82" t="s">
        <v>466</v>
      </c>
      <c r="J82" t="s">
        <v>207</v>
      </c>
      <c r="K82" t="s">
        <v>466</v>
      </c>
      <c r="L82" t="s">
        <v>208</v>
      </c>
      <c r="M82">
        <v>447271.44</v>
      </c>
      <c r="N82">
        <v>0</v>
      </c>
      <c r="O82">
        <v>447271.44</v>
      </c>
      <c r="P82" t="s">
        <v>467</v>
      </c>
      <c r="V82" t="s">
        <v>466</v>
      </c>
      <c r="W82" t="s">
        <v>72</v>
      </c>
      <c r="X82" t="s">
        <v>468</v>
      </c>
      <c r="AA82">
        <v>447271.44</v>
      </c>
      <c r="AC82">
        <v>447271.44</v>
      </c>
      <c r="AD82" t="s">
        <v>30</v>
      </c>
      <c r="AE82" s="1" t="str">
        <f>VLOOKUP(K82,'[1]GL IN'!$K:$AA,17,FALSE)</f>
        <v>TIDAK DIKREDITKAN</v>
      </c>
      <c r="AF82" s="1" t="b">
        <f t="shared" si="1"/>
        <v>0</v>
      </c>
    </row>
    <row r="83" spans="1:32" x14ac:dyDescent="0.3">
      <c r="A83" t="s">
        <v>199</v>
      </c>
      <c r="B83" t="s">
        <v>423</v>
      </c>
      <c r="C83" t="s">
        <v>424</v>
      </c>
      <c r="D83" t="s">
        <v>256</v>
      </c>
      <c r="E83" t="s">
        <v>203</v>
      </c>
      <c r="F83" t="s">
        <v>204</v>
      </c>
      <c r="G83">
        <v>625</v>
      </c>
      <c r="H83" t="s">
        <v>232</v>
      </c>
      <c r="I83" t="s">
        <v>469</v>
      </c>
      <c r="J83" t="s">
        <v>207</v>
      </c>
      <c r="K83" t="s">
        <v>469</v>
      </c>
      <c r="L83" t="s">
        <v>208</v>
      </c>
      <c r="M83">
        <v>32207.119999999999</v>
      </c>
      <c r="N83">
        <v>0</v>
      </c>
      <c r="O83">
        <v>32207.119999999999</v>
      </c>
      <c r="P83" t="s">
        <v>467</v>
      </c>
      <c r="V83" t="s">
        <v>469</v>
      </c>
      <c r="W83" t="s">
        <v>41</v>
      </c>
      <c r="X83" t="s">
        <v>470</v>
      </c>
      <c r="AA83">
        <v>32207.119999999999</v>
      </c>
      <c r="AC83">
        <v>32207.119999999999</v>
      </c>
      <c r="AD83" t="s">
        <v>30</v>
      </c>
      <c r="AE83" s="1" t="str">
        <f>VLOOKUP(K83,'[1]GL IN'!$K:$AA,17,FALSE)</f>
        <v>TIDAK DIKREDITKAN</v>
      </c>
      <c r="AF83" s="1" t="b">
        <f t="shared" si="1"/>
        <v>0</v>
      </c>
    </row>
    <row r="84" spans="1:32" x14ac:dyDescent="0.3">
      <c r="A84" t="s">
        <v>199</v>
      </c>
      <c r="B84" t="s">
        <v>423</v>
      </c>
      <c r="C84" t="s">
        <v>424</v>
      </c>
      <c r="D84" t="s">
        <v>256</v>
      </c>
      <c r="E84" t="s">
        <v>203</v>
      </c>
      <c r="F84" t="s">
        <v>204</v>
      </c>
      <c r="G84">
        <v>731</v>
      </c>
      <c r="H84" t="s">
        <v>257</v>
      </c>
      <c r="I84" t="s">
        <v>471</v>
      </c>
      <c r="J84" t="s">
        <v>301</v>
      </c>
      <c r="K84" t="s">
        <v>472</v>
      </c>
      <c r="L84" t="s">
        <v>208</v>
      </c>
      <c r="M84">
        <v>417405.45</v>
      </c>
      <c r="N84">
        <v>0</v>
      </c>
      <c r="O84">
        <v>417405.45</v>
      </c>
      <c r="P84" t="s">
        <v>473</v>
      </c>
      <c r="V84" t="s">
        <v>471</v>
      </c>
      <c r="W84" t="s">
        <v>80</v>
      </c>
      <c r="X84" t="s">
        <v>474</v>
      </c>
      <c r="AA84">
        <v>417405.45</v>
      </c>
      <c r="AC84">
        <v>417405.45</v>
      </c>
      <c r="AD84" t="s">
        <v>30</v>
      </c>
      <c r="AE84" s="1" t="str">
        <f>VLOOKUP(K84,'[1]GL IN'!$K:$AA,17,FALSE)</f>
        <v>TIDAK DIKREDITKAN</v>
      </c>
      <c r="AF84" s="1" t="b">
        <f t="shared" si="1"/>
        <v>0</v>
      </c>
    </row>
    <row r="85" spans="1:32" x14ac:dyDescent="0.3">
      <c r="A85" t="s">
        <v>199</v>
      </c>
      <c r="B85" t="s">
        <v>423</v>
      </c>
      <c r="C85" t="s">
        <v>424</v>
      </c>
      <c r="D85" t="s">
        <v>256</v>
      </c>
      <c r="E85" t="s">
        <v>203</v>
      </c>
      <c r="F85" t="s">
        <v>204</v>
      </c>
      <c r="G85">
        <v>732</v>
      </c>
      <c r="H85" t="s">
        <v>257</v>
      </c>
      <c r="I85" t="s">
        <v>475</v>
      </c>
      <c r="J85" t="s">
        <v>301</v>
      </c>
      <c r="K85" t="s">
        <v>476</v>
      </c>
      <c r="L85" t="s">
        <v>208</v>
      </c>
      <c r="M85">
        <v>233807.2</v>
      </c>
      <c r="N85">
        <v>0</v>
      </c>
      <c r="O85">
        <v>233807.2</v>
      </c>
      <c r="P85" t="s">
        <v>477</v>
      </c>
      <c r="V85" t="s">
        <v>475</v>
      </c>
      <c r="W85" t="s">
        <v>94</v>
      </c>
      <c r="X85" t="s">
        <v>478</v>
      </c>
      <c r="AA85">
        <v>233807.2</v>
      </c>
      <c r="AC85">
        <v>233807.2</v>
      </c>
      <c r="AD85" t="s">
        <v>30</v>
      </c>
      <c r="AE85" s="1" t="str">
        <f>VLOOKUP(K85,'[1]GL IN'!$K:$AA,17,FALSE)</f>
        <v>TIDAK DIKREDITKAN</v>
      </c>
      <c r="AF85" s="1" t="b">
        <f t="shared" si="1"/>
        <v>0</v>
      </c>
    </row>
    <row r="86" spans="1:32" x14ac:dyDescent="0.3">
      <c r="A86" t="s">
        <v>199</v>
      </c>
      <c r="B86" t="s">
        <v>423</v>
      </c>
      <c r="C86" t="s">
        <v>424</v>
      </c>
      <c r="D86" t="s">
        <v>256</v>
      </c>
      <c r="E86" t="s">
        <v>203</v>
      </c>
      <c r="F86" t="s">
        <v>204</v>
      </c>
      <c r="G86">
        <v>732</v>
      </c>
      <c r="H86" t="s">
        <v>257</v>
      </c>
      <c r="I86" t="s">
        <v>475</v>
      </c>
      <c r="J86" t="s">
        <v>259</v>
      </c>
      <c r="K86" t="s">
        <v>476</v>
      </c>
      <c r="L86" t="s">
        <v>208</v>
      </c>
      <c r="M86">
        <v>5366.24</v>
      </c>
      <c r="N86">
        <v>0</v>
      </c>
      <c r="O86">
        <v>5366.24</v>
      </c>
      <c r="P86" t="s">
        <v>477</v>
      </c>
      <c r="V86" t="s">
        <v>475</v>
      </c>
      <c r="W86" t="s">
        <v>94</v>
      </c>
      <c r="X86" t="s">
        <v>478</v>
      </c>
      <c r="AA86">
        <v>5366.24</v>
      </c>
      <c r="AC86">
        <v>5366.24</v>
      </c>
      <c r="AD86" t="s">
        <v>30</v>
      </c>
      <c r="AE86" s="1" t="str">
        <f>VLOOKUP(K86,'[1]GL IN'!$K:$AA,17,FALSE)</f>
        <v>TIDAK DIKREDITKAN</v>
      </c>
      <c r="AF86" s="1" t="b">
        <f t="shared" si="1"/>
        <v>0</v>
      </c>
    </row>
    <row r="87" spans="1:32" x14ac:dyDescent="0.3">
      <c r="A87" t="s">
        <v>199</v>
      </c>
      <c r="B87" t="s">
        <v>423</v>
      </c>
      <c r="C87" t="s">
        <v>424</v>
      </c>
      <c r="D87" t="s">
        <v>256</v>
      </c>
      <c r="E87" t="s">
        <v>203</v>
      </c>
      <c r="F87" t="s">
        <v>204</v>
      </c>
      <c r="G87">
        <v>733</v>
      </c>
      <c r="H87" t="s">
        <v>257</v>
      </c>
      <c r="I87" t="s">
        <v>479</v>
      </c>
      <c r="J87" t="s">
        <v>301</v>
      </c>
      <c r="K87" t="s">
        <v>480</v>
      </c>
      <c r="L87" t="s">
        <v>208</v>
      </c>
      <c r="M87">
        <v>71210.149999999994</v>
      </c>
      <c r="N87">
        <v>0</v>
      </c>
      <c r="O87">
        <v>71210.149999999994</v>
      </c>
      <c r="P87" t="s">
        <v>477</v>
      </c>
      <c r="V87" t="s">
        <v>479</v>
      </c>
      <c r="W87" t="s">
        <v>82</v>
      </c>
      <c r="X87" t="s">
        <v>481</v>
      </c>
      <c r="AA87">
        <v>71210.149999999994</v>
      </c>
      <c r="AC87">
        <v>71210.149999999994</v>
      </c>
      <c r="AD87" t="s">
        <v>30</v>
      </c>
      <c r="AE87" s="1" t="str">
        <f>VLOOKUP(K87,'[1]GL IN'!$K:$AA,17,FALSE)</f>
        <v>TIDAK DIKREDITKAN</v>
      </c>
      <c r="AF87" s="1" t="b">
        <f t="shared" si="1"/>
        <v>0</v>
      </c>
    </row>
    <row r="88" spans="1:32" x14ac:dyDescent="0.3">
      <c r="A88" t="s">
        <v>199</v>
      </c>
      <c r="B88" t="s">
        <v>423</v>
      </c>
      <c r="C88" t="s">
        <v>424</v>
      </c>
      <c r="D88" t="s">
        <v>256</v>
      </c>
      <c r="E88" t="s">
        <v>203</v>
      </c>
      <c r="F88" t="s">
        <v>204</v>
      </c>
      <c r="G88">
        <v>734</v>
      </c>
      <c r="H88" t="s">
        <v>257</v>
      </c>
      <c r="I88" t="s">
        <v>482</v>
      </c>
      <c r="J88" t="s">
        <v>301</v>
      </c>
      <c r="K88" t="s">
        <v>483</v>
      </c>
      <c r="L88" t="s">
        <v>208</v>
      </c>
      <c r="M88">
        <v>159329.28</v>
      </c>
      <c r="N88">
        <v>0</v>
      </c>
      <c r="O88">
        <v>159329.28</v>
      </c>
      <c r="P88" t="s">
        <v>484</v>
      </c>
      <c r="V88" t="s">
        <v>482</v>
      </c>
      <c r="W88" t="s">
        <v>85</v>
      </c>
      <c r="X88" t="s">
        <v>485</v>
      </c>
      <c r="AA88">
        <v>159329.28</v>
      </c>
      <c r="AC88">
        <v>159329.28</v>
      </c>
      <c r="AD88" t="s">
        <v>30</v>
      </c>
      <c r="AE88" s="1" t="str">
        <f>VLOOKUP(K88,'[1]GL IN'!$K:$AA,17,FALSE)</f>
        <v>TIDAK DIKREDITKAN</v>
      </c>
      <c r="AF88" s="1" t="b">
        <f t="shared" si="1"/>
        <v>0</v>
      </c>
    </row>
    <row r="89" spans="1:32" x14ac:dyDescent="0.3">
      <c r="A89" t="s">
        <v>199</v>
      </c>
      <c r="B89" t="s">
        <v>423</v>
      </c>
      <c r="C89" t="s">
        <v>424</v>
      </c>
      <c r="D89" t="s">
        <v>256</v>
      </c>
      <c r="E89" t="s">
        <v>203</v>
      </c>
      <c r="F89" t="s">
        <v>204</v>
      </c>
      <c r="G89">
        <v>735</v>
      </c>
      <c r="H89" t="s">
        <v>257</v>
      </c>
      <c r="I89" t="s">
        <v>486</v>
      </c>
      <c r="J89" t="s">
        <v>301</v>
      </c>
      <c r="K89" t="s">
        <v>487</v>
      </c>
      <c r="L89" t="s">
        <v>208</v>
      </c>
      <c r="M89">
        <v>239084.12</v>
      </c>
      <c r="N89">
        <v>0</v>
      </c>
      <c r="O89">
        <v>239084.12</v>
      </c>
      <c r="P89" t="s">
        <v>488</v>
      </c>
      <c r="V89" t="s">
        <v>486</v>
      </c>
      <c r="W89" t="s">
        <v>96</v>
      </c>
      <c r="X89" t="s">
        <v>489</v>
      </c>
      <c r="AA89">
        <v>239084.12</v>
      </c>
      <c r="AC89">
        <v>239084.12</v>
      </c>
      <c r="AD89" t="s">
        <v>30</v>
      </c>
      <c r="AE89" s="1" t="str">
        <f>VLOOKUP(K89,'[1]GL IN'!$K:$AA,17,FALSE)</f>
        <v>TIDAK DIKREDITKAN</v>
      </c>
      <c r="AF89" s="1" t="b">
        <f t="shared" si="1"/>
        <v>0</v>
      </c>
    </row>
    <row r="90" spans="1:32" x14ac:dyDescent="0.3">
      <c r="A90" t="s">
        <v>199</v>
      </c>
      <c r="B90" t="s">
        <v>423</v>
      </c>
      <c r="C90" t="s">
        <v>424</v>
      </c>
      <c r="D90" t="s">
        <v>490</v>
      </c>
      <c r="E90" t="s">
        <v>203</v>
      </c>
      <c r="F90" t="s">
        <v>204</v>
      </c>
      <c r="G90">
        <v>736</v>
      </c>
      <c r="H90" t="s">
        <v>257</v>
      </c>
      <c r="I90" t="s">
        <v>491</v>
      </c>
      <c r="J90" t="s">
        <v>259</v>
      </c>
      <c r="K90" t="s">
        <v>492</v>
      </c>
      <c r="L90" t="s">
        <v>208</v>
      </c>
      <c r="M90">
        <v>169560.6</v>
      </c>
      <c r="N90">
        <v>0</v>
      </c>
      <c r="O90">
        <v>169560.6</v>
      </c>
      <c r="P90" t="s">
        <v>493</v>
      </c>
      <c r="V90" t="s">
        <v>491</v>
      </c>
      <c r="W90" t="s">
        <v>151</v>
      </c>
      <c r="X90" t="s">
        <v>494</v>
      </c>
      <c r="AA90">
        <v>169560.6</v>
      </c>
      <c r="AC90">
        <v>169560.6</v>
      </c>
      <c r="AD90" t="s">
        <v>30</v>
      </c>
      <c r="AE90" s="1" t="str">
        <f>VLOOKUP(K90,'[1]GL IN'!$K:$AA,17,FALSE)</f>
        <v>TIDAK DIKREDITKAN</v>
      </c>
      <c r="AF90" s="1" t="b">
        <f t="shared" si="1"/>
        <v>0</v>
      </c>
    </row>
    <row r="91" spans="1:32" x14ac:dyDescent="0.3">
      <c r="A91" t="s">
        <v>199</v>
      </c>
      <c r="B91" t="s">
        <v>423</v>
      </c>
      <c r="C91" t="s">
        <v>424</v>
      </c>
      <c r="D91" t="s">
        <v>490</v>
      </c>
      <c r="E91" t="s">
        <v>203</v>
      </c>
      <c r="F91" t="s">
        <v>204</v>
      </c>
      <c r="G91">
        <v>737</v>
      </c>
      <c r="H91" t="s">
        <v>257</v>
      </c>
      <c r="I91" t="s">
        <v>495</v>
      </c>
      <c r="J91" t="s">
        <v>259</v>
      </c>
      <c r="K91" t="s">
        <v>496</v>
      </c>
      <c r="L91" t="s">
        <v>208</v>
      </c>
      <c r="M91">
        <v>1536923.96</v>
      </c>
      <c r="N91">
        <v>0</v>
      </c>
      <c r="O91">
        <v>1536923.96</v>
      </c>
      <c r="P91" t="s">
        <v>497</v>
      </c>
      <c r="V91" t="s">
        <v>495</v>
      </c>
      <c r="W91" t="s">
        <v>159</v>
      </c>
      <c r="X91" t="s">
        <v>498</v>
      </c>
      <c r="AA91">
        <v>1536923.96</v>
      </c>
      <c r="AC91">
        <v>1536923.96</v>
      </c>
      <c r="AD91" t="s">
        <v>30</v>
      </c>
      <c r="AE91" s="1" t="str">
        <f>VLOOKUP(K91,'[1]GL IN'!$K:$AA,17,FALSE)</f>
        <v>TIDAK DIKREDITKAN</v>
      </c>
      <c r="AF91" s="1" t="b">
        <f t="shared" si="1"/>
        <v>0</v>
      </c>
    </row>
    <row r="92" spans="1:32" x14ac:dyDescent="0.3">
      <c r="A92" t="s">
        <v>199</v>
      </c>
      <c r="B92" t="s">
        <v>423</v>
      </c>
      <c r="C92" t="s">
        <v>424</v>
      </c>
      <c r="D92" t="s">
        <v>274</v>
      </c>
      <c r="E92" t="s">
        <v>203</v>
      </c>
      <c r="F92" t="s">
        <v>204</v>
      </c>
      <c r="G92">
        <v>738</v>
      </c>
      <c r="H92" t="s">
        <v>257</v>
      </c>
      <c r="I92" t="s">
        <v>499</v>
      </c>
      <c r="J92" t="s">
        <v>259</v>
      </c>
      <c r="K92" t="s">
        <v>500</v>
      </c>
      <c r="L92" t="s">
        <v>208</v>
      </c>
      <c r="M92">
        <v>140415</v>
      </c>
      <c r="N92">
        <v>0</v>
      </c>
      <c r="O92">
        <v>140415</v>
      </c>
      <c r="P92" t="s">
        <v>501</v>
      </c>
      <c r="V92" t="s">
        <v>499</v>
      </c>
      <c r="W92" t="s">
        <v>153</v>
      </c>
      <c r="X92" t="s">
        <v>502</v>
      </c>
      <c r="AA92">
        <v>140415</v>
      </c>
      <c r="AC92">
        <v>140415</v>
      </c>
      <c r="AD92" t="s">
        <v>30</v>
      </c>
      <c r="AE92" s="1" t="str">
        <f>VLOOKUP(K92,'[1]GL IN'!$K:$AA,17,FALSE)</f>
        <v>TIDAK DIKREDITKAN</v>
      </c>
      <c r="AF92" s="1" t="b">
        <f t="shared" si="1"/>
        <v>0</v>
      </c>
    </row>
    <row r="93" spans="1:32" x14ac:dyDescent="0.3">
      <c r="A93" t="s">
        <v>199</v>
      </c>
      <c r="B93" t="s">
        <v>423</v>
      </c>
      <c r="C93" t="s">
        <v>424</v>
      </c>
      <c r="D93" t="s">
        <v>274</v>
      </c>
      <c r="E93" t="s">
        <v>203</v>
      </c>
      <c r="F93" t="s">
        <v>204</v>
      </c>
      <c r="G93">
        <v>739</v>
      </c>
      <c r="H93" t="s">
        <v>257</v>
      </c>
      <c r="I93" t="s">
        <v>503</v>
      </c>
      <c r="J93" t="s">
        <v>259</v>
      </c>
      <c r="K93" t="s">
        <v>504</v>
      </c>
      <c r="L93" t="s">
        <v>208</v>
      </c>
      <c r="M93">
        <v>1326124.8</v>
      </c>
      <c r="N93">
        <v>0</v>
      </c>
      <c r="O93">
        <v>1326124.8</v>
      </c>
      <c r="P93" t="s">
        <v>505</v>
      </c>
      <c r="V93" t="s">
        <v>503</v>
      </c>
      <c r="W93" t="s">
        <v>152</v>
      </c>
      <c r="X93" t="s">
        <v>506</v>
      </c>
      <c r="AA93">
        <v>1326124.8</v>
      </c>
      <c r="AC93">
        <v>1326124.8</v>
      </c>
      <c r="AD93" t="s">
        <v>30</v>
      </c>
      <c r="AE93" s="1" t="str">
        <f>VLOOKUP(K93,'[1]GL IN'!$K:$AA,17,FALSE)</f>
        <v>TIDAK DIKREDITKAN</v>
      </c>
      <c r="AF93" s="1" t="b">
        <f t="shared" si="1"/>
        <v>0</v>
      </c>
    </row>
    <row r="94" spans="1:32" x14ac:dyDescent="0.3">
      <c r="A94" t="s">
        <v>199</v>
      </c>
      <c r="B94" t="s">
        <v>423</v>
      </c>
      <c r="C94" t="s">
        <v>424</v>
      </c>
      <c r="D94" t="s">
        <v>274</v>
      </c>
      <c r="E94" t="s">
        <v>203</v>
      </c>
      <c r="F94" t="s">
        <v>204</v>
      </c>
      <c r="G94">
        <v>740</v>
      </c>
      <c r="H94" t="s">
        <v>257</v>
      </c>
      <c r="I94" t="s">
        <v>507</v>
      </c>
      <c r="J94" t="s">
        <v>259</v>
      </c>
      <c r="K94" t="s">
        <v>508</v>
      </c>
      <c r="L94" t="s">
        <v>208</v>
      </c>
      <c r="M94">
        <v>236580.3</v>
      </c>
      <c r="N94">
        <v>0</v>
      </c>
      <c r="O94">
        <v>236580.3</v>
      </c>
      <c r="P94" t="s">
        <v>509</v>
      </c>
      <c r="V94" t="s">
        <v>507</v>
      </c>
      <c r="W94" t="s">
        <v>160</v>
      </c>
      <c r="X94" t="s">
        <v>510</v>
      </c>
      <c r="AA94">
        <v>236580.3</v>
      </c>
      <c r="AC94">
        <v>236580.3</v>
      </c>
      <c r="AD94" t="s">
        <v>30</v>
      </c>
      <c r="AE94" s="1" t="str">
        <f>VLOOKUP(K94,'[1]GL IN'!$K:$AA,17,FALSE)</f>
        <v>TIDAK DIKREDITKAN</v>
      </c>
      <c r="AF94" s="1" t="b">
        <f t="shared" si="1"/>
        <v>0</v>
      </c>
    </row>
    <row r="95" spans="1:32" x14ac:dyDescent="0.3">
      <c r="A95" t="s">
        <v>199</v>
      </c>
      <c r="B95" t="s">
        <v>423</v>
      </c>
      <c r="C95" t="s">
        <v>424</v>
      </c>
      <c r="D95" t="s">
        <v>230</v>
      </c>
      <c r="E95" t="s">
        <v>231</v>
      </c>
      <c r="F95" t="s">
        <v>204</v>
      </c>
      <c r="G95">
        <v>1534</v>
      </c>
      <c r="H95" t="s">
        <v>257</v>
      </c>
      <c r="I95" t="s">
        <v>511</v>
      </c>
      <c r="J95" t="s">
        <v>301</v>
      </c>
      <c r="K95" t="s">
        <v>512</v>
      </c>
      <c r="L95" t="s">
        <v>234</v>
      </c>
      <c r="M95">
        <v>2425137</v>
      </c>
      <c r="N95">
        <v>0</v>
      </c>
      <c r="O95">
        <v>2425137</v>
      </c>
      <c r="P95" t="s">
        <v>513</v>
      </c>
      <c r="V95" t="s">
        <v>511</v>
      </c>
      <c r="W95" t="s">
        <v>126</v>
      </c>
      <c r="X95" t="s">
        <v>514</v>
      </c>
      <c r="AA95">
        <v>2425137</v>
      </c>
      <c r="AC95">
        <v>2425137</v>
      </c>
      <c r="AD95" t="s">
        <v>30</v>
      </c>
      <c r="AE95" s="1" t="str">
        <f>VLOOKUP(K95,'[1]GL IN'!$K:$AA,17,FALSE)</f>
        <v>TIDAK DIKREDITKAN</v>
      </c>
      <c r="AF95" s="1" t="b">
        <f t="shared" si="1"/>
        <v>0</v>
      </c>
    </row>
    <row r="96" spans="1:32" x14ac:dyDescent="0.3">
      <c r="A96" t="s">
        <v>199</v>
      </c>
      <c r="B96" t="s">
        <v>423</v>
      </c>
      <c r="C96" t="s">
        <v>424</v>
      </c>
      <c r="D96" t="s">
        <v>415</v>
      </c>
      <c r="E96" t="s">
        <v>329</v>
      </c>
      <c r="F96" t="s">
        <v>204</v>
      </c>
      <c r="G96">
        <v>1878</v>
      </c>
      <c r="H96" t="s">
        <v>257</v>
      </c>
      <c r="I96" t="s">
        <v>515</v>
      </c>
      <c r="J96" t="s">
        <v>259</v>
      </c>
      <c r="K96" t="s">
        <v>516</v>
      </c>
      <c r="L96" t="s">
        <v>234</v>
      </c>
      <c r="M96">
        <v>517030.8</v>
      </c>
      <c r="N96">
        <v>0</v>
      </c>
      <c r="O96">
        <v>517030.8</v>
      </c>
      <c r="P96" t="s">
        <v>361</v>
      </c>
      <c r="V96" t="s">
        <v>515</v>
      </c>
      <c r="W96" t="s">
        <v>140</v>
      </c>
      <c r="X96" t="s">
        <v>517</v>
      </c>
      <c r="AA96">
        <v>517030.8</v>
      </c>
      <c r="AC96">
        <v>517030.8</v>
      </c>
      <c r="AD96" t="s">
        <v>30</v>
      </c>
      <c r="AE96" s="1" t="str">
        <f>VLOOKUP(K96,'[1]GL IN'!$K:$AA,17,FALSE)</f>
        <v>TIDAK DIKREDITKAN</v>
      </c>
      <c r="AF96" s="1" t="b">
        <f t="shared" si="1"/>
        <v>0</v>
      </c>
    </row>
    <row r="97" spans="1:32" x14ac:dyDescent="0.3">
      <c r="A97" t="s">
        <v>199</v>
      </c>
      <c r="B97" t="s">
        <v>423</v>
      </c>
      <c r="C97" t="s">
        <v>424</v>
      </c>
      <c r="D97" t="s">
        <v>337</v>
      </c>
      <c r="E97" t="s">
        <v>329</v>
      </c>
      <c r="F97" t="s">
        <v>204</v>
      </c>
      <c r="G97">
        <v>1879</v>
      </c>
      <c r="H97" t="s">
        <v>257</v>
      </c>
      <c r="I97" t="s">
        <v>518</v>
      </c>
      <c r="J97" t="s">
        <v>259</v>
      </c>
      <c r="K97" t="s">
        <v>519</v>
      </c>
      <c r="L97" t="s">
        <v>234</v>
      </c>
      <c r="M97">
        <v>23382.48</v>
      </c>
      <c r="N97">
        <v>0</v>
      </c>
      <c r="O97">
        <v>23382.48</v>
      </c>
      <c r="P97" t="s">
        <v>361</v>
      </c>
      <c r="V97" t="s">
        <v>518</v>
      </c>
      <c r="W97" t="s">
        <v>31</v>
      </c>
      <c r="X97" t="s">
        <v>520</v>
      </c>
      <c r="Y97" t="s">
        <v>29</v>
      </c>
      <c r="Z97">
        <v>23382</v>
      </c>
      <c r="AA97">
        <v>23382.48</v>
      </c>
      <c r="AB97">
        <v>23382</v>
      </c>
      <c r="AC97">
        <v>0.47999999999956344</v>
      </c>
      <c r="AD97" t="s">
        <v>32</v>
      </c>
      <c r="AE97" s="1" t="str">
        <f>VLOOKUP(K97,'[1]GL IN'!$K:$AA,17,FALSE)</f>
        <v>OTOEXPERT</v>
      </c>
      <c r="AF97" s="1" t="b">
        <f t="shared" si="1"/>
        <v>0</v>
      </c>
    </row>
    <row r="98" spans="1:32" hidden="1" x14ac:dyDescent="0.3">
      <c r="A98" t="s">
        <v>199</v>
      </c>
      <c r="B98" t="s">
        <v>423</v>
      </c>
      <c r="C98" t="s">
        <v>424</v>
      </c>
      <c r="D98" t="s">
        <v>337</v>
      </c>
      <c r="E98" t="s">
        <v>329</v>
      </c>
      <c r="F98" t="s">
        <v>204</v>
      </c>
      <c r="G98">
        <v>1880</v>
      </c>
      <c r="H98" t="s">
        <v>257</v>
      </c>
      <c r="I98" t="s">
        <v>521</v>
      </c>
      <c r="J98" t="s">
        <v>259</v>
      </c>
      <c r="K98" t="s">
        <v>522</v>
      </c>
      <c r="L98" t="s">
        <v>234</v>
      </c>
      <c r="M98">
        <v>152502.35</v>
      </c>
      <c r="N98">
        <v>0</v>
      </c>
      <c r="O98">
        <v>152502.35</v>
      </c>
      <c r="P98" t="s">
        <v>523</v>
      </c>
      <c r="V98" t="s">
        <v>521</v>
      </c>
      <c r="W98" t="s">
        <v>39</v>
      </c>
      <c r="X98" t="s">
        <v>524</v>
      </c>
      <c r="Y98" t="s">
        <v>38</v>
      </c>
      <c r="Z98">
        <v>198483</v>
      </c>
      <c r="AA98">
        <v>152502.35</v>
      </c>
      <c r="AB98">
        <v>198483</v>
      </c>
      <c r="AC98">
        <v>-45980.649999999994</v>
      </c>
      <c r="AD98" t="s">
        <v>30</v>
      </c>
      <c r="AE98" s="1" t="str">
        <f>VLOOKUP(K98,'[1]GL IN'!$K:$AA,17,FALSE)</f>
        <v>OTOEXPERT</v>
      </c>
      <c r="AF98" s="1" t="b">
        <f t="shared" si="1"/>
        <v>1</v>
      </c>
    </row>
    <row r="99" spans="1:32" x14ac:dyDescent="0.3">
      <c r="A99" t="s">
        <v>199</v>
      </c>
      <c r="B99" t="s">
        <v>423</v>
      </c>
      <c r="C99" t="s">
        <v>424</v>
      </c>
      <c r="D99" t="s">
        <v>525</v>
      </c>
      <c r="E99" t="s">
        <v>329</v>
      </c>
      <c r="F99" t="s">
        <v>204</v>
      </c>
      <c r="G99">
        <v>1881</v>
      </c>
      <c r="H99" t="s">
        <v>257</v>
      </c>
      <c r="I99" t="s">
        <v>526</v>
      </c>
      <c r="J99" t="s">
        <v>259</v>
      </c>
      <c r="K99" t="s">
        <v>527</v>
      </c>
      <c r="L99" t="s">
        <v>234</v>
      </c>
      <c r="M99">
        <v>467271.2</v>
      </c>
      <c r="N99">
        <v>0</v>
      </c>
      <c r="O99">
        <v>467271.2</v>
      </c>
      <c r="P99" t="s">
        <v>528</v>
      </c>
      <c r="V99" t="s">
        <v>526</v>
      </c>
      <c r="W99" t="s">
        <v>161</v>
      </c>
      <c r="X99" t="s">
        <v>529</v>
      </c>
      <c r="AA99">
        <v>467271.2</v>
      </c>
      <c r="AC99">
        <v>467271.2</v>
      </c>
      <c r="AD99" t="s">
        <v>30</v>
      </c>
      <c r="AE99" s="1" t="str">
        <f>VLOOKUP(K99,'[1]GL IN'!$K:$AA,17,FALSE)</f>
        <v>TIDAK DIKREDITKAN</v>
      </c>
      <c r="AF99" s="1" t="b">
        <f t="shared" si="1"/>
        <v>0</v>
      </c>
    </row>
    <row r="100" spans="1:32" x14ac:dyDescent="0.3">
      <c r="A100" t="s">
        <v>199</v>
      </c>
      <c r="B100" t="s">
        <v>423</v>
      </c>
      <c r="C100" t="s">
        <v>424</v>
      </c>
      <c r="D100" t="s">
        <v>525</v>
      </c>
      <c r="E100" t="s">
        <v>329</v>
      </c>
      <c r="F100" t="s">
        <v>204</v>
      </c>
      <c r="G100">
        <v>1882</v>
      </c>
      <c r="H100" t="s">
        <v>257</v>
      </c>
      <c r="I100" t="s">
        <v>530</v>
      </c>
      <c r="J100" t="s">
        <v>259</v>
      </c>
      <c r="K100" t="s">
        <v>531</v>
      </c>
      <c r="L100" t="s">
        <v>234</v>
      </c>
      <c r="M100">
        <v>516120</v>
      </c>
      <c r="N100">
        <v>0</v>
      </c>
      <c r="O100">
        <v>516120</v>
      </c>
      <c r="P100" t="s">
        <v>528</v>
      </c>
      <c r="V100" t="s">
        <v>530</v>
      </c>
      <c r="W100" t="s">
        <v>154</v>
      </c>
      <c r="X100" t="s">
        <v>532</v>
      </c>
      <c r="AA100">
        <v>516120</v>
      </c>
      <c r="AC100">
        <v>516120</v>
      </c>
      <c r="AD100" t="s">
        <v>30</v>
      </c>
      <c r="AE100" s="1" t="str">
        <f>VLOOKUP(K100,'[1]GL IN'!$K:$AA,17,FALSE)</f>
        <v>TIDAK DIKREDITKAN</v>
      </c>
      <c r="AF100" s="1" t="b">
        <f t="shared" si="1"/>
        <v>0</v>
      </c>
    </row>
    <row r="101" spans="1:32" hidden="1" x14ac:dyDescent="0.3">
      <c r="A101" t="s">
        <v>199</v>
      </c>
      <c r="B101" t="s">
        <v>423</v>
      </c>
      <c r="C101" t="s">
        <v>424</v>
      </c>
      <c r="D101" t="s">
        <v>216</v>
      </c>
      <c r="E101" t="s">
        <v>217</v>
      </c>
      <c r="F101" t="s">
        <v>218</v>
      </c>
      <c r="G101">
        <v>845</v>
      </c>
      <c r="H101" t="s">
        <v>219</v>
      </c>
      <c r="I101" t="s">
        <v>220</v>
      </c>
      <c r="J101" t="s">
        <v>221</v>
      </c>
      <c r="K101" t="s">
        <v>222</v>
      </c>
      <c r="L101" t="s">
        <v>223</v>
      </c>
      <c r="M101">
        <v>0</v>
      </c>
      <c r="N101">
        <v>15008604.6</v>
      </c>
      <c r="O101">
        <v>-15008604.6</v>
      </c>
      <c r="AA101">
        <v>-15008604.6</v>
      </c>
      <c r="AC101">
        <v>-15008604.6</v>
      </c>
      <c r="AD101" t="s">
        <v>224</v>
      </c>
      <c r="AE101" s="1" t="str">
        <f>VLOOKUP(K101,'[1]GL IN'!$K:$AA,17,FALSE)</f>
        <v>OFFSET PPN</v>
      </c>
      <c r="AF101" s="1" t="b">
        <f t="shared" si="1"/>
        <v>1</v>
      </c>
    </row>
    <row r="102" spans="1:32" x14ac:dyDescent="0.3">
      <c r="A102" t="s">
        <v>199</v>
      </c>
      <c r="B102" t="s">
        <v>423</v>
      </c>
      <c r="C102" t="s">
        <v>424</v>
      </c>
      <c r="D102" t="s">
        <v>216</v>
      </c>
      <c r="E102" t="s">
        <v>379</v>
      </c>
      <c r="F102" t="s">
        <v>218</v>
      </c>
      <c r="G102">
        <v>857</v>
      </c>
      <c r="H102" t="s">
        <v>219</v>
      </c>
      <c r="I102" t="s">
        <v>533</v>
      </c>
      <c r="J102" t="s">
        <v>533</v>
      </c>
      <c r="K102" t="s">
        <v>222</v>
      </c>
      <c r="L102" t="s">
        <v>534</v>
      </c>
      <c r="M102">
        <v>0</v>
      </c>
      <c r="N102">
        <v>1153314</v>
      </c>
      <c r="O102">
        <v>-1153314</v>
      </c>
      <c r="AA102">
        <v>-1153314</v>
      </c>
      <c r="AC102">
        <v>-1153314</v>
      </c>
      <c r="AD102" t="s">
        <v>60</v>
      </c>
      <c r="AE102" s="1" t="str">
        <f>VLOOKUP(K102,'[1]GL IN'!$K:$AA,17,FALSE)</f>
        <v>OFFSET PPN</v>
      </c>
      <c r="AF102" s="1" t="b">
        <f t="shared" si="1"/>
        <v>0</v>
      </c>
    </row>
    <row r="103" spans="1:32" x14ac:dyDescent="0.3">
      <c r="A103" t="s">
        <v>199</v>
      </c>
      <c r="B103" t="s">
        <v>423</v>
      </c>
      <c r="C103" t="s">
        <v>424</v>
      </c>
      <c r="D103" t="s">
        <v>216</v>
      </c>
      <c r="E103" t="s">
        <v>364</v>
      </c>
      <c r="F103" t="s">
        <v>204</v>
      </c>
      <c r="G103">
        <v>2499</v>
      </c>
      <c r="H103" t="s">
        <v>232</v>
      </c>
      <c r="I103" t="s">
        <v>535</v>
      </c>
      <c r="J103" t="s">
        <v>207</v>
      </c>
      <c r="K103" t="s">
        <v>535</v>
      </c>
      <c r="L103" t="s">
        <v>234</v>
      </c>
      <c r="M103">
        <v>565260.96</v>
      </c>
      <c r="N103">
        <v>0</v>
      </c>
      <c r="O103">
        <v>565260.96</v>
      </c>
      <c r="P103" t="s">
        <v>536</v>
      </c>
      <c r="V103" t="s">
        <v>535</v>
      </c>
      <c r="W103" t="s">
        <v>66</v>
      </c>
      <c r="X103" t="s">
        <v>537</v>
      </c>
      <c r="AA103">
        <v>565260.96</v>
      </c>
      <c r="AC103">
        <v>565260.96</v>
      </c>
      <c r="AD103" t="s">
        <v>30</v>
      </c>
      <c r="AE103" s="1" t="str">
        <f>VLOOKUP(K103,'[1]GL IN'!$K:$AA,17,FALSE)</f>
        <v>TIDAK DIKREDITKAN</v>
      </c>
      <c r="AF103" s="1" t="b">
        <f t="shared" si="1"/>
        <v>0</v>
      </c>
    </row>
    <row r="104" spans="1:32" x14ac:dyDescent="0.3">
      <c r="A104" t="s">
        <v>199</v>
      </c>
      <c r="B104" t="s">
        <v>423</v>
      </c>
      <c r="C104" t="s">
        <v>424</v>
      </c>
      <c r="D104" t="s">
        <v>216</v>
      </c>
      <c r="E104" t="s">
        <v>364</v>
      </c>
      <c r="F104" t="s">
        <v>204</v>
      </c>
      <c r="G104">
        <v>2500</v>
      </c>
      <c r="H104" t="s">
        <v>232</v>
      </c>
      <c r="I104" t="s">
        <v>538</v>
      </c>
      <c r="J104" t="s">
        <v>207</v>
      </c>
      <c r="K104" t="s">
        <v>538</v>
      </c>
      <c r="L104" t="s">
        <v>234</v>
      </c>
      <c r="M104">
        <v>425333.48</v>
      </c>
      <c r="N104">
        <v>0</v>
      </c>
      <c r="O104">
        <v>425333.48</v>
      </c>
      <c r="P104" t="s">
        <v>539</v>
      </c>
      <c r="V104" t="s">
        <v>538</v>
      </c>
      <c r="W104" t="s">
        <v>80</v>
      </c>
      <c r="X104" t="s">
        <v>474</v>
      </c>
      <c r="AA104">
        <v>425333.48</v>
      </c>
      <c r="AC104">
        <v>425333.48</v>
      </c>
      <c r="AD104" t="s">
        <v>30</v>
      </c>
      <c r="AE104" s="1" t="str">
        <f>VLOOKUP(K104,'[1]GL IN'!$K:$AA,17,FALSE)</f>
        <v>TIDAK DIKREDITKAN</v>
      </c>
      <c r="AF104" s="1" t="b">
        <f t="shared" si="1"/>
        <v>0</v>
      </c>
    </row>
    <row r="105" spans="1:32" x14ac:dyDescent="0.3">
      <c r="A105" t="s">
        <v>199</v>
      </c>
      <c r="B105" t="s">
        <v>423</v>
      </c>
      <c r="C105" t="s">
        <v>424</v>
      </c>
      <c r="D105" t="s">
        <v>216</v>
      </c>
      <c r="E105" t="s">
        <v>364</v>
      </c>
      <c r="F105" t="s">
        <v>204</v>
      </c>
      <c r="G105">
        <v>2501</v>
      </c>
      <c r="H105" t="s">
        <v>232</v>
      </c>
      <c r="I105" t="s">
        <v>540</v>
      </c>
      <c r="J105" t="s">
        <v>207</v>
      </c>
      <c r="K105" t="s">
        <v>540</v>
      </c>
      <c r="L105" t="s">
        <v>234</v>
      </c>
      <c r="M105">
        <v>513003.81</v>
      </c>
      <c r="N105">
        <v>0</v>
      </c>
      <c r="O105">
        <v>513003.81</v>
      </c>
      <c r="P105" t="s">
        <v>541</v>
      </c>
      <c r="V105" t="s">
        <v>540</v>
      </c>
      <c r="W105" t="s">
        <v>94</v>
      </c>
      <c r="X105" t="s">
        <v>478</v>
      </c>
      <c r="AA105">
        <v>513003.81</v>
      </c>
      <c r="AC105">
        <v>513003.81</v>
      </c>
      <c r="AD105" t="s">
        <v>30</v>
      </c>
      <c r="AE105" s="1" t="str">
        <f>VLOOKUP(K105,'[1]GL IN'!$K:$AA,17,FALSE)</f>
        <v>TIDAK DIKREDITKAN</v>
      </c>
      <c r="AF105" s="1" t="b">
        <f t="shared" si="1"/>
        <v>0</v>
      </c>
    </row>
    <row r="106" spans="1:32" x14ac:dyDescent="0.3">
      <c r="A106" t="s">
        <v>199</v>
      </c>
      <c r="B106" t="s">
        <v>423</v>
      </c>
      <c r="C106" t="s">
        <v>424</v>
      </c>
      <c r="D106" t="s">
        <v>216</v>
      </c>
      <c r="E106" t="s">
        <v>364</v>
      </c>
      <c r="F106" t="s">
        <v>204</v>
      </c>
      <c r="G106">
        <v>2502</v>
      </c>
      <c r="H106" t="s">
        <v>232</v>
      </c>
      <c r="I106" t="s">
        <v>542</v>
      </c>
      <c r="J106" t="s">
        <v>207</v>
      </c>
      <c r="K106" t="s">
        <v>542</v>
      </c>
      <c r="L106" t="s">
        <v>234</v>
      </c>
      <c r="M106">
        <v>545612.43000000005</v>
      </c>
      <c r="N106">
        <v>0</v>
      </c>
      <c r="O106">
        <v>545612.43000000005</v>
      </c>
      <c r="P106" t="s">
        <v>543</v>
      </c>
      <c r="V106" t="s">
        <v>542</v>
      </c>
      <c r="W106" t="s">
        <v>96</v>
      </c>
      <c r="X106" t="s">
        <v>489</v>
      </c>
      <c r="AA106">
        <v>545612.43000000005</v>
      </c>
      <c r="AC106">
        <v>545612.43000000005</v>
      </c>
      <c r="AD106" t="s">
        <v>30</v>
      </c>
      <c r="AE106" s="1" t="str">
        <f>VLOOKUP(K106,'[1]GL IN'!$K:$AA,17,FALSE)</f>
        <v>TIDAK DIKREDITKAN</v>
      </c>
      <c r="AF106" s="1" t="b">
        <f t="shared" si="1"/>
        <v>0</v>
      </c>
    </row>
    <row r="107" spans="1:32" x14ac:dyDescent="0.3">
      <c r="A107" t="s">
        <v>199</v>
      </c>
      <c r="B107" t="s">
        <v>423</v>
      </c>
      <c r="C107" t="s">
        <v>424</v>
      </c>
      <c r="D107" t="s">
        <v>216</v>
      </c>
      <c r="E107" t="s">
        <v>364</v>
      </c>
      <c r="F107" t="s">
        <v>204</v>
      </c>
      <c r="G107">
        <v>2564</v>
      </c>
      <c r="H107" t="s">
        <v>257</v>
      </c>
      <c r="I107" t="s">
        <v>544</v>
      </c>
      <c r="J107" t="s">
        <v>259</v>
      </c>
      <c r="K107" t="s">
        <v>545</v>
      </c>
      <c r="L107" t="s">
        <v>234</v>
      </c>
      <c r="M107">
        <v>106715.4</v>
      </c>
      <c r="N107">
        <v>0</v>
      </c>
      <c r="O107">
        <v>106715.4</v>
      </c>
      <c r="V107" t="s">
        <v>544</v>
      </c>
      <c r="W107" t="s">
        <v>164</v>
      </c>
      <c r="X107" t="s">
        <v>546</v>
      </c>
      <c r="AA107">
        <v>106715.4</v>
      </c>
      <c r="AC107">
        <v>106715.4</v>
      </c>
      <c r="AD107" t="s">
        <v>30</v>
      </c>
      <c r="AE107" s="1" t="str">
        <f>VLOOKUP(K107,'[1]GL IN'!$K:$AA,17,FALSE)</f>
        <v>TIDAK DIKREDITKAN</v>
      </c>
      <c r="AF107" s="1" t="b">
        <f t="shared" si="1"/>
        <v>0</v>
      </c>
    </row>
    <row r="108" spans="1:32" x14ac:dyDescent="0.3">
      <c r="A108" t="s">
        <v>199</v>
      </c>
      <c r="B108" t="s">
        <v>423</v>
      </c>
      <c r="C108" t="s">
        <v>424</v>
      </c>
      <c r="D108" t="s">
        <v>216</v>
      </c>
      <c r="E108" t="s">
        <v>364</v>
      </c>
      <c r="F108" t="s">
        <v>204</v>
      </c>
      <c r="G108">
        <v>2565</v>
      </c>
      <c r="H108" t="s">
        <v>257</v>
      </c>
      <c r="I108" t="s">
        <v>547</v>
      </c>
      <c r="J108" t="s">
        <v>259</v>
      </c>
      <c r="K108" t="s">
        <v>548</v>
      </c>
      <c r="L108" t="s">
        <v>234</v>
      </c>
      <c r="M108">
        <v>307903.75</v>
      </c>
      <c r="N108">
        <v>0</v>
      </c>
      <c r="O108">
        <v>307903.75</v>
      </c>
      <c r="V108" t="s">
        <v>547</v>
      </c>
      <c r="W108" t="s">
        <v>162</v>
      </c>
      <c r="X108" t="s">
        <v>549</v>
      </c>
      <c r="AA108">
        <v>307903.75</v>
      </c>
      <c r="AC108">
        <v>307903.75</v>
      </c>
      <c r="AD108" t="s">
        <v>30</v>
      </c>
      <c r="AE108" s="1" t="str">
        <f>VLOOKUP(K108,'[1]GL IN'!$K:$AA,17,FALSE)</f>
        <v>TIDAK DIKREDITKAN</v>
      </c>
      <c r="AF108" s="1" t="b">
        <f t="shared" si="1"/>
        <v>0</v>
      </c>
    </row>
    <row r="109" spans="1:32" x14ac:dyDescent="0.3">
      <c r="A109" t="s">
        <v>199</v>
      </c>
      <c r="B109" t="s">
        <v>550</v>
      </c>
      <c r="C109" t="s">
        <v>551</v>
      </c>
      <c r="D109" t="s">
        <v>438</v>
      </c>
      <c r="E109" t="s">
        <v>552</v>
      </c>
      <c r="F109" t="s">
        <v>553</v>
      </c>
      <c r="G109">
        <v>1</v>
      </c>
      <c r="I109" t="s">
        <v>554</v>
      </c>
      <c r="J109" t="s">
        <v>555</v>
      </c>
      <c r="K109" t="s">
        <v>554</v>
      </c>
      <c r="L109" t="s">
        <v>556</v>
      </c>
      <c r="M109">
        <v>2076920</v>
      </c>
      <c r="N109">
        <v>0</v>
      </c>
      <c r="O109">
        <v>2076920</v>
      </c>
      <c r="AA109">
        <v>2076920</v>
      </c>
      <c r="AC109">
        <v>2076920</v>
      </c>
      <c r="AD109" t="s">
        <v>60</v>
      </c>
      <c r="AE109" s="1" t="str">
        <f>VLOOKUP(K109,'[1]GL IN'!$K:$AA,17,FALSE)</f>
        <v>BATAL</v>
      </c>
      <c r="AF109" s="1" t="b">
        <f t="shared" si="1"/>
        <v>0</v>
      </c>
    </row>
    <row r="110" spans="1:32" x14ac:dyDescent="0.3">
      <c r="A110" t="s">
        <v>199</v>
      </c>
      <c r="B110" t="s">
        <v>550</v>
      </c>
      <c r="C110" t="s">
        <v>551</v>
      </c>
      <c r="D110" t="s">
        <v>281</v>
      </c>
      <c r="E110" t="s">
        <v>552</v>
      </c>
      <c r="F110" t="s">
        <v>553</v>
      </c>
      <c r="G110">
        <v>6</v>
      </c>
      <c r="I110" t="s">
        <v>554</v>
      </c>
      <c r="J110" t="s">
        <v>557</v>
      </c>
      <c r="K110" t="s">
        <v>554</v>
      </c>
      <c r="L110" t="s">
        <v>558</v>
      </c>
      <c r="M110">
        <v>4443823</v>
      </c>
      <c r="N110">
        <v>0</v>
      </c>
      <c r="O110">
        <v>4443823</v>
      </c>
      <c r="AA110">
        <v>4443823</v>
      </c>
      <c r="AC110">
        <v>4443823</v>
      </c>
      <c r="AD110" t="s">
        <v>60</v>
      </c>
      <c r="AE110" s="1" t="str">
        <f>VLOOKUP(K110,'[1]GL IN'!$K:$AA,17,FALSE)</f>
        <v>BATAL</v>
      </c>
      <c r="AF110" s="1" t="b">
        <f t="shared" si="1"/>
        <v>0</v>
      </c>
    </row>
    <row r="111" spans="1:32" x14ac:dyDescent="0.3">
      <c r="A111" t="s">
        <v>199</v>
      </c>
      <c r="B111" t="s">
        <v>550</v>
      </c>
      <c r="C111" t="s">
        <v>551</v>
      </c>
      <c r="D111" t="s">
        <v>281</v>
      </c>
      <c r="E111" t="s">
        <v>552</v>
      </c>
      <c r="F111" t="s">
        <v>553</v>
      </c>
      <c r="G111">
        <v>7</v>
      </c>
      <c r="I111" t="s">
        <v>554</v>
      </c>
      <c r="J111" t="s">
        <v>559</v>
      </c>
      <c r="K111" t="s">
        <v>554</v>
      </c>
      <c r="L111" t="s">
        <v>558</v>
      </c>
      <c r="M111">
        <v>10022928</v>
      </c>
      <c r="N111">
        <v>0</v>
      </c>
      <c r="O111">
        <v>10022928</v>
      </c>
      <c r="AA111">
        <v>10022928</v>
      </c>
      <c r="AC111">
        <v>10022928</v>
      </c>
      <c r="AD111" t="s">
        <v>60</v>
      </c>
      <c r="AE111" s="1" t="str">
        <f>VLOOKUP(K111,'[1]GL IN'!$K:$AA,17,FALSE)</f>
        <v>BATAL</v>
      </c>
      <c r="AF111" s="1" t="b">
        <f t="shared" si="1"/>
        <v>0</v>
      </c>
    </row>
    <row r="112" spans="1:32" x14ac:dyDescent="0.3">
      <c r="A112" t="s">
        <v>199</v>
      </c>
      <c r="B112" t="s">
        <v>550</v>
      </c>
      <c r="C112" t="s">
        <v>551</v>
      </c>
      <c r="D112" t="s">
        <v>281</v>
      </c>
      <c r="E112" t="s">
        <v>552</v>
      </c>
      <c r="F112" t="s">
        <v>553</v>
      </c>
      <c r="G112">
        <v>8</v>
      </c>
      <c r="I112" t="s">
        <v>554</v>
      </c>
      <c r="J112" t="s">
        <v>560</v>
      </c>
      <c r="K112" t="s">
        <v>554</v>
      </c>
      <c r="L112" t="s">
        <v>558</v>
      </c>
      <c r="M112">
        <v>1115939</v>
      </c>
      <c r="N112">
        <v>0</v>
      </c>
      <c r="O112">
        <v>1115939</v>
      </c>
      <c r="AA112">
        <v>1115939</v>
      </c>
      <c r="AC112">
        <v>1115939</v>
      </c>
      <c r="AD112" t="s">
        <v>60</v>
      </c>
      <c r="AE112" s="1" t="str">
        <f>VLOOKUP(K112,'[1]GL IN'!$K:$AA,17,FALSE)</f>
        <v>BATAL</v>
      </c>
      <c r="AF112" s="1" t="b">
        <f t="shared" si="1"/>
        <v>0</v>
      </c>
    </row>
    <row r="113" spans="1:32" x14ac:dyDescent="0.3">
      <c r="A113" t="s">
        <v>199</v>
      </c>
      <c r="B113" t="s">
        <v>550</v>
      </c>
      <c r="C113" t="s">
        <v>551</v>
      </c>
      <c r="D113" t="s">
        <v>281</v>
      </c>
      <c r="E113" t="s">
        <v>552</v>
      </c>
      <c r="F113" t="s">
        <v>553</v>
      </c>
      <c r="G113">
        <v>9</v>
      </c>
      <c r="I113" t="s">
        <v>554</v>
      </c>
      <c r="J113" t="s">
        <v>561</v>
      </c>
      <c r="K113" t="s">
        <v>554</v>
      </c>
      <c r="L113" t="s">
        <v>558</v>
      </c>
      <c r="M113">
        <v>348095</v>
      </c>
      <c r="N113">
        <v>0</v>
      </c>
      <c r="O113">
        <v>348095</v>
      </c>
      <c r="AA113">
        <v>348095</v>
      </c>
      <c r="AC113">
        <v>348095</v>
      </c>
      <c r="AD113" t="s">
        <v>60</v>
      </c>
      <c r="AE113" s="1" t="str">
        <f>VLOOKUP(K113,'[1]GL IN'!$K:$AA,17,FALSE)</f>
        <v>BATAL</v>
      </c>
      <c r="AF113" s="1" t="b">
        <f t="shared" si="1"/>
        <v>0</v>
      </c>
    </row>
    <row r="114" spans="1:32" x14ac:dyDescent="0.3">
      <c r="A114" t="s">
        <v>199</v>
      </c>
      <c r="B114" t="s">
        <v>550</v>
      </c>
      <c r="C114" t="s">
        <v>551</v>
      </c>
      <c r="D114" t="s">
        <v>281</v>
      </c>
      <c r="E114" t="s">
        <v>552</v>
      </c>
      <c r="F114" t="s">
        <v>553</v>
      </c>
      <c r="G114">
        <v>10</v>
      </c>
      <c r="I114" t="s">
        <v>554</v>
      </c>
      <c r="J114" t="s">
        <v>561</v>
      </c>
      <c r="K114" t="s">
        <v>554</v>
      </c>
      <c r="L114" t="s">
        <v>558</v>
      </c>
      <c r="M114">
        <v>424941</v>
      </c>
      <c r="N114">
        <v>0</v>
      </c>
      <c r="O114">
        <v>424941</v>
      </c>
      <c r="AA114">
        <v>424941</v>
      </c>
      <c r="AC114">
        <v>424941</v>
      </c>
      <c r="AD114" t="s">
        <v>60</v>
      </c>
      <c r="AE114" s="1" t="str">
        <f>VLOOKUP(K114,'[1]GL IN'!$K:$AA,17,FALSE)</f>
        <v>BATAL</v>
      </c>
      <c r="AF114" s="1" t="b">
        <f t="shared" si="1"/>
        <v>0</v>
      </c>
    </row>
    <row r="115" spans="1:32" x14ac:dyDescent="0.3">
      <c r="A115" t="s">
        <v>199</v>
      </c>
      <c r="B115" t="s">
        <v>550</v>
      </c>
      <c r="C115" t="s">
        <v>551</v>
      </c>
      <c r="D115" t="s">
        <v>281</v>
      </c>
      <c r="E115" t="s">
        <v>552</v>
      </c>
      <c r="F115" t="s">
        <v>553</v>
      </c>
      <c r="G115">
        <v>11</v>
      </c>
      <c r="I115" t="s">
        <v>554</v>
      </c>
      <c r="J115" t="s">
        <v>561</v>
      </c>
      <c r="K115" t="s">
        <v>554</v>
      </c>
      <c r="L115" t="s">
        <v>558</v>
      </c>
      <c r="M115">
        <v>327624</v>
      </c>
      <c r="N115">
        <v>0</v>
      </c>
      <c r="O115">
        <v>327624</v>
      </c>
      <c r="AA115">
        <v>327624</v>
      </c>
      <c r="AC115">
        <v>327624</v>
      </c>
      <c r="AD115" t="s">
        <v>60</v>
      </c>
      <c r="AE115" s="1" t="str">
        <f>VLOOKUP(K115,'[1]GL IN'!$K:$AA,17,FALSE)</f>
        <v>BATAL</v>
      </c>
      <c r="AF115" s="1" t="b">
        <f t="shared" si="1"/>
        <v>0</v>
      </c>
    </row>
    <row r="116" spans="1:32" x14ac:dyDescent="0.3">
      <c r="A116" t="s">
        <v>199</v>
      </c>
      <c r="B116" t="s">
        <v>550</v>
      </c>
      <c r="C116" t="s">
        <v>551</v>
      </c>
      <c r="D116" t="s">
        <v>281</v>
      </c>
      <c r="E116" t="s">
        <v>552</v>
      </c>
      <c r="F116" t="s">
        <v>553</v>
      </c>
      <c r="G116">
        <v>12</v>
      </c>
      <c r="I116" t="s">
        <v>554</v>
      </c>
      <c r="J116" t="s">
        <v>562</v>
      </c>
      <c r="K116" t="s">
        <v>554</v>
      </c>
      <c r="L116" t="s">
        <v>558</v>
      </c>
      <c r="M116">
        <v>7227582</v>
      </c>
      <c r="N116">
        <v>0</v>
      </c>
      <c r="O116">
        <v>7227582</v>
      </c>
      <c r="AA116">
        <v>7227582</v>
      </c>
      <c r="AC116">
        <v>7227582</v>
      </c>
      <c r="AD116" t="s">
        <v>60</v>
      </c>
      <c r="AE116" s="1" t="str">
        <f>VLOOKUP(K116,'[1]GL IN'!$K:$AA,17,FALSE)</f>
        <v>BATAL</v>
      </c>
      <c r="AF116" s="1" t="b">
        <f t="shared" si="1"/>
        <v>0</v>
      </c>
    </row>
    <row r="117" spans="1:32" x14ac:dyDescent="0.3">
      <c r="A117" t="s">
        <v>199</v>
      </c>
      <c r="B117" t="s">
        <v>550</v>
      </c>
      <c r="C117" t="s">
        <v>551</v>
      </c>
      <c r="D117" t="s">
        <v>415</v>
      </c>
      <c r="E117" t="s">
        <v>552</v>
      </c>
      <c r="F117" t="s">
        <v>553</v>
      </c>
      <c r="G117">
        <v>13</v>
      </c>
      <c r="I117" t="s">
        <v>554</v>
      </c>
      <c r="J117" t="s">
        <v>563</v>
      </c>
      <c r="K117" t="s">
        <v>554</v>
      </c>
      <c r="L117" t="s">
        <v>564</v>
      </c>
      <c r="M117">
        <v>3579537</v>
      </c>
      <c r="N117">
        <v>0</v>
      </c>
      <c r="O117">
        <v>3579537</v>
      </c>
      <c r="AA117">
        <v>3579537</v>
      </c>
      <c r="AC117">
        <v>3579537</v>
      </c>
      <c r="AD117" t="s">
        <v>60</v>
      </c>
      <c r="AE117" s="1" t="str">
        <f>VLOOKUP(K117,'[1]GL IN'!$K:$AA,17,FALSE)</f>
        <v>BATAL</v>
      </c>
      <c r="AF117" s="1" t="b">
        <f t="shared" si="1"/>
        <v>0</v>
      </c>
    </row>
    <row r="118" spans="1:32" x14ac:dyDescent="0.3">
      <c r="A118" t="s">
        <v>199</v>
      </c>
      <c r="B118" t="s">
        <v>550</v>
      </c>
      <c r="C118" t="s">
        <v>551</v>
      </c>
      <c r="D118" t="s">
        <v>415</v>
      </c>
      <c r="E118" t="s">
        <v>552</v>
      </c>
      <c r="F118" t="s">
        <v>553</v>
      </c>
      <c r="G118">
        <v>14</v>
      </c>
      <c r="I118" t="s">
        <v>554</v>
      </c>
      <c r="J118" t="s">
        <v>563</v>
      </c>
      <c r="K118" t="s">
        <v>554</v>
      </c>
      <c r="L118" t="s">
        <v>564</v>
      </c>
      <c r="M118">
        <v>3975393</v>
      </c>
      <c r="N118">
        <v>0</v>
      </c>
      <c r="O118">
        <v>3975393</v>
      </c>
      <c r="AA118">
        <v>3975393</v>
      </c>
      <c r="AC118">
        <v>3975393</v>
      </c>
      <c r="AD118" t="s">
        <v>60</v>
      </c>
      <c r="AE118" s="1" t="str">
        <f>VLOOKUP(K118,'[1]GL IN'!$K:$AA,17,FALSE)</f>
        <v>BATAL</v>
      </c>
      <c r="AF118" s="1" t="b">
        <f t="shared" si="1"/>
        <v>0</v>
      </c>
    </row>
    <row r="119" spans="1:32" x14ac:dyDescent="0.3">
      <c r="A119" t="s">
        <v>199</v>
      </c>
      <c r="B119" t="s">
        <v>550</v>
      </c>
      <c r="C119" t="s">
        <v>551</v>
      </c>
      <c r="D119" t="s">
        <v>415</v>
      </c>
      <c r="E119" t="s">
        <v>552</v>
      </c>
      <c r="F119" t="s">
        <v>553</v>
      </c>
      <c r="G119">
        <v>15</v>
      </c>
      <c r="I119" t="s">
        <v>554</v>
      </c>
      <c r="J119" t="s">
        <v>565</v>
      </c>
      <c r="K119" t="s">
        <v>554</v>
      </c>
      <c r="L119" t="s">
        <v>564</v>
      </c>
      <c r="M119">
        <v>2822167</v>
      </c>
      <c r="N119">
        <v>0</v>
      </c>
      <c r="O119">
        <v>2822167</v>
      </c>
      <c r="AA119">
        <v>2822167</v>
      </c>
      <c r="AC119">
        <v>2822167</v>
      </c>
      <c r="AD119" t="s">
        <v>60</v>
      </c>
      <c r="AE119" s="1" t="str">
        <f>VLOOKUP(K119,'[1]GL IN'!$K:$AA,17,FALSE)</f>
        <v>BATAL</v>
      </c>
      <c r="AF119" s="1" t="b">
        <f t="shared" si="1"/>
        <v>0</v>
      </c>
    </row>
    <row r="120" spans="1:32" x14ac:dyDescent="0.3">
      <c r="A120" t="s">
        <v>199</v>
      </c>
      <c r="B120" t="s">
        <v>550</v>
      </c>
      <c r="C120" t="s">
        <v>551</v>
      </c>
      <c r="D120" t="s">
        <v>415</v>
      </c>
      <c r="E120" t="s">
        <v>552</v>
      </c>
      <c r="F120" t="s">
        <v>553</v>
      </c>
      <c r="G120">
        <v>16</v>
      </c>
      <c r="I120" t="s">
        <v>554</v>
      </c>
      <c r="J120" t="s">
        <v>565</v>
      </c>
      <c r="K120" t="s">
        <v>554</v>
      </c>
      <c r="L120" t="s">
        <v>564</v>
      </c>
      <c r="M120">
        <v>1446665</v>
      </c>
      <c r="N120">
        <v>0</v>
      </c>
      <c r="O120">
        <v>1446665</v>
      </c>
      <c r="AA120">
        <v>1446665</v>
      </c>
      <c r="AC120">
        <v>1446665</v>
      </c>
      <c r="AD120" t="s">
        <v>60</v>
      </c>
      <c r="AE120" s="1" t="str">
        <f>VLOOKUP(K120,'[1]GL IN'!$K:$AA,17,FALSE)</f>
        <v>BATAL</v>
      </c>
      <c r="AF120" s="1" t="b">
        <f t="shared" si="1"/>
        <v>0</v>
      </c>
    </row>
    <row r="121" spans="1:32" x14ac:dyDescent="0.3">
      <c r="A121" t="s">
        <v>199</v>
      </c>
      <c r="B121" t="s">
        <v>550</v>
      </c>
      <c r="C121" t="s">
        <v>551</v>
      </c>
      <c r="D121" t="s">
        <v>363</v>
      </c>
      <c r="E121" t="s">
        <v>552</v>
      </c>
      <c r="F121" t="s">
        <v>553</v>
      </c>
      <c r="G121">
        <v>18</v>
      </c>
      <c r="I121" t="s">
        <v>554</v>
      </c>
      <c r="J121" t="s">
        <v>566</v>
      </c>
      <c r="K121" t="s">
        <v>554</v>
      </c>
      <c r="L121" t="s">
        <v>567</v>
      </c>
      <c r="M121">
        <v>538114</v>
      </c>
      <c r="N121">
        <v>0</v>
      </c>
      <c r="O121">
        <v>538114</v>
      </c>
      <c r="AA121">
        <v>538114</v>
      </c>
      <c r="AC121">
        <v>538114</v>
      </c>
      <c r="AD121" t="s">
        <v>60</v>
      </c>
      <c r="AE121" s="1" t="str">
        <f>VLOOKUP(K121,'[1]GL IN'!$K:$AA,17,FALSE)</f>
        <v>BATAL</v>
      </c>
      <c r="AF121" s="1" t="b">
        <f t="shared" si="1"/>
        <v>0</v>
      </c>
    </row>
    <row r="122" spans="1:32" x14ac:dyDescent="0.3">
      <c r="A122" t="s">
        <v>199</v>
      </c>
      <c r="B122" t="s">
        <v>550</v>
      </c>
      <c r="C122" t="s">
        <v>551</v>
      </c>
      <c r="D122" t="s">
        <v>363</v>
      </c>
      <c r="E122" t="s">
        <v>552</v>
      </c>
      <c r="F122" t="s">
        <v>553</v>
      </c>
      <c r="G122">
        <v>19</v>
      </c>
      <c r="I122" t="s">
        <v>554</v>
      </c>
      <c r="J122" t="s">
        <v>568</v>
      </c>
      <c r="K122" t="s">
        <v>554</v>
      </c>
      <c r="L122" t="s">
        <v>567</v>
      </c>
      <c r="M122">
        <v>1340982</v>
      </c>
      <c r="N122">
        <v>0</v>
      </c>
      <c r="O122">
        <v>1340982</v>
      </c>
      <c r="AA122">
        <v>1340982</v>
      </c>
      <c r="AC122">
        <v>1340982</v>
      </c>
      <c r="AD122" t="s">
        <v>60</v>
      </c>
      <c r="AE122" s="1" t="str">
        <f>VLOOKUP(K122,'[1]GL IN'!$K:$AA,17,FALSE)</f>
        <v>BATAL</v>
      </c>
      <c r="AF122" s="1" t="b">
        <f t="shared" si="1"/>
        <v>0</v>
      </c>
    </row>
    <row r="123" spans="1:32" x14ac:dyDescent="0.3">
      <c r="A123" t="s">
        <v>199</v>
      </c>
      <c r="B123" t="s">
        <v>550</v>
      </c>
      <c r="C123" t="s">
        <v>551</v>
      </c>
      <c r="D123" t="s">
        <v>363</v>
      </c>
      <c r="E123" t="s">
        <v>552</v>
      </c>
      <c r="F123" t="s">
        <v>553</v>
      </c>
      <c r="G123">
        <v>20</v>
      </c>
      <c r="I123" t="s">
        <v>554</v>
      </c>
      <c r="J123" t="s">
        <v>569</v>
      </c>
      <c r="K123" t="s">
        <v>554</v>
      </c>
      <c r="L123" t="s">
        <v>567</v>
      </c>
      <c r="M123">
        <v>36366</v>
      </c>
      <c r="N123">
        <v>0</v>
      </c>
      <c r="O123">
        <v>36366</v>
      </c>
      <c r="AA123">
        <v>36366</v>
      </c>
      <c r="AC123">
        <v>36366</v>
      </c>
      <c r="AD123" t="s">
        <v>60</v>
      </c>
      <c r="AE123" s="1" t="str">
        <f>VLOOKUP(K123,'[1]GL IN'!$K:$AA,17,FALSE)</f>
        <v>BATAL</v>
      </c>
      <c r="AF123" s="1" t="b">
        <f t="shared" si="1"/>
        <v>0</v>
      </c>
    </row>
    <row r="124" spans="1:32" x14ac:dyDescent="0.3">
      <c r="A124" t="s">
        <v>199</v>
      </c>
      <c r="B124" t="s">
        <v>550</v>
      </c>
      <c r="C124" t="s">
        <v>551</v>
      </c>
      <c r="D124" t="s">
        <v>363</v>
      </c>
      <c r="E124" t="s">
        <v>552</v>
      </c>
      <c r="F124" t="s">
        <v>553</v>
      </c>
      <c r="G124">
        <v>21</v>
      </c>
      <c r="I124" t="s">
        <v>554</v>
      </c>
      <c r="J124" t="s">
        <v>570</v>
      </c>
      <c r="K124" t="s">
        <v>554</v>
      </c>
      <c r="L124" t="s">
        <v>567</v>
      </c>
      <c r="M124">
        <v>1691816</v>
      </c>
      <c r="N124">
        <v>0</v>
      </c>
      <c r="O124">
        <v>1691816</v>
      </c>
      <c r="AA124">
        <v>1691816</v>
      </c>
      <c r="AC124">
        <v>1691816</v>
      </c>
      <c r="AD124" t="s">
        <v>60</v>
      </c>
      <c r="AE124" s="1" t="str">
        <f>VLOOKUP(K124,'[1]GL IN'!$K:$AA,17,FALSE)</f>
        <v>BATAL</v>
      </c>
      <c r="AF124" s="1" t="b">
        <f t="shared" si="1"/>
        <v>0</v>
      </c>
    </row>
    <row r="125" spans="1:32" x14ac:dyDescent="0.3">
      <c r="A125" t="s">
        <v>199</v>
      </c>
      <c r="B125" t="s">
        <v>550</v>
      </c>
      <c r="C125" t="s">
        <v>551</v>
      </c>
      <c r="D125" t="s">
        <v>363</v>
      </c>
      <c r="E125" t="s">
        <v>552</v>
      </c>
      <c r="F125" t="s">
        <v>553</v>
      </c>
      <c r="G125">
        <v>22</v>
      </c>
      <c r="I125" t="s">
        <v>554</v>
      </c>
      <c r="J125" t="s">
        <v>571</v>
      </c>
      <c r="K125" t="s">
        <v>554</v>
      </c>
      <c r="L125" t="s">
        <v>567</v>
      </c>
      <c r="M125">
        <v>9080870</v>
      </c>
      <c r="N125">
        <v>0</v>
      </c>
      <c r="O125">
        <v>9080870</v>
      </c>
      <c r="AA125">
        <v>9080870</v>
      </c>
      <c r="AC125">
        <v>9080870</v>
      </c>
      <c r="AD125" t="s">
        <v>60</v>
      </c>
      <c r="AE125" s="1" t="str">
        <f>VLOOKUP(K125,'[1]GL IN'!$K:$AA,17,FALSE)</f>
        <v>BATAL</v>
      </c>
      <c r="AF125" s="1" t="b">
        <f t="shared" si="1"/>
        <v>0</v>
      </c>
    </row>
    <row r="126" spans="1:32" x14ac:dyDescent="0.3">
      <c r="A126" t="s">
        <v>199</v>
      </c>
      <c r="B126" t="s">
        <v>550</v>
      </c>
      <c r="C126" t="s">
        <v>551</v>
      </c>
      <c r="D126" t="s">
        <v>363</v>
      </c>
      <c r="E126" t="s">
        <v>552</v>
      </c>
      <c r="F126" t="s">
        <v>553</v>
      </c>
      <c r="G126">
        <v>23</v>
      </c>
      <c r="I126" t="s">
        <v>554</v>
      </c>
      <c r="J126" t="s">
        <v>572</v>
      </c>
      <c r="K126" t="s">
        <v>554</v>
      </c>
      <c r="L126" t="s">
        <v>567</v>
      </c>
      <c r="M126">
        <v>8886251</v>
      </c>
      <c r="N126">
        <v>0</v>
      </c>
      <c r="O126">
        <v>8886251</v>
      </c>
      <c r="AA126">
        <v>8886251</v>
      </c>
      <c r="AC126">
        <v>8886251</v>
      </c>
      <c r="AD126" t="s">
        <v>60</v>
      </c>
      <c r="AE126" s="1" t="str">
        <f>VLOOKUP(K126,'[1]GL IN'!$K:$AA,17,FALSE)</f>
        <v>BATAL</v>
      </c>
      <c r="AF126" s="1" t="b">
        <f t="shared" si="1"/>
        <v>0</v>
      </c>
    </row>
    <row r="127" spans="1:32" x14ac:dyDescent="0.3">
      <c r="A127" t="s">
        <v>199</v>
      </c>
      <c r="B127" t="s">
        <v>550</v>
      </c>
      <c r="C127" t="s">
        <v>551</v>
      </c>
      <c r="D127" t="s">
        <v>363</v>
      </c>
      <c r="E127" t="s">
        <v>552</v>
      </c>
      <c r="F127" t="s">
        <v>553</v>
      </c>
      <c r="G127">
        <v>24</v>
      </c>
      <c r="I127" t="s">
        <v>554</v>
      </c>
      <c r="J127" t="s">
        <v>573</v>
      </c>
      <c r="K127" t="s">
        <v>554</v>
      </c>
      <c r="L127" t="s">
        <v>567</v>
      </c>
      <c r="M127">
        <v>11687237</v>
      </c>
      <c r="N127">
        <v>0</v>
      </c>
      <c r="O127">
        <v>11687237</v>
      </c>
      <c r="AA127">
        <v>11687237</v>
      </c>
      <c r="AC127">
        <v>11687237</v>
      </c>
      <c r="AD127" t="s">
        <v>60</v>
      </c>
      <c r="AE127" s="1" t="str">
        <f>VLOOKUP(K127,'[1]GL IN'!$K:$AA,17,FALSE)</f>
        <v>BATAL</v>
      </c>
      <c r="AF127" s="1" t="b">
        <f t="shared" si="1"/>
        <v>0</v>
      </c>
    </row>
    <row r="128" spans="1:32" x14ac:dyDescent="0.3">
      <c r="A128" t="s">
        <v>199</v>
      </c>
      <c r="B128" t="s">
        <v>550</v>
      </c>
      <c r="C128" t="s">
        <v>551</v>
      </c>
      <c r="D128" t="s">
        <v>363</v>
      </c>
      <c r="E128" t="s">
        <v>552</v>
      </c>
      <c r="F128" t="s">
        <v>553</v>
      </c>
      <c r="G128">
        <v>25</v>
      </c>
      <c r="I128" t="s">
        <v>554</v>
      </c>
      <c r="J128" t="s">
        <v>574</v>
      </c>
      <c r="K128" t="s">
        <v>554</v>
      </c>
      <c r="L128" t="s">
        <v>567</v>
      </c>
      <c r="M128">
        <v>14039250</v>
      </c>
      <c r="N128">
        <v>0</v>
      </c>
      <c r="O128">
        <v>14039250</v>
      </c>
      <c r="AA128">
        <v>14039250</v>
      </c>
      <c r="AC128">
        <v>14039250</v>
      </c>
      <c r="AD128" t="s">
        <v>60</v>
      </c>
      <c r="AE128" s="1" t="str">
        <f>VLOOKUP(K128,'[1]GL IN'!$K:$AA,17,FALSE)</f>
        <v>BATAL</v>
      </c>
      <c r="AF128" s="1" t="b">
        <f t="shared" si="1"/>
        <v>0</v>
      </c>
    </row>
    <row r="129" spans="1:32" hidden="1" x14ac:dyDescent="0.3">
      <c r="A129" t="s">
        <v>199</v>
      </c>
      <c r="B129" t="s">
        <v>550</v>
      </c>
      <c r="C129" t="s">
        <v>551</v>
      </c>
      <c r="D129" t="s">
        <v>216</v>
      </c>
      <c r="E129" t="s">
        <v>217</v>
      </c>
      <c r="F129" t="s">
        <v>218</v>
      </c>
      <c r="G129">
        <v>845</v>
      </c>
      <c r="H129" t="s">
        <v>219</v>
      </c>
      <c r="I129" t="s">
        <v>220</v>
      </c>
      <c r="J129" t="s">
        <v>221</v>
      </c>
      <c r="K129" t="s">
        <v>222</v>
      </c>
      <c r="L129" t="s">
        <v>223</v>
      </c>
      <c r="M129">
        <v>0</v>
      </c>
      <c r="N129">
        <v>85112500</v>
      </c>
      <c r="O129">
        <v>-85112500</v>
      </c>
      <c r="AA129">
        <v>-85112500</v>
      </c>
      <c r="AC129">
        <v>-85112500</v>
      </c>
      <c r="AD129" t="s">
        <v>224</v>
      </c>
      <c r="AE129" s="1" t="str">
        <f>VLOOKUP(K129,'[1]GL IN'!$K:$AA,17,FALSE)</f>
        <v>OFFSET PPN</v>
      </c>
      <c r="AF129" s="1" t="b">
        <f t="shared" si="1"/>
        <v>1</v>
      </c>
    </row>
    <row r="130" spans="1:32" x14ac:dyDescent="0.3">
      <c r="A130" t="s">
        <v>199</v>
      </c>
      <c r="B130" t="s">
        <v>575</v>
      </c>
      <c r="C130" t="s">
        <v>576</v>
      </c>
      <c r="D130" t="s">
        <v>274</v>
      </c>
      <c r="E130" t="s">
        <v>203</v>
      </c>
      <c r="F130" t="s">
        <v>204</v>
      </c>
      <c r="G130">
        <v>606</v>
      </c>
      <c r="H130" t="s">
        <v>232</v>
      </c>
      <c r="I130" t="s">
        <v>577</v>
      </c>
      <c r="J130" t="s">
        <v>207</v>
      </c>
      <c r="K130" t="s">
        <v>577</v>
      </c>
      <c r="L130" t="s">
        <v>208</v>
      </c>
      <c r="M130">
        <v>230900.89</v>
      </c>
      <c r="N130">
        <v>0</v>
      </c>
      <c r="O130">
        <v>230900.89</v>
      </c>
      <c r="P130" t="s">
        <v>578</v>
      </c>
      <c r="V130" t="s">
        <v>577</v>
      </c>
      <c r="W130" t="s">
        <v>51</v>
      </c>
      <c r="X130" t="s">
        <v>579</v>
      </c>
      <c r="AA130">
        <v>230900.89</v>
      </c>
      <c r="AC130">
        <v>230900.89</v>
      </c>
      <c r="AD130" t="s">
        <v>27</v>
      </c>
      <c r="AE130" s="1" t="str">
        <f>VLOOKUP(K130,'[1]GL IN'!$K:$AA,17,FALSE)</f>
        <v>TIDAK DIKREDITKAN</v>
      </c>
      <c r="AF130" s="1" t="b">
        <f t="shared" si="1"/>
        <v>0</v>
      </c>
    </row>
    <row r="131" spans="1:32" x14ac:dyDescent="0.3">
      <c r="A131" t="s">
        <v>199</v>
      </c>
      <c r="B131" t="s">
        <v>575</v>
      </c>
      <c r="C131" t="s">
        <v>576</v>
      </c>
      <c r="D131" t="s">
        <v>580</v>
      </c>
      <c r="E131" t="s">
        <v>203</v>
      </c>
      <c r="F131" t="s">
        <v>204</v>
      </c>
      <c r="G131">
        <v>708</v>
      </c>
      <c r="H131" t="s">
        <v>257</v>
      </c>
      <c r="I131" t="s">
        <v>581</v>
      </c>
      <c r="J131" t="s">
        <v>301</v>
      </c>
      <c r="K131" t="s">
        <v>582</v>
      </c>
      <c r="L131" t="s">
        <v>208</v>
      </c>
      <c r="M131">
        <v>628506.30000000005</v>
      </c>
      <c r="N131">
        <v>0</v>
      </c>
      <c r="O131">
        <v>628506.30000000005</v>
      </c>
      <c r="P131" t="s">
        <v>583</v>
      </c>
      <c r="V131" t="s">
        <v>581</v>
      </c>
      <c r="W131" t="s">
        <v>166</v>
      </c>
      <c r="X131" t="s">
        <v>584</v>
      </c>
      <c r="AA131">
        <v>628506.30000000005</v>
      </c>
      <c r="AC131">
        <v>628506.30000000005</v>
      </c>
      <c r="AD131" t="s">
        <v>27</v>
      </c>
      <c r="AE131" s="1" t="str">
        <f>VLOOKUP(K131,'[1]GL IN'!$K:$AA,17,FALSE)</f>
        <v>TIDAK DIKREDITKAN</v>
      </c>
      <c r="AF131" s="1" t="b">
        <f t="shared" ref="AF131:AF163" si="2">AD131=AE131</f>
        <v>0</v>
      </c>
    </row>
    <row r="132" spans="1:32" x14ac:dyDescent="0.3">
      <c r="A132" t="s">
        <v>199</v>
      </c>
      <c r="B132" t="s">
        <v>575</v>
      </c>
      <c r="C132" t="s">
        <v>576</v>
      </c>
      <c r="D132" t="s">
        <v>580</v>
      </c>
      <c r="E132" t="s">
        <v>203</v>
      </c>
      <c r="F132" t="s">
        <v>204</v>
      </c>
      <c r="G132">
        <v>709</v>
      </c>
      <c r="H132" t="s">
        <v>257</v>
      </c>
      <c r="I132" t="s">
        <v>585</v>
      </c>
      <c r="J132" t="s">
        <v>301</v>
      </c>
      <c r="K132" t="s">
        <v>586</v>
      </c>
      <c r="L132" t="s">
        <v>208</v>
      </c>
      <c r="M132">
        <v>73519.600000000006</v>
      </c>
      <c r="N132">
        <v>0</v>
      </c>
      <c r="O132">
        <v>73519.600000000006</v>
      </c>
      <c r="P132" t="s">
        <v>583</v>
      </c>
      <c r="V132" t="s">
        <v>585</v>
      </c>
      <c r="W132" t="s">
        <v>114</v>
      </c>
      <c r="X132" t="s">
        <v>587</v>
      </c>
      <c r="AA132">
        <v>73519.600000000006</v>
      </c>
      <c r="AC132">
        <v>73519.600000000006</v>
      </c>
      <c r="AD132" t="s">
        <v>27</v>
      </c>
      <c r="AE132" s="1" t="str">
        <f>VLOOKUP(K132,'[1]GL IN'!$K:$AA,17,FALSE)</f>
        <v>TIDAK DIKREDITKAN</v>
      </c>
      <c r="AF132" s="1" t="b">
        <f t="shared" si="2"/>
        <v>0</v>
      </c>
    </row>
    <row r="133" spans="1:32" x14ac:dyDescent="0.3">
      <c r="A133" t="s">
        <v>199</v>
      </c>
      <c r="B133" t="s">
        <v>575</v>
      </c>
      <c r="C133" t="s">
        <v>576</v>
      </c>
      <c r="D133" t="s">
        <v>580</v>
      </c>
      <c r="E133" t="s">
        <v>203</v>
      </c>
      <c r="F133" t="s">
        <v>204</v>
      </c>
      <c r="G133">
        <v>710</v>
      </c>
      <c r="H133" t="s">
        <v>257</v>
      </c>
      <c r="I133" t="s">
        <v>588</v>
      </c>
      <c r="J133" t="s">
        <v>301</v>
      </c>
      <c r="K133" t="s">
        <v>589</v>
      </c>
      <c r="L133" t="s">
        <v>208</v>
      </c>
      <c r="M133">
        <v>304860.53000000003</v>
      </c>
      <c r="N133">
        <v>0</v>
      </c>
      <c r="O133">
        <v>304860.53000000003</v>
      </c>
      <c r="P133" t="s">
        <v>261</v>
      </c>
      <c r="V133" t="s">
        <v>588</v>
      </c>
      <c r="W133" t="s">
        <v>117</v>
      </c>
      <c r="X133" t="s">
        <v>590</v>
      </c>
      <c r="AA133">
        <v>304860.53000000003</v>
      </c>
      <c r="AC133">
        <v>304860.53000000003</v>
      </c>
      <c r="AD133" t="s">
        <v>27</v>
      </c>
      <c r="AE133" s="1" t="str">
        <f>VLOOKUP(K133,'[1]GL IN'!$K:$AA,17,FALSE)</f>
        <v>TIDAK DIKREDITKAN</v>
      </c>
      <c r="AF133" s="1" t="b">
        <f t="shared" si="2"/>
        <v>0</v>
      </c>
    </row>
    <row r="134" spans="1:32" x14ac:dyDescent="0.3">
      <c r="A134" t="s">
        <v>199</v>
      </c>
      <c r="B134" t="s">
        <v>575</v>
      </c>
      <c r="C134" t="s">
        <v>576</v>
      </c>
      <c r="D134" t="s">
        <v>415</v>
      </c>
      <c r="E134" t="s">
        <v>329</v>
      </c>
      <c r="F134" t="s">
        <v>204</v>
      </c>
      <c r="G134">
        <v>1867</v>
      </c>
      <c r="H134" t="s">
        <v>257</v>
      </c>
      <c r="I134" t="s">
        <v>591</v>
      </c>
      <c r="J134" t="s">
        <v>259</v>
      </c>
      <c r="K134" t="s">
        <v>592</v>
      </c>
      <c r="L134" t="s">
        <v>234</v>
      </c>
      <c r="M134">
        <v>236026.69</v>
      </c>
      <c r="N134">
        <v>0</v>
      </c>
      <c r="O134">
        <v>236026.69</v>
      </c>
      <c r="P134" t="s">
        <v>418</v>
      </c>
      <c r="V134" t="s">
        <v>591</v>
      </c>
      <c r="W134" t="s">
        <v>119</v>
      </c>
      <c r="X134" t="s">
        <v>593</v>
      </c>
      <c r="AA134">
        <v>236026.69</v>
      </c>
      <c r="AC134">
        <v>236026.69</v>
      </c>
      <c r="AD134" t="s">
        <v>27</v>
      </c>
      <c r="AE134" s="1" t="str">
        <f>VLOOKUP(K134,'[1]GL IN'!$K:$AA,17,FALSE)</f>
        <v>TIDAK DIKREDITKAN</v>
      </c>
      <c r="AF134" s="1" t="b">
        <f t="shared" si="2"/>
        <v>0</v>
      </c>
    </row>
    <row r="135" spans="1:32" x14ac:dyDescent="0.3">
      <c r="A135" t="s">
        <v>199</v>
      </c>
      <c r="B135" t="s">
        <v>575</v>
      </c>
      <c r="C135" t="s">
        <v>576</v>
      </c>
      <c r="D135" t="s">
        <v>337</v>
      </c>
      <c r="E135" t="s">
        <v>329</v>
      </c>
      <c r="F135" t="s">
        <v>204</v>
      </c>
      <c r="G135">
        <v>1868</v>
      </c>
      <c r="H135" t="s">
        <v>257</v>
      </c>
      <c r="I135" t="s">
        <v>594</v>
      </c>
      <c r="J135" t="s">
        <v>259</v>
      </c>
      <c r="K135" t="s">
        <v>595</v>
      </c>
      <c r="L135" t="s">
        <v>234</v>
      </c>
      <c r="M135">
        <v>3259864.85</v>
      </c>
      <c r="N135">
        <v>0</v>
      </c>
      <c r="O135">
        <v>3259864.85</v>
      </c>
      <c r="P135" t="s">
        <v>418</v>
      </c>
      <c r="V135" t="s">
        <v>594</v>
      </c>
      <c r="W135" t="s">
        <v>26</v>
      </c>
      <c r="X135" t="s">
        <v>26</v>
      </c>
      <c r="AA135">
        <v>3259864.85</v>
      </c>
      <c r="AC135">
        <v>3259864.85</v>
      </c>
      <c r="AD135" t="s">
        <v>27</v>
      </c>
      <c r="AE135" s="1" t="str">
        <f>VLOOKUP(K135,'[1]GL IN'!$K:$AA,17,FALSE)</f>
        <v>TIDAK DIKREDITKAN</v>
      </c>
      <c r="AF135" s="1" t="b">
        <f t="shared" si="2"/>
        <v>0</v>
      </c>
    </row>
    <row r="136" spans="1:32" x14ac:dyDescent="0.3">
      <c r="A136" t="s">
        <v>199</v>
      </c>
      <c r="B136" t="s">
        <v>575</v>
      </c>
      <c r="C136" t="s">
        <v>576</v>
      </c>
      <c r="D136" t="s">
        <v>363</v>
      </c>
      <c r="E136" t="s">
        <v>364</v>
      </c>
      <c r="F136" t="s">
        <v>204</v>
      </c>
      <c r="G136">
        <v>2526</v>
      </c>
      <c r="H136" t="s">
        <v>257</v>
      </c>
      <c r="I136" t="s">
        <v>596</v>
      </c>
      <c r="J136" t="s">
        <v>301</v>
      </c>
      <c r="K136" t="s">
        <v>597</v>
      </c>
      <c r="L136" t="s">
        <v>234</v>
      </c>
      <c r="M136">
        <v>222378.2</v>
      </c>
      <c r="N136">
        <v>0</v>
      </c>
      <c r="O136">
        <v>222378.2</v>
      </c>
      <c r="P136" t="s">
        <v>598</v>
      </c>
      <c r="V136" t="s">
        <v>596</v>
      </c>
      <c r="W136" t="s">
        <v>55</v>
      </c>
      <c r="X136" t="s">
        <v>599</v>
      </c>
      <c r="Y136" t="s">
        <v>55</v>
      </c>
      <c r="Z136">
        <v>222378</v>
      </c>
      <c r="AA136">
        <v>222378.2</v>
      </c>
      <c r="AB136">
        <v>222378</v>
      </c>
      <c r="AC136">
        <v>0.20000000001164153</v>
      </c>
      <c r="AD136" t="s">
        <v>46</v>
      </c>
      <c r="AE136" s="1" t="str">
        <f>VLOOKUP(K136,'[1]GL IN'!$K:$AA,17,FALSE)</f>
        <v>INDEPENDENT WORKSHOP</v>
      </c>
      <c r="AF136" s="1" t="b">
        <f t="shared" si="2"/>
        <v>0</v>
      </c>
    </row>
    <row r="137" spans="1:32" x14ac:dyDescent="0.3">
      <c r="A137" t="s">
        <v>199</v>
      </c>
      <c r="B137" t="s">
        <v>575</v>
      </c>
      <c r="C137" t="s">
        <v>576</v>
      </c>
      <c r="D137" t="s">
        <v>363</v>
      </c>
      <c r="E137" t="s">
        <v>364</v>
      </c>
      <c r="F137" t="s">
        <v>204</v>
      </c>
      <c r="G137">
        <v>2527</v>
      </c>
      <c r="H137" t="s">
        <v>257</v>
      </c>
      <c r="I137" t="s">
        <v>600</v>
      </c>
      <c r="J137" t="s">
        <v>259</v>
      </c>
      <c r="K137" t="s">
        <v>601</v>
      </c>
      <c r="L137" t="s">
        <v>234</v>
      </c>
      <c r="M137">
        <v>466756.75</v>
      </c>
      <c r="N137">
        <v>0</v>
      </c>
      <c r="O137">
        <v>466756.75</v>
      </c>
      <c r="P137" t="s">
        <v>598</v>
      </c>
      <c r="V137" t="s">
        <v>600</v>
      </c>
      <c r="W137" t="s">
        <v>142</v>
      </c>
      <c r="X137" t="s">
        <v>602</v>
      </c>
      <c r="AA137">
        <v>466756.75</v>
      </c>
      <c r="AC137">
        <v>466756.75</v>
      </c>
      <c r="AD137" t="s">
        <v>27</v>
      </c>
      <c r="AE137" s="1" t="str">
        <f>VLOOKUP(K137,'[1]GL IN'!$K:$AA,17,FALSE)</f>
        <v>TIDAK DIKREDITKAN</v>
      </c>
      <c r="AF137" s="1" t="b">
        <f t="shared" si="2"/>
        <v>0</v>
      </c>
    </row>
    <row r="138" spans="1:32" x14ac:dyDescent="0.3">
      <c r="A138" t="s">
        <v>199</v>
      </c>
      <c r="B138" t="s">
        <v>575</v>
      </c>
      <c r="C138" t="s">
        <v>576</v>
      </c>
      <c r="D138" t="s">
        <v>363</v>
      </c>
      <c r="E138" t="s">
        <v>364</v>
      </c>
      <c r="F138" t="s">
        <v>204</v>
      </c>
      <c r="G138">
        <v>2528</v>
      </c>
      <c r="H138" t="s">
        <v>257</v>
      </c>
      <c r="I138" t="s">
        <v>603</v>
      </c>
      <c r="J138" t="s">
        <v>259</v>
      </c>
      <c r="K138" t="s">
        <v>604</v>
      </c>
      <c r="L138" t="s">
        <v>234</v>
      </c>
      <c r="M138">
        <v>311329.71999999997</v>
      </c>
      <c r="N138">
        <v>0</v>
      </c>
      <c r="O138">
        <v>311329.71999999997</v>
      </c>
      <c r="P138" t="s">
        <v>598</v>
      </c>
      <c r="V138" t="s">
        <v>603</v>
      </c>
      <c r="W138" t="s">
        <v>67</v>
      </c>
      <c r="X138" t="s">
        <v>605</v>
      </c>
      <c r="Y138" t="s">
        <v>67</v>
      </c>
      <c r="Z138">
        <v>311330</v>
      </c>
      <c r="AA138">
        <v>311329.71999999997</v>
      </c>
      <c r="AB138">
        <v>311330</v>
      </c>
      <c r="AC138">
        <v>-0.28000000002793968</v>
      </c>
      <c r="AD138" t="s">
        <v>46</v>
      </c>
      <c r="AE138" s="1" t="str">
        <f>VLOOKUP(K138,'[1]GL IN'!$K:$AA,17,FALSE)</f>
        <v>INDEPENDENT WORKSHOP</v>
      </c>
      <c r="AF138" s="1" t="b">
        <f t="shared" si="2"/>
        <v>0</v>
      </c>
    </row>
    <row r="139" spans="1:32" x14ac:dyDescent="0.3">
      <c r="A139" t="s">
        <v>199</v>
      </c>
      <c r="B139" t="s">
        <v>575</v>
      </c>
      <c r="C139" t="s">
        <v>576</v>
      </c>
      <c r="D139" t="s">
        <v>363</v>
      </c>
      <c r="E139" t="s">
        <v>364</v>
      </c>
      <c r="F139" t="s">
        <v>204</v>
      </c>
      <c r="G139">
        <v>2529</v>
      </c>
      <c r="H139" t="s">
        <v>257</v>
      </c>
      <c r="I139" t="s">
        <v>606</v>
      </c>
      <c r="J139" t="s">
        <v>259</v>
      </c>
      <c r="K139" t="s">
        <v>607</v>
      </c>
      <c r="L139" t="s">
        <v>234</v>
      </c>
      <c r="M139">
        <v>158023.4</v>
      </c>
      <c r="N139">
        <v>0</v>
      </c>
      <c r="O139">
        <v>158023.4</v>
      </c>
      <c r="P139" t="s">
        <v>608</v>
      </c>
      <c r="V139" t="s">
        <v>606</v>
      </c>
      <c r="W139" t="s">
        <v>70</v>
      </c>
      <c r="X139" t="s">
        <v>609</v>
      </c>
      <c r="Y139" t="s">
        <v>70</v>
      </c>
      <c r="Z139">
        <v>158023</v>
      </c>
      <c r="AA139">
        <v>158023.4</v>
      </c>
      <c r="AB139">
        <v>158023</v>
      </c>
      <c r="AC139">
        <v>0.39999999999417923</v>
      </c>
      <c r="AD139" t="s">
        <v>46</v>
      </c>
      <c r="AE139" s="1" t="str">
        <f>VLOOKUP(K139,'[1]GL IN'!$K:$AA,17,FALSE)</f>
        <v>INDEPENDENT WORKSHOP</v>
      </c>
      <c r="AF139" s="1" t="b">
        <f t="shared" si="2"/>
        <v>0</v>
      </c>
    </row>
    <row r="140" spans="1:32" x14ac:dyDescent="0.3">
      <c r="A140" t="s">
        <v>199</v>
      </c>
      <c r="B140" t="s">
        <v>575</v>
      </c>
      <c r="C140" t="s">
        <v>576</v>
      </c>
      <c r="D140" t="s">
        <v>363</v>
      </c>
      <c r="E140" t="s">
        <v>364</v>
      </c>
      <c r="F140" t="s">
        <v>204</v>
      </c>
      <c r="G140">
        <v>2530</v>
      </c>
      <c r="H140" t="s">
        <v>257</v>
      </c>
      <c r="I140" t="s">
        <v>610</v>
      </c>
      <c r="J140" t="s">
        <v>259</v>
      </c>
      <c r="K140" t="s">
        <v>611</v>
      </c>
      <c r="L140" t="s">
        <v>234</v>
      </c>
      <c r="M140">
        <v>163657.38</v>
      </c>
      <c r="N140">
        <v>0</v>
      </c>
      <c r="O140">
        <v>163657.38</v>
      </c>
      <c r="P140" t="s">
        <v>612</v>
      </c>
      <c r="V140" t="s">
        <v>610</v>
      </c>
      <c r="W140" t="s">
        <v>61</v>
      </c>
      <c r="X140" t="s">
        <v>613</v>
      </c>
      <c r="Y140" t="s">
        <v>61</v>
      </c>
      <c r="Z140">
        <v>163657</v>
      </c>
      <c r="AA140">
        <v>163657.38</v>
      </c>
      <c r="AB140">
        <v>163657</v>
      </c>
      <c r="AC140">
        <v>0.38000000000465661</v>
      </c>
      <c r="AD140" t="s">
        <v>46</v>
      </c>
      <c r="AE140" s="1" t="str">
        <f>VLOOKUP(K140,'[1]GL IN'!$K:$AA,17,FALSE)</f>
        <v>INDEPENDENT WORKSHOP</v>
      </c>
      <c r="AF140" s="1" t="b">
        <f t="shared" si="2"/>
        <v>0</v>
      </c>
    </row>
    <row r="141" spans="1:32" x14ac:dyDescent="0.3">
      <c r="A141" t="s">
        <v>199</v>
      </c>
      <c r="B141" t="s">
        <v>575</v>
      </c>
      <c r="C141" t="s">
        <v>576</v>
      </c>
      <c r="D141" t="s">
        <v>363</v>
      </c>
      <c r="E141" t="s">
        <v>364</v>
      </c>
      <c r="F141" t="s">
        <v>204</v>
      </c>
      <c r="G141">
        <v>2531</v>
      </c>
      <c r="H141" t="s">
        <v>257</v>
      </c>
      <c r="I141" t="s">
        <v>614</v>
      </c>
      <c r="J141" t="s">
        <v>259</v>
      </c>
      <c r="K141" t="s">
        <v>615</v>
      </c>
      <c r="L141" t="s">
        <v>234</v>
      </c>
      <c r="M141">
        <v>220795.56</v>
      </c>
      <c r="N141">
        <v>0</v>
      </c>
      <c r="O141">
        <v>220795.56</v>
      </c>
      <c r="P141" t="s">
        <v>612</v>
      </c>
      <c r="V141" t="s">
        <v>614</v>
      </c>
      <c r="W141" t="s">
        <v>64</v>
      </c>
      <c r="X141" t="s">
        <v>616</v>
      </c>
      <c r="Y141" t="s">
        <v>64</v>
      </c>
      <c r="Z141">
        <v>220796</v>
      </c>
      <c r="AA141">
        <v>220795.56</v>
      </c>
      <c r="AB141">
        <v>220796</v>
      </c>
      <c r="AC141">
        <v>-0.44000000000232831</v>
      </c>
      <c r="AD141" t="s">
        <v>46</v>
      </c>
      <c r="AE141" s="1" t="str">
        <f>VLOOKUP(K141,'[1]GL IN'!$K:$AA,17,FALSE)</f>
        <v>INDEPENDENT WORKSHOP</v>
      </c>
      <c r="AF141" s="1" t="b">
        <f t="shared" si="2"/>
        <v>0</v>
      </c>
    </row>
    <row r="142" spans="1:32" hidden="1" x14ac:dyDescent="0.3">
      <c r="A142" t="s">
        <v>199</v>
      </c>
      <c r="B142" t="s">
        <v>575</v>
      </c>
      <c r="C142" t="s">
        <v>576</v>
      </c>
      <c r="D142" t="s">
        <v>216</v>
      </c>
      <c r="E142" t="s">
        <v>217</v>
      </c>
      <c r="F142" t="s">
        <v>218</v>
      </c>
      <c r="G142">
        <v>845</v>
      </c>
      <c r="H142" t="s">
        <v>219</v>
      </c>
      <c r="I142" t="s">
        <v>220</v>
      </c>
      <c r="J142" t="s">
        <v>221</v>
      </c>
      <c r="K142" t="s">
        <v>222</v>
      </c>
      <c r="L142" t="s">
        <v>223</v>
      </c>
      <c r="M142">
        <v>0</v>
      </c>
      <c r="N142">
        <v>11706344.77</v>
      </c>
      <c r="O142">
        <v>-11706344.77</v>
      </c>
      <c r="AA142">
        <v>-11706344.77</v>
      </c>
      <c r="AC142">
        <v>-11706344.77</v>
      </c>
      <c r="AD142" t="s">
        <v>224</v>
      </c>
      <c r="AE142" s="1" t="str">
        <f>VLOOKUP(K142,'[1]GL IN'!$K:$AA,17,FALSE)</f>
        <v>OFFSET PPN</v>
      </c>
      <c r="AF142" s="1" t="b">
        <f t="shared" si="2"/>
        <v>1</v>
      </c>
    </row>
    <row r="143" spans="1:32" x14ac:dyDescent="0.3">
      <c r="A143" t="s">
        <v>199</v>
      </c>
      <c r="B143" t="s">
        <v>575</v>
      </c>
      <c r="C143" t="s">
        <v>576</v>
      </c>
      <c r="D143" t="s">
        <v>216</v>
      </c>
      <c r="E143" t="s">
        <v>364</v>
      </c>
      <c r="F143" t="s">
        <v>204</v>
      </c>
      <c r="G143">
        <v>2532</v>
      </c>
      <c r="H143" t="s">
        <v>257</v>
      </c>
      <c r="I143" t="s">
        <v>617</v>
      </c>
      <c r="J143" t="s">
        <v>259</v>
      </c>
      <c r="K143" t="s">
        <v>618</v>
      </c>
      <c r="L143" t="s">
        <v>234</v>
      </c>
      <c r="M143">
        <v>137990.34</v>
      </c>
      <c r="N143">
        <v>0</v>
      </c>
      <c r="O143">
        <v>137990.34</v>
      </c>
      <c r="P143" t="s">
        <v>619</v>
      </c>
      <c r="V143" t="s">
        <v>617</v>
      </c>
      <c r="W143" t="s">
        <v>100</v>
      </c>
      <c r="X143" t="s">
        <v>620</v>
      </c>
      <c r="Y143" t="s">
        <v>100</v>
      </c>
      <c r="Z143">
        <v>137990</v>
      </c>
      <c r="AA143">
        <v>137990.34</v>
      </c>
      <c r="AB143">
        <v>137990</v>
      </c>
      <c r="AC143">
        <v>0.33999999999650754</v>
      </c>
      <c r="AD143" t="s">
        <v>46</v>
      </c>
      <c r="AE143" s="1" t="str">
        <f>VLOOKUP(K143,'[1]GL IN'!$K:$AA,17,FALSE)</f>
        <v>INDEPENDENT WORKSHOP</v>
      </c>
      <c r="AF143" s="1" t="b">
        <f t="shared" si="2"/>
        <v>0</v>
      </c>
    </row>
    <row r="144" spans="1:32" x14ac:dyDescent="0.3">
      <c r="A144" t="s">
        <v>199</v>
      </c>
      <c r="B144" t="s">
        <v>575</v>
      </c>
      <c r="C144" t="s">
        <v>576</v>
      </c>
      <c r="D144" t="s">
        <v>216</v>
      </c>
      <c r="E144" t="s">
        <v>364</v>
      </c>
      <c r="F144" t="s">
        <v>204</v>
      </c>
      <c r="G144">
        <v>2533</v>
      </c>
      <c r="H144" t="s">
        <v>257</v>
      </c>
      <c r="I144" t="s">
        <v>621</v>
      </c>
      <c r="J144" t="s">
        <v>259</v>
      </c>
      <c r="K144" t="s">
        <v>622</v>
      </c>
      <c r="L144" t="s">
        <v>234</v>
      </c>
      <c r="M144">
        <v>207148.81</v>
      </c>
      <c r="N144">
        <v>0</v>
      </c>
      <c r="O144">
        <v>207148.81</v>
      </c>
      <c r="P144" t="s">
        <v>619</v>
      </c>
      <c r="V144" t="s">
        <v>621</v>
      </c>
      <c r="W144" t="s">
        <v>103</v>
      </c>
      <c r="X144" t="s">
        <v>623</v>
      </c>
      <c r="Y144" t="s">
        <v>103</v>
      </c>
      <c r="Z144">
        <v>207149</v>
      </c>
      <c r="AA144">
        <v>207148.81</v>
      </c>
      <c r="AB144">
        <v>207149</v>
      </c>
      <c r="AC144">
        <v>-0.19000000000232831</v>
      </c>
      <c r="AD144" t="s">
        <v>46</v>
      </c>
      <c r="AE144" s="1" t="str">
        <f>VLOOKUP(K144,'[1]GL IN'!$K:$AA,17,FALSE)</f>
        <v>INDEPENDENT WORKSHOP</v>
      </c>
      <c r="AF144" s="1" t="b">
        <f t="shared" si="2"/>
        <v>0</v>
      </c>
    </row>
    <row r="145" spans="1:32" x14ac:dyDescent="0.3">
      <c r="A145" t="s">
        <v>199</v>
      </c>
      <c r="B145" t="s">
        <v>575</v>
      </c>
      <c r="C145" t="s">
        <v>576</v>
      </c>
      <c r="D145" t="s">
        <v>216</v>
      </c>
      <c r="E145" t="s">
        <v>364</v>
      </c>
      <c r="F145" t="s">
        <v>204</v>
      </c>
      <c r="G145">
        <v>2534</v>
      </c>
      <c r="H145" t="s">
        <v>257</v>
      </c>
      <c r="I145" t="s">
        <v>624</v>
      </c>
      <c r="J145" t="s">
        <v>259</v>
      </c>
      <c r="K145" t="s">
        <v>625</v>
      </c>
      <c r="L145" t="s">
        <v>234</v>
      </c>
      <c r="M145">
        <v>324807.19</v>
      </c>
      <c r="N145">
        <v>0</v>
      </c>
      <c r="O145">
        <v>324807.19</v>
      </c>
      <c r="P145" t="s">
        <v>619</v>
      </c>
      <c r="V145" t="s">
        <v>624</v>
      </c>
      <c r="W145" t="s">
        <v>106</v>
      </c>
      <c r="X145" t="s">
        <v>626</v>
      </c>
      <c r="Y145" t="s">
        <v>106</v>
      </c>
      <c r="Z145">
        <v>324807</v>
      </c>
      <c r="AA145">
        <v>324807.19</v>
      </c>
      <c r="AB145">
        <v>324807</v>
      </c>
      <c r="AC145">
        <v>0.19000000000232831</v>
      </c>
      <c r="AD145" t="s">
        <v>46</v>
      </c>
      <c r="AE145" s="1" t="str">
        <f>VLOOKUP(K145,'[1]GL IN'!$K:$AA,17,FALSE)</f>
        <v>INDEPENDENT WORKSHOP</v>
      </c>
      <c r="AF145" s="1" t="b">
        <f t="shared" si="2"/>
        <v>0</v>
      </c>
    </row>
    <row r="146" spans="1:32" x14ac:dyDescent="0.3">
      <c r="A146" t="s">
        <v>199</v>
      </c>
      <c r="B146" t="s">
        <v>575</v>
      </c>
      <c r="C146" t="s">
        <v>576</v>
      </c>
      <c r="D146" t="s">
        <v>216</v>
      </c>
      <c r="E146" t="s">
        <v>364</v>
      </c>
      <c r="F146" t="s">
        <v>204</v>
      </c>
      <c r="G146">
        <v>2535</v>
      </c>
      <c r="H146" t="s">
        <v>257</v>
      </c>
      <c r="I146" t="s">
        <v>627</v>
      </c>
      <c r="J146" t="s">
        <v>259</v>
      </c>
      <c r="K146" t="s">
        <v>628</v>
      </c>
      <c r="L146" t="s">
        <v>234</v>
      </c>
      <c r="M146">
        <v>606308.1</v>
      </c>
      <c r="N146">
        <v>0</v>
      </c>
      <c r="O146">
        <v>606308.1</v>
      </c>
      <c r="P146" t="s">
        <v>629</v>
      </c>
      <c r="V146" t="s">
        <v>627</v>
      </c>
      <c r="W146" t="s">
        <v>109</v>
      </c>
      <c r="X146" t="s">
        <v>630</v>
      </c>
      <c r="Y146" t="s">
        <v>109</v>
      </c>
      <c r="Z146">
        <v>606308</v>
      </c>
      <c r="AA146">
        <v>606308.1</v>
      </c>
      <c r="AB146">
        <v>606308</v>
      </c>
      <c r="AC146">
        <v>9.9999999976716936E-2</v>
      </c>
      <c r="AD146" t="s">
        <v>46</v>
      </c>
      <c r="AE146" s="1" t="str">
        <f>VLOOKUP(K146,'[1]GL IN'!$K:$AA,17,FALSE)</f>
        <v>INDEPENDENT WORKSHOP</v>
      </c>
      <c r="AF146" s="1" t="b">
        <f t="shared" si="2"/>
        <v>0</v>
      </c>
    </row>
    <row r="147" spans="1:32" x14ac:dyDescent="0.3">
      <c r="A147" t="s">
        <v>199</v>
      </c>
      <c r="B147" t="s">
        <v>575</v>
      </c>
      <c r="C147" t="s">
        <v>576</v>
      </c>
      <c r="D147" t="s">
        <v>216</v>
      </c>
      <c r="E147" t="s">
        <v>364</v>
      </c>
      <c r="F147" t="s">
        <v>204</v>
      </c>
      <c r="G147">
        <v>2536</v>
      </c>
      <c r="H147" t="s">
        <v>257</v>
      </c>
      <c r="I147" t="s">
        <v>631</v>
      </c>
      <c r="J147" t="s">
        <v>259</v>
      </c>
      <c r="K147" t="s">
        <v>632</v>
      </c>
      <c r="L147" t="s">
        <v>234</v>
      </c>
      <c r="M147">
        <v>222782.69</v>
      </c>
      <c r="N147">
        <v>0</v>
      </c>
      <c r="O147">
        <v>222782.69</v>
      </c>
      <c r="P147" t="s">
        <v>633</v>
      </c>
      <c r="V147" t="s">
        <v>631</v>
      </c>
      <c r="W147" t="s">
        <v>112</v>
      </c>
      <c r="X147" t="s">
        <v>634</v>
      </c>
      <c r="Y147" t="s">
        <v>112</v>
      </c>
      <c r="Z147">
        <v>222783</v>
      </c>
      <c r="AA147">
        <v>222782.69</v>
      </c>
      <c r="AB147">
        <v>222783</v>
      </c>
      <c r="AC147">
        <v>-0.30999999999767169</v>
      </c>
      <c r="AD147" t="s">
        <v>46</v>
      </c>
      <c r="AE147" s="1" t="str">
        <f>VLOOKUP(K147,'[1]GL IN'!$K:$AA,17,FALSE)</f>
        <v>INDEPENDENT WORKSHOP</v>
      </c>
      <c r="AF147" s="1" t="b">
        <f t="shared" si="2"/>
        <v>0</v>
      </c>
    </row>
    <row r="148" spans="1:32" x14ac:dyDescent="0.3">
      <c r="A148" t="s">
        <v>199</v>
      </c>
      <c r="B148" t="s">
        <v>575</v>
      </c>
      <c r="C148" t="s">
        <v>576</v>
      </c>
      <c r="D148" t="s">
        <v>216</v>
      </c>
      <c r="E148" t="s">
        <v>364</v>
      </c>
      <c r="F148" t="s">
        <v>204</v>
      </c>
      <c r="G148">
        <v>2537</v>
      </c>
      <c r="H148" t="s">
        <v>257</v>
      </c>
      <c r="I148" t="s">
        <v>635</v>
      </c>
      <c r="J148" t="s">
        <v>259</v>
      </c>
      <c r="K148" t="s">
        <v>636</v>
      </c>
      <c r="L148" t="s">
        <v>234</v>
      </c>
      <c r="M148">
        <v>337063.76</v>
      </c>
      <c r="N148">
        <v>0</v>
      </c>
      <c r="O148">
        <v>337063.76</v>
      </c>
      <c r="P148" t="s">
        <v>637</v>
      </c>
      <c r="V148" t="s">
        <v>635</v>
      </c>
      <c r="W148" t="s">
        <v>86</v>
      </c>
      <c r="X148" t="s">
        <v>638</v>
      </c>
      <c r="Y148" t="s">
        <v>86</v>
      </c>
      <c r="Z148">
        <v>337064</v>
      </c>
      <c r="AA148">
        <v>337063.76</v>
      </c>
      <c r="AB148">
        <v>337064</v>
      </c>
      <c r="AC148">
        <v>-0.23999999999068677</v>
      </c>
      <c r="AD148" t="s">
        <v>46</v>
      </c>
      <c r="AE148" s="1" t="str">
        <f>VLOOKUP(K148,'[1]GL IN'!$K:$AA,17,FALSE)</f>
        <v>INDEPENDENT WORKSHOP</v>
      </c>
      <c r="AF148" s="1" t="b">
        <f t="shared" si="2"/>
        <v>0</v>
      </c>
    </row>
    <row r="149" spans="1:32" x14ac:dyDescent="0.3">
      <c r="A149" t="s">
        <v>199</v>
      </c>
      <c r="B149" t="s">
        <v>575</v>
      </c>
      <c r="C149" t="s">
        <v>576</v>
      </c>
      <c r="D149" t="s">
        <v>216</v>
      </c>
      <c r="E149" t="s">
        <v>364</v>
      </c>
      <c r="F149" t="s">
        <v>204</v>
      </c>
      <c r="G149">
        <v>2538</v>
      </c>
      <c r="H149" t="s">
        <v>257</v>
      </c>
      <c r="I149" t="s">
        <v>639</v>
      </c>
      <c r="J149" t="s">
        <v>259</v>
      </c>
      <c r="K149" t="s">
        <v>640</v>
      </c>
      <c r="L149" t="s">
        <v>234</v>
      </c>
      <c r="M149">
        <v>177767.92</v>
      </c>
      <c r="N149">
        <v>0</v>
      </c>
      <c r="O149">
        <v>177767.92</v>
      </c>
      <c r="P149" t="s">
        <v>641</v>
      </c>
      <c r="V149" t="s">
        <v>639</v>
      </c>
      <c r="W149" t="s">
        <v>89</v>
      </c>
      <c r="X149" t="s">
        <v>642</v>
      </c>
      <c r="Y149" t="s">
        <v>89</v>
      </c>
      <c r="Z149">
        <v>177768</v>
      </c>
      <c r="AA149">
        <v>177767.92</v>
      </c>
      <c r="AB149">
        <v>177768</v>
      </c>
      <c r="AC149">
        <v>-7.9999999987194315E-2</v>
      </c>
      <c r="AD149" t="s">
        <v>46</v>
      </c>
      <c r="AE149" s="1" t="str">
        <f>VLOOKUP(K149,'[1]GL IN'!$K:$AA,17,FALSE)</f>
        <v>INDEPENDENT WORKSHOP</v>
      </c>
      <c r="AF149" s="1" t="b">
        <f t="shared" si="2"/>
        <v>0</v>
      </c>
    </row>
    <row r="150" spans="1:32" x14ac:dyDescent="0.3">
      <c r="A150" t="s">
        <v>199</v>
      </c>
      <c r="B150" t="s">
        <v>575</v>
      </c>
      <c r="C150" t="s">
        <v>576</v>
      </c>
      <c r="D150" t="s">
        <v>216</v>
      </c>
      <c r="E150" t="s">
        <v>364</v>
      </c>
      <c r="F150" t="s">
        <v>204</v>
      </c>
      <c r="G150">
        <v>2539</v>
      </c>
      <c r="H150" t="s">
        <v>257</v>
      </c>
      <c r="I150" t="s">
        <v>643</v>
      </c>
      <c r="J150" t="s">
        <v>259</v>
      </c>
      <c r="K150" t="s">
        <v>644</v>
      </c>
      <c r="L150" t="s">
        <v>234</v>
      </c>
      <c r="M150">
        <v>111189.1</v>
      </c>
      <c r="N150">
        <v>0</v>
      </c>
      <c r="O150">
        <v>111189.1</v>
      </c>
      <c r="P150" t="s">
        <v>645</v>
      </c>
      <c r="V150" t="s">
        <v>643</v>
      </c>
      <c r="W150" t="s">
        <v>92</v>
      </c>
      <c r="X150" t="s">
        <v>646</v>
      </c>
      <c r="Y150" t="s">
        <v>92</v>
      </c>
      <c r="Z150">
        <v>111189</v>
      </c>
      <c r="AA150">
        <v>111189.1</v>
      </c>
      <c r="AB150">
        <v>111189</v>
      </c>
      <c r="AC150">
        <v>0.10000000000582077</v>
      </c>
      <c r="AD150" t="s">
        <v>46</v>
      </c>
      <c r="AE150" s="1" t="str">
        <f>VLOOKUP(K150,'[1]GL IN'!$K:$AA,17,FALSE)</f>
        <v>INDEPENDENT WORKSHOP</v>
      </c>
      <c r="AF150" s="1" t="b">
        <f t="shared" si="2"/>
        <v>0</v>
      </c>
    </row>
    <row r="151" spans="1:32" x14ac:dyDescent="0.3">
      <c r="A151" t="s">
        <v>199</v>
      </c>
      <c r="B151" t="s">
        <v>575</v>
      </c>
      <c r="C151" t="s">
        <v>576</v>
      </c>
      <c r="D151" t="s">
        <v>216</v>
      </c>
      <c r="E151" t="s">
        <v>364</v>
      </c>
      <c r="F151" t="s">
        <v>204</v>
      </c>
      <c r="G151">
        <v>2540</v>
      </c>
      <c r="H151" t="s">
        <v>257</v>
      </c>
      <c r="I151" t="s">
        <v>647</v>
      </c>
      <c r="J151" t="s">
        <v>259</v>
      </c>
      <c r="K151" t="s">
        <v>648</v>
      </c>
      <c r="L151" t="s">
        <v>234</v>
      </c>
      <c r="M151">
        <v>111189.1</v>
      </c>
      <c r="N151">
        <v>0</v>
      </c>
      <c r="O151">
        <v>111189.1</v>
      </c>
      <c r="P151" t="s">
        <v>649</v>
      </c>
      <c r="V151" t="s">
        <v>647</v>
      </c>
      <c r="W151" t="s">
        <v>95</v>
      </c>
      <c r="X151" t="s">
        <v>650</v>
      </c>
      <c r="Y151" t="s">
        <v>95</v>
      </c>
      <c r="Z151">
        <v>111189</v>
      </c>
      <c r="AA151">
        <v>111189.1</v>
      </c>
      <c r="AB151">
        <v>111189</v>
      </c>
      <c r="AC151">
        <v>0.10000000000582077</v>
      </c>
      <c r="AD151" t="s">
        <v>46</v>
      </c>
      <c r="AE151" s="1" t="str">
        <f>VLOOKUP(K151,'[1]GL IN'!$K:$AA,17,FALSE)</f>
        <v>INDEPENDENT WORKSHOP</v>
      </c>
      <c r="AF151" s="1" t="b">
        <f t="shared" si="2"/>
        <v>0</v>
      </c>
    </row>
    <row r="152" spans="1:32" x14ac:dyDescent="0.3">
      <c r="A152" t="s">
        <v>199</v>
      </c>
      <c r="B152" t="s">
        <v>575</v>
      </c>
      <c r="C152" t="s">
        <v>576</v>
      </c>
      <c r="D152" t="s">
        <v>216</v>
      </c>
      <c r="E152" t="s">
        <v>364</v>
      </c>
      <c r="F152" t="s">
        <v>204</v>
      </c>
      <c r="G152">
        <v>2541</v>
      </c>
      <c r="H152" t="s">
        <v>257</v>
      </c>
      <c r="I152" t="s">
        <v>651</v>
      </c>
      <c r="J152" t="s">
        <v>259</v>
      </c>
      <c r="K152" t="s">
        <v>652</v>
      </c>
      <c r="L152" t="s">
        <v>234</v>
      </c>
      <c r="M152">
        <v>269651.01</v>
      </c>
      <c r="N152">
        <v>0</v>
      </c>
      <c r="O152">
        <v>269651.01</v>
      </c>
      <c r="P152" t="s">
        <v>653</v>
      </c>
      <c r="V152" t="s">
        <v>651</v>
      </c>
      <c r="W152" t="s">
        <v>83</v>
      </c>
      <c r="X152" t="s">
        <v>654</v>
      </c>
      <c r="Y152" t="s">
        <v>83</v>
      </c>
      <c r="Z152">
        <v>269651</v>
      </c>
      <c r="AA152">
        <v>269651.01</v>
      </c>
      <c r="AB152">
        <v>269651</v>
      </c>
      <c r="AC152">
        <v>1.0000000009313226E-2</v>
      </c>
      <c r="AD152" t="s">
        <v>46</v>
      </c>
      <c r="AE152" s="1" t="str">
        <f>VLOOKUP(K152,'[1]GL IN'!$K:$AA,17,FALSE)</f>
        <v>INDEPENDENT WORKSHOP</v>
      </c>
      <c r="AF152" s="1" t="b">
        <f t="shared" si="2"/>
        <v>0</v>
      </c>
    </row>
    <row r="153" spans="1:32" x14ac:dyDescent="0.3">
      <c r="A153" t="s">
        <v>199</v>
      </c>
      <c r="B153" t="s">
        <v>575</v>
      </c>
      <c r="C153" t="s">
        <v>576</v>
      </c>
      <c r="D153" t="s">
        <v>216</v>
      </c>
      <c r="E153" t="s">
        <v>364</v>
      </c>
      <c r="F153" t="s">
        <v>204</v>
      </c>
      <c r="G153">
        <v>2542</v>
      </c>
      <c r="H153" t="s">
        <v>257</v>
      </c>
      <c r="I153" t="s">
        <v>655</v>
      </c>
      <c r="J153" t="s">
        <v>259</v>
      </c>
      <c r="K153" t="s">
        <v>656</v>
      </c>
      <c r="L153" t="s">
        <v>234</v>
      </c>
      <c r="M153">
        <v>394822.66</v>
      </c>
      <c r="N153">
        <v>0</v>
      </c>
      <c r="O153">
        <v>394822.66</v>
      </c>
      <c r="P153" t="s">
        <v>657</v>
      </c>
      <c r="V153" t="s">
        <v>655</v>
      </c>
      <c r="W153" t="s">
        <v>115</v>
      </c>
      <c r="X153" t="s">
        <v>658</v>
      </c>
      <c r="Y153" t="s">
        <v>115</v>
      </c>
      <c r="Z153">
        <v>394823</v>
      </c>
      <c r="AA153">
        <v>394822.66</v>
      </c>
      <c r="AB153">
        <v>394823</v>
      </c>
      <c r="AC153">
        <v>-0.34000000002561137</v>
      </c>
      <c r="AD153" t="s">
        <v>46</v>
      </c>
      <c r="AE153" s="1" t="str">
        <f>VLOOKUP(K153,'[1]GL IN'!$K:$AA,17,FALSE)</f>
        <v>INDEPENDENT WORKSHOP</v>
      </c>
      <c r="AF153" s="1" t="b">
        <f t="shared" si="2"/>
        <v>0</v>
      </c>
    </row>
    <row r="154" spans="1:32" x14ac:dyDescent="0.3">
      <c r="A154" t="s">
        <v>199</v>
      </c>
      <c r="B154" t="s">
        <v>575</v>
      </c>
      <c r="C154" t="s">
        <v>576</v>
      </c>
      <c r="D154" t="s">
        <v>216</v>
      </c>
      <c r="E154" t="s">
        <v>364</v>
      </c>
      <c r="F154" t="s">
        <v>204</v>
      </c>
      <c r="G154">
        <v>2543</v>
      </c>
      <c r="H154" t="s">
        <v>257</v>
      </c>
      <c r="I154" t="s">
        <v>659</v>
      </c>
      <c r="J154" t="s">
        <v>259</v>
      </c>
      <c r="K154" t="s">
        <v>660</v>
      </c>
      <c r="L154" t="s">
        <v>234</v>
      </c>
      <c r="M154">
        <v>1031810.34</v>
      </c>
      <c r="N154">
        <v>0</v>
      </c>
      <c r="O154">
        <v>1031810.34</v>
      </c>
      <c r="V154" t="s">
        <v>659</v>
      </c>
      <c r="W154" t="s">
        <v>122</v>
      </c>
      <c r="X154" t="s">
        <v>661</v>
      </c>
      <c r="Y154" t="s">
        <v>122</v>
      </c>
      <c r="Z154">
        <v>1031811</v>
      </c>
      <c r="AA154">
        <v>1031810.34</v>
      </c>
      <c r="AB154">
        <v>1031811</v>
      </c>
      <c r="AC154">
        <v>-0.66000000003259629</v>
      </c>
      <c r="AD154" t="s">
        <v>46</v>
      </c>
      <c r="AE154" s="1" t="str">
        <f>VLOOKUP(K154,'[1]GL IN'!$K:$AA,17,FALSE)</f>
        <v>INDEPENDENT WORKSHOP</v>
      </c>
      <c r="AF154" s="1" t="b">
        <f t="shared" si="2"/>
        <v>0</v>
      </c>
    </row>
    <row r="155" spans="1:32" x14ac:dyDescent="0.3">
      <c r="A155" t="s">
        <v>199</v>
      </c>
      <c r="B155" t="s">
        <v>575</v>
      </c>
      <c r="C155" t="s">
        <v>576</v>
      </c>
      <c r="D155" t="s">
        <v>216</v>
      </c>
      <c r="E155" t="s">
        <v>364</v>
      </c>
      <c r="F155" t="s">
        <v>204</v>
      </c>
      <c r="G155">
        <v>2544</v>
      </c>
      <c r="H155" t="s">
        <v>257</v>
      </c>
      <c r="I155" t="s">
        <v>662</v>
      </c>
      <c r="J155" t="s">
        <v>259</v>
      </c>
      <c r="K155" t="s">
        <v>663</v>
      </c>
      <c r="L155" t="s">
        <v>234</v>
      </c>
      <c r="M155">
        <v>97456.43</v>
      </c>
      <c r="N155">
        <v>0</v>
      </c>
      <c r="O155">
        <v>97456.43</v>
      </c>
      <c r="V155" t="s">
        <v>662</v>
      </c>
      <c r="W155" t="s">
        <v>97</v>
      </c>
      <c r="X155" t="s">
        <v>664</v>
      </c>
      <c r="Y155" t="s">
        <v>97</v>
      </c>
      <c r="Z155">
        <v>97456</v>
      </c>
      <c r="AA155">
        <v>97456.43</v>
      </c>
      <c r="AB155">
        <v>97456</v>
      </c>
      <c r="AC155">
        <v>0.42999999999301508</v>
      </c>
      <c r="AD155" t="s">
        <v>46</v>
      </c>
      <c r="AE155" s="1" t="str">
        <f>VLOOKUP(K155,'[1]GL IN'!$K:$AA,17,FALSE)</f>
        <v>INDEPENDENT WORKSHOP</v>
      </c>
      <c r="AF155" s="1" t="b">
        <f t="shared" si="2"/>
        <v>0</v>
      </c>
    </row>
    <row r="156" spans="1:32" x14ac:dyDescent="0.3">
      <c r="A156" t="s">
        <v>199</v>
      </c>
      <c r="B156" t="s">
        <v>575</v>
      </c>
      <c r="C156" t="s">
        <v>576</v>
      </c>
      <c r="D156" t="s">
        <v>216</v>
      </c>
      <c r="E156" t="s">
        <v>364</v>
      </c>
      <c r="F156" t="s">
        <v>204</v>
      </c>
      <c r="G156">
        <v>2545</v>
      </c>
      <c r="H156" t="s">
        <v>257</v>
      </c>
      <c r="I156" t="s">
        <v>665</v>
      </c>
      <c r="J156" t="s">
        <v>259</v>
      </c>
      <c r="K156" t="s">
        <v>666</v>
      </c>
      <c r="L156" t="s">
        <v>234</v>
      </c>
      <c r="M156">
        <v>374000</v>
      </c>
      <c r="N156">
        <v>0</v>
      </c>
      <c r="O156">
        <v>374000</v>
      </c>
      <c r="V156" t="s">
        <v>665</v>
      </c>
      <c r="W156" t="s">
        <v>118</v>
      </c>
      <c r="X156" t="s">
        <v>667</v>
      </c>
      <c r="Y156" t="s">
        <v>118</v>
      </c>
      <c r="Z156">
        <v>374000</v>
      </c>
      <c r="AA156">
        <v>374000</v>
      </c>
      <c r="AB156">
        <v>374000</v>
      </c>
      <c r="AC156">
        <v>0</v>
      </c>
      <c r="AD156" t="s">
        <v>46</v>
      </c>
      <c r="AE156" s="1" t="str">
        <f>VLOOKUP(K156,'[1]GL IN'!$K:$AA,17,FALSE)</f>
        <v>INDEPENDENT WORKSHOP</v>
      </c>
      <c r="AF156" s="1" t="b">
        <f t="shared" si="2"/>
        <v>0</v>
      </c>
    </row>
    <row r="157" spans="1:32" x14ac:dyDescent="0.3">
      <c r="A157" t="s">
        <v>199</v>
      </c>
      <c r="B157" t="s">
        <v>575</v>
      </c>
      <c r="C157" t="s">
        <v>576</v>
      </c>
      <c r="D157" t="s">
        <v>216</v>
      </c>
      <c r="E157" t="s">
        <v>364</v>
      </c>
      <c r="F157" t="s">
        <v>204</v>
      </c>
      <c r="G157">
        <v>2546</v>
      </c>
      <c r="H157" t="s">
        <v>257</v>
      </c>
      <c r="I157" t="s">
        <v>668</v>
      </c>
      <c r="J157" t="s">
        <v>259</v>
      </c>
      <c r="K157" t="s">
        <v>669</v>
      </c>
      <c r="L157" t="s">
        <v>234</v>
      </c>
      <c r="M157">
        <v>761477.46</v>
      </c>
      <c r="N157">
        <v>0</v>
      </c>
      <c r="O157">
        <v>761477.46</v>
      </c>
      <c r="V157" t="s">
        <v>668</v>
      </c>
      <c r="W157" t="s">
        <v>129</v>
      </c>
      <c r="X157" t="s">
        <v>670</v>
      </c>
      <c r="Y157" t="s">
        <v>129</v>
      </c>
      <c r="Z157">
        <v>761477</v>
      </c>
      <c r="AA157">
        <v>761477.46</v>
      </c>
      <c r="AB157">
        <v>761477</v>
      </c>
      <c r="AC157">
        <v>0.4599999999627471</v>
      </c>
      <c r="AD157" t="s">
        <v>46</v>
      </c>
      <c r="AE157" s="1" t="str">
        <f>VLOOKUP(K157,'[1]GL IN'!$K:$AA,17,FALSE)</f>
        <v>INDEPENDENT WORKSHOP</v>
      </c>
      <c r="AF157" s="1" t="b">
        <f t="shared" si="2"/>
        <v>0</v>
      </c>
    </row>
    <row r="158" spans="1:32" x14ac:dyDescent="0.3">
      <c r="A158" t="s">
        <v>199</v>
      </c>
      <c r="B158" t="s">
        <v>575</v>
      </c>
      <c r="C158" t="s">
        <v>576</v>
      </c>
      <c r="D158" t="s">
        <v>216</v>
      </c>
      <c r="E158" t="s">
        <v>364</v>
      </c>
      <c r="F158" t="s">
        <v>204</v>
      </c>
      <c r="G158">
        <v>2547</v>
      </c>
      <c r="H158" t="s">
        <v>257</v>
      </c>
      <c r="I158" t="s">
        <v>671</v>
      </c>
      <c r="J158" t="s">
        <v>259</v>
      </c>
      <c r="K158" t="s">
        <v>672</v>
      </c>
      <c r="L158" t="s">
        <v>234</v>
      </c>
      <c r="M158">
        <v>324807.15999999997</v>
      </c>
      <c r="N158">
        <v>0</v>
      </c>
      <c r="O158">
        <v>324807.15999999997</v>
      </c>
      <c r="V158" t="s">
        <v>671</v>
      </c>
      <c r="W158" t="s">
        <v>134</v>
      </c>
      <c r="X158" t="s">
        <v>673</v>
      </c>
      <c r="Y158" t="s">
        <v>134</v>
      </c>
      <c r="Z158">
        <v>324807</v>
      </c>
      <c r="AA158">
        <v>324807.15999999997</v>
      </c>
      <c r="AB158">
        <v>324807</v>
      </c>
      <c r="AC158">
        <v>0.15999999997438863</v>
      </c>
      <c r="AD158" t="s">
        <v>46</v>
      </c>
      <c r="AE158" s="1" t="str">
        <f>VLOOKUP(K158,'[1]GL IN'!$K:$AA,17,FALSE)</f>
        <v>INDEPENDENT WORKSHOP</v>
      </c>
      <c r="AF158" s="1" t="b">
        <f t="shared" si="2"/>
        <v>0</v>
      </c>
    </row>
    <row r="159" spans="1:32" x14ac:dyDescent="0.3">
      <c r="A159" t="s">
        <v>199</v>
      </c>
      <c r="B159" t="s">
        <v>575</v>
      </c>
      <c r="C159" t="s">
        <v>576</v>
      </c>
      <c r="D159" t="s">
        <v>216</v>
      </c>
      <c r="E159" t="s">
        <v>364</v>
      </c>
      <c r="F159" t="s">
        <v>204</v>
      </c>
      <c r="G159">
        <v>2548</v>
      </c>
      <c r="H159" t="s">
        <v>257</v>
      </c>
      <c r="I159" t="s">
        <v>674</v>
      </c>
      <c r="J159" t="s">
        <v>259</v>
      </c>
      <c r="K159" t="s">
        <v>675</v>
      </c>
      <c r="L159" t="s">
        <v>234</v>
      </c>
      <c r="M159">
        <v>175479.92</v>
      </c>
      <c r="N159">
        <v>0</v>
      </c>
      <c r="O159">
        <v>175479.92</v>
      </c>
      <c r="V159" t="s">
        <v>674</v>
      </c>
      <c r="W159" t="s">
        <v>132</v>
      </c>
      <c r="X159" t="s">
        <v>676</v>
      </c>
      <c r="Y159" t="s">
        <v>132</v>
      </c>
      <c r="Z159">
        <v>175480</v>
      </c>
      <c r="AA159">
        <v>175479.92</v>
      </c>
      <c r="AB159">
        <v>175480</v>
      </c>
      <c r="AC159">
        <v>-7.9999999987194315E-2</v>
      </c>
      <c r="AD159" t="s">
        <v>46</v>
      </c>
      <c r="AE159" s="1" t="str">
        <f>VLOOKUP(K159,'[1]GL IN'!$K:$AA,17,FALSE)</f>
        <v>INDEPENDENT WORKSHOP</v>
      </c>
      <c r="AF159" s="1" t="b">
        <f t="shared" si="2"/>
        <v>0</v>
      </c>
    </row>
    <row r="160" spans="1:32" x14ac:dyDescent="0.3">
      <c r="A160" t="s">
        <v>199</v>
      </c>
      <c r="B160" t="s">
        <v>575</v>
      </c>
      <c r="C160" t="s">
        <v>576</v>
      </c>
      <c r="D160" t="s">
        <v>281</v>
      </c>
      <c r="E160" t="s">
        <v>203</v>
      </c>
      <c r="F160" t="s">
        <v>204</v>
      </c>
      <c r="G160">
        <v>1445</v>
      </c>
      <c r="H160" t="s">
        <v>677</v>
      </c>
      <c r="I160" t="s">
        <v>678</v>
      </c>
      <c r="J160" t="s">
        <v>678</v>
      </c>
      <c r="K160" t="s">
        <v>679</v>
      </c>
      <c r="L160" t="s">
        <v>208</v>
      </c>
      <c r="M160">
        <v>0</v>
      </c>
      <c r="N160">
        <v>236027.09</v>
      </c>
      <c r="O160">
        <v>-236027.09</v>
      </c>
      <c r="V160" t="s">
        <v>678</v>
      </c>
      <c r="W160" t="s">
        <v>119</v>
      </c>
      <c r="X160" t="s">
        <v>593</v>
      </c>
      <c r="AA160">
        <v>-236027.09</v>
      </c>
      <c r="AC160">
        <v>-236027.09</v>
      </c>
      <c r="AD160" t="s">
        <v>213</v>
      </c>
      <c r="AE160" s="1" t="str">
        <f>VLOOKUP(K160,'[1]GL IN'!$K:$AA,17,FALSE)</f>
        <v>BATAL</v>
      </c>
      <c r="AF160" s="1" t="b">
        <f t="shared" si="2"/>
        <v>0</v>
      </c>
    </row>
    <row r="161" spans="1:32" x14ac:dyDescent="0.3">
      <c r="A161" t="s">
        <v>199</v>
      </c>
      <c r="B161" t="s">
        <v>200</v>
      </c>
      <c r="C161" t="s">
        <v>201</v>
      </c>
      <c r="D161" t="s">
        <v>680</v>
      </c>
      <c r="E161" t="s">
        <v>364</v>
      </c>
      <c r="F161" t="s">
        <v>204</v>
      </c>
      <c r="G161">
        <v>2814</v>
      </c>
      <c r="H161" t="s">
        <v>681</v>
      </c>
      <c r="I161" t="s">
        <v>682</v>
      </c>
      <c r="J161" t="s">
        <v>682</v>
      </c>
      <c r="K161" t="s">
        <v>554</v>
      </c>
      <c r="L161" t="s">
        <v>234</v>
      </c>
      <c r="M161">
        <v>731247</v>
      </c>
      <c r="N161">
        <v>0</v>
      </c>
      <c r="O161">
        <v>731247</v>
      </c>
      <c r="V161" t="s">
        <v>682</v>
      </c>
      <c r="AA161">
        <v>731247</v>
      </c>
      <c r="AC161">
        <v>731247</v>
      </c>
      <c r="AD161" t="s">
        <v>210</v>
      </c>
      <c r="AE161" s="1" t="str">
        <f>VLOOKUP(K161,'[1]GL IN'!$K:$AA,17,FALSE)</f>
        <v>BATAL</v>
      </c>
      <c r="AF161" s="1" t="b">
        <f t="shared" si="2"/>
        <v>0</v>
      </c>
    </row>
    <row r="162" spans="1:32" x14ac:dyDescent="0.3">
      <c r="A162" t="s">
        <v>199</v>
      </c>
      <c r="B162" t="s">
        <v>200</v>
      </c>
      <c r="C162" t="s">
        <v>201</v>
      </c>
      <c r="D162" t="s">
        <v>680</v>
      </c>
      <c r="E162" t="s">
        <v>364</v>
      </c>
      <c r="F162" t="s">
        <v>204</v>
      </c>
      <c r="G162">
        <v>2818</v>
      </c>
      <c r="H162" t="s">
        <v>681</v>
      </c>
      <c r="I162" t="s">
        <v>683</v>
      </c>
      <c r="J162" t="s">
        <v>683</v>
      </c>
      <c r="K162" t="s">
        <v>554</v>
      </c>
      <c r="L162" t="s">
        <v>234</v>
      </c>
      <c r="M162">
        <v>365623.5</v>
      </c>
      <c r="N162">
        <v>0</v>
      </c>
      <c r="O162">
        <v>365623.5</v>
      </c>
      <c r="V162" t="s">
        <v>683</v>
      </c>
      <c r="AA162">
        <v>365623.5</v>
      </c>
      <c r="AC162">
        <v>365623.5</v>
      </c>
      <c r="AD162" t="s">
        <v>210</v>
      </c>
      <c r="AE162" s="1" t="str">
        <f>VLOOKUP(K162,'[1]GL IN'!$K:$AA,17,FALSE)</f>
        <v>BATAL</v>
      </c>
      <c r="AF162" s="1" t="b">
        <f t="shared" si="2"/>
        <v>0</v>
      </c>
    </row>
    <row r="163" spans="1:32" x14ac:dyDescent="0.3">
      <c r="M163">
        <v>1022664840.7100002</v>
      </c>
      <c r="N163">
        <v>610421857.64999998</v>
      </c>
      <c r="O163">
        <v>412242983.06000012</v>
      </c>
      <c r="AE163" s="1" t="e">
        <f>VLOOKUP(K163,'[1]GL IN'!$K:$AA,17,FALSE)</f>
        <v>#N/A</v>
      </c>
      <c r="AF163" s="1" t="e">
        <f t="shared" si="2"/>
        <v>#N/A</v>
      </c>
    </row>
  </sheetData>
  <autoFilter ref="A1:AF163" xr:uid="{00000000-0001-0000-0100-000000000000}">
    <filterColumn colId="3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workbookViewId="0"/>
  </sheetViews>
  <sheetFormatPr defaultRowHeight="14.4" x14ac:dyDescent="0.3"/>
  <sheetData>
    <row r="1" spans="1:23" x14ac:dyDescent="0.3">
      <c r="A1" t="s">
        <v>684</v>
      </c>
      <c r="B1" t="s">
        <v>685</v>
      </c>
      <c r="C1" t="s">
        <v>3</v>
      </c>
      <c r="D1" t="s">
        <v>686</v>
      </c>
      <c r="E1" t="s">
        <v>687</v>
      </c>
      <c r="F1" t="s">
        <v>688</v>
      </c>
      <c r="G1" t="s">
        <v>689</v>
      </c>
      <c r="H1" t="s">
        <v>191</v>
      </c>
      <c r="I1" t="s">
        <v>690</v>
      </c>
      <c r="J1" t="s">
        <v>177</v>
      </c>
      <c r="K1" t="s">
        <v>691</v>
      </c>
      <c r="L1" t="s">
        <v>692</v>
      </c>
      <c r="M1" t="s">
        <v>693</v>
      </c>
      <c r="N1" t="s">
        <v>179</v>
      </c>
      <c r="O1" t="s">
        <v>4</v>
      </c>
      <c r="P1" t="s">
        <v>694</v>
      </c>
      <c r="Q1" t="s">
        <v>194</v>
      </c>
      <c r="R1" t="s">
        <v>7</v>
      </c>
      <c r="S1" t="s">
        <v>8</v>
      </c>
      <c r="T1" t="s">
        <v>197</v>
      </c>
      <c r="U1" t="s">
        <v>695</v>
      </c>
      <c r="V1" t="s">
        <v>696</v>
      </c>
      <c r="W1" t="s">
        <v>697</v>
      </c>
    </row>
    <row r="2" spans="1:23" x14ac:dyDescent="0.3">
      <c r="A2" t="s">
        <v>698</v>
      </c>
      <c r="B2" t="s">
        <v>699</v>
      </c>
      <c r="C2" t="s">
        <v>127</v>
      </c>
      <c r="D2" t="s">
        <v>700</v>
      </c>
      <c r="E2" t="s">
        <v>701</v>
      </c>
      <c r="F2">
        <v>53296798.909090906</v>
      </c>
      <c r="G2">
        <v>48855399</v>
      </c>
      <c r="H2">
        <v>5862648</v>
      </c>
      <c r="I2">
        <v>0</v>
      </c>
      <c r="J2" t="s">
        <v>394</v>
      </c>
      <c r="K2" t="s">
        <v>36</v>
      </c>
      <c r="L2" t="s">
        <v>127</v>
      </c>
      <c r="M2" t="s">
        <v>395</v>
      </c>
      <c r="N2">
        <v>5862648</v>
      </c>
      <c r="O2">
        <v>5862648</v>
      </c>
      <c r="P2">
        <v>5862648</v>
      </c>
      <c r="Q2">
        <v>0</v>
      </c>
      <c r="R2" t="s">
        <v>702</v>
      </c>
      <c r="T2" t="s">
        <v>28</v>
      </c>
      <c r="U2">
        <v>198000</v>
      </c>
      <c r="V2">
        <v>1650000</v>
      </c>
      <c r="W2">
        <v>1800000</v>
      </c>
    </row>
    <row r="3" spans="1:23" x14ac:dyDescent="0.3">
      <c r="A3" t="s">
        <v>703</v>
      </c>
      <c r="B3" t="s">
        <v>704</v>
      </c>
      <c r="C3" t="s">
        <v>122</v>
      </c>
      <c r="D3" t="s">
        <v>705</v>
      </c>
      <c r="E3" t="s">
        <v>701</v>
      </c>
      <c r="F3">
        <v>9380095.6363636367</v>
      </c>
      <c r="G3">
        <v>8598421</v>
      </c>
      <c r="H3">
        <v>1031811</v>
      </c>
      <c r="I3">
        <v>0</v>
      </c>
      <c r="J3" t="s">
        <v>660</v>
      </c>
      <c r="K3" t="s">
        <v>27</v>
      </c>
      <c r="L3" t="s">
        <v>122</v>
      </c>
      <c r="M3" t="s">
        <v>661</v>
      </c>
      <c r="N3">
        <v>1031810.34</v>
      </c>
      <c r="O3">
        <v>1031811</v>
      </c>
      <c r="P3">
        <v>1031810.34</v>
      </c>
      <c r="Q3">
        <v>0.66000000003259629</v>
      </c>
      <c r="R3" t="s">
        <v>702</v>
      </c>
      <c r="T3" t="s">
        <v>27</v>
      </c>
      <c r="U3">
        <v>6741936</v>
      </c>
      <c r="V3">
        <v>56182807</v>
      </c>
      <c r="W3">
        <v>61290334.909090906</v>
      </c>
    </row>
    <row r="4" spans="1:23" x14ac:dyDescent="0.3">
      <c r="A4" t="s">
        <v>706</v>
      </c>
      <c r="B4" t="s">
        <v>707</v>
      </c>
      <c r="C4" t="s">
        <v>120</v>
      </c>
      <c r="D4" t="s">
        <v>708</v>
      </c>
      <c r="E4" t="s">
        <v>701</v>
      </c>
      <c r="F4">
        <v>74160000</v>
      </c>
      <c r="G4">
        <v>67980000</v>
      </c>
      <c r="H4">
        <v>8157600</v>
      </c>
      <c r="I4">
        <v>0</v>
      </c>
      <c r="J4" t="s">
        <v>375</v>
      </c>
      <c r="K4" t="s">
        <v>36</v>
      </c>
      <c r="L4" t="s">
        <v>120</v>
      </c>
      <c r="M4" t="s">
        <v>376</v>
      </c>
      <c r="N4">
        <v>8157600</v>
      </c>
      <c r="O4">
        <v>8157600</v>
      </c>
      <c r="P4">
        <v>8157600</v>
      </c>
      <c r="Q4">
        <v>0</v>
      </c>
      <c r="R4" t="s">
        <v>702</v>
      </c>
      <c r="T4" t="s">
        <v>36</v>
      </c>
      <c r="U4">
        <v>129427188</v>
      </c>
      <c r="V4">
        <v>1078559899</v>
      </c>
      <c r="W4">
        <v>1176610798.909091</v>
      </c>
    </row>
    <row r="5" spans="1:23" x14ac:dyDescent="0.3">
      <c r="A5" t="s">
        <v>709</v>
      </c>
      <c r="B5" t="s">
        <v>710</v>
      </c>
      <c r="C5" t="s">
        <v>118</v>
      </c>
      <c r="D5" t="s">
        <v>711</v>
      </c>
      <c r="E5" t="s">
        <v>701</v>
      </c>
      <c r="F5">
        <v>3400000.3636363638</v>
      </c>
      <c r="G5">
        <v>3116667</v>
      </c>
      <c r="H5">
        <v>374000</v>
      </c>
      <c r="I5">
        <v>0</v>
      </c>
      <c r="J5" t="s">
        <v>666</v>
      </c>
      <c r="K5" t="s">
        <v>27</v>
      </c>
      <c r="L5" t="s">
        <v>118</v>
      </c>
      <c r="M5" t="s">
        <v>667</v>
      </c>
      <c r="N5">
        <v>374000</v>
      </c>
      <c r="O5">
        <v>374000</v>
      </c>
      <c r="P5">
        <v>374000</v>
      </c>
      <c r="Q5">
        <v>0</v>
      </c>
      <c r="R5" t="s">
        <v>702</v>
      </c>
      <c r="T5" t="s">
        <v>30</v>
      </c>
      <c r="U5">
        <v>221865</v>
      </c>
      <c r="V5">
        <v>2016972</v>
      </c>
      <c r="W5">
        <v>2200333.0909090908</v>
      </c>
    </row>
    <row r="6" spans="1:23" x14ac:dyDescent="0.3">
      <c r="A6" t="s">
        <v>709</v>
      </c>
      <c r="B6" t="s">
        <v>710</v>
      </c>
      <c r="C6" t="s">
        <v>115</v>
      </c>
      <c r="D6" t="s">
        <v>712</v>
      </c>
      <c r="E6" t="s">
        <v>701</v>
      </c>
      <c r="F6">
        <v>3589297.0909090908</v>
      </c>
      <c r="G6">
        <v>3290189</v>
      </c>
      <c r="H6">
        <v>394823</v>
      </c>
      <c r="I6">
        <v>0</v>
      </c>
      <c r="J6" t="s">
        <v>656</v>
      </c>
      <c r="K6" t="s">
        <v>27</v>
      </c>
      <c r="L6" t="s">
        <v>115</v>
      </c>
      <c r="M6" t="s">
        <v>658</v>
      </c>
      <c r="N6">
        <v>394822.66</v>
      </c>
      <c r="O6">
        <v>394823</v>
      </c>
      <c r="P6">
        <v>394822.66</v>
      </c>
      <c r="Q6">
        <v>0.34000000002561137</v>
      </c>
      <c r="R6" t="s">
        <v>702</v>
      </c>
    </row>
    <row r="7" spans="1:23" x14ac:dyDescent="0.3">
      <c r="A7" t="s">
        <v>709</v>
      </c>
      <c r="B7" t="s">
        <v>710</v>
      </c>
      <c r="C7" t="s">
        <v>112</v>
      </c>
      <c r="D7" t="s">
        <v>705</v>
      </c>
      <c r="E7" t="s">
        <v>701</v>
      </c>
      <c r="F7">
        <v>2025297.8181818181</v>
      </c>
      <c r="G7">
        <v>1856523</v>
      </c>
      <c r="H7">
        <v>222783</v>
      </c>
      <c r="I7">
        <v>0</v>
      </c>
      <c r="J7" t="s">
        <v>632</v>
      </c>
      <c r="K7" t="s">
        <v>27</v>
      </c>
      <c r="L7" t="s">
        <v>112</v>
      </c>
      <c r="M7" t="s">
        <v>634</v>
      </c>
      <c r="N7">
        <v>222782.69</v>
      </c>
      <c r="O7">
        <v>222783</v>
      </c>
      <c r="P7">
        <v>222782.69</v>
      </c>
      <c r="Q7">
        <v>0.30999999999767169</v>
      </c>
      <c r="R7" t="s">
        <v>702</v>
      </c>
    </row>
    <row r="8" spans="1:23" x14ac:dyDescent="0.3">
      <c r="A8" t="s">
        <v>709</v>
      </c>
      <c r="B8" t="s">
        <v>710</v>
      </c>
      <c r="C8" t="s">
        <v>109</v>
      </c>
      <c r="D8" t="s">
        <v>705</v>
      </c>
      <c r="E8" t="s">
        <v>701</v>
      </c>
      <c r="F8">
        <v>5511892.3636363633</v>
      </c>
      <c r="G8">
        <v>5052568</v>
      </c>
      <c r="H8">
        <v>606308</v>
      </c>
      <c r="I8">
        <v>0</v>
      </c>
      <c r="J8" t="s">
        <v>628</v>
      </c>
      <c r="K8" t="s">
        <v>27</v>
      </c>
      <c r="L8" t="s">
        <v>109</v>
      </c>
      <c r="M8" t="s">
        <v>630</v>
      </c>
      <c r="N8">
        <v>606308.1</v>
      </c>
      <c r="O8">
        <v>606308</v>
      </c>
      <c r="P8">
        <v>606308.1</v>
      </c>
      <c r="Q8">
        <v>-9.9999999976716936E-2</v>
      </c>
      <c r="R8" t="s">
        <v>702</v>
      </c>
    </row>
    <row r="9" spans="1:23" x14ac:dyDescent="0.3">
      <c r="A9" t="s">
        <v>709</v>
      </c>
      <c r="B9" t="s">
        <v>710</v>
      </c>
      <c r="C9" t="s">
        <v>103</v>
      </c>
      <c r="D9" t="s">
        <v>713</v>
      </c>
      <c r="E9" t="s">
        <v>701</v>
      </c>
      <c r="F9">
        <v>1883170.9090909092</v>
      </c>
      <c r="G9">
        <v>1726240</v>
      </c>
      <c r="H9">
        <v>207149</v>
      </c>
      <c r="I9">
        <v>0</v>
      </c>
      <c r="J9" t="s">
        <v>622</v>
      </c>
      <c r="K9" t="s">
        <v>27</v>
      </c>
      <c r="L9" t="s">
        <v>103</v>
      </c>
      <c r="M9" t="s">
        <v>623</v>
      </c>
      <c r="N9">
        <v>207148.81</v>
      </c>
      <c r="O9">
        <v>207149</v>
      </c>
      <c r="P9">
        <v>207148.81</v>
      </c>
      <c r="Q9">
        <v>0.19000000000232831</v>
      </c>
      <c r="R9" t="s">
        <v>702</v>
      </c>
    </row>
    <row r="10" spans="1:23" x14ac:dyDescent="0.3">
      <c r="A10" t="s">
        <v>709</v>
      </c>
      <c r="B10" t="s">
        <v>710</v>
      </c>
      <c r="C10" t="s">
        <v>106</v>
      </c>
      <c r="D10" t="s">
        <v>713</v>
      </c>
      <c r="E10" t="s">
        <v>701</v>
      </c>
      <c r="F10">
        <v>2952793.0909090908</v>
      </c>
      <c r="G10">
        <v>2706727</v>
      </c>
      <c r="H10">
        <v>324807</v>
      </c>
      <c r="I10">
        <v>0</v>
      </c>
      <c r="J10" t="s">
        <v>625</v>
      </c>
      <c r="K10" t="s">
        <v>27</v>
      </c>
      <c r="L10" t="s">
        <v>106</v>
      </c>
      <c r="M10" t="s">
        <v>626</v>
      </c>
      <c r="N10">
        <v>324807.19</v>
      </c>
      <c r="O10">
        <v>324807</v>
      </c>
      <c r="P10">
        <v>324807.19</v>
      </c>
      <c r="Q10">
        <v>-0.19000000000232831</v>
      </c>
      <c r="R10" t="s">
        <v>702</v>
      </c>
    </row>
    <row r="11" spans="1:23" x14ac:dyDescent="0.3">
      <c r="A11" t="s">
        <v>709</v>
      </c>
      <c r="B11" t="s">
        <v>710</v>
      </c>
      <c r="C11" t="s">
        <v>100</v>
      </c>
      <c r="D11" t="s">
        <v>713</v>
      </c>
      <c r="E11" t="s">
        <v>701</v>
      </c>
      <c r="F11">
        <v>1254458.1818181819</v>
      </c>
      <c r="G11">
        <v>1149920</v>
      </c>
      <c r="H11">
        <v>137990</v>
      </c>
      <c r="I11">
        <v>0</v>
      </c>
      <c r="J11" t="s">
        <v>618</v>
      </c>
      <c r="K11" t="s">
        <v>27</v>
      </c>
      <c r="L11" t="s">
        <v>100</v>
      </c>
      <c r="M11" t="s">
        <v>620</v>
      </c>
      <c r="N11">
        <v>137990.34</v>
      </c>
      <c r="O11">
        <v>137990</v>
      </c>
      <c r="P11">
        <v>137990.34</v>
      </c>
      <c r="Q11">
        <v>-0.33999999999650754</v>
      </c>
      <c r="R11" t="s">
        <v>702</v>
      </c>
    </row>
    <row r="12" spans="1:23" x14ac:dyDescent="0.3">
      <c r="A12" t="s">
        <v>709</v>
      </c>
      <c r="B12" t="s">
        <v>710</v>
      </c>
      <c r="C12" t="s">
        <v>97</v>
      </c>
      <c r="D12" t="s">
        <v>714</v>
      </c>
      <c r="E12" t="s">
        <v>701</v>
      </c>
      <c r="F12">
        <v>885967.63636363635</v>
      </c>
      <c r="G12">
        <v>812137</v>
      </c>
      <c r="H12">
        <v>97456</v>
      </c>
      <c r="I12">
        <v>0</v>
      </c>
      <c r="J12" t="s">
        <v>663</v>
      </c>
      <c r="K12" t="s">
        <v>27</v>
      </c>
      <c r="L12" t="s">
        <v>97</v>
      </c>
      <c r="M12" t="s">
        <v>664</v>
      </c>
      <c r="N12">
        <v>97456.43</v>
      </c>
      <c r="O12">
        <v>97456</v>
      </c>
      <c r="P12">
        <v>97456.43</v>
      </c>
      <c r="Q12">
        <v>-0.42999999999301508</v>
      </c>
      <c r="R12" t="s">
        <v>702</v>
      </c>
    </row>
    <row r="13" spans="1:23" x14ac:dyDescent="0.3">
      <c r="A13" t="s">
        <v>709</v>
      </c>
      <c r="B13" t="s">
        <v>710</v>
      </c>
      <c r="C13" t="s">
        <v>92</v>
      </c>
      <c r="D13" t="s">
        <v>715</v>
      </c>
      <c r="E13" t="s">
        <v>701</v>
      </c>
      <c r="F13">
        <v>1010809.0909090909</v>
      </c>
      <c r="G13">
        <v>926575</v>
      </c>
      <c r="H13">
        <v>111189</v>
      </c>
      <c r="I13">
        <v>0</v>
      </c>
      <c r="J13" t="s">
        <v>644</v>
      </c>
      <c r="K13" t="s">
        <v>27</v>
      </c>
      <c r="L13" t="s">
        <v>92</v>
      </c>
      <c r="M13" t="s">
        <v>646</v>
      </c>
      <c r="N13">
        <v>111189.1</v>
      </c>
      <c r="O13">
        <v>111189</v>
      </c>
      <c r="P13">
        <v>111189.1</v>
      </c>
      <c r="Q13">
        <v>-0.10000000000582077</v>
      </c>
      <c r="R13" t="s">
        <v>702</v>
      </c>
    </row>
    <row r="14" spans="1:23" x14ac:dyDescent="0.3">
      <c r="A14" t="s">
        <v>709</v>
      </c>
      <c r="B14" t="s">
        <v>710</v>
      </c>
      <c r="C14" t="s">
        <v>95</v>
      </c>
      <c r="D14" t="s">
        <v>715</v>
      </c>
      <c r="E14" t="s">
        <v>701</v>
      </c>
      <c r="F14">
        <v>1010811.2727272727</v>
      </c>
      <c r="G14">
        <v>926577</v>
      </c>
      <c r="H14">
        <v>111189</v>
      </c>
      <c r="I14">
        <v>0</v>
      </c>
      <c r="J14" t="s">
        <v>648</v>
      </c>
      <c r="K14" t="s">
        <v>27</v>
      </c>
      <c r="L14" t="s">
        <v>95</v>
      </c>
      <c r="M14" t="s">
        <v>650</v>
      </c>
      <c r="N14">
        <v>111189.1</v>
      </c>
      <c r="O14">
        <v>111189</v>
      </c>
      <c r="P14">
        <v>111189.1</v>
      </c>
      <c r="Q14">
        <v>-0.10000000000582077</v>
      </c>
      <c r="R14" t="s">
        <v>702</v>
      </c>
    </row>
    <row r="15" spans="1:23" x14ac:dyDescent="0.3">
      <c r="A15" t="s">
        <v>709</v>
      </c>
      <c r="B15" t="s">
        <v>710</v>
      </c>
      <c r="C15" t="s">
        <v>89</v>
      </c>
      <c r="D15" t="s">
        <v>716</v>
      </c>
      <c r="E15" t="s">
        <v>701</v>
      </c>
      <c r="F15">
        <v>1616071.6363636365</v>
      </c>
      <c r="G15">
        <v>1481399</v>
      </c>
      <c r="H15">
        <v>177768</v>
      </c>
      <c r="I15">
        <v>0</v>
      </c>
      <c r="J15" t="s">
        <v>640</v>
      </c>
      <c r="K15" t="s">
        <v>27</v>
      </c>
      <c r="L15" t="s">
        <v>89</v>
      </c>
      <c r="M15" t="s">
        <v>642</v>
      </c>
      <c r="N15">
        <v>177767.92</v>
      </c>
      <c r="O15">
        <v>177768</v>
      </c>
      <c r="P15">
        <v>177767.92</v>
      </c>
      <c r="Q15">
        <v>7.9999999987194315E-2</v>
      </c>
      <c r="R15" t="s">
        <v>702</v>
      </c>
    </row>
    <row r="16" spans="1:23" x14ac:dyDescent="0.3">
      <c r="A16" t="s">
        <v>709</v>
      </c>
      <c r="B16" t="s">
        <v>710</v>
      </c>
      <c r="C16" t="s">
        <v>86</v>
      </c>
      <c r="D16" t="s">
        <v>716</v>
      </c>
      <c r="E16" t="s">
        <v>701</v>
      </c>
      <c r="F16">
        <v>3064215.2727272729</v>
      </c>
      <c r="G16">
        <v>2808864</v>
      </c>
      <c r="H16">
        <v>337064</v>
      </c>
      <c r="I16">
        <v>0</v>
      </c>
      <c r="J16" t="s">
        <v>636</v>
      </c>
      <c r="K16" t="s">
        <v>27</v>
      </c>
      <c r="L16" t="s">
        <v>86</v>
      </c>
      <c r="M16" t="s">
        <v>638</v>
      </c>
      <c r="N16">
        <v>337063.76</v>
      </c>
      <c r="O16">
        <v>337064</v>
      </c>
      <c r="P16">
        <v>337063.76</v>
      </c>
      <c r="Q16">
        <v>0.23999999999068677</v>
      </c>
      <c r="R16" t="s">
        <v>702</v>
      </c>
    </row>
    <row r="17" spans="1:18" x14ac:dyDescent="0.3">
      <c r="A17" t="s">
        <v>709</v>
      </c>
      <c r="B17" t="s">
        <v>710</v>
      </c>
      <c r="C17" t="s">
        <v>83</v>
      </c>
      <c r="D17" t="s">
        <v>716</v>
      </c>
      <c r="E17" t="s">
        <v>701</v>
      </c>
      <c r="F17">
        <v>2451372</v>
      </c>
      <c r="G17">
        <v>2247091</v>
      </c>
      <c r="H17">
        <v>269651</v>
      </c>
      <c r="I17">
        <v>0</v>
      </c>
      <c r="J17" t="s">
        <v>652</v>
      </c>
      <c r="K17" t="s">
        <v>27</v>
      </c>
      <c r="L17" t="s">
        <v>83</v>
      </c>
      <c r="M17" t="s">
        <v>654</v>
      </c>
      <c r="N17">
        <v>269651.01</v>
      </c>
      <c r="O17">
        <v>269651</v>
      </c>
      <c r="P17">
        <v>269651.01</v>
      </c>
      <c r="Q17">
        <v>-1.0000000009313226E-2</v>
      </c>
      <c r="R17" t="s">
        <v>702</v>
      </c>
    </row>
    <row r="18" spans="1:18" x14ac:dyDescent="0.3">
      <c r="A18" t="s">
        <v>717</v>
      </c>
      <c r="B18" t="s">
        <v>718</v>
      </c>
      <c r="C18" t="s">
        <v>81</v>
      </c>
      <c r="D18" t="s">
        <v>719</v>
      </c>
      <c r="E18" t="s">
        <v>701</v>
      </c>
      <c r="F18">
        <v>102000000</v>
      </c>
      <c r="G18">
        <v>93500000</v>
      </c>
      <c r="H18">
        <v>11220000</v>
      </c>
      <c r="I18">
        <v>0</v>
      </c>
      <c r="J18" t="s">
        <v>342</v>
      </c>
      <c r="K18" t="s">
        <v>36</v>
      </c>
      <c r="L18" t="s">
        <v>81</v>
      </c>
      <c r="M18" t="s">
        <v>344</v>
      </c>
      <c r="N18">
        <v>11220000</v>
      </c>
      <c r="O18">
        <v>11220000</v>
      </c>
      <c r="P18">
        <v>11220000</v>
      </c>
      <c r="Q18">
        <v>0</v>
      </c>
      <c r="R18" t="s">
        <v>702</v>
      </c>
    </row>
    <row r="19" spans="1:18" x14ac:dyDescent="0.3">
      <c r="A19" t="s">
        <v>720</v>
      </c>
      <c r="B19" t="s">
        <v>721</v>
      </c>
      <c r="C19" t="s">
        <v>79</v>
      </c>
      <c r="D19" t="s">
        <v>722</v>
      </c>
      <c r="E19" t="s">
        <v>701</v>
      </c>
      <c r="F19">
        <v>132750000</v>
      </c>
      <c r="G19">
        <v>121687500</v>
      </c>
      <c r="H19">
        <v>14602500</v>
      </c>
      <c r="I19">
        <v>0</v>
      </c>
      <c r="J19" t="s">
        <v>346</v>
      </c>
      <c r="K19" t="s">
        <v>36</v>
      </c>
      <c r="L19" t="s">
        <v>79</v>
      </c>
      <c r="M19" t="s">
        <v>347</v>
      </c>
      <c r="N19">
        <v>14602500</v>
      </c>
      <c r="O19">
        <v>14602500</v>
      </c>
      <c r="P19">
        <v>14602500</v>
      </c>
      <c r="Q19">
        <v>0</v>
      </c>
      <c r="R19" t="s">
        <v>702</v>
      </c>
    </row>
    <row r="20" spans="1:18" x14ac:dyDescent="0.3">
      <c r="A20" t="s">
        <v>717</v>
      </c>
      <c r="B20" t="s">
        <v>718</v>
      </c>
      <c r="C20" t="s">
        <v>75</v>
      </c>
      <c r="D20" t="s">
        <v>711</v>
      </c>
      <c r="E20" t="s">
        <v>701</v>
      </c>
      <c r="F20">
        <v>10200000</v>
      </c>
      <c r="G20">
        <v>9350000</v>
      </c>
      <c r="H20">
        <v>1122000</v>
      </c>
      <c r="I20">
        <v>0</v>
      </c>
      <c r="J20" t="s">
        <v>397</v>
      </c>
      <c r="K20" t="s">
        <v>36</v>
      </c>
      <c r="L20" t="s">
        <v>75</v>
      </c>
      <c r="M20" t="s">
        <v>398</v>
      </c>
      <c r="N20">
        <v>1122000</v>
      </c>
      <c r="O20">
        <v>1122000</v>
      </c>
      <c r="P20">
        <v>1122000</v>
      </c>
      <c r="Q20">
        <v>0</v>
      </c>
      <c r="R20" t="s">
        <v>702</v>
      </c>
    </row>
    <row r="21" spans="1:18" x14ac:dyDescent="0.3">
      <c r="A21" t="s">
        <v>723</v>
      </c>
      <c r="B21" t="s">
        <v>724</v>
      </c>
      <c r="C21" t="s">
        <v>73</v>
      </c>
      <c r="D21" t="s">
        <v>711</v>
      </c>
      <c r="E21" t="s">
        <v>701</v>
      </c>
      <c r="F21">
        <v>1800000</v>
      </c>
      <c r="G21">
        <v>1650000</v>
      </c>
      <c r="H21">
        <v>198000</v>
      </c>
      <c r="I21">
        <v>0</v>
      </c>
      <c r="J21" t="s">
        <v>417</v>
      </c>
      <c r="K21" t="s">
        <v>28</v>
      </c>
      <c r="L21" t="s">
        <v>73</v>
      </c>
      <c r="M21" t="s">
        <v>419</v>
      </c>
      <c r="N21">
        <v>198000</v>
      </c>
      <c r="O21">
        <v>198000</v>
      </c>
      <c r="P21">
        <v>198000</v>
      </c>
      <c r="Q21">
        <v>0</v>
      </c>
      <c r="R21" t="s">
        <v>702</v>
      </c>
    </row>
    <row r="22" spans="1:18" x14ac:dyDescent="0.3">
      <c r="A22" t="s">
        <v>725</v>
      </c>
      <c r="B22" t="s">
        <v>726</v>
      </c>
      <c r="C22" t="s">
        <v>70</v>
      </c>
      <c r="D22" t="s">
        <v>727</v>
      </c>
      <c r="E22" t="s">
        <v>701</v>
      </c>
      <c r="F22">
        <v>1436576.7272727273</v>
      </c>
      <c r="G22">
        <v>1316862</v>
      </c>
      <c r="H22">
        <v>158023</v>
      </c>
      <c r="I22">
        <v>0</v>
      </c>
      <c r="J22" t="s">
        <v>607</v>
      </c>
      <c r="K22" t="s">
        <v>27</v>
      </c>
      <c r="L22" t="s">
        <v>70</v>
      </c>
      <c r="M22" t="s">
        <v>609</v>
      </c>
      <c r="N22">
        <v>158023.4</v>
      </c>
      <c r="O22">
        <v>158023</v>
      </c>
      <c r="P22">
        <v>158023.4</v>
      </c>
      <c r="Q22">
        <v>-0.39999999999417923</v>
      </c>
      <c r="R22" t="s">
        <v>702</v>
      </c>
    </row>
    <row r="23" spans="1:18" x14ac:dyDescent="0.3">
      <c r="A23" t="s">
        <v>725</v>
      </c>
      <c r="B23" t="s">
        <v>726</v>
      </c>
      <c r="C23" t="s">
        <v>67</v>
      </c>
      <c r="D23" t="s">
        <v>728</v>
      </c>
      <c r="E23" t="s">
        <v>701</v>
      </c>
      <c r="F23">
        <v>2830269.8181818184</v>
      </c>
      <c r="G23">
        <v>2594414</v>
      </c>
      <c r="H23">
        <v>311330</v>
      </c>
      <c r="I23">
        <v>0</v>
      </c>
      <c r="J23" t="s">
        <v>604</v>
      </c>
      <c r="K23" t="s">
        <v>27</v>
      </c>
      <c r="L23" t="s">
        <v>67</v>
      </c>
      <c r="M23" t="s">
        <v>605</v>
      </c>
      <c r="N23">
        <v>311329.71999999997</v>
      </c>
      <c r="O23">
        <v>311330</v>
      </c>
      <c r="P23">
        <v>311329.71999999997</v>
      </c>
      <c r="Q23">
        <v>0.28000000002793968</v>
      </c>
      <c r="R23" t="s">
        <v>702</v>
      </c>
    </row>
    <row r="24" spans="1:18" x14ac:dyDescent="0.3">
      <c r="A24" t="s">
        <v>725</v>
      </c>
      <c r="B24" t="s">
        <v>726</v>
      </c>
      <c r="C24" t="s">
        <v>64</v>
      </c>
      <c r="D24" t="s">
        <v>728</v>
      </c>
      <c r="E24" t="s">
        <v>701</v>
      </c>
      <c r="F24">
        <v>2007232.3636363635</v>
      </c>
      <c r="G24">
        <v>1839963</v>
      </c>
      <c r="H24">
        <v>220796</v>
      </c>
      <c r="I24">
        <v>0</v>
      </c>
      <c r="J24" t="s">
        <v>615</v>
      </c>
      <c r="K24" t="s">
        <v>27</v>
      </c>
      <c r="L24" t="s">
        <v>64</v>
      </c>
      <c r="M24" t="s">
        <v>616</v>
      </c>
      <c r="N24">
        <v>220795.56</v>
      </c>
      <c r="O24">
        <v>220796</v>
      </c>
      <c r="P24">
        <v>220795.56</v>
      </c>
      <c r="Q24">
        <v>0.44000000000232831</v>
      </c>
      <c r="R24" t="s">
        <v>702</v>
      </c>
    </row>
    <row r="25" spans="1:18" x14ac:dyDescent="0.3">
      <c r="A25" t="s">
        <v>725</v>
      </c>
      <c r="B25" t="s">
        <v>726</v>
      </c>
      <c r="C25" t="s">
        <v>61</v>
      </c>
      <c r="D25" t="s">
        <v>728</v>
      </c>
      <c r="E25" t="s">
        <v>701</v>
      </c>
      <c r="F25">
        <v>1487794.9090909092</v>
      </c>
      <c r="G25">
        <v>1363812</v>
      </c>
      <c r="H25">
        <v>163657</v>
      </c>
      <c r="I25">
        <v>0</v>
      </c>
      <c r="J25" t="s">
        <v>611</v>
      </c>
      <c r="K25" t="s">
        <v>27</v>
      </c>
      <c r="L25" t="s">
        <v>61</v>
      </c>
      <c r="M25" t="s">
        <v>613</v>
      </c>
      <c r="N25">
        <v>163657.38</v>
      </c>
      <c r="O25">
        <v>163657</v>
      </c>
      <c r="P25">
        <v>163657.38</v>
      </c>
      <c r="Q25">
        <v>-0.38000000000465661</v>
      </c>
      <c r="R25" t="s">
        <v>702</v>
      </c>
    </row>
    <row r="26" spans="1:18" x14ac:dyDescent="0.3">
      <c r="A26" t="s">
        <v>706</v>
      </c>
      <c r="B26" t="s">
        <v>707</v>
      </c>
      <c r="C26" t="s">
        <v>58</v>
      </c>
      <c r="D26" t="s">
        <v>711</v>
      </c>
      <c r="E26" t="s">
        <v>701</v>
      </c>
      <c r="F26">
        <v>99720000</v>
      </c>
      <c r="G26">
        <v>91410000</v>
      </c>
      <c r="H26">
        <v>10969200</v>
      </c>
      <c r="I26">
        <v>0</v>
      </c>
      <c r="J26" t="s">
        <v>331</v>
      </c>
      <c r="K26" t="s">
        <v>36</v>
      </c>
      <c r="L26" t="s">
        <v>58</v>
      </c>
      <c r="M26" t="s">
        <v>333</v>
      </c>
      <c r="N26">
        <v>10969200</v>
      </c>
      <c r="O26">
        <v>10969200</v>
      </c>
      <c r="P26">
        <v>10969200</v>
      </c>
      <c r="Q26">
        <v>0</v>
      </c>
      <c r="R26" t="s">
        <v>702</v>
      </c>
    </row>
    <row r="27" spans="1:18" x14ac:dyDescent="0.3">
      <c r="A27" t="s">
        <v>709</v>
      </c>
      <c r="B27" t="s">
        <v>710</v>
      </c>
      <c r="C27" t="s">
        <v>55</v>
      </c>
      <c r="D27" t="s">
        <v>729</v>
      </c>
      <c r="E27" t="s">
        <v>701</v>
      </c>
      <c r="F27">
        <v>2021621.4545454546</v>
      </c>
      <c r="G27">
        <v>1853153</v>
      </c>
      <c r="H27">
        <v>222378</v>
      </c>
      <c r="I27">
        <v>0</v>
      </c>
      <c r="J27" t="s">
        <v>597</v>
      </c>
      <c r="K27" t="s">
        <v>27</v>
      </c>
      <c r="L27" t="s">
        <v>55</v>
      </c>
      <c r="M27" t="s">
        <v>599</v>
      </c>
      <c r="N27">
        <v>222378.2</v>
      </c>
      <c r="O27">
        <v>222378</v>
      </c>
      <c r="P27">
        <v>222378.2</v>
      </c>
      <c r="Q27">
        <v>-0.20000000001164153</v>
      </c>
      <c r="R27" t="s">
        <v>702</v>
      </c>
    </row>
    <row r="28" spans="1:18" x14ac:dyDescent="0.3">
      <c r="A28" t="s">
        <v>709</v>
      </c>
      <c r="B28" t="s">
        <v>710</v>
      </c>
      <c r="C28" t="s">
        <v>134</v>
      </c>
      <c r="D28" t="s">
        <v>730</v>
      </c>
      <c r="E28" t="s">
        <v>701</v>
      </c>
      <c r="F28">
        <v>2952792</v>
      </c>
      <c r="G28">
        <v>2706726</v>
      </c>
      <c r="H28">
        <v>324807</v>
      </c>
      <c r="I28">
        <v>0</v>
      </c>
      <c r="J28" t="s">
        <v>672</v>
      </c>
      <c r="K28" t="s">
        <v>27</v>
      </c>
      <c r="L28" t="s">
        <v>134</v>
      </c>
      <c r="M28" t="s">
        <v>673</v>
      </c>
      <c r="N28">
        <v>324807.15999999997</v>
      </c>
      <c r="O28">
        <v>324807</v>
      </c>
      <c r="P28">
        <v>324807.15999999997</v>
      </c>
      <c r="Q28">
        <v>-0.15999999997438863</v>
      </c>
      <c r="R28" t="s">
        <v>702</v>
      </c>
    </row>
    <row r="29" spans="1:18" x14ac:dyDescent="0.3">
      <c r="A29" t="s">
        <v>709</v>
      </c>
      <c r="B29" t="s">
        <v>710</v>
      </c>
      <c r="C29" t="s">
        <v>129</v>
      </c>
      <c r="D29" t="s">
        <v>731</v>
      </c>
      <c r="E29" t="s">
        <v>701</v>
      </c>
      <c r="F29">
        <v>6922522.9090909092</v>
      </c>
      <c r="G29">
        <v>6345646</v>
      </c>
      <c r="H29">
        <v>761477</v>
      </c>
      <c r="I29">
        <v>0</v>
      </c>
      <c r="J29" t="s">
        <v>669</v>
      </c>
      <c r="K29" t="s">
        <v>27</v>
      </c>
      <c r="L29" t="s">
        <v>129</v>
      </c>
      <c r="M29" t="s">
        <v>670</v>
      </c>
      <c r="N29">
        <v>761477.46</v>
      </c>
      <c r="O29">
        <v>761477</v>
      </c>
      <c r="P29">
        <v>761477.46</v>
      </c>
      <c r="Q29">
        <v>-0.4599999999627471</v>
      </c>
      <c r="R29" t="s">
        <v>702</v>
      </c>
    </row>
    <row r="30" spans="1:18" x14ac:dyDescent="0.3">
      <c r="A30" t="s">
        <v>709</v>
      </c>
      <c r="B30" t="s">
        <v>710</v>
      </c>
      <c r="C30" t="s">
        <v>132</v>
      </c>
      <c r="D30" t="s">
        <v>731</v>
      </c>
      <c r="E30" t="s">
        <v>701</v>
      </c>
      <c r="F30">
        <v>1595272.3636363635</v>
      </c>
      <c r="G30">
        <v>1462333</v>
      </c>
      <c r="H30">
        <v>175480</v>
      </c>
      <c r="I30">
        <v>0</v>
      </c>
      <c r="J30" t="s">
        <v>675</v>
      </c>
      <c r="K30" t="s">
        <v>27</v>
      </c>
      <c r="L30" t="s">
        <v>132</v>
      </c>
      <c r="M30" t="s">
        <v>676</v>
      </c>
      <c r="N30">
        <v>175479.92</v>
      </c>
      <c r="O30">
        <v>175480</v>
      </c>
      <c r="P30">
        <v>175479.92</v>
      </c>
      <c r="Q30">
        <v>7.9999999987194315E-2</v>
      </c>
      <c r="R30" t="s">
        <v>702</v>
      </c>
    </row>
    <row r="31" spans="1:18" x14ac:dyDescent="0.3">
      <c r="A31" t="s">
        <v>732</v>
      </c>
      <c r="B31" t="s">
        <v>733</v>
      </c>
      <c r="C31" t="s">
        <v>77</v>
      </c>
      <c r="D31" t="s">
        <v>734</v>
      </c>
      <c r="E31" t="s">
        <v>701</v>
      </c>
      <c r="F31">
        <v>4860000</v>
      </c>
      <c r="G31">
        <v>4455000</v>
      </c>
      <c r="H31">
        <v>534600</v>
      </c>
      <c r="I31">
        <v>0</v>
      </c>
      <c r="J31" t="s">
        <v>339</v>
      </c>
      <c r="K31" t="s">
        <v>36</v>
      </c>
      <c r="L31" t="s">
        <v>77</v>
      </c>
      <c r="M31" t="s">
        <v>340</v>
      </c>
      <c r="N31">
        <v>534600</v>
      </c>
      <c r="O31">
        <v>534600</v>
      </c>
      <c r="P31">
        <v>534600</v>
      </c>
      <c r="Q31">
        <v>0</v>
      </c>
      <c r="R31" t="s">
        <v>702</v>
      </c>
    </row>
    <row r="32" spans="1:18" x14ac:dyDescent="0.3">
      <c r="A32" t="s">
        <v>732</v>
      </c>
      <c r="B32" t="s">
        <v>733</v>
      </c>
      <c r="C32" t="s">
        <v>125</v>
      </c>
      <c r="D32" t="s">
        <v>700</v>
      </c>
      <c r="E32" t="s">
        <v>701</v>
      </c>
      <c r="F32">
        <v>166752000</v>
      </c>
      <c r="G32">
        <v>152856000</v>
      </c>
      <c r="H32">
        <v>18342720</v>
      </c>
      <c r="I32">
        <v>0</v>
      </c>
      <c r="J32" t="s">
        <v>388</v>
      </c>
      <c r="K32" t="s">
        <v>36</v>
      </c>
      <c r="L32" t="s">
        <v>125</v>
      </c>
      <c r="M32" t="s">
        <v>389</v>
      </c>
      <c r="N32">
        <v>18342720</v>
      </c>
      <c r="O32">
        <v>18342720</v>
      </c>
      <c r="P32">
        <v>18342720</v>
      </c>
      <c r="Q32">
        <v>0</v>
      </c>
      <c r="R32" t="s">
        <v>702</v>
      </c>
    </row>
    <row r="33" spans="1:18" x14ac:dyDescent="0.3">
      <c r="A33" t="s">
        <v>732</v>
      </c>
      <c r="B33" t="s">
        <v>733</v>
      </c>
      <c r="C33" t="s">
        <v>49</v>
      </c>
      <c r="D33" t="s">
        <v>735</v>
      </c>
      <c r="E33" t="s">
        <v>701</v>
      </c>
      <c r="F33">
        <v>40932000</v>
      </c>
      <c r="G33">
        <v>37521000</v>
      </c>
      <c r="H33">
        <v>4502520</v>
      </c>
      <c r="I33">
        <v>0</v>
      </c>
      <c r="J33" t="s">
        <v>290</v>
      </c>
      <c r="K33" t="s">
        <v>36</v>
      </c>
      <c r="L33" t="s">
        <v>49</v>
      </c>
      <c r="M33" t="s">
        <v>292</v>
      </c>
      <c r="N33">
        <v>4502520</v>
      </c>
      <c r="O33">
        <v>4502520</v>
      </c>
      <c r="P33">
        <v>4502520</v>
      </c>
      <c r="Q33">
        <v>0</v>
      </c>
      <c r="R33" t="s">
        <v>702</v>
      </c>
    </row>
    <row r="34" spans="1:18" x14ac:dyDescent="0.3">
      <c r="A34" t="s">
        <v>732</v>
      </c>
      <c r="B34" t="s">
        <v>733</v>
      </c>
      <c r="C34" t="s">
        <v>47</v>
      </c>
      <c r="D34" t="s">
        <v>728</v>
      </c>
      <c r="E34" t="s">
        <v>701</v>
      </c>
      <c r="F34">
        <v>237600000</v>
      </c>
      <c r="G34">
        <v>217800000</v>
      </c>
      <c r="H34">
        <v>26136000</v>
      </c>
      <c r="I34">
        <v>0</v>
      </c>
      <c r="J34" t="s">
        <v>264</v>
      </c>
      <c r="K34" t="s">
        <v>36</v>
      </c>
      <c r="L34" t="s">
        <v>47</v>
      </c>
      <c r="M34" t="s">
        <v>266</v>
      </c>
      <c r="N34">
        <v>26136000</v>
      </c>
      <c r="O34">
        <v>26136000</v>
      </c>
      <c r="P34">
        <v>26136000</v>
      </c>
      <c r="Q34">
        <v>0</v>
      </c>
      <c r="R34" t="s">
        <v>702</v>
      </c>
    </row>
    <row r="35" spans="1:18" x14ac:dyDescent="0.3">
      <c r="A35" t="s">
        <v>732</v>
      </c>
      <c r="B35" t="s">
        <v>733</v>
      </c>
      <c r="C35" t="s">
        <v>54</v>
      </c>
      <c r="D35" t="s">
        <v>705</v>
      </c>
      <c r="E35" t="s">
        <v>701</v>
      </c>
      <c r="F35">
        <v>243000000</v>
      </c>
      <c r="G35">
        <v>222750000</v>
      </c>
      <c r="H35">
        <v>26730000</v>
      </c>
      <c r="I35">
        <v>0</v>
      </c>
      <c r="J35" t="s">
        <v>286</v>
      </c>
      <c r="K35" t="s">
        <v>36</v>
      </c>
      <c r="L35" t="s">
        <v>54</v>
      </c>
      <c r="M35" t="s">
        <v>288</v>
      </c>
      <c r="N35">
        <v>26730000</v>
      </c>
      <c r="O35">
        <v>26730000</v>
      </c>
      <c r="P35">
        <v>26730000</v>
      </c>
      <c r="Q35">
        <v>0</v>
      </c>
      <c r="R35" t="s">
        <v>702</v>
      </c>
    </row>
    <row r="36" spans="1:18" x14ac:dyDescent="0.3">
      <c r="A36" t="s">
        <v>732</v>
      </c>
      <c r="B36" t="s">
        <v>733</v>
      </c>
      <c r="C36" t="s">
        <v>42</v>
      </c>
      <c r="D36" t="s">
        <v>736</v>
      </c>
      <c r="E36" t="s">
        <v>701</v>
      </c>
      <c r="F36">
        <v>6480000</v>
      </c>
      <c r="G36">
        <v>5940000</v>
      </c>
      <c r="H36">
        <v>712800</v>
      </c>
      <c r="I36">
        <v>0</v>
      </c>
      <c r="J36" t="s">
        <v>302</v>
      </c>
      <c r="K36" t="s">
        <v>36</v>
      </c>
      <c r="L36" t="s">
        <v>42</v>
      </c>
      <c r="M36" t="s">
        <v>304</v>
      </c>
      <c r="N36">
        <v>712800</v>
      </c>
      <c r="O36">
        <v>712800</v>
      </c>
      <c r="P36">
        <v>712800</v>
      </c>
      <c r="Q36">
        <v>0</v>
      </c>
      <c r="R36" t="s">
        <v>702</v>
      </c>
    </row>
    <row r="37" spans="1:18" x14ac:dyDescent="0.3">
      <c r="A37" t="s">
        <v>732</v>
      </c>
      <c r="B37" t="s">
        <v>733</v>
      </c>
      <c r="C37" t="s">
        <v>52</v>
      </c>
      <c r="D37" t="s">
        <v>736</v>
      </c>
      <c r="E37" t="s">
        <v>701</v>
      </c>
      <c r="F37">
        <v>4860000</v>
      </c>
      <c r="G37">
        <v>4455000</v>
      </c>
      <c r="H37">
        <v>534600</v>
      </c>
      <c r="I37">
        <v>0</v>
      </c>
      <c r="J37" t="s">
        <v>306</v>
      </c>
      <c r="K37" t="s">
        <v>36</v>
      </c>
      <c r="L37" t="s">
        <v>52</v>
      </c>
      <c r="M37" t="s">
        <v>307</v>
      </c>
      <c r="N37">
        <v>534600</v>
      </c>
      <c r="O37">
        <v>534600</v>
      </c>
      <c r="P37">
        <v>534600</v>
      </c>
      <c r="Q37">
        <v>0</v>
      </c>
      <c r="R37" t="s">
        <v>702</v>
      </c>
    </row>
    <row r="38" spans="1:18" x14ac:dyDescent="0.3">
      <c r="A38" t="s">
        <v>737</v>
      </c>
      <c r="B38" t="s">
        <v>738</v>
      </c>
      <c r="C38" t="s">
        <v>38</v>
      </c>
      <c r="D38" t="s">
        <v>712</v>
      </c>
      <c r="E38" t="s">
        <v>701</v>
      </c>
      <c r="F38">
        <v>1968440.7272727273</v>
      </c>
      <c r="G38">
        <v>1804404</v>
      </c>
      <c r="H38">
        <v>198483</v>
      </c>
      <c r="I38">
        <v>0</v>
      </c>
      <c r="J38" t="s">
        <v>522</v>
      </c>
      <c r="K38" t="s">
        <v>30</v>
      </c>
      <c r="L38" t="s">
        <v>38</v>
      </c>
      <c r="M38" t="s">
        <v>524</v>
      </c>
      <c r="N38">
        <v>152502.35</v>
      </c>
      <c r="O38">
        <v>198483</v>
      </c>
      <c r="P38">
        <v>152502.35</v>
      </c>
      <c r="Q38">
        <v>45980.649999999994</v>
      </c>
      <c r="R38" t="s">
        <v>702</v>
      </c>
    </row>
    <row r="39" spans="1:18" x14ac:dyDescent="0.3">
      <c r="A39" t="s">
        <v>737</v>
      </c>
      <c r="B39" t="s">
        <v>738</v>
      </c>
      <c r="C39" t="s">
        <v>29</v>
      </c>
      <c r="D39" t="s">
        <v>713</v>
      </c>
      <c r="E39" t="s">
        <v>701</v>
      </c>
      <c r="F39">
        <v>231892.36363636365</v>
      </c>
      <c r="G39">
        <v>212568</v>
      </c>
      <c r="H39">
        <v>23382</v>
      </c>
      <c r="I39">
        <v>0</v>
      </c>
      <c r="J39" t="s">
        <v>519</v>
      </c>
      <c r="K39" t="s">
        <v>30</v>
      </c>
      <c r="L39" t="s">
        <v>29</v>
      </c>
      <c r="M39" t="s">
        <v>520</v>
      </c>
      <c r="N39">
        <v>23382.48</v>
      </c>
      <c r="O39">
        <v>23382</v>
      </c>
      <c r="P39">
        <v>23382.48</v>
      </c>
      <c r="Q39">
        <v>-0.47999999999956344</v>
      </c>
      <c r="R39" t="s">
        <v>702</v>
      </c>
    </row>
    <row r="40" spans="1:18" x14ac:dyDescent="0.3">
      <c r="E40" t="s">
        <v>739</v>
      </c>
      <c r="F40">
        <v>1241901466.909091</v>
      </c>
      <c r="G40">
        <v>1138409678</v>
      </c>
      <c r="H40">
        <v>136588989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9"/>
  <sheetViews>
    <sheetView workbookViewId="0"/>
  </sheetViews>
  <sheetFormatPr defaultRowHeight="14.4" x14ac:dyDescent="0.3"/>
  <sheetData>
    <row r="1" spans="1:18" x14ac:dyDescent="0.3">
      <c r="A1" t="s">
        <v>684</v>
      </c>
      <c r="B1" t="s">
        <v>685</v>
      </c>
      <c r="C1" t="s">
        <v>3</v>
      </c>
      <c r="D1" t="s">
        <v>686</v>
      </c>
      <c r="E1" t="s">
        <v>740</v>
      </c>
      <c r="F1" t="s">
        <v>741</v>
      </c>
      <c r="G1" t="s">
        <v>742</v>
      </c>
      <c r="H1" t="s">
        <v>743</v>
      </c>
      <c r="I1" t="s">
        <v>687</v>
      </c>
      <c r="J1" t="s">
        <v>688</v>
      </c>
      <c r="K1" t="s">
        <v>689</v>
      </c>
      <c r="L1" t="s">
        <v>191</v>
      </c>
      <c r="M1" t="s">
        <v>690</v>
      </c>
      <c r="N1" t="s">
        <v>744</v>
      </c>
      <c r="O1" t="s">
        <v>745</v>
      </c>
      <c r="P1" t="s">
        <v>746</v>
      </c>
      <c r="Q1" t="s">
        <v>190</v>
      </c>
      <c r="R1" t="s">
        <v>747</v>
      </c>
    </row>
    <row r="2" spans="1:18" x14ac:dyDescent="0.3">
      <c r="A2" t="s">
        <v>698</v>
      </c>
      <c r="B2" t="s">
        <v>699</v>
      </c>
      <c r="C2" t="s">
        <v>127</v>
      </c>
      <c r="D2" t="s">
        <v>700</v>
      </c>
      <c r="E2" t="s">
        <v>748</v>
      </c>
      <c r="F2" t="s">
        <v>749</v>
      </c>
      <c r="I2" t="s">
        <v>701</v>
      </c>
      <c r="J2">
        <v>53296799</v>
      </c>
      <c r="K2">
        <v>48855399</v>
      </c>
      <c r="L2">
        <v>5862648</v>
      </c>
      <c r="M2">
        <v>0</v>
      </c>
      <c r="N2" t="s">
        <v>750</v>
      </c>
      <c r="P2" t="s">
        <v>395</v>
      </c>
      <c r="Q2" t="s">
        <v>395</v>
      </c>
      <c r="R2" t="s">
        <v>751</v>
      </c>
    </row>
    <row r="3" spans="1:18" x14ac:dyDescent="0.3">
      <c r="A3" t="s">
        <v>703</v>
      </c>
      <c r="B3" t="s">
        <v>704</v>
      </c>
      <c r="C3" t="s">
        <v>122</v>
      </c>
      <c r="D3" t="s">
        <v>705</v>
      </c>
      <c r="E3" t="s">
        <v>748</v>
      </c>
      <c r="F3" t="s">
        <v>749</v>
      </c>
      <c r="I3" t="s">
        <v>701</v>
      </c>
      <c r="J3">
        <v>9380096</v>
      </c>
      <c r="K3">
        <v>8598421</v>
      </c>
      <c r="L3">
        <v>1031811</v>
      </c>
      <c r="M3">
        <v>0</v>
      </c>
      <c r="N3" t="s">
        <v>752</v>
      </c>
      <c r="P3" t="s">
        <v>661</v>
      </c>
      <c r="Q3" t="s">
        <v>661</v>
      </c>
      <c r="R3" t="s">
        <v>751</v>
      </c>
    </row>
    <row r="4" spans="1:18" x14ac:dyDescent="0.3">
      <c r="A4" t="s">
        <v>706</v>
      </c>
      <c r="B4" t="s">
        <v>707</v>
      </c>
      <c r="C4" t="s">
        <v>120</v>
      </c>
      <c r="D4" t="s">
        <v>708</v>
      </c>
      <c r="E4" t="s">
        <v>748</v>
      </c>
      <c r="F4" t="s">
        <v>749</v>
      </c>
      <c r="I4" t="s">
        <v>701</v>
      </c>
      <c r="J4">
        <v>74160000</v>
      </c>
      <c r="K4">
        <v>67980000</v>
      </c>
      <c r="L4">
        <v>8157600</v>
      </c>
      <c r="M4">
        <v>0</v>
      </c>
      <c r="N4" t="s">
        <v>753</v>
      </c>
      <c r="P4" t="s">
        <v>376</v>
      </c>
      <c r="Q4" t="s">
        <v>376</v>
      </c>
      <c r="R4" t="s">
        <v>751</v>
      </c>
    </row>
    <row r="5" spans="1:18" x14ac:dyDescent="0.3">
      <c r="A5" t="s">
        <v>709</v>
      </c>
      <c r="B5" t="s">
        <v>710</v>
      </c>
      <c r="C5" t="s">
        <v>118</v>
      </c>
      <c r="D5" t="s">
        <v>711</v>
      </c>
      <c r="E5" t="s">
        <v>748</v>
      </c>
      <c r="F5" t="s">
        <v>749</v>
      </c>
      <c r="I5" t="s">
        <v>701</v>
      </c>
      <c r="J5">
        <v>3400000</v>
      </c>
      <c r="K5">
        <v>3116667</v>
      </c>
      <c r="L5">
        <v>374000</v>
      </c>
      <c r="M5">
        <v>0</v>
      </c>
      <c r="N5" t="s">
        <v>754</v>
      </c>
      <c r="P5" t="s">
        <v>667</v>
      </c>
      <c r="Q5" t="s">
        <v>667</v>
      </c>
      <c r="R5" t="s">
        <v>751</v>
      </c>
    </row>
    <row r="6" spans="1:18" x14ac:dyDescent="0.3">
      <c r="A6" t="s">
        <v>709</v>
      </c>
      <c r="B6" t="s">
        <v>710</v>
      </c>
      <c r="C6" t="s">
        <v>115</v>
      </c>
      <c r="D6" t="s">
        <v>712</v>
      </c>
      <c r="E6" t="s">
        <v>748</v>
      </c>
      <c r="F6" t="s">
        <v>749</v>
      </c>
      <c r="I6" t="s">
        <v>701</v>
      </c>
      <c r="J6">
        <v>3589297.32</v>
      </c>
      <c r="K6">
        <v>3290189</v>
      </c>
      <c r="L6">
        <v>394823</v>
      </c>
      <c r="M6">
        <v>0</v>
      </c>
      <c r="N6" t="s">
        <v>754</v>
      </c>
      <c r="P6" t="s">
        <v>658</v>
      </c>
      <c r="Q6" t="s">
        <v>658</v>
      </c>
      <c r="R6" t="s">
        <v>751</v>
      </c>
    </row>
    <row r="7" spans="1:18" x14ac:dyDescent="0.3">
      <c r="A7" t="s">
        <v>709</v>
      </c>
      <c r="B7" t="s">
        <v>710</v>
      </c>
      <c r="C7" t="s">
        <v>112</v>
      </c>
      <c r="D7" t="s">
        <v>705</v>
      </c>
      <c r="E7" t="s">
        <v>748</v>
      </c>
      <c r="F7" t="s">
        <v>749</v>
      </c>
      <c r="I7" t="s">
        <v>701</v>
      </c>
      <c r="J7">
        <v>2025297.3</v>
      </c>
      <c r="K7">
        <v>1856523</v>
      </c>
      <c r="L7">
        <v>222783</v>
      </c>
      <c r="M7">
        <v>0</v>
      </c>
      <c r="N7" t="s">
        <v>754</v>
      </c>
      <c r="P7" t="s">
        <v>634</v>
      </c>
      <c r="Q7" t="s">
        <v>634</v>
      </c>
      <c r="R7" t="s">
        <v>751</v>
      </c>
    </row>
    <row r="8" spans="1:18" x14ac:dyDescent="0.3">
      <c r="A8" t="s">
        <v>709</v>
      </c>
      <c r="B8" t="s">
        <v>710</v>
      </c>
      <c r="C8" t="s">
        <v>109</v>
      </c>
      <c r="D8" t="s">
        <v>705</v>
      </c>
      <c r="E8" t="s">
        <v>748</v>
      </c>
      <c r="F8" t="s">
        <v>749</v>
      </c>
      <c r="I8" t="s">
        <v>701</v>
      </c>
      <c r="J8">
        <v>5511891.8899999997</v>
      </c>
      <c r="K8">
        <v>5052568</v>
      </c>
      <c r="L8">
        <v>606308</v>
      </c>
      <c r="M8">
        <v>0</v>
      </c>
      <c r="N8" t="s">
        <v>754</v>
      </c>
      <c r="P8" t="s">
        <v>630</v>
      </c>
      <c r="Q8" t="s">
        <v>630</v>
      </c>
      <c r="R8" t="s">
        <v>751</v>
      </c>
    </row>
    <row r="9" spans="1:18" x14ac:dyDescent="0.3">
      <c r="A9" t="s">
        <v>709</v>
      </c>
      <c r="B9" t="s">
        <v>710</v>
      </c>
      <c r="C9" t="s">
        <v>103</v>
      </c>
      <c r="D9" t="s">
        <v>713</v>
      </c>
      <c r="E9" t="s">
        <v>748</v>
      </c>
      <c r="F9" t="s">
        <v>749</v>
      </c>
      <c r="I9" t="s">
        <v>701</v>
      </c>
      <c r="J9">
        <v>1883171.18</v>
      </c>
      <c r="K9">
        <v>1726240</v>
      </c>
      <c r="L9">
        <v>207149</v>
      </c>
      <c r="M9">
        <v>0</v>
      </c>
      <c r="N9" t="s">
        <v>754</v>
      </c>
      <c r="P9" t="s">
        <v>623</v>
      </c>
      <c r="Q9" t="s">
        <v>623</v>
      </c>
      <c r="R9" t="s">
        <v>751</v>
      </c>
    </row>
    <row r="10" spans="1:18" x14ac:dyDescent="0.3">
      <c r="A10" t="s">
        <v>709</v>
      </c>
      <c r="B10" t="s">
        <v>710</v>
      </c>
      <c r="C10" t="s">
        <v>106</v>
      </c>
      <c r="D10" t="s">
        <v>713</v>
      </c>
      <c r="E10" t="s">
        <v>748</v>
      </c>
      <c r="F10" t="s">
        <v>749</v>
      </c>
      <c r="I10" t="s">
        <v>701</v>
      </c>
      <c r="J10">
        <v>2952792.8</v>
      </c>
      <c r="K10">
        <v>2706727</v>
      </c>
      <c r="L10">
        <v>324807</v>
      </c>
      <c r="M10">
        <v>0</v>
      </c>
      <c r="N10" t="s">
        <v>754</v>
      </c>
      <c r="P10" t="s">
        <v>626</v>
      </c>
      <c r="Q10" t="s">
        <v>626</v>
      </c>
      <c r="R10" t="s">
        <v>751</v>
      </c>
    </row>
    <row r="11" spans="1:18" x14ac:dyDescent="0.3">
      <c r="A11" t="s">
        <v>709</v>
      </c>
      <c r="B11" t="s">
        <v>710</v>
      </c>
      <c r="C11" t="s">
        <v>100</v>
      </c>
      <c r="D11" t="s">
        <v>713</v>
      </c>
      <c r="E11" t="s">
        <v>748</v>
      </c>
      <c r="F11" t="s">
        <v>749</v>
      </c>
      <c r="I11" t="s">
        <v>701</v>
      </c>
      <c r="J11">
        <v>1254457.6599999999</v>
      </c>
      <c r="K11">
        <v>1149920</v>
      </c>
      <c r="L11">
        <v>137990</v>
      </c>
      <c r="M11">
        <v>0</v>
      </c>
      <c r="N11" t="s">
        <v>754</v>
      </c>
      <c r="P11" t="s">
        <v>620</v>
      </c>
      <c r="Q11" t="s">
        <v>620</v>
      </c>
      <c r="R11" t="s">
        <v>751</v>
      </c>
    </row>
    <row r="12" spans="1:18" x14ac:dyDescent="0.3">
      <c r="A12" t="s">
        <v>709</v>
      </c>
      <c r="B12" t="s">
        <v>710</v>
      </c>
      <c r="C12" t="s">
        <v>97</v>
      </c>
      <c r="D12" t="s">
        <v>714</v>
      </c>
      <c r="E12" t="s">
        <v>748</v>
      </c>
      <c r="F12" t="s">
        <v>749</v>
      </c>
      <c r="I12" t="s">
        <v>701</v>
      </c>
      <c r="J12">
        <v>885967.57</v>
      </c>
      <c r="K12">
        <v>812137</v>
      </c>
      <c r="L12">
        <v>97456</v>
      </c>
      <c r="M12">
        <v>0</v>
      </c>
      <c r="N12" t="s">
        <v>754</v>
      </c>
      <c r="P12" t="s">
        <v>664</v>
      </c>
      <c r="Q12" t="s">
        <v>664</v>
      </c>
      <c r="R12" t="s">
        <v>751</v>
      </c>
    </row>
    <row r="13" spans="1:18" x14ac:dyDescent="0.3">
      <c r="A13" t="s">
        <v>709</v>
      </c>
      <c r="B13" t="s">
        <v>710</v>
      </c>
      <c r="C13" t="s">
        <v>92</v>
      </c>
      <c r="D13" t="s">
        <v>715</v>
      </c>
      <c r="E13" t="s">
        <v>748</v>
      </c>
      <c r="F13" t="s">
        <v>749</v>
      </c>
      <c r="I13" t="s">
        <v>701</v>
      </c>
      <c r="J13">
        <v>1010808.82</v>
      </c>
      <c r="K13">
        <v>926575</v>
      </c>
      <c r="L13">
        <v>111189</v>
      </c>
      <c r="M13">
        <v>0</v>
      </c>
      <c r="N13" t="s">
        <v>754</v>
      </c>
      <c r="P13" t="s">
        <v>646</v>
      </c>
      <c r="Q13" t="s">
        <v>646</v>
      </c>
      <c r="R13" t="s">
        <v>751</v>
      </c>
    </row>
    <row r="14" spans="1:18" x14ac:dyDescent="0.3">
      <c r="A14" t="s">
        <v>709</v>
      </c>
      <c r="B14" t="s">
        <v>710</v>
      </c>
      <c r="C14" t="s">
        <v>95</v>
      </c>
      <c r="D14" t="s">
        <v>715</v>
      </c>
      <c r="E14" t="s">
        <v>748</v>
      </c>
      <c r="F14" t="s">
        <v>749</v>
      </c>
      <c r="I14" t="s">
        <v>701</v>
      </c>
      <c r="J14">
        <v>1010810.82</v>
      </c>
      <c r="K14">
        <v>926577</v>
      </c>
      <c r="L14">
        <v>111189</v>
      </c>
      <c r="M14">
        <v>0</v>
      </c>
      <c r="N14" t="s">
        <v>754</v>
      </c>
      <c r="P14" t="s">
        <v>650</v>
      </c>
      <c r="Q14" t="s">
        <v>650</v>
      </c>
      <c r="R14" t="s">
        <v>751</v>
      </c>
    </row>
    <row r="15" spans="1:18" x14ac:dyDescent="0.3">
      <c r="A15" t="s">
        <v>709</v>
      </c>
      <c r="B15" t="s">
        <v>710</v>
      </c>
      <c r="C15" t="s">
        <v>89</v>
      </c>
      <c r="D15" t="s">
        <v>716</v>
      </c>
      <c r="E15" t="s">
        <v>748</v>
      </c>
      <c r="F15" t="s">
        <v>749</v>
      </c>
      <c r="I15" t="s">
        <v>701</v>
      </c>
      <c r="J15">
        <v>1616072</v>
      </c>
      <c r="K15">
        <v>1481399</v>
      </c>
      <c r="L15">
        <v>177768</v>
      </c>
      <c r="M15">
        <v>0</v>
      </c>
      <c r="N15" t="s">
        <v>754</v>
      </c>
      <c r="P15" t="s">
        <v>642</v>
      </c>
      <c r="Q15" t="s">
        <v>642</v>
      </c>
      <c r="R15" t="s">
        <v>751</v>
      </c>
    </row>
    <row r="16" spans="1:18" x14ac:dyDescent="0.3">
      <c r="A16" t="s">
        <v>709</v>
      </c>
      <c r="B16" t="s">
        <v>710</v>
      </c>
      <c r="C16" t="s">
        <v>86</v>
      </c>
      <c r="D16" t="s">
        <v>716</v>
      </c>
      <c r="E16" t="s">
        <v>748</v>
      </c>
      <c r="F16" t="s">
        <v>749</v>
      </c>
      <c r="I16" t="s">
        <v>701</v>
      </c>
      <c r="J16">
        <v>3064215</v>
      </c>
      <c r="K16">
        <v>2808864</v>
      </c>
      <c r="L16">
        <v>337064</v>
      </c>
      <c r="M16">
        <v>0</v>
      </c>
      <c r="N16" t="s">
        <v>754</v>
      </c>
      <c r="P16" t="s">
        <v>638</v>
      </c>
      <c r="Q16" t="s">
        <v>638</v>
      </c>
      <c r="R16" t="s">
        <v>751</v>
      </c>
    </row>
    <row r="17" spans="1:18" x14ac:dyDescent="0.3">
      <c r="A17" t="s">
        <v>709</v>
      </c>
      <c r="B17" t="s">
        <v>710</v>
      </c>
      <c r="C17" t="s">
        <v>83</v>
      </c>
      <c r="D17" t="s">
        <v>716</v>
      </c>
      <c r="E17" t="s">
        <v>748</v>
      </c>
      <c r="F17" t="s">
        <v>749</v>
      </c>
      <c r="I17" t="s">
        <v>701</v>
      </c>
      <c r="J17">
        <v>2451372</v>
      </c>
      <c r="K17">
        <v>2247091</v>
      </c>
      <c r="L17">
        <v>269651</v>
      </c>
      <c r="M17">
        <v>0</v>
      </c>
      <c r="N17" t="s">
        <v>754</v>
      </c>
      <c r="P17" t="s">
        <v>654</v>
      </c>
      <c r="Q17" t="s">
        <v>654</v>
      </c>
      <c r="R17" t="s">
        <v>751</v>
      </c>
    </row>
    <row r="18" spans="1:18" x14ac:dyDescent="0.3">
      <c r="A18" t="s">
        <v>717</v>
      </c>
      <c r="B18" t="s">
        <v>718</v>
      </c>
      <c r="C18" t="s">
        <v>81</v>
      </c>
      <c r="D18" t="s">
        <v>719</v>
      </c>
      <c r="E18" t="s">
        <v>748</v>
      </c>
      <c r="F18" t="s">
        <v>749</v>
      </c>
      <c r="I18" t="s">
        <v>701</v>
      </c>
      <c r="J18">
        <v>102000000</v>
      </c>
      <c r="K18">
        <v>93500000</v>
      </c>
      <c r="L18">
        <v>11220000</v>
      </c>
      <c r="M18">
        <v>0</v>
      </c>
      <c r="N18" t="s">
        <v>755</v>
      </c>
      <c r="P18" t="s">
        <v>344</v>
      </c>
      <c r="Q18" t="s">
        <v>344</v>
      </c>
      <c r="R18" t="s">
        <v>751</v>
      </c>
    </row>
    <row r="19" spans="1:18" x14ac:dyDescent="0.3">
      <c r="A19" t="s">
        <v>720</v>
      </c>
      <c r="B19" t="s">
        <v>721</v>
      </c>
      <c r="C19" t="s">
        <v>79</v>
      </c>
      <c r="D19" t="s">
        <v>722</v>
      </c>
      <c r="E19" t="s">
        <v>748</v>
      </c>
      <c r="F19" t="s">
        <v>749</v>
      </c>
      <c r="I19" t="s">
        <v>701</v>
      </c>
      <c r="J19">
        <v>132750000</v>
      </c>
      <c r="K19">
        <v>121687500</v>
      </c>
      <c r="L19">
        <v>14602500</v>
      </c>
      <c r="M19">
        <v>0</v>
      </c>
      <c r="N19" t="s">
        <v>756</v>
      </c>
      <c r="P19" t="s">
        <v>347</v>
      </c>
      <c r="Q19" t="s">
        <v>347</v>
      </c>
      <c r="R19" t="s">
        <v>751</v>
      </c>
    </row>
    <row r="20" spans="1:18" x14ac:dyDescent="0.3">
      <c r="A20" t="s">
        <v>717</v>
      </c>
      <c r="B20" t="s">
        <v>718</v>
      </c>
      <c r="C20" t="s">
        <v>75</v>
      </c>
      <c r="D20" t="s">
        <v>711</v>
      </c>
      <c r="E20" t="s">
        <v>748</v>
      </c>
      <c r="F20" t="s">
        <v>749</v>
      </c>
      <c r="I20" t="s">
        <v>701</v>
      </c>
      <c r="J20">
        <v>10200000</v>
      </c>
      <c r="K20">
        <v>9350000</v>
      </c>
      <c r="L20">
        <v>1122000</v>
      </c>
      <c r="M20">
        <v>0</v>
      </c>
      <c r="N20" t="s">
        <v>755</v>
      </c>
      <c r="P20" t="s">
        <v>398</v>
      </c>
      <c r="Q20" t="s">
        <v>398</v>
      </c>
      <c r="R20" t="s">
        <v>751</v>
      </c>
    </row>
    <row r="21" spans="1:18" x14ac:dyDescent="0.3">
      <c r="A21" t="s">
        <v>723</v>
      </c>
      <c r="B21" t="s">
        <v>724</v>
      </c>
      <c r="C21" t="s">
        <v>73</v>
      </c>
      <c r="D21" t="s">
        <v>711</v>
      </c>
      <c r="E21" t="s">
        <v>748</v>
      </c>
      <c r="F21" t="s">
        <v>749</v>
      </c>
      <c r="I21" t="s">
        <v>701</v>
      </c>
      <c r="J21">
        <v>1800000</v>
      </c>
      <c r="K21">
        <v>1650000</v>
      </c>
      <c r="L21">
        <v>198000</v>
      </c>
      <c r="M21">
        <v>0</v>
      </c>
      <c r="N21" t="s">
        <v>757</v>
      </c>
      <c r="P21" t="s">
        <v>419</v>
      </c>
      <c r="Q21" t="s">
        <v>419</v>
      </c>
      <c r="R21" t="s">
        <v>751</v>
      </c>
    </row>
    <row r="22" spans="1:18" x14ac:dyDescent="0.3">
      <c r="A22" t="s">
        <v>725</v>
      </c>
      <c r="B22" t="s">
        <v>726</v>
      </c>
      <c r="C22" t="s">
        <v>70</v>
      </c>
      <c r="D22" t="s">
        <v>727</v>
      </c>
      <c r="E22" t="s">
        <v>748</v>
      </c>
      <c r="F22" t="s">
        <v>749</v>
      </c>
      <c r="I22" t="s">
        <v>701</v>
      </c>
      <c r="J22">
        <v>1436576.58</v>
      </c>
      <c r="K22">
        <v>1316862</v>
      </c>
      <c r="L22">
        <v>158023</v>
      </c>
      <c r="M22">
        <v>0</v>
      </c>
      <c r="N22" t="s">
        <v>758</v>
      </c>
      <c r="P22" t="s">
        <v>609</v>
      </c>
      <c r="Q22" t="s">
        <v>609</v>
      </c>
      <c r="R22" t="s">
        <v>751</v>
      </c>
    </row>
    <row r="23" spans="1:18" x14ac:dyDescent="0.3">
      <c r="A23" t="s">
        <v>725</v>
      </c>
      <c r="B23" t="s">
        <v>726</v>
      </c>
      <c r="C23" t="s">
        <v>67</v>
      </c>
      <c r="D23" t="s">
        <v>728</v>
      </c>
      <c r="E23" t="s">
        <v>748</v>
      </c>
      <c r="F23" t="s">
        <v>749</v>
      </c>
      <c r="I23" t="s">
        <v>701</v>
      </c>
      <c r="J23">
        <v>2830270.26</v>
      </c>
      <c r="K23">
        <v>2594414</v>
      </c>
      <c r="L23">
        <v>311330</v>
      </c>
      <c r="M23">
        <v>0</v>
      </c>
      <c r="N23" t="s">
        <v>758</v>
      </c>
      <c r="P23" t="s">
        <v>605</v>
      </c>
      <c r="Q23" t="s">
        <v>605</v>
      </c>
      <c r="R23" t="s">
        <v>751</v>
      </c>
    </row>
    <row r="24" spans="1:18" x14ac:dyDescent="0.3">
      <c r="A24" t="s">
        <v>725</v>
      </c>
      <c r="B24" t="s">
        <v>726</v>
      </c>
      <c r="C24" t="s">
        <v>64</v>
      </c>
      <c r="D24" t="s">
        <v>728</v>
      </c>
      <c r="E24" t="s">
        <v>748</v>
      </c>
      <c r="F24" t="s">
        <v>749</v>
      </c>
      <c r="I24" t="s">
        <v>701</v>
      </c>
      <c r="J24">
        <v>2007232.44</v>
      </c>
      <c r="K24">
        <v>1839963</v>
      </c>
      <c r="L24">
        <v>220796</v>
      </c>
      <c r="M24">
        <v>0</v>
      </c>
      <c r="N24" t="s">
        <v>758</v>
      </c>
      <c r="P24" t="s">
        <v>616</v>
      </c>
      <c r="Q24" t="s">
        <v>616</v>
      </c>
      <c r="R24" t="s">
        <v>751</v>
      </c>
    </row>
    <row r="25" spans="1:18" x14ac:dyDescent="0.3">
      <c r="A25" t="s">
        <v>725</v>
      </c>
      <c r="B25" t="s">
        <v>726</v>
      </c>
      <c r="C25" t="s">
        <v>61</v>
      </c>
      <c r="D25" t="s">
        <v>728</v>
      </c>
      <c r="E25" t="s">
        <v>748</v>
      </c>
      <c r="F25" t="s">
        <v>749</v>
      </c>
      <c r="I25" t="s">
        <v>701</v>
      </c>
      <c r="J25">
        <v>1487794.6</v>
      </c>
      <c r="K25">
        <v>1363812</v>
      </c>
      <c r="L25">
        <v>163657</v>
      </c>
      <c r="M25">
        <v>0</v>
      </c>
      <c r="N25" t="s">
        <v>758</v>
      </c>
      <c r="P25" t="s">
        <v>613</v>
      </c>
      <c r="Q25" t="s">
        <v>613</v>
      </c>
      <c r="R25" t="s">
        <v>751</v>
      </c>
    </row>
    <row r="26" spans="1:18" x14ac:dyDescent="0.3">
      <c r="A26" t="s">
        <v>706</v>
      </c>
      <c r="B26" t="s">
        <v>707</v>
      </c>
      <c r="C26" t="s">
        <v>58</v>
      </c>
      <c r="D26" t="s">
        <v>711</v>
      </c>
      <c r="E26" t="s">
        <v>748</v>
      </c>
      <c r="F26" t="s">
        <v>749</v>
      </c>
      <c r="I26" t="s">
        <v>701</v>
      </c>
      <c r="J26">
        <v>99720000</v>
      </c>
      <c r="K26">
        <v>91410000</v>
      </c>
      <c r="L26">
        <v>10969200</v>
      </c>
      <c r="M26">
        <v>0</v>
      </c>
      <c r="N26" t="s">
        <v>753</v>
      </c>
      <c r="P26" t="s">
        <v>333</v>
      </c>
      <c r="Q26" t="s">
        <v>333</v>
      </c>
      <c r="R26" t="s">
        <v>751</v>
      </c>
    </row>
    <row r="27" spans="1:18" x14ac:dyDescent="0.3">
      <c r="A27" t="s">
        <v>709</v>
      </c>
      <c r="B27" t="s">
        <v>710</v>
      </c>
      <c r="C27" t="s">
        <v>55</v>
      </c>
      <c r="D27" t="s">
        <v>729</v>
      </c>
      <c r="E27" t="s">
        <v>748</v>
      </c>
      <c r="F27" t="s">
        <v>749</v>
      </c>
      <c r="I27" t="s">
        <v>701</v>
      </c>
      <c r="J27">
        <v>2021621.64</v>
      </c>
      <c r="K27">
        <v>1853153</v>
      </c>
      <c r="L27">
        <v>222378</v>
      </c>
      <c r="M27">
        <v>0</v>
      </c>
      <c r="N27" t="s">
        <v>754</v>
      </c>
      <c r="P27" t="s">
        <v>599</v>
      </c>
      <c r="Q27" t="s">
        <v>599</v>
      </c>
      <c r="R27" t="s">
        <v>751</v>
      </c>
    </row>
    <row r="28" spans="1:18" x14ac:dyDescent="0.3">
      <c r="A28" t="s">
        <v>709</v>
      </c>
      <c r="B28" t="s">
        <v>710</v>
      </c>
      <c r="C28" t="s">
        <v>134</v>
      </c>
      <c r="D28" t="s">
        <v>730</v>
      </c>
      <c r="E28" t="s">
        <v>748</v>
      </c>
      <c r="F28" t="s">
        <v>749</v>
      </c>
      <c r="I28" t="s">
        <v>701</v>
      </c>
      <c r="J28">
        <v>2952792</v>
      </c>
      <c r="K28">
        <v>2706726</v>
      </c>
      <c r="L28">
        <v>324807</v>
      </c>
      <c r="M28">
        <v>0</v>
      </c>
      <c r="N28" t="s">
        <v>754</v>
      </c>
      <c r="P28" t="s">
        <v>673</v>
      </c>
      <c r="Q28" t="s">
        <v>673</v>
      </c>
      <c r="R28" t="s">
        <v>751</v>
      </c>
    </row>
    <row r="29" spans="1:18" x14ac:dyDescent="0.3">
      <c r="A29" t="s">
        <v>709</v>
      </c>
      <c r="B29" t="s">
        <v>710</v>
      </c>
      <c r="C29" t="s">
        <v>129</v>
      </c>
      <c r="D29" t="s">
        <v>731</v>
      </c>
      <c r="E29" t="s">
        <v>748</v>
      </c>
      <c r="F29" t="s">
        <v>749</v>
      </c>
      <c r="I29" t="s">
        <v>701</v>
      </c>
      <c r="J29">
        <v>6922522.5199999996</v>
      </c>
      <c r="K29">
        <v>6345646</v>
      </c>
      <c r="L29">
        <v>761477</v>
      </c>
      <c r="M29">
        <v>0</v>
      </c>
      <c r="N29" t="s">
        <v>754</v>
      </c>
      <c r="P29" t="s">
        <v>670</v>
      </c>
      <c r="Q29" t="s">
        <v>670</v>
      </c>
      <c r="R29" t="s">
        <v>751</v>
      </c>
    </row>
    <row r="30" spans="1:18" x14ac:dyDescent="0.3">
      <c r="A30" t="s">
        <v>709</v>
      </c>
      <c r="B30" t="s">
        <v>710</v>
      </c>
      <c r="C30" t="s">
        <v>132</v>
      </c>
      <c r="D30" t="s">
        <v>731</v>
      </c>
      <c r="E30" t="s">
        <v>748</v>
      </c>
      <c r="F30" t="s">
        <v>749</v>
      </c>
      <c r="I30" t="s">
        <v>701</v>
      </c>
      <c r="J30">
        <v>1595272</v>
      </c>
      <c r="K30">
        <v>1462333</v>
      </c>
      <c r="L30">
        <v>175480</v>
      </c>
      <c r="M30">
        <v>0</v>
      </c>
      <c r="N30" t="s">
        <v>754</v>
      </c>
      <c r="P30" t="s">
        <v>676</v>
      </c>
      <c r="Q30" t="s">
        <v>676</v>
      </c>
      <c r="R30" t="s">
        <v>751</v>
      </c>
    </row>
    <row r="31" spans="1:18" x14ac:dyDescent="0.3">
      <c r="A31" t="s">
        <v>732</v>
      </c>
      <c r="B31" t="s">
        <v>733</v>
      </c>
      <c r="C31" t="s">
        <v>77</v>
      </c>
      <c r="D31" t="s">
        <v>734</v>
      </c>
      <c r="E31" t="s">
        <v>748</v>
      </c>
      <c r="F31" t="s">
        <v>749</v>
      </c>
      <c r="I31" t="s">
        <v>701</v>
      </c>
      <c r="J31">
        <v>4860000</v>
      </c>
      <c r="K31">
        <v>4455000</v>
      </c>
      <c r="L31">
        <v>534600</v>
      </c>
      <c r="M31">
        <v>0</v>
      </c>
      <c r="N31" t="s">
        <v>759</v>
      </c>
      <c r="P31" t="s">
        <v>340</v>
      </c>
      <c r="Q31" t="s">
        <v>340</v>
      </c>
      <c r="R31" t="s">
        <v>751</v>
      </c>
    </row>
    <row r="32" spans="1:18" x14ac:dyDescent="0.3">
      <c r="A32" t="s">
        <v>732</v>
      </c>
      <c r="B32" t="s">
        <v>733</v>
      </c>
      <c r="C32" t="s">
        <v>125</v>
      </c>
      <c r="D32" t="s">
        <v>700</v>
      </c>
      <c r="E32" t="s">
        <v>748</v>
      </c>
      <c r="F32" t="s">
        <v>749</v>
      </c>
      <c r="I32" t="s">
        <v>701</v>
      </c>
      <c r="J32">
        <v>166752000</v>
      </c>
      <c r="K32">
        <v>152856000</v>
      </c>
      <c r="L32">
        <v>18342720</v>
      </c>
      <c r="M32">
        <v>0</v>
      </c>
      <c r="N32" t="s">
        <v>759</v>
      </c>
      <c r="P32" t="s">
        <v>389</v>
      </c>
      <c r="Q32" t="s">
        <v>389</v>
      </c>
      <c r="R32" t="s">
        <v>751</v>
      </c>
    </row>
    <row r="33" spans="1:18" x14ac:dyDescent="0.3">
      <c r="A33" t="s">
        <v>732</v>
      </c>
      <c r="B33" t="s">
        <v>733</v>
      </c>
      <c r="C33" t="s">
        <v>49</v>
      </c>
      <c r="D33" t="s">
        <v>735</v>
      </c>
      <c r="E33" t="s">
        <v>748</v>
      </c>
      <c r="F33" t="s">
        <v>749</v>
      </c>
      <c r="I33" t="s">
        <v>701</v>
      </c>
      <c r="J33">
        <v>40932000</v>
      </c>
      <c r="K33">
        <v>37521000</v>
      </c>
      <c r="L33">
        <v>4502520</v>
      </c>
      <c r="M33">
        <v>0</v>
      </c>
      <c r="N33" t="s">
        <v>760</v>
      </c>
      <c r="P33" t="s">
        <v>292</v>
      </c>
      <c r="Q33" t="s">
        <v>292</v>
      </c>
      <c r="R33" t="s">
        <v>751</v>
      </c>
    </row>
    <row r="34" spans="1:18" x14ac:dyDescent="0.3">
      <c r="A34" t="s">
        <v>732</v>
      </c>
      <c r="B34" t="s">
        <v>733</v>
      </c>
      <c r="C34" t="s">
        <v>47</v>
      </c>
      <c r="D34" t="s">
        <v>728</v>
      </c>
      <c r="E34" t="s">
        <v>748</v>
      </c>
      <c r="F34" t="s">
        <v>749</v>
      </c>
      <c r="I34" t="s">
        <v>701</v>
      </c>
      <c r="J34">
        <v>237600000</v>
      </c>
      <c r="K34">
        <v>217800000</v>
      </c>
      <c r="L34">
        <v>26136000</v>
      </c>
      <c r="M34">
        <v>0</v>
      </c>
      <c r="N34" t="s">
        <v>760</v>
      </c>
      <c r="P34" t="s">
        <v>266</v>
      </c>
      <c r="Q34" t="s">
        <v>266</v>
      </c>
      <c r="R34" t="s">
        <v>751</v>
      </c>
    </row>
    <row r="35" spans="1:18" x14ac:dyDescent="0.3">
      <c r="A35" t="s">
        <v>732</v>
      </c>
      <c r="B35" t="s">
        <v>733</v>
      </c>
      <c r="C35" t="s">
        <v>54</v>
      </c>
      <c r="D35" t="s">
        <v>705</v>
      </c>
      <c r="E35" t="s">
        <v>748</v>
      </c>
      <c r="F35" t="s">
        <v>749</v>
      </c>
      <c r="I35" t="s">
        <v>701</v>
      </c>
      <c r="J35">
        <v>243000000</v>
      </c>
      <c r="K35">
        <v>222750000</v>
      </c>
      <c r="L35">
        <v>26730000</v>
      </c>
      <c r="M35">
        <v>0</v>
      </c>
      <c r="N35" t="s">
        <v>760</v>
      </c>
      <c r="P35" t="s">
        <v>288</v>
      </c>
      <c r="Q35" t="s">
        <v>288</v>
      </c>
      <c r="R35" t="s">
        <v>751</v>
      </c>
    </row>
    <row r="36" spans="1:18" x14ac:dyDescent="0.3">
      <c r="A36" t="s">
        <v>732</v>
      </c>
      <c r="B36" t="s">
        <v>733</v>
      </c>
      <c r="C36" t="s">
        <v>42</v>
      </c>
      <c r="D36" t="s">
        <v>736</v>
      </c>
      <c r="E36" t="s">
        <v>748</v>
      </c>
      <c r="F36" t="s">
        <v>749</v>
      </c>
      <c r="I36" t="s">
        <v>701</v>
      </c>
      <c r="J36">
        <v>6480000</v>
      </c>
      <c r="K36">
        <v>5940000</v>
      </c>
      <c r="L36">
        <v>712800</v>
      </c>
      <c r="M36">
        <v>0</v>
      </c>
      <c r="N36" t="s">
        <v>760</v>
      </c>
      <c r="P36" t="s">
        <v>304</v>
      </c>
      <c r="Q36" t="s">
        <v>304</v>
      </c>
      <c r="R36" t="s">
        <v>751</v>
      </c>
    </row>
    <row r="37" spans="1:18" x14ac:dyDescent="0.3">
      <c r="A37" t="s">
        <v>732</v>
      </c>
      <c r="B37" t="s">
        <v>733</v>
      </c>
      <c r="C37" t="s">
        <v>52</v>
      </c>
      <c r="D37" t="s">
        <v>736</v>
      </c>
      <c r="E37" t="s">
        <v>748</v>
      </c>
      <c r="F37" t="s">
        <v>749</v>
      </c>
      <c r="I37" t="s">
        <v>701</v>
      </c>
      <c r="J37">
        <v>4860000</v>
      </c>
      <c r="K37">
        <v>4455000</v>
      </c>
      <c r="L37">
        <v>534600</v>
      </c>
      <c r="M37">
        <v>0</v>
      </c>
      <c r="N37" t="s">
        <v>760</v>
      </c>
      <c r="P37" t="s">
        <v>307</v>
      </c>
      <c r="Q37" t="s">
        <v>307</v>
      </c>
      <c r="R37" t="s">
        <v>751</v>
      </c>
    </row>
    <row r="38" spans="1:18" x14ac:dyDescent="0.3">
      <c r="A38" t="s">
        <v>737</v>
      </c>
      <c r="B38" t="s">
        <v>738</v>
      </c>
      <c r="C38" t="s">
        <v>38</v>
      </c>
      <c r="D38" t="s">
        <v>712</v>
      </c>
      <c r="E38" t="s">
        <v>748</v>
      </c>
      <c r="F38" t="s">
        <v>749</v>
      </c>
      <c r="I38" t="s">
        <v>701</v>
      </c>
      <c r="J38">
        <v>1804404</v>
      </c>
      <c r="K38">
        <v>1804404</v>
      </c>
      <c r="L38">
        <v>198483</v>
      </c>
      <c r="M38">
        <v>0</v>
      </c>
      <c r="N38" t="s">
        <v>761</v>
      </c>
      <c r="P38" t="s">
        <v>524</v>
      </c>
      <c r="Q38" t="s">
        <v>524</v>
      </c>
      <c r="R38" t="s">
        <v>751</v>
      </c>
    </row>
    <row r="39" spans="1:18" x14ac:dyDescent="0.3">
      <c r="A39" t="s">
        <v>737</v>
      </c>
      <c r="B39" t="s">
        <v>738</v>
      </c>
      <c r="C39" t="s">
        <v>29</v>
      </c>
      <c r="D39" t="s">
        <v>713</v>
      </c>
      <c r="E39" t="s">
        <v>748</v>
      </c>
      <c r="F39" t="s">
        <v>749</v>
      </c>
      <c r="I39" t="s">
        <v>701</v>
      </c>
      <c r="J39">
        <v>212568</v>
      </c>
      <c r="K39">
        <v>212568</v>
      </c>
      <c r="L39">
        <v>23382</v>
      </c>
      <c r="M39">
        <v>0</v>
      </c>
      <c r="N39" t="s">
        <v>761</v>
      </c>
      <c r="P39" t="s">
        <v>520</v>
      </c>
      <c r="Q39" t="s">
        <v>520</v>
      </c>
      <c r="R39" t="s">
        <v>751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2025-08-01T08:23:54Z</dcterms:created>
  <dcterms:modified xsi:type="dcterms:W3CDTF">2025-08-01T08:33:23Z</dcterms:modified>
</cp:coreProperties>
</file>