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"/>
    </mc:Choice>
  </mc:AlternateContent>
  <xr:revisionPtr revIDLastSave="0" documentId="13_ncr:1_{9382A3B2-9E32-D145-A845-58CCCA4757B5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7_20conv_30bs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<sst xmlns="http://schemas.openxmlformats.org/spreadsheetml/2006/main" count="94" uniqueCount="7">
  <si>
    <t>fp32</t>
  </si>
  <si>
    <t>Prediction Time</t>
  </si>
  <si>
    <t>SetUp Time</t>
  </si>
  <si>
    <t>int8</t>
  </si>
  <si>
    <t>Parameters Memory</t>
  </si>
  <si>
    <t>Inner Buffers Memory</t>
  </si>
  <si>
    <t>Intel(R) Celeron(R) CPU 877 @ 1.40GHz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</si>
</sst>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Forward inference for different number of convolutions on Inter Xeon Platinum 8168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i7_20conv_30bs!$L$3:$L$22</c:f>
              <c:numCache>
                <c:formatCode>General</c:formatCode>
                <c:ptCount val="20"/>
                <c:pt idx="0">
                  <c:v>0.50301399999999996</c:v>
                </c:pt>
                <c:pt idx="1">
                  <c:v>6.7769399999999997</c:v>
                </c:pt>
                <c:pt idx="2">
                  <c:v>13.573799999999999</c:v>
                </c:pt>
                <c:pt idx="3">
                  <c:v>18.689900000000002</c:v>
                </c:pt>
                <c:pt idx="4">
                  <c:v>24.8385</c:v>
                </c:pt>
                <c:pt idx="5">
                  <c:v>30.829900000000002</c:v>
                </c:pt>
                <c:pt idx="6">
                  <c:v>38.116500000000002</c:v>
                </c:pt>
                <c:pt idx="7">
                  <c:v>42.500399999999999</c:v>
                </c:pt>
                <c:pt idx="8">
                  <c:v>49.574599999999997</c:v>
                </c:pt>
                <c:pt idx="9">
                  <c:v>55.33</c:v>
                </c:pt>
                <c:pt idx="10">
                  <c:v>60.5944</c:v>
                </c:pt>
                <c:pt idx="11">
                  <c:v>66.932299999999998</c:v>
                </c:pt>
                <c:pt idx="12">
                  <c:v>75.202300000000008</c:v>
                </c:pt>
                <c:pt idx="13">
                  <c:v>82.396199999999993</c:v>
                </c:pt>
                <c:pt idx="14">
                  <c:v>86.195399999999992</c:v>
                </c:pt>
                <c:pt idx="15">
                  <c:v>92.818799999999996</c:v>
                </c:pt>
                <c:pt idx="16">
                  <c:v>96.772899999999993</c:v>
                </c:pt>
                <c:pt idx="17">
                  <c:v>102.449</c:v>
                </c:pt>
                <c:pt idx="18">
                  <c:v>108.012</c:v>
                </c:pt>
                <c:pt idx="19">
                  <c:v>115.38800000000001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A441-B739-E070E04532B9}"/>
            </c:ext>
          </c:extLst>
        </c:ser>
        <c:ser>
          <c:idx val="1"/>
          <c:order val="1"/>
          <c:tx>
            <c:strRef>
              <c:f>i7_20conv_30bs!$M$2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i7_20conv_30bs!$M$3:$M$22</c:f>
              <c:numCache>
                <c:formatCode>General</c:formatCode>
                <c:ptCount val="20"/>
                <c:pt idx="0">
                  <c:v>2.8852899999999999</c:v>
                </c:pt>
                <c:pt idx="1">
                  <c:v>21.276799999999998</c:v>
                </c:pt>
                <c:pt idx="2">
                  <c:v>40.126100000000001</c:v>
                </c:pt>
                <c:pt idx="3">
                  <c:v>58.907899999999998</c:v>
                </c:pt>
                <c:pt idx="4">
                  <c:v>76.736800000000002</c:v>
                </c:pt>
                <c:pt idx="5">
                  <c:v>95.631600000000006</c:v>
                </c:pt>
                <c:pt idx="6">
                  <c:v>113.977</c:v>
                </c:pt>
                <c:pt idx="7">
                  <c:v>131.70599999999999</c:v>
                </c:pt>
                <c:pt idx="8">
                  <c:v>149.904</c:v>
                </c:pt>
                <c:pt idx="9">
                  <c:v>168.79300000000001</c:v>
                </c:pt>
                <c:pt idx="10">
                  <c:v>187.506</c:v>
                </c:pt>
                <c:pt idx="11">
                  <c:v>205.464</c:v>
                </c:pt>
                <c:pt idx="12">
                  <c:v>226.88499999999999</c:v>
                </c:pt>
                <c:pt idx="13">
                  <c:v>243.02199999999999</c:v>
                </c:pt>
                <c:pt idx="14">
                  <c:v>266.01799999999997</c:v>
                </c:pt>
                <c:pt idx="15">
                  <c:v>284.28500000000003</c:v>
                </c:pt>
                <c:pt idx="16">
                  <c:v>301.84199999999998</c:v>
                </c:pt>
                <c:pt idx="17">
                  <c:v>317.82100000000003</c:v>
                </c:pt>
                <c:pt idx="18">
                  <c:v>340.024</c:v>
                </c:pt>
                <c:pt idx="19">
                  <c:v>360.67899999999997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A441-B739-E070E045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892000"/>
        <c:axId val="60259765"/>
      </c:lineChart>
      <c:catAx>
        <c:axId val="65892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0259765"/>
        <c:crosses val="autoZero"/>
        <c:auto val="1"/>
        <c:lblAlgn val="ctr"/>
        <c:lblOffset val="100"/>
        <c:noMultiLvlLbl val="1"/>
      </c:catAx>
      <c:valAx>
        <c:axId val="60259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Forward inference time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5892000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Network setup time for different number of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i7_20conv_30bs!$N$3:$N$22</c:f>
              <c:numCache>
                <c:formatCode>General</c:formatCode>
                <c:ptCount val="20"/>
                <c:pt idx="0">
                  <c:v>0.320822</c:v>
                </c:pt>
                <c:pt idx="1">
                  <c:v>0.18144399999999999</c:v>
                </c:pt>
                <c:pt idx="2">
                  <c:v>0.97564899999999999</c:v>
                </c:pt>
                <c:pt idx="3">
                  <c:v>0.38048700000000002</c:v>
                </c:pt>
                <c:pt idx="4">
                  <c:v>0.67368399999999995</c:v>
                </c:pt>
                <c:pt idx="5">
                  <c:v>0.95058299999999996</c:v>
                </c:pt>
                <c:pt idx="6">
                  <c:v>1.3066800000000001</c:v>
                </c:pt>
                <c:pt idx="7">
                  <c:v>0.95067999999999997</c:v>
                </c:pt>
                <c:pt idx="8">
                  <c:v>1.14368</c:v>
                </c:pt>
                <c:pt idx="9">
                  <c:v>1.2595099999999999</c:v>
                </c:pt>
                <c:pt idx="10">
                  <c:v>1.6555</c:v>
                </c:pt>
                <c:pt idx="11">
                  <c:v>1.5832999999999999</c:v>
                </c:pt>
                <c:pt idx="12">
                  <c:v>1.6802600000000001</c:v>
                </c:pt>
                <c:pt idx="13">
                  <c:v>2.5034700000000001</c:v>
                </c:pt>
                <c:pt idx="14">
                  <c:v>2.1446499999999999</c:v>
                </c:pt>
                <c:pt idx="15">
                  <c:v>2.0615000000000001</c:v>
                </c:pt>
                <c:pt idx="16">
                  <c:v>2.2732299999999999</c:v>
                </c:pt>
                <c:pt idx="17">
                  <c:v>2.6943700000000002</c:v>
                </c:pt>
                <c:pt idx="18">
                  <c:v>2.3846699999999998</c:v>
                </c:pt>
                <c:pt idx="19">
                  <c:v>2.97933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5D47-9D61-F985C78AE8AB}"/>
            </c:ext>
          </c:extLst>
        </c:ser>
        <c:ser>
          <c:idx val="1"/>
          <c:order val="1"/>
          <c:tx>
            <c:strRef>
              <c:f>i7_20conv_30bs!$O$2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i7_20conv_30bs!$O$3:$O$22</c:f>
              <c:numCache>
                <c:formatCode>General</c:formatCode>
                <c:ptCount val="20"/>
                <c:pt idx="0">
                  <c:v>0.42451299999999997</c:v>
                </c:pt>
                <c:pt idx="1">
                  <c:v>5.2479899999999997</c:v>
                </c:pt>
                <c:pt idx="2">
                  <c:v>10.5221</c:v>
                </c:pt>
                <c:pt idx="3">
                  <c:v>18.062100000000001</c:v>
                </c:pt>
                <c:pt idx="4">
                  <c:v>22.822199999999999</c:v>
                </c:pt>
                <c:pt idx="5">
                  <c:v>25.1693</c:v>
                </c:pt>
                <c:pt idx="6">
                  <c:v>29.821999999999999</c:v>
                </c:pt>
                <c:pt idx="7">
                  <c:v>47.734900000000003</c:v>
                </c:pt>
                <c:pt idx="8">
                  <c:v>53.195900000000002</c:v>
                </c:pt>
                <c:pt idx="9">
                  <c:v>54.0672</c:v>
                </c:pt>
                <c:pt idx="10">
                  <c:v>51.7303</c:v>
                </c:pt>
                <c:pt idx="11">
                  <c:v>55.720100000000002</c:v>
                </c:pt>
                <c:pt idx="12">
                  <c:v>60.4893</c:v>
                </c:pt>
                <c:pt idx="13">
                  <c:v>72.566100000000006</c:v>
                </c:pt>
                <c:pt idx="14">
                  <c:v>91.488600000000005</c:v>
                </c:pt>
                <c:pt idx="15">
                  <c:v>96.380200000000002</c:v>
                </c:pt>
                <c:pt idx="16">
                  <c:v>108.254</c:v>
                </c:pt>
                <c:pt idx="17">
                  <c:v>87.750500000000002</c:v>
                </c:pt>
                <c:pt idx="18">
                  <c:v>94.486999999999995</c:v>
                </c:pt>
                <c:pt idx="19">
                  <c:v>136.09399999999999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5D47-9D61-F985C78A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344822"/>
        <c:axId val="50579041"/>
      </c:lineChart>
      <c:catAx>
        <c:axId val="62344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0579041"/>
        <c:crosses val="autoZero"/>
        <c:auto val="1"/>
        <c:lblAlgn val="ctr"/>
        <c:lblOffset val="100"/>
        <c:noMultiLvlLbl val="1"/>
      </c:catAx>
      <c:valAx>
        <c:axId val="50579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Setup time [ms]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2344822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Parameter memory usage for different number of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i7_20conv_30bs!$L$25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i7_20conv_30bs!$L$26:$L$45</c:f>
              <c:numCache>
                <c:formatCode>General</c:formatCode>
                <c:ptCount val="20"/>
                <c:pt idx="0">
                  <c:v>7</c:v>
                </c:pt>
                <c:pt idx="1">
                  <c:v>154</c:v>
                </c:pt>
                <c:pt idx="2">
                  <c:v>302</c:v>
                </c:pt>
                <c:pt idx="3">
                  <c:v>450</c:v>
                </c:pt>
                <c:pt idx="4">
                  <c:v>598</c:v>
                </c:pt>
                <c:pt idx="5">
                  <c:v>745</c:v>
                </c:pt>
                <c:pt idx="6">
                  <c:v>893</c:v>
                </c:pt>
                <c:pt idx="7">
                  <c:v>1041</c:v>
                </c:pt>
                <c:pt idx="8">
                  <c:v>1188</c:v>
                </c:pt>
                <c:pt idx="9">
                  <c:v>1336</c:v>
                </c:pt>
                <c:pt idx="10">
                  <c:v>1484</c:v>
                </c:pt>
                <c:pt idx="11">
                  <c:v>1632</c:v>
                </c:pt>
                <c:pt idx="12">
                  <c:v>1779</c:v>
                </c:pt>
                <c:pt idx="13">
                  <c:v>1927</c:v>
                </c:pt>
                <c:pt idx="14">
                  <c:v>2075</c:v>
                </c:pt>
                <c:pt idx="15">
                  <c:v>2222</c:v>
                </c:pt>
                <c:pt idx="16">
                  <c:v>2370</c:v>
                </c:pt>
                <c:pt idx="17">
                  <c:v>2518</c:v>
                </c:pt>
                <c:pt idx="18">
                  <c:v>2665</c:v>
                </c:pt>
                <c:pt idx="1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AC4A-9F7B-5416F440A3FE}"/>
            </c:ext>
          </c:extLst>
        </c:ser>
        <c:ser>
          <c:idx val="1"/>
          <c:order val="1"/>
          <c:tx>
            <c:strRef>
              <c:f>i7_20conv_30bs!$M$25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i7_20conv_30bs!$M$26:$M$45</c:f>
              <c:numCache>
                <c:formatCode>General</c:formatCode>
                <c:ptCount val="20"/>
                <c:pt idx="0">
                  <c:v>1</c:v>
                </c:pt>
                <c:pt idx="1">
                  <c:v>39</c:v>
                </c:pt>
                <c:pt idx="2">
                  <c:v>76</c:v>
                </c:pt>
                <c:pt idx="3">
                  <c:v>113</c:v>
                </c:pt>
                <c:pt idx="4">
                  <c:v>150</c:v>
                </c:pt>
                <c:pt idx="5">
                  <c:v>187</c:v>
                </c:pt>
                <c:pt idx="6">
                  <c:v>224</c:v>
                </c:pt>
                <c:pt idx="7">
                  <c:v>261</c:v>
                </c:pt>
                <c:pt idx="8">
                  <c:v>298</c:v>
                </c:pt>
                <c:pt idx="9">
                  <c:v>336</c:v>
                </c:pt>
                <c:pt idx="10">
                  <c:v>373</c:v>
                </c:pt>
                <c:pt idx="11">
                  <c:v>410</c:v>
                </c:pt>
                <c:pt idx="12">
                  <c:v>447</c:v>
                </c:pt>
                <c:pt idx="13">
                  <c:v>484</c:v>
                </c:pt>
                <c:pt idx="14">
                  <c:v>521</c:v>
                </c:pt>
                <c:pt idx="15">
                  <c:v>558</c:v>
                </c:pt>
                <c:pt idx="16">
                  <c:v>595</c:v>
                </c:pt>
                <c:pt idx="17">
                  <c:v>633</c:v>
                </c:pt>
                <c:pt idx="18">
                  <c:v>670</c:v>
                </c:pt>
                <c:pt idx="1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AC4A-9F7B-5416F440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7739872"/>
        <c:axId val="58997605"/>
      </c:lineChart>
      <c:catAx>
        <c:axId val="67739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Numeber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8997605"/>
        <c:crosses val="autoZero"/>
        <c:auto val="1"/>
        <c:lblAlgn val="ctr"/>
        <c:lblOffset val="100"/>
        <c:noMultiLvlLbl val="1"/>
      </c:catAx>
      <c:valAx>
        <c:axId val="58997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[kB]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7739872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Inner buffers memory usage for different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i7_20conv_30bs!$N$25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i7_20conv_30bs!$N$26:$N$45</c:f>
              <c:numCache>
                <c:formatCode>General</c:formatCode>
                <c:ptCount val="20"/>
                <c:pt idx="0">
                  <c:v>425.31599999999997</c:v>
                </c:pt>
                <c:pt idx="1">
                  <c:v>831.58799999999997</c:v>
                </c:pt>
                <c:pt idx="2">
                  <c:v>831.58799999999997</c:v>
                </c:pt>
                <c:pt idx="3">
                  <c:v>831.58799999999997</c:v>
                </c:pt>
                <c:pt idx="4">
                  <c:v>831.58799999999997</c:v>
                </c:pt>
                <c:pt idx="5">
                  <c:v>831.58799999999997</c:v>
                </c:pt>
                <c:pt idx="6">
                  <c:v>831.58799999999997</c:v>
                </c:pt>
                <c:pt idx="7">
                  <c:v>831.58799999999997</c:v>
                </c:pt>
                <c:pt idx="8">
                  <c:v>831.58799999999997</c:v>
                </c:pt>
                <c:pt idx="9">
                  <c:v>831.58799999999997</c:v>
                </c:pt>
                <c:pt idx="10">
                  <c:v>831.58799999999997</c:v>
                </c:pt>
                <c:pt idx="11">
                  <c:v>831.58799999999997</c:v>
                </c:pt>
                <c:pt idx="12">
                  <c:v>831.58799999999997</c:v>
                </c:pt>
                <c:pt idx="13">
                  <c:v>831.58799999999997</c:v>
                </c:pt>
                <c:pt idx="14">
                  <c:v>831.58799999999997</c:v>
                </c:pt>
                <c:pt idx="15">
                  <c:v>831.58799999999997</c:v>
                </c:pt>
                <c:pt idx="16">
                  <c:v>831.58799999999997</c:v>
                </c:pt>
                <c:pt idx="17">
                  <c:v>831.58799999999997</c:v>
                </c:pt>
                <c:pt idx="18">
                  <c:v>831.58799999999997</c:v>
                </c:pt>
                <c:pt idx="19">
                  <c:v>831.58799999999997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1440-B43D-05AE5E406CBE}"/>
            </c:ext>
          </c:extLst>
        </c:ser>
        <c:ser>
          <c:idx val="1"/>
          <c:order val="1"/>
          <c:tx>
            <c:strRef>
              <c:f>i7_20conv_30bs!$O$25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i7_20conv_30bs!$O$26:$O$45</c:f>
              <c:numCache>
                <c:formatCode>General</c:formatCode>
                <c:ptCount val="20"/>
                <c:pt idx="0">
                  <c:v>125.373</c:v>
                </c:pt>
                <c:pt idx="1">
                  <c:v>226.941</c:v>
                </c:pt>
                <c:pt idx="2">
                  <c:v>226.941</c:v>
                </c:pt>
                <c:pt idx="3">
                  <c:v>226.941</c:v>
                </c:pt>
                <c:pt idx="4">
                  <c:v>226.941</c:v>
                </c:pt>
                <c:pt idx="5">
                  <c:v>226.941</c:v>
                </c:pt>
                <c:pt idx="6">
                  <c:v>226.941</c:v>
                </c:pt>
                <c:pt idx="7">
                  <c:v>226.941</c:v>
                </c:pt>
                <c:pt idx="8">
                  <c:v>226.941</c:v>
                </c:pt>
                <c:pt idx="9">
                  <c:v>226.941</c:v>
                </c:pt>
                <c:pt idx="10">
                  <c:v>226.941</c:v>
                </c:pt>
                <c:pt idx="11">
                  <c:v>226.941</c:v>
                </c:pt>
                <c:pt idx="12">
                  <c:v>226.941</c:v>
                </c:pt>
                <c:pt idx="13">
                  <c:v>226.941</c:v>
                </c:pt>
                <c:pt idx="14">
                  <c:v>226.941</c:v>
                </c:pt>
                <c:pt idx="15">
                  <c:v>226.941</c:v>
                </c:pt>
                <c:pt idx="16">
                  <c:v>226.941</c:v>
                </c:pt>
                <c:pt idx="17">
                  <c:v>226.941</c:v>
                </c:pt>
                <c:pt idx="18">
                  <c:v>226.941</c:v>
                </c:pt>
                <c:pt idx="19">
                  <c:v>226.941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1440-B43D-05AE5E40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718899"/>
        <c:axId val="71858955"/>
      </c:lineChart>
      <c:catAx>
        <c:axId val="25718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1858955"/>
        <c:crosses val="autoZero"/>
        <c:auto val="1"/>
        <c:lblAlgn val="ctr"/>
        <c:lblOffset val="100"/>
        <c:noMultiLvlLbl val="1"/>
      </c:catAx>
      <c:valAx>
        <c:axId val="71858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[MB]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5718899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158750</xdr:rowOff>
    </xdr:from>
    <xdr:to>
      <xdr:col>21</xdr:col>
      <xdr:colOff>302380</xdr:colOff>
      <xdr:row>18</xdr:row>
      <xdr:rowOff>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</xdr:colOff>
      <xdr:row>18</xdr:row>
      <xdr:rowOff>363</xdr:rowOff>
    </xdr:from>
    <xdr:to>
      <xdr:col>21</xdr:col>
      <xdr:colOff>302381</xdr:colOff>
      <xdr:row>35</xdr:row>
      <xdr:rowOff>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302765</xdr:colOff>
      <xdr:row>0</xdr:row>
      <xdr:rowOff>158750</xdr:rowOff>
    </xdr:from>
    <xdr:to>
      <xdr:col>26</xdr:col>
      <xdr:colOff>597204</xdr:colOff>
      <xdr:row>18</xdr:row>
      <xdr:rowOff>3248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305284</xdr:colOff>
      <xdr:row>18</xdr:row>
      <xdr:rowOff>3246</xdr:rowOff>
    </xdr:from>
    <xdr:to>
      <xdr:col>26</xdr:col>
      <xdr:colOff>604762</xdr:colOff>
      <xdr:row>35</xdr:row>
      <xdr:rowOff>7559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168" zoomScaleNormal="100" workbookViewId="0">
      <selection activeCell="K8" sqref="K8"/>
    </sheetView>
  </sheetViews>
  <sheetFormatPr baseColWidth="10" defaultColWidth="8.83203125" defaultRowHeight="13" x14ac:dyDescent="0.15"/>
  <cols>
    <col min="1" max="1" width="37"/>
    <col min="2" max="2" width="2.33203125"/>
    <col min="3" max="3" width="4.83203125"/>
    <col min="4" max="4" width="3.33203125"/>
    <col min="5" max="5" width="2.33203125"/>
    <col min="6" max="6" width="3.33203125"/>
    <col min="7" max="7" width="7.83203125"/>
    <col min="9" max="9" width="5.33203125"/>
    <col min="10" max="10" width="7.33203125"/>
    <col min="11" max="1025" width="11.1640625"/>
  </cols>
  <sheetData>
    <row r="1" spans="1:15" x14ac:dyDescent="0.15">
      <c r="A1" t="s">
        <v>6</v>
      </c>
      <c r="B1">
        <v>2</v>
      </c>
      <c r="C1" t="s">
        <v>0</v>
      </c>
      <c r="D1">
        <v>1</v>
      </c>
      <c r="E1">
        <v>0</v>
      </c>
      <c r="F1">
        <v>30</v>
      </c>
      <c r="G1">
        <v>503.01400000000001</v>
      </c>
      <c r="H1">
        <v>0.320822</v>
      </c>
      <c r="I1">
        <v>7</v>
      </c>
      <c r="J1">
        <v>425316</v>
      </c>
      <c r="L1" s="1" t="s">
        <v>1</v>
      </c>
      <c r="M1" s="1"/>
      <c r="N1" s="1" t="s">
        <v>2</v>
      </c>
      <c r="O1" s="1"/>
    </row>
    <row r="2" spans="1:15" x14ac:dyDescent="0.15">
      <c r="A2" t="s">
        <v>6</v>
      </c>
      <c r="B2">
        <v>2</v>
      </c>
      <c r="C2" t="s">
        <v>0</v>
      </c>
      <c r="D2">
        <v>2</v>
      </c>
      <c r="E2">
        <v>0</v>
      </c>
      <c r="F2">
        <v>30</v>
      </c>
      <c r="G2">
        <v>6776.94</v>
      </c>
      <c r="H2">
        <v>0.18144399999999999</v>
      </c>
      <c r="I2">
        <v>154</v>
      </c>
      <c r="J2">
        <v>831588</v>
      </c>
      <c r="L2" t="s">
        <v>0</v>
      </c>
      <c r="M2" t="s">
        <v>3</v>
      </c>
      <c r="N2" t="s">
        <v>0</v>
      </c>
      <c r="O2" t="s">
        <v>3</v>
      </c>
    </row>
    <row r="3" spans="1:15" x14ac:dyDescent="0.15">
      <c r="A3" t="s">
        <v>6</v>
      </c>
      <c r="B3">
        <v>2</v>
      </c>
      <c r="C3" t="s">
        <v>0</v>
      </c>
      <c r="D3">
        <v>3</v>
      </c>
      <c r="E3">
        <v>0</v>
      </c>
      <c r="F3">
        <v>30</v>
      </c>
      <c r="G3">
        <v>13573.8</v>
      </c>
      <c r="H3">
        <v>0.97564899999999999</v>
      </c>
      <c r="I3">
        <v>302</v>
      </c>
      <c r="J3">
        <v>831588</v>
      </c>
      <c r="L3">
        <f t="shared" ref="L3:L22" si="0">G1/1000</f>
        <v>0.50301399999999996</v>
      </c>
      <c r="M3">
        <f t="shared" ref="M3:M22" si="1">G21/1000</f>
        <v>2.8852899999999999</v>
      </c>
      <c r="N3">
        <f t="shared" ref="N3:N22" si="2">H1</f>
        <v>0.320822</v>
      </c>
      <c r="O3">
        <f t="shared" ref="O3:O22" si="3">H21</f>
        <v>0.42451299999999997</v>
      </c>
    </row>
    <row r="4" spans="1:15" x14ac:dyDescent="0.15">
      <c r="A4" t="s">
        <v>6</v>
      </c>
      <c r="B4">
        <v>2</v>
      </c>
      <c r="C4" t="s">
        <v>0</v>
      </c>
      <c r="D4">
        <v>4</v>
      </c>
      <c r="E4">
        <v>0</v>
      </c>
      <c r="F4">
        <v>30</v>
      </c>
      <c r="G4">
        <v>18689.900000000001</v>
      </c>
      <c r="H4">
        <v>0.38048700000000002</v>
      </c>
      <c r="I4">
        <v>450</v>
      </c>
      <c r="J4">
        <v>831588</v>
      </c>
      <c r="L4">
        <f t="shared" si="0"/>
        <v>6.7769399999999997</v>
      </c>
      <c r="M4">
        <f t="shared" si="1"/>
        <v>21.276799999999998</v>
      </c>
      <c r="N4">
        <f t="shared" si="2"/>
        <v>0.18144399999999999</v>
      </c>
      <c r="O4">
        <f t="shared" si="3"/>
        <v>5.2479899999999997</v>
      </c>
    </row>
    <row r="5" spans="1:15" x14ac:dyDescent="0.15">
      <c r="A5" t="s">
        <v>6</v>
      </c>
      <c r="B5">
        <v>2</v>
      </c>
      <c r="C5" t="s">
        <v>0</v>
      </c>
      <c r="D5">
        <v>5</v>
      </c>
      <c r="E5">
        <v>0</v>
      </c>
      <c r="F5">
        <v>30</v>
      </c>
      <c r="G5">
        <v>24838.5</v>
      </c>
      <c r="H5">
        <v>0.67368399999999995</v>
      </c>
      <c r="I5">
        <v>598</v>
      </c>
      <c r="J5">
        <v>831588</v>
      </c>
      <c r="L5">
        <f t="shared" si="0"/>
        <v>13.573799999999999</v>
      </c>
      <c r="M5">
        <f t="shared" si="1"/>
        <v>40.126100000000001</v>
      </c>
      <c r="N5">
        <f t="shared" si="2"/>
        <v>0.97564899999999999</v>
      </c>
      <c r="O5">
        <f t="shared" si="3"/>
        <v>10.5221</v>
      </c>
    </row>
    <row r="6" spans="1:15" x14ac:dyDescent="0.15">
      <c r="A6" t="s">
        <v>6</v>
      </c>
      <c r="B6">
        <v>2</v>
      </c>
      <c r="C6" t="s">
        <v>0</v>
      </c>
      <c r="D6">
        <v>6</v>
      </c>
      <c r="E6">
        <v>0</v>
      </c>
      <c r="F6">
        <v>30</v>
      </c>
      <c r="G6">
        <v>30829.9</v>
      </c>
      <c r="H6">
        <v>0.95058299999999996</v>
      </c>
      <c r="I6">
        <v>745</v>
      </c>
      <c r="J6">
        <v>831588</v>
      </c>
      <c r="L6">
        <f t="shared" si="0"/>
        <v>18.689900000000002</v>
      </c>
      <c r="M6">
        <f t="shared" si="1"/>
        <v>58.907899999999998</v>
      </c>
      <c r="N6">
        <f t="shared" si="2"/>
        <v>0.38048700000000002</v>
      </c>
      <c r="O6">
        <f t="shared" si="3"/>
        <v>18.062100000000001</v>
      </c>
    </row>
    <row r="7" spans="1:15" x14ac:dyDescent="0.15">
      <c r="A7" t="s">
        <v>6</v>
      </c>
      <c r="B7">
        <v>2</v>
      </c>
      <c r="C7" t="s">
        <v>0</v>
      </c>
      <c r="D7">
        <v>7</v>
      </c>
      <c r="E7">
        <v>0</v>
      </c>
      <c r="F7">
        <v>30</v>
      </c>
      <c r="G7">
        <v>38116.5</v>
      </c>
      <c r="H7">
        <v>1.3066800000000001</v>
      </c>
      <c r="I7">
        <v>893</v>
      </c>
      <c r="J7">
        <v>831588</v>
      </c>
      <c r="L7">
        <f t="shared" si="0"/>
        <v>24.8385</v>
      </c>
      <c r="M7">
        <f t="shared" si="1"/>
        <v>76.736800000000002</v>
      </c>
      <c r="N7">
        <f t="shared" si="2"/>
        <v>0.67368399999999995</v>
      </c>
      <c r="O7">
        <f t="shared" si="3"/>
        <v>22.822199999999999</v>
      </c>
    </row>
    <row r="8" spans="1:15" x14ac:dyDescent="0.15">
      <c r="A8" t="s">
        <v>6</v>
      </c>
      <c r="B8">
        <v>2</v>
      </c>
      <c r="C8" t="s">
        <v>0</v>
      </c>
      <c r="D8">
        <v>8</v>
      </c>
      <c r="E8">
        <v>0</v>
      </c>
      <c r="F8">
        <v>30</v>
      </c>
      <c r="G8">
        <v>42500.4</v>
      </c>
      <c r="H8">
        <v>0.95067999999999997</v>
      </c>
      <c r="I8">
        <v>1041</v>
      </c>
      <c r="J8">
        <v>831588</v>
      </c>
      <c r="L8">
        <f t="shared" si="0"/>
        <v>30.829900000000002</v>
      </c>
      <c r="M8">
        <f t="shared" si="1"/>
        <v>95.631600000000006</v>
      </c>
      <c r="N8">
        <f t="shared" si="2"/>
        <v>0.95058299999999996</v>
      </c>
      <c r="O8">
        <f t="shared" si="3"/>
        <v>25.1693</v>
      </c>
    </row>
    <row r="9" spans="1:15" x14ac:dyDescent="0.15">
      <c r="A9" t="s">
        <v>6</v>
      </c>
      <c r="B9">
        <v>2</v>
      </c>
      <c r="C9" t="s">
        <v>0</v>
      </c>
      <c r="D9">
        <v>9</v>
      </c>
      <c r="E9">
        <v>0</v>
      </c>
      <c r="F9">
        <v>30</v>
      </c>
      <c r="G9">
        <v>49574.6</v>
      </c>
      <c r="H9">
        <v>1.14368</v>
      </c>
      <c r="I9">
        <v>1188</v>
      </c>
      <c r="J9">
        <v>831588</v>
      </c>
      <c r="L9">
        <f t="shared" si="0"/>
        <v>38.116500000000002</v>
      </c>
      <c r="M9">
        <f t="shared" si="1"/>
        <v>113.977</v>
      </c>
      <c r="N9">
        <f t="shared" si="2"/>
        <v>1.3066800000000001</v>
      </c>
      <c r="O9">
        <f t="shared" si="3"/>
        <v>29.821999999999999</v>
      </c>
    </row>
    <row r="10" spans="1:15" x14ac:dyDescent="0.15">
      <c r="A10" t="s">
        <v>6</v>
      </c>
      <c r="B10">
        <v>2</v>
      </c>
      <c r="C10" t="s">
        <v>0</v>
      </c>
      <c r="D10">
        <v>10</v>
      </c>
      <c r="E10">
        <v>0</v>
      </c>
      <c r="F10">
        <v>30</v>
      </c>
      <c r="G10">
        <v>55330</v>
      </c>
      <c r="H10">
        <v>1.2595099999999999</v>
      </c>
      <c r="I10">
        <v>1336</v>
      </c>
      <c r="J10">
        <v>831588</v>
      </c>
      <c r="L10">
        <f t="shared" si="0"/>
        <v>42.500399999999999</v>
      </c>
      <c r="M10">
        <f t="shared" si="1"/>
        <v>131.70599999999999</v>
      </c>
      <c r="N10">
        <f t="shared" si="2"/>
        <v>0.95067999999999997</v>
      </c>
      <c r="O10">
        <f t="shared" si="3"/>
        <v>47.734900000000003</v>
      </c>
    </row>
    <row r="11" spans="1:15" x14ac:dyDescent="0.15">
      <c r="A11" t="s">
        <v>6</v>
      </c>
      <c r="B11">
        <v>2</v>
      </c>
      <c r="C11" t="s">
        <v>0</v>
      </c>
      <c r="D11">
        <v>11</v>
      </c>
      <c r="E11">
        <v>0</v>
      </c>
      <c r="F11">
        <v>30</v>
      </c>
      <c r="G11">
        <v>60594.400000000001</v>
      </c>
      <c r="H11">
        <v>1.6555</v>
      </c>
      <c r="I11">
        <v>1484</v>
      </c>
      <c r="J11">
        <v>831588</v>
      </c>
      <c r="L11">
        <f t="shared" si="0"/>
        <v>49.574599999999997</v>
      </c>
      <c r="M11">
        <f t="shared" si="1"/>
        <v>149.904</v>
      </c>
      <c r="N11">
        <f t="shared" si="2"/>
        <v>1.14368</v>
      </c>
      <c r="O11">
        <f t="shared" si="3"/>
        <v>53.195900000000002</v>
      </c>
    </row>
    <row r="12" spans="1:15" x14ac:dyDescent="0.15">
      <c r="A12" t="s">
        <v>6</v>
      </c>
      <c r="B12">
        <v>2</v>
      </c>
      <c r="C12" t="s">
        <v>0</v>
      </c>
      <c r="D12">
        <v>12</v>
      </c>
      <c r="E12">
        <v>0</v>
      </c>
      <c r="F12">
        <v>30</v>
      </c>
      <c r="G12">
        <v>66932.3</v>
      </c>
      <c r="H12">
        <v>1.5832999999999999</v>
      </c>
      <c r="I12">
        <v>1632</v>
      </c>
      <c r="J12">
        <v>831588</v>
      </c>
      <c r="L12">
        <f t="shared" si="0"/>
        <v>55.33</v>
      </c>
      <c r="M12">
        <f t="shared" si="1"/>
        <v>168.79300000000001</v>
      </c>
      <c r="N12">
        <f t="shared" si="2"/>
        <v>1.2595099999999999</v>
      </c>
      <c r="O12">
        <f t="shared" si="3"/>
        <v>54.0672</v>
      </c>
    </row>
    <row r="13" spans="1:15" x14ac:dyDescent="0.15">
      <c r="A13" t="s">
        <v>6</v>
      </c>
      <c r="B13">
        <v>2</v>
      </c>
      <c r="C13" t="s">
        <v>0</v>
      </c>
      <c r="D13">
        <v>13</v>
      </c>
      <c r="E13">
        <v>0</v>
      </c>
      <c r="F13">
        <v>30</v>
      </c>
      <c r="G13">
        <v>75202.3</v>
      </c>
      <c r="H13">
        <v>1.6802600000000001</v>
      </c>
      <c r="I13">
        <v>1779</v>
      </c>
      <c r="J13">
        <v>831588</v>
      </c>
      <c r="L13">
        <f t="shared" si="0"/>
        <v>60.5944</v>
      </c>
      <c r="M13">
        <f t="shared" si="1"/>
        <v>187.506</v>
      </c>
      <c r="N13">
        <f t="shared" si="2"/>
        <v>1.6555</v>
      </c>
      <c r="O13">
        <f t="shared" si="3"/>
        <v>51.7303</v>
      </c>
    </row>
    <row r="14" spans="1:15" x14ac:dyDescent="0.15">
      <c r="A14" t="s">
        <v>6</v>
      </c>
      <c r="B14">
        <v>2</v>
      </c>
      <c r="C14" t="s">
        <v>0</v>
      </c>
      <c r="D14">
        <v>14</v>
      </c>
      <c r="E14">
        <v>0</v>
      </c>
      <c r="F14">
        <v>30</v>
      </c>
      <c r="G14">
        <v>82396.2</v>
      </c>
      <c r="H14">
        <v>2.5034700000000001</v>
      </c>
      <c r="I14">
        <v>1927</v>
      </c>
      <c r="J14">
        <v>831588</v>
      </c>
      <c r="L14">
        <f t="shared" si="0"/>
        <v>66.932299999999998</v>
      </c>
      <c r="M14">
        <f t="shared" si="1"/>
        <v>205.464</v>
      </c>
      <c r="N14">
        <f t="shared" si="2"/>
        <v>1.5832999999999999</v>
      </c>
      <c r="O14">
        <f t="shared" si="3"/>
        <v>55.720100000000002</v>
      </c>
    </row>
    <row r="15" spans="1:15" x14ac:dyDescent="0.15">
      <c r="A15" t="s">
        <v>6</v>
      </c>
      <c r="B15">
        <v>2</v>
      </c>
      <c r="C15" t="s">
        <v>0</v>
      </c>
      <c r="D15">
        <v>15</v>
      </c>
      <c r="E15">
        <v>0</v>
      </c>
      <c r="F15">
        <v>30</v>
      </c>
      <c r="G15">
        <v>86195.4</v>
      </c>
      <c r="H15">
        <v>2.1446499999999999</v>
      </c>
      <c r="I15">
        <v>2075</v>
      </c>
      <c r="J15">
        <v>831588</v>
      </c>
      <c r="L15">
        <f t="shared" si="0"/>
        <v>75.202300000000008</v>
      </c>
      <c r="M15">
        <f t="shared" si="1"/>
        <v>226.88499999999999</v>
      </c>
      <c r="N15">
        <f t="shared" si="2"/>
        <v>1.6802600000000001</v>
      </c>
      <c r="O15">
        <f t="shared" si="3"/>
        <v>60.4893</v>
      </c>
    </row>
    <row r="16" spans="1:15" x14ac:dyDescent="0.15">
      <c r="A16" t="s">
        <v>6</v>
      </c>
      <c r="B16">
        <v>2</v>
      </c>
      <c r="C16" t="s">
        <v>0</v>
      </c>
      <c r="D16">
        <v>16</v>
      </c>
      <c r="E16">
        <v>0</v>
      </c>
      <c r="F16">
        <v>30</v>
      </c>
      <c r="G16">
        <v>92818.8</v>
      </c>
      <c r="H16">
        <v>2.0615000000000001</v>
      </c>
      <c r="I16">
        <v>2222</v>
      </c>
      <c r="J16">
        <v>831588</v>
      </c>
      <c r="L16">
        <f t="shared" si="0"/>
        <v>82.396199999999993</v>
      </c>
      <c r="M16">
        <f t="shared" si="1"/>
        <v>243.02199999999999</v>
      </c>
      <c r="N16">
        <f t="shared" si="2"/>
        <v>2.5034700000000001</v>
      </c>
      <c r="O16">
        <f t="shared" si="3"/>
        <v>72.566100000000006</v>
      </c>
    </row>
    <row r="17" spans="1:15" x14ac:dyDescent="0.15">
      <c r="A17" t="s">
        <v>6</v>
      </c>
      <c r="B17">
        <v>2</v>
      </c>
      <c r="C17" t="s">
        <v>0</v>
      </c>
      <c r="D17">
        <v>17</v>
      </c>
      <c r="E17">
        <v>0</v>
      </c>
      <c r="F17">
        <v>30</v>
      </c>
      <c r="G17">
        <v>96772.9</v>
      </c>
      <c r="H17">
        <v>2.2732299999999999</v>
      </c>
      <c r="I17">
        <v>2370</v>
      </c>
      <c r="J17">
        <v>831588</v>
      </c>
      <c r="L17">
        <f t="shared" si="0"/>
        <v>86.195399999999992</v>
      </c>
      <c r="M17">
        <f t="shared" si="1"/>
        <v>266.01799999999997</v>
      </c>
      <c r="N17">
        <f t="shared" si="2"/>
        <v>2.1446499999999999</v>
      </c>
      <c r="O17">
        <f t="shared" si="3"/>
        <v>91.488600000000005</v>
      </c>
    </row>
    <row r="18" spans="1:15" x14ac:dyDescent="0.15">
      <c r="A18" t="s">
        <v>6</v>
      </c>
      <c r="B18">
        <v>2</v>
      </c>
      <c r="C18" t="s">
        <v>0</v>
      </c>
      <c r="D18">
        <v>18</v>
      </c>
      <c r="E18">
        <v>0</v>
      </c>
      <c r="F18">
        <v>30</v>
      </c>
      <c r="G18">
        <v>102449</v>
      </c>
      <c r="H18">
        <v>2.6943700000000002</v>
      </c>
      <c r="I18">
        <v>2518</v>
      </c>
      <c r="J18">
        <v>831588</v>
      </c>
      <c r="L18">
        <f t="shared" si="0"/>
        <v>92.818799999999996</v>
      </c>
      <c r="M18">
        <f t="shared" si="1"/>
        <v>284.28500000000003</v>
      </c>
      <c r="N18">
        <f t="shared" si="2"/>
        <v>2.0615000000000001</v>
      </c>
      <c r="O18">
        <f t="shared" si="3"/>
        <v>96.380200000000002</v>
      </c>
    </row>
    <row r="19" spans="1:15" x14ac:dyDescent="0.15">
      <c r="A19" t="s">
        <v>6</v>
      </c>
      <c r="B19">
        <v>2</v>
      </c>
      <c r="C19" t="s">
        <v>0</v>
      </c>
      <c r="D19">
        <v>19</v>
      </c>
      <c r="E19">
        <v>0</v>
      </c>
      <c r="F19">
        <v>30</v>
      </c>
      <c r="G19">
        <v>108012</v>
      </c>
      <c r="H19">
        <v>2.3846699999999998</v>
      </c>
      <c r="I19">
        <v>2665</v>
      </c>
      <c r="J19">
        <v>831588</v>
      </c>
      <c r="L19">
        <f t="shared" si="0"/>
        <v>96.772899999999993</v>
      </c>
      <c r="M19">
        <f t="shared" si="1"/>
        <v>301.84199999999998</v>
      </c>
      <c r="N19">
        <f t="shared" si="2"/>
        <v>2.2732299999999999</v>
      </c>
      <c r="O19">
        <f t="shared" si="3"/>
        <v>108.254</v>
      </c>
    </row>
    <row r="20" spans="1:15" x14ac:dyDescent="0.15">
      <c r="A20" t="s">
        <v>6</v>
      </c>
      <c r="B20">
        <v>2</v>
      </c>
      <c r="C20" t="s">
        <v>0</v>
      </c>
      <c r="D20">
        <v>20</v>
      </c>
      <c r="E20">
        <v>0</v>
      </c>
      <c r="F20">
        <v>30</v>
      </c>
      <c r="G20">
        <v>115388</v>
      </c>
      <c r="H20">
        <v>2.97933</v>
      </c>
      <c r="I20">
        <v>2813</v>
      </c>
      <c r="J20">
        <v>831588</v>
      </c>
      <c r="L20">
        <f t="shared" si="0"/>
        <v>102.449</v>
      </c>
      <c r="M20">
        <f t="shared" si="1"/>
        <v>317.82100000000003</v>
      </c>
      <c r="N20">
        <f t="shared" si="2"/>
        <v>2.6943700000000002</v>
      </c>
      <c r="O20">
        <f t="shared" si="3"/>
        <v>87.750500000000002</v>
      </c>
    </row>
    <row r="21" spans="1:15" x14ac:dyDescent="0.15">
      <c r="A21" t="s">
        <v>6</v>
      </c>
      <c r="B21">
        <v>2</v>
      </c>
      <c r="C21" t="s">
        <v>3</v>
      </c>
      <c r="D21">
        <v>1</v>
      </c>
      <c r="E21">
        <v>0</v>
      </c>
      <c r="F21">
        <v>30</v>
      </c>
      <c r="G21">
        <v>2885.29</v>
      </c>
      <c r="H21">
        <v>0.42451299999999997</v>
      </c>
      <c r="I21">
        <v>1</v>
      </c>
      <c r="J21">
        <v>125373</v>
      </c>
      <c r="L21">
        <f t="shared" si="0"/>
        <v>108.012</v>
      </c>
      <c r="M21">
        <f t="shared" si="1"/>
        <v>340.024</v>
      </c>
      <c r="N21">
        <f t="shared" si="2"/>
        <v>2.3846699999999998</v>
      </c>
      <c r="O21">
        <f t="shared" si="3"/>
        <v>94.486999999999995</v>
      </c>
    </row>
    <row r="22" spans="1:15" x14ac:dyDescent="0.15">
      <c r="A22" t="s">
        <v>6</v>
      </c>
      <c r="B22">
        <v>2</v>
      </c>
      <c r="C22" t="s">
        <v>3</v>
      </c>
      <c r="D22">
        <v>2</v>
      </c>
      <c r="E22">
        <v>0</v>
      </c>
      <c r="F22">
        <v>30</v>
      </c>
      <c r="G22">
        <v>21276.799999999999</v>
      </c>
      <c r="H22">
        <v>5.2479899999999997</v>
      </c>
      <c r="I22">
        <v>39</v>
      </c>
      <c r="J22">
        <v>226941</v>
      </c>
      <c r="L22">
        <f t="shared" si="0"/>
        <v>115.38800000000001</v>
      </c>
      <c r="M22">
        <f t="shared" si="1"/>
        <v>360.67899999999997</v>
      </c>
      <c r="N22">
        <f t="shared" si="2"/>
        <v>2.97933</v>
      </c>
      <c r="O22">
        <f t="shared" si="3"/>
        <v>136.09399999999999</v>
      </c>
    </row>
    <row r="23" spans="1:15" x14ac:dyDescent="0.15">
      <c r="A23" t="s">
        <v>6</v>
      </c>
      <c r="B23">
        <v>2</v>
      </c>
      <c r="C23" t="s">
        <v>3</v>
      </c>
      <c r="D23">
        <v>3</v>
      </c>
      <c r="E23">
        <v>0</v>
      </c>
      <c r="F23">
        <v>30</v>
      </c>
      <c r="G23">
        <v>40126.1</v>
      </c>
      <c r="H23">
        <v>10.5221</v>
      </c>
      <c r="I23">
        <v>76</v>
      </c>
      <c r="J23">
        <v>226941</v>
      </c>
    </row>
    <row r="24" spans="1:15" x14ac:dyDescent="0.15">
      <c r="A24" t="s">
        <v>6</v>
      </c>
      <c r="B24">
        <v>2</v>
      </c>
      <c r="C24" t="s">
        <v>3</v>
      </c>
      <c r="D24">
        <v>4</v>
      </c>
      <c r="E24">
        <v>0</v>
      </c>
      <c r="F24">
        <v>30</v>
      </c>
      <c r="G24">
        <v>58907.9</v>
      </c>
      <c r="H24">
        <v>18.062100000000001</v>
      </c>
      <c r="I24">
        <v>113</v>
      </c>
      <c r="J24">
        <v>226941</v>
      </c>
      <c r="L24" t="s">
        <v>4</v>
      </c>
      <c r="N24" t="s">
        <v>5</v>
      </c>
    </row>
    <row r="25" spans="1:15" x14ac:dyDescent="0.15">
      <c r="A25" t="s">
        <v>6</v>
      </c>
      <c r="B25">
        <v>2</v>
      </c>
      <c r="C25" t="s">
        <v>3</v>
      </c>
      <c r="D25">
        <v>5</v>
      </c>
      <c r="E25">
        <v>0</v>
      </c>
      <c r="F25">
        <v>30</v>
      </c>
      <c r="G25">
        <v>76736.800000000003</v>
      </c>
      <c r="H25">
        <v>22.822199999999999</v>
      </c>
      <c r="I25">
        <v>150</v>
      </c>
      <c r="J25">
        <v>226941</v>
      </c>
      <c r="L25" t="s">
        <v>0</v>
      </c>
      <c r="M25" t="s">
        <v>3</v>
      </c>
      <c r="N25" t="s">
        <v>0</v>
      </c>
      <c r="O25" t="s">
        <v>3</v>
      </c>
    </row>
    <row r="26" spans="1:15" x14ac:dyDescent="0.15">
      <c r="A26" t="s">
        <v>6</v>
      </c>
      <c r="B26">
        <v>2</v>
      </c>
      <c r="C26" t="s">
        <v>3</v>
      </c>
      <c r="D26">
        <v>6</v>
      </c>
      <c r="E26">
        <v>0</v>
      </c>
      <c r="F26">
        <v>30</v>
      </c>
      <c r="G26">
        <v>95631.6</v>
      </c>
      <c r="H26">
        <v>25.1693</v>
      </c>
      <c r="I26">
        <v>187</v>
      </c>
      <c r="J26">
        <v>226941</v>
      </c>
      <c r="L26">
        <f t="shared" ref="L26:L45" si="4">I1</f>
        <v>7</v>
      </c>
      <c r="M26">
        <f t="shared" ref="M26:M45" si="5">I21</f>
        <v>1</v>
      </c>
      <c r="N26">
        <f t="shared" ref="N26:N45" si="6">J1/1000</f>
        <v>425.31599999999997</v>
      </c>
      <c r="O26">
        <f t="shared" ref="O26:O45" si="7">J21/1000</f>
        <v>125.373</v>
      </c>
    </row>
    <row r="27" spans="1:15" x14ac:dyDescent="0.15">
      <c r="A27" t="s">
        <v>6</v>
      </c>
      <c r="B27">
        <v>2</v>
      </c>
      <c r="C27" t="s">
        <v>3</v>
      </c>
      <c r="D27">
        <v>7</v>
      </c>
      <c r="E27">
        <v>0</v>
      </c>
      <c r="F27">
        <v>30</v>
      </c>
      <c r="G27">
        <v>113977</v>
      </c>
      <c r="H27">
        <v>29.821999999999999</v>
      </c>
      <c r="I27">
        <v>224</v>
      </c>
      <c r="J27">
        <v>226941</v>
      </c>
      <c r="L27">
        <f t="shared" si="4"/>
        <v>154</v>
      </c>
      <c r="M27">
        <f t="shared" si="5"/>
        <v>39</v>
      </c>
      <c r="N27">
        <f t="shared" si="6"/>
        <v>831.58799999999997</v>
      </c>
      <c r="O27">
        <f t="shared" si="7"/>
        <v>226.941</v>
      </c>
    </row>
    <row r="28" spans="1:15" x14ac:dyDescent="0.15">
      <c r="A28" t="s">
        <v>6</v>
      </c>
      <c r="B28">
        <v>2</v>
      </c>
      <c r="C28" t="s">
        <v>3</v>
      </c>
      <c r="D28">
        <v>8</v>
      </c>
      <c r="E28">
        <v>0</v>
      </c>
      <c r="F28">
        <v>30</v>
      </c>
      <c r="G28">
        <v>131706</v>
      </c>
      <c r="H28">
        <v>47.734900000000003</v>
      </c>
      <c r="I28">
        <v>261</v>
      </c>
      <c r="J28">
        <v>226941</v>
      </c>
      <c r="L28">
        <f t="shared" si="4"/>
        <v>302</v>
      </c>
      <c r="M28">
        <f t="shared" si="5"/>
        <v>76</v>
      </c>
      <c r="N28">
        <f t="shared" si="6"/>
        <v>831.58799999999997</v>
      </c>
      <c r="O28">
        <f t="shared" si="7"/>
        <v>226.941</v>
      </c>
    </row>
    <row r="29" spans="1:15" x14ac:dyDescent="0.15">
      <c r="A29" t="s">
        <v>6</v>
      </c>
      <c r="B29">
        <v>2</v>
      </c>
      <c r="C29" t="s">
        <v>3</v>
      </c>
      <c r="D29">
        <v>9</v>
      </c>
      <c r="E29">
        <v>0</v>
      </c>
      <c r="F29">
        <v>30</v>
      </c>
      <c r="G29">
        <v>149904</v>
      </c>
      <c r="H29">
        <v>53.195900000000002</v>
      </c>
      <c r="I29">
        <v>298</v>
      </c>
      <c r="J29">
        <v>226941</v>
      </c>
      <c r="L29">
        <f t="shared" si="4"/>
        <v>450</v>
      </c>
      <c r="M29">
        <f t="shared" si="5"/>
        <v>113</v>
      </c>
      <c r="N29">
        <f t="shared" si="6"/>
        <v>831.58799999999997</v>
      </c>
      <c r="O29">
        <f t="shared" si="7"/>
        <v>226.941</v>
      </c>
    </row>
    <row r="30" spans="1:15" x14ac:dyDescent="0.15">
      <c r="A30" t="s">
        <v>6</v>
      </c>
      <c r="B30">
        <v>2</v>
      </c>
      <c r="C30" t="s">
        <v>3</v>
      </c>
      <c r="D30">
        <v>10</v>
      </c>
      <c r="E30">
        <v>0</v>
      </c>
      <c r="F30">
        <v>30</v>
      </c>
      <c r="G30">
        <v>168793</v>
      </c>
      <c r="H30">
        <v>54.0672</v>
      </c>
      <c r="I30">
        <v>336</v>
      </c>
      <c r="J30">
        <v>226941</v>
      </c>
      <c r="L30">
        <f t="shared" si="4"/>
        <v>598</v>
      </c>
      <c r="M30">
        <f t="shared" si="5"/>
        <v>150</v>
      </c>
      <c r="N30">
        <f t="shared" si="6"/>
        <v>831.58799999999997</v>
      </c>
      <c r="O30">
        <f t="shared" si="7"/>
        <v>226.941</v>
      </c>
    </row>
    <row r="31" spans="1:15" x14ac:dyDescent="0.15">
      <c r="A31" t="s">
        <v>6</v>
      </c>
      <c r="B31">
        <v>2</v>
      </c>
      <c r="C31" t="s">
        <v>3</v>
      </c>
      <c r="D31">
        <v>11</v>
      </c>
      <c r="E31">
        <v>0</v>
      </c>
      <c r="F31">
        <v>30</v>
      </c>
      <c r="G31">
        <v>187506</v>
      </c>
      <c r="H31">
        <v>51.7303</v>
      </c>
      <c r="I31">
        <v>373</v>
      </c>
      <c r="J31">
        <v>226941</v>
      </c>
      <c r="L31">
        <f t="shared" si="4"/>
        <v>745</v>
      </c>
      <c r="M31">
        <f t="shared" si="5"/>
        <v>187</v>
      </c>
      <c r="N31">
        <f t="shared" si="6"/>
        <v>831.58799999999997</v>
      </c>
      <c r="O31">
        <f t="shared" si="7"/>
        <v>226.941</v>
      </c>
    </row>
    <row r="32" spans="1:15" x14ac:dyDescent="0.15">
      <c r="A32" t="s">
        <v>6</v>
      </c>
      <c r="B32">
        <v>2</v>
      </c>
      <c r="C32" t="s">
        <v>3</v>
      </c>
      <c r="D32">
        <v>12</v>
      </c>
      <c r="E32">
        <v>0</v>
      </c>
      <c r="F32">
        <v>30</v>
      </c>
      <c r="G32">
        <v>205464</v>
      </c>
      <c r="H32">
        <v>55.720100000000002</v>
      </c>
      <c r="I32">
        <v>410</v>
      </c>
      <c r="J32">
        <v>226941</v>
      </c>
      <c r="L32">
        <f t="shared" si="4"/>
        <v>893</v>
      </c>
      <c r="M32">
        <f t="shared" si="5"/>
        <v>224</v>
      </c>
      <c r="N32">
        <f t="shared" si="6"/>
        <v>831.58799999999997</v>
      </c>
      <c r="O32">
        <f t="shared" si="7"/>
        <v>226.941</v>
      </c>
    </row>
    <row r="33" spans="1:15" x14ac:dyDescent="0.15">
      <c r="A33" t="s">
        <v>6</v>
      </c>
      <c r="B33">
        <v>2</v>
      </c>
      <c r="C33" t="s">
        <v>3</v>
      </c>
      <c r="D33">
        <v>13</v>
      </c>
      <c r="E33">
        <v>0</v>
      </c>
      <c r="F33">
        <v>30</v>
      </c>
      <c r="G33">
        <v>226885</v>
      </c>
      <c r="H33">
        <v>60.4893</v>
      </c>
      <c r="I33">
        <v>447</v>
      </c>
      <c r="J33">
        <v>226941</v>
      </c>
      <c r="L33">
        <f t="shared" si="4"/>
        <v>1041</v>
      </c>
      <c r="M33">
        <f t="shared" si="5"/>
        <v>261</v>
      </c>
      <c r="N33">
        <f t="shared" si="6"/>
        <v>831.58799999999997</v>
      </c>
      <c r="O33">
        <f t="shared" si="7"/>
        <v>226.941</v>
      </c>
    </row>
    <row r="34" spans="1:15" x14ac:dyDescent="0.15">
      <c r="A34" t="s">
        <v>6</v>
      </c>
      <c r="B34">
        <v>2</v>
      </c>
      <c r="C34" t="s">
        <v>3</v>
      </c>
      <c r="D34">
        <v>14</v>
      </c>
      <c r="E34">
        <v>0</v>
      </c>
      <c r="F34">
        <v>30</v>
      </c>
      <c r="G34">
        <v>243022</v>
      </c>
      <c r="H34">
        <v>72.566100000000006</v>
      </c>
      <c r="I34">
        <v>484</v>
      </c>
      <c r="J34">
        <v>226941</v>
      </c>
      <c r="L34">
        <f t="shared" si="4"/>
        <v>1188</v>
      </c>
      <c r="M34">
        <f t="shared" si="5"/>
        <v>298</v>
      </c>
      <c r="N34">
        <f t="shared" si="6"/>
        <v>831.58799999999997</v>
      </c>
      <c r="O34">
        <f t="shared" si="7"/>
        <v>226.941</v>
      </c>
    </row>
    <row r="35" spans="1:15" x14ac:dyDescent="0.15">
      <c r="A35" t="s">
        <v>6</v>
      </c>
      <c r="B35">
        <v>2</v>
      </c>
      <c r="C35" t="s">
        <v>3</v>
      </c>
      <c r="D35">
        <v>15</v>
      </c>
      <c r="E35">
        <v>0</v>
      </c>
      <c r="F35">
        <v>30</v>
      </c>
      <c r="G35">
        <v>266018</v>
      </c>
      <c r="H35">
        <v>91.488600000000005</v>
      </c>
      <c r="I35">
        <v>521</v>
      </c>
      <c r="J35">
        <v>226941</v>
      </c>
      <c r="L35">
        <f t="shared" si="4"/>
        <v>1336</v>
      </c>
      <c r="M35">
        <f t="shared" si="5"/>
        <v>336</v>
      </c>
      <c r="N35">
        <f t="shared" si="6"/>
        <v>831.58799999999997</v>
      </c>
      <c r="O35">
        <f t="shared" si="7"/>
        <v>226.941</v>
      </c>
    </row>
    <row r="36" spans="1:15" x14ac:dyDescent="0.15">
      <c r="A36" t="s">
        <v>6</v>
      </c>
      <c r="B36">
        <v>2</v>
      </c>
      <c r="C36" t="s">
        <v>3</v>
      </c>
      <c r="D36">
        <v>16</v>
      </c>
      <c r="E36">
        <v>0</v>
      </c>
      <c r="F36">
        <v>30</v>
      </c>
      <c r="G36">
        <v>284285</v>
      </c>
      <c r="H36">
        <v>96.380200000000002</v>
      </c>
      <c r="I36">
        <v>558</v>
      </c>
      <c r="J36">
        <v>226941</v>
      </c>
      <c r="L36">
        <f t="shared" si="4"/>
        <v>1484</v>
      </c>
      <c r="M36">
        <f t="shared" si="5"/>
        <v>373</v>
      </c>
      <c r="N36">
        <f t="shared" si="6"/>
        <v>831.58799999999997</v>
      </c>
      <c r="O36">
        <f t="shared" si="7"/>
        <v>226.941</v>
      </c>
    </row>
    <row r="37" spans="1:15" x14ac:dyDescent="0.15">
      <c r="A37" t="s">
        <v>6</v>
      </c>
      <c r="B37">
        <v>2</v>
      </c>
      <c r="C37" t="s">
        <v>3</v>
      </c>
      <c r="D37">
        <v>17</v>
      </c>
      <c r="E37">
        <v>0</v>
      </c>
      <c r="F37">
        <v>30</v>
      </c>
      <c r="G37">
        <v>301842</v>
      </c>
      <c r="H37">
        <v>108.254</v>
      </c>
      <c r="I37">
        <v>595</v>
      </c>
      <c r="J37">
        <v>226941</v>
      </c>
      <c r="L37">
        <f t="shared" si="4"/>
        <v>1632</v>
      </c>
      <c r="M37">
        <f t="shared" si="5"/>
        <v>410</v>
      </c>
      <c r="N37">
        <f t="shared" si="6"/>
        <v>831.58799999999997</v>
      </c>
      <c r="O37">
        <f t="shared" si="7"/>
        <v>226.941</v>
      </c>
    </row>
    <row r="38" spans="1:15" x14ac:dyDescent="0.15">
      <c r="A38" t="s">
        <v>6</v>
      </c>
      <c r="B38">
        <v>2</v>
      </c>
      <c r="C38" t="s">
        <v>3</v>
      </c>
      <c r="D38">
        <v>18</v>
      </c>
      <c r="E38">
        <v>0</v>
      </c>
      <c r="F38">
        <v>30</v>
      </c>
      <c r="G38">
        <v>317821</v>
      </c>
      <c r="H38">
        <v>87.750500000000002</v>
      </c>
      <c r="I38">
        <v>633</v>
      </c>
      <c r="J38">
        <v>226941</v>
      </c>
      <c r="L38">
        <f t="shared" si="4"/>
        <v>1779</v>
      </c>
      <c r="M38">
        <f t="shared" si="5"/>
        <v>447</v>
      </c>
      <c r="N38">
        <f t="shared" si="6"/>
        <v>831.58799999999997</v>
      </c>
      <c r="O38">
        <f t="shared" si="7"/>
        <v>226.941</v>
      </c>
    </row>
    <row r="39" spans="1:15" x14ac:dyDescent="0.15">
      <c r="A39" t="s">
        <v>6</v>
      </c>
      <c r="B39">
        <v>2</v>
      </c>
      <c r="C39" t="s">
        <v>3</v>
      </c>
      <c r="D39">
        <v>19</v>
      </c>
      <c r="E39">
        <v>0</v>
      </c>
      <c r="F39">
        <v>30</v>
      </c>
      <c r="G39">
        <v>340024</v>
      </c>
      <c r="H39">
        <v>94.486999999999995</v>
      </c>
      <c r="I39">
        <v>670</v>
      </c>
      <c r="J39">
        <v>226941</v>
      </c>
      <c r="L39">
        <f t="shared" si="4"/>
        <v>1927</v>
      </c>
      <c r="M39">
        <f t="shared" si="5"/>
        <v>484</v>
      </c>
      <c r="N39">
        <f t="shared" si="6"/>
        <v>831.58799999999997</v>
      </c>
      <c r="O39">
        <f t="shared" si="7"/>
        <v>226.941</v>
      </c>
    </row>
    <row r="40" spans="1:15" x14ac:dyDescent="0.15">
      <c r="A40" t="s">
        <v>6</v>
      </c>
      <c r="B40">
        <v>2</v>
      </c>
      <c r="C40" t="s">
        <v>3</v>
      </c>
      <c r="D40">
        <v>20</v>
      </c>
      <c r="E40">
        <v>0</v>
      </c>
      <c r="F40">
        <v>30</v>
      </c>
      <c r="G40">
        <v>360679</v>
      </c>
      <c r="H40">
        <v>136.09399999999999</v>
      </c>
      <c r="I40">
        <v>707</v>
      </c>
      <c r="J40">
        <v>226941</v>
      </c>
      <c r="L40">
        <f t="shared" si="4"/>
        <v>2075</v>
      </c>
      <c r="M40">
        <f t="shared" si="5"/>
        <v>521</v>
      </c>
      <c r="N40">
        <f t="shared" si="6"/>
        <v>831.58799999999997</v>
      </c>
      <c r="O40">
        <f t="shared" si="7"/>
        <v>226.941</v>
      </c>
    </row>
    <row r="41" spans="1:15" x14ac:dyDescent="0.15">
      <c r="A41" t="s">
        <v>6</v>
      </c>
      <c r="B41">
        <v>2</v>
      </c>
      <c r="C41" t="s">
        <v>0</v>
      </c>
      <c r="D41">
        <v>1</v>
      </c>
      <c r="E41">
        <v>0</v>
      </c>
      <c r="F41">
        <v>30</v>
      </c>
      <c r="G41">
        <v>503.01400000000001</v>
      </c>
      <c r="H41">
        <v>0.320822</v>
      </c>
      <c r="I41">
        <v>7</v>
      </c>
      <c r="J41">
        <v>425316</v>
      </c>
      <c r="L41">
        <f t="shared" si="4"/>
        <v>2222</v>
      </c>
      <c r="M41">
        <f t="shared" si="5"/>
        <v>558</v>
      </c>
      <c r="N41">
        <f t="shared" si="6"/>
        <v>831.58799999999997</v>
      </c>
      <c r="O41">
        <f t="shared" si="7"/>
        <v>226.941</v>
      </c>
    </row>
    <row r="42" spans="1:15" x14ac:dyDescent="0.15">
      <c r="L42">
        <f t="shared" si="4"/>
        <v>2370</v>
      </c>
      <c r="M42">
        <f t="shared" si="5"/>
        <v>595</v>
      </c>
      <c r="N42">
        <f t="shared" si="6"/>
        <v>831.58799999999997</v>
      </c>
      <c r="O42">
        <f t="shared" si="7"/>
        <v>226.941</v>
      </c>
    </row>
    <row r="43" spans="1:15" x14ac:dyDescent="0.15">
      <c r="L43">
        <f t="shared" si="4"/>
        <v>2518</v>
      </c>
      <c r="M43">
        <f t="shared" si="5"/>
        <v>633</v>
      </c>
      <c r="N43">
        <f t="shared" si="6"/>
        <v>831.58799999999997</v>
      </c>
      <c r="O43">
        <f t="shared" si="7"/>
        <v>226.941</v>
      </c>
    </row>
    <row r="44" spans="1:15" x14ac:dyDescent="0.15">
      <c r="L44">
        <f t="shared" si="4"/>
        <v>2665</v>
      </c>
      <c r="M44">
        <f t="shared" si="5"/>
        <v>670</v>
      </c>
      <c r="N44">
        <f t="shared" si="6"/>
        <v>831.58799999999997</v>
      </c>
      <c r="O44">
        <f t="shared" si="7"/>
        <v>226.941</v>
      </c>
    </row>
    <row r="45" spans="1:15" x14ac:dyDescent="0.15">
      <c r="L45">
        <f t="shared" si="4"/>
        <v>2813</v>
      </c>
      <c r="M45">
        <f t="shared" si="5"/>
        <v>707</v>
      </c>
      <c r="N45">
        <f t="shared" si="6"/>
        <v>831.58799999999997</v>
      </c>
      <c r="O45">
        <f t="shared" si="7"/>
        <v>226.941</v>
      </c>
    </row>
  </sheetData>
  <mergeCells count="2">
    <mergeCell ref="L1:M1"/>
    <mergeCell ref="N1:O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i7_20conv_30bs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2018-06-05T20:20:01Z</dcterms:modified>
  <dc:language>en-US</dc:language>
</cp:coreProperties>
</file>