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ianpaolo/PycharmProjects/Aca2018/resources/logs/"/>
    </mc:Choice>
  </mc:AlternateContent>
  <xr:revisionPtr revIDLastSave="0" documentId="13_ncr:1_{41D14A80-2D0B-B94A-92CC-FB8328DE6F12}" xr6:coauthVersionLast="33" xr6:coauthVersionMax="33" xr10:uidLastSave="{00000000-0000-0000-0000-000000000000}"/>
  <bookViews>
    <workbookView xWindow="0" yWindow="440" windowWidth="33600" windowHeight="19260" tabRatio="991" xr2:uid="{00000000-000D-0000-FFFF-FFFF00000000}"/>
  </bookViews>
  <sheets>
    <sheet name="XeonVGGlog" sheetId="1" r:id="rId1"/>
  </sheets>
  <calcPr calcId="179017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O5" i="1" l="1"/>
  <c r="O6" i="1"/>
  <c r="O7" i="1"/>
  <c r="O8" i="1"/>
  <c r="O9" i="1"/>
  <c r="O10" i="1"/>
  <c r="O11" i="1"/>
  <c r="O12" i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O27" i="1" s="1"/>
  <c r="O28" i="1" s="1"/>
  <c r="O4" i="1"/>
  <c r="O3" i="1"/>
  <c r="N5" i="1"/>
  <c r="N6" i="1"/>
  <c r="N7" i="1"/>
  <c r="N8" i="1"/>
  <c r="N9" i="1"/>
  <c r="N10" i="1"/>
  <c r="N11" i="1"/>
  <c r="N12" i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4" i="1"/>
  <c r="N3" i="1"/>
  <c r="M4" i="1" l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M3" i="1"/>
  <c r="L3" i="1"/>
</calcChain>
</file>

<file path=xl/sharedStrings.xml><?xml version="1.0" encoding="utf-8"?>
<sst xmlns="http://schemas.openxmlformats.org/spreadsheetml/2006/main" count="184" uniqueCount="14">
  <si>
    <t>fp32</t>
  </si>
  <si>
    <t>convolution</t>
  </si>
  <si>
    <t>jit:avx512_common</t>
  </si>
  <si>
    <t>pooling</t>
  </si>
  <si>
    <t>reorder</t>
  </si>
  <si>
    <t>jit:uni</t>
  </si>
  <si>
    <t>inner_product</t>
  </si>
  <si>
    <t>gemm:blas</t>
  </si>
  <si>
    <t>eltwise</t>
  </si>
  <si>
    <t>int8</t>
  </si>
  <si>
    <t>simple:any</t>
  </si>
  <si>
    <t>jit:avx512_core</t>
  </si>
  <si>
    <t>VGG16 layer times</t>
  </si>
  <si>
    <t>VGG16 total layer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</si>
</sst>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aseline="0"/>
              <a:t>Inference time per layer with VGG16 on </a:t>
            </a:r>
            <a:r>
              <a:rPr lang="it-IT" sz="1800" baseline="0"/>
              <a:t>Intel Xeon Platinum 8168 </a:t>
            </a:r>
            <a:endParaRPr lang="en-US" sz="1800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XeonVGGlog!$L$2</c:f>
              <c:strCache>
                <c:ptCount val="1"/>
                <c:pt idx="0">
                  <c:v>fp32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XeonVGGlog!$K$3:$K$28</c:f>
              <c:strCache>
                <c:ptCount val="26"/>
                <c:pt idx="0">
                  <c:v>reorder</c:v>
                </c:pt>
                <c:pt idx="1">
                  <c:v>convolution</c:v>
                </c:pt>
                <c:pt idx="2">
                  <c:v>convolution</c:v>
                </c:pt>
                <c:pt idx="3">
                  <c:v>pooling</c:v>
                </c:pt>
                <c:pt idx="4">
                  <c:v>convolution</c:v>
                </c:pt>
                <c:pt idx="5">
                  <c:v>convolution</c:v>
                </c:pt>
                <c:pt idx="6">
                  <c:v>pooling</c:v>
                </c:pt>
                <c:pt idx="7">
                  <c:v>convolution</c:v>
                </c:pt>
                <c:pt idx="8">
                  <c:v>convolution</c:v>
                </c:pt>
                <c:pt idx="9">
                  <c:v>convolution</c:v>
                </c:pt>
                <c:pt idx="10">
                  <c:v>pooling</c:v>
                </c:pt>
                <c:pt idx="11">
                  <c:v>convolution</c:v>
                </c:pt>
                <c:pt idx="12">
                  <c:v>convolution</c:v>
                </c:pt>
                <c:pt idx="13">
                  <c:v>convolution</c:v>
                </c:pt>
                <c:pt idx="14">
                  <c:v>pooling</c:v>
                </c:pt>
                <c:pt idx="15">
                  <c:v>convolution</c:v>
                </c:pt>
                <c:pt idx="16">
                  <c:v>convolution</c:v>
                </c:pt>
                <c:pt idx="17">
                  <c:v>convolution</c:v>
                </c:pt>
                <c:pt idx="18">
                  <c:v>pooling</c:v>
                </c:pt>
                <c:pt idx="19">
                  <c:v>reorder</c:v>
                </c:pt>
                <c:pt idx="20">
                  <c:v>reorder</c:v>
                </c:pt>
                <c:pt idx="21">
                  <c:v>inner_product</c:v>
                </c:pt>
                <c:pt idx="22">
                  <c:v>eltwise</c:v>
                </c:pt>
                <c:pt idx="23">
                  <c:v>inner_product</c:v>
                </c:pt>
                <c:pt idx="24">
                  <c:v>eltwise</c:v>
                </c:pt>
                <c:pt idx="25">
                  <c:v>inner_product</c:v>
                </c:pt>
              </c:strCache>
            </c:strRef>
          </c:cat>
          <c:val>
            <c:numRef>
              <c:f>XeonVGGlog!$L$3:$L$28</c:f>
              <c:numCache>
                <c:formatCode>General</c:formatCode>
                <c:ptCount val="26"/>
                <c:pt idx="0">
                  <c:v>0</c:v>
                </c:pt>
                <c:pt idx="1">
                  <c:v>29.539100000000001</c:v>
                </c:pt>
                <c:pt idx="2">
                  <c:v>242.75899999999999</c:v>
                </c:pt>
                <c:pt idx="3">
                  <c:v>13.078099999999999</c:v>
                </c:pt>
                <c:pt idx="4">
                  <c:v>121.23</c:v>
                </c:pt>
                <c:pt idx="5">
                  <c:v>236.31100000000001</c:v>
                </c:pt>
                <c:pt idx="6">
                  <c:v>6.9702099999999998</c:v>
                </c:pt>
                <c:pt idx="7">
                  <c:v>113.15</c:v>
                </c:pt>
                <c:pt idx="8">
                  <c:v>225.02</c:v>
                </c:pt>
                <c:pt idx="9">
                  <c:v>219.57400000000001</c:v>
                </c:pt>
                <c:pt idx="10">
                  <c:v>4.12988</c:v>
                </c:pt>
                <c:pt idx="11">
                  <c:v>104.13200000000001</c:v>
                </c:pt>
                <c:pt idx="12">
                  <c:v>209.48500000000001</c:v>
                </c:pt>
                <c:pt idx="13">
                  <c:v>207.60900000000001</c:v>
                </c:pt>
                <c:pt idx="14">
                  <c:v>2.13184</c:v>
                </c:pt>
                <c:pt idx="15">
                  <c:v>50.142800000000001</c:v>
                </c:pt>
                <c:pt idx="16">
                  <c:v>48.859099999999998</c:v>
                </c:pt>
                <c:pt idx="17">
                  <c:v>48.877899999999997</c:v>
                </c:pt>
                <c:pt idx="18">
                  <c:v>0.58007799999999998</c:v>
                </c:pt>
                <c:pt idx="19">
                  <c:v>0</c:v>
                </c:pt>
                <c:pt idx="20">
                  <c:v>0.12085</c:v>
                </c:pt>
                <c:pt idx="21">
                  <c:v>38.771000000000001</c:v>
                </c:pt>
                <c:pt idx="22">
                  <c:v>7.2021500000000002E-2</c:v>
                </c:pt>
                <c:pt idx="23">
                  <c:v>6.6931200000000004</c:v>
                </c:pt>
                <c:pt idx="24">
                  <c:v>5.3955099999999999E-2</c:v>
                </c:pt>
                <c:pt idx="25">
                  <c:v>2.7529300000000001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EB-BF42-BF80-B805F2196FC6}"/>
            </c:ext>
          </c:extLst>
        </c:ser>
        <c:ser>
          <c:idx val="1"/>
          <c:order val="1"/>
          <c:tx>
            <c:strRef>
              <c:f>XeonVGGlog!$M$2</c:f>
              <c:strCache>
                <c:ptCount val="1"/>
                <c:pt idx="0">
                  <c:v>int8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XeonVGGlog!$K$3:$K$28</c:f>
              <c:strCache>
                <c:ptCount val="26"/>
                <c:pt idx="0">
                  <c:v>reorder</c:v>
                </c:pt>
                <c:pt idx="1">
                  <c:v>convolution</c:v>
                </c:pt>
                <c:pt idx="2">
                  <c:v>convolution</c:v>
                </c:pt>
                <c:pt idx="3">
                  <c:v>pooling</c:v>
                </c:pt>
                <c:pt idx="4">
                  <c:v>convolution</c:v>
                </c:pt>
                <c:pt idx="5">
                  <c:v>convolution</c:v>
                </c:pt>
                <c:pt idx="6">
                  <c:v>pooling</c:v>
                </c:pt>
                <c:pt idx="7">
                  <c:v>convolution</c:v>
                </c:pt>
                <c:pt idx="8">
                  <c:v>convolution</c:v>
                </c:pt>
                <c:pt idx="9">
                  <c:v>convolution</c:v>
                </c:pt>
                <c:pt idx="10">
                  <c:v>pooling</c:v>
                </c:pt>
                <c:pt idx="11">
                  <c:v>convolution</c:v>
                </c:pt>
                <c:pt idx="12">
                  <c:v>convolution</c:v>
                </c:pt>
                <c:pt idx="13">
                  <c:v>convolution</c:v>
                </c:pt>
                <c:pt idx="14">
                  <c:v>pooling</c:v>
                </c:pt>
                <c:pt idx="15">
                  <c:v>convolution</c:v>
                </c:pt>
                <c:pt idx="16">
                  <c:v>convolution</c:v>
                </c:pt>
                <c:pt idx="17">
                  <c:v>convolution</c:v>
                </c:pt>
                <c:pt idx="18">
                  <c:v>pooling</c:v>
                </c:pt>
                <c:pt idx="19">
                  <c:v>reorder</c:v>
                </c:pt>
                <c:pt idx="20">
                  <c:v>reorder</c:v>
                </c:pt>
                <c:pt idx="21">
                  <c:v>inner_product</c:v>
                </c:pt>
                <c:pt idx="22">
                  <c:v>eltwise</c:v>
                </c:pt>
                <c:pt idx="23">
                  <c:v>inner_product</c:v>
                </c:pt>
                <c:pt idx="24">
                  <c:v>eltwise</c:v>
                </c:pt>
                <c:pt idx="25">
                  <c:v>inner_product</c:v>
                </c:pt>
              </c:strCache>
            </c:strRef>
          </c:cat>
          <c:val>
            <c:numRef>
              <c:f>XeonVGGlog!$M$3:$M$28</c:f>
              <c:numCache>
                <c:formatCode>General</c:formatCode>
                <c:ptCount val="26"/>
                <c:pt idx="0">
                  <c:v>5.27393</c:v>
                </c:pt>
                <c:pt idx="1">
                  <c:v>223.49299999999999</c:v>
                </c:pt>
                <c:pt idx="2">
                  <c:v>145.65100000000001</c:v>
                </c:pt>
                <c:pt idx="3">
                  <c:v>4.0119600000000002</c:v>
                </c:pt>
                <c:pt idx="4">
                  <c:v>77.289100000000005</c:v>
                </c:pt>
                <c:pt idx="5">
                  <c:v>142.346</c:v>
                </c:pt>
                <c:pt idx="6">
                  <c:v>2.4238300000000002</c:v>
                </c:pt>
                <c:pt idx="7">
                  <c:v>69.759</c:v>
                </c:pt>
                <c:pt idx="8">
                  <c:v>138.048</c:v>
                </c:pt>
                <c:pt idx="9">
                  <c:v>135.417</c:v>
                </c:pt>
                <c:pt idx="10">
                  <c:v>1.4292</c:v>
                </c:pt>
                <c:pt idx="11">
                  <c:v>66.531999999999996</c:v>
                </c:pt>
                <c:pt idx="12">
                  <c:v>130.185</c:v>
                </c:pt>
                <c:pt idx="13">
                  <c:v>126.571</c:v>
                </c:pt>
                <c:pt idx="14">
                  <c:v>0.68798800000000004</c:v>
                </c:pt>
                <c:pt idx="15">
                  <c:v>32.341999999999999</c:v>
                </c:pt>
                <c:pt idx="16">
                  <c:v>30.2439</c:v>
                </c:pt>
                <c:pt idx="17">
                  <c:v>30.235800000000001</c:v>
                </c:pt>
                <c:pt idx="18">
                  <c:v>0.18188499999999999</c:v>
                </c:pt>
                <c:pt idx="19">
                  <c:v>0.104004</c:v>
                </c:pt>
                <c:pt idx="20">
                  <c:v>5.1025399999999999E-2</c:v>
                </c:pt>
                <c:pt idx="21">
                  <c:v>23.964099999999998</c:v>
                </c:pt>
                <c:pt idx="22">
                  <c:v>5.0048799999999997E-2</c:v>
                </c:pt>
                <c:pt idx="23">
                  <c:v>4.6682100000000002</c:v>
                </c:pt>
                <c:pt idx="24">
                  <c:v>3.8818400000000003E-2</c:v>
                </c:pt>
                <c:pt idx="25">
                  <c:v>2.0488300000000002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EB-BF42-BF80-B805F2196F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64129936"/>
        <c:axId val="964225328"/>
      </c:barChart>
      <c:catAx>
        <c:axId val="964129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cap="none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cap="none" baseline="0"/>
                  <a:t>Layer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cap="none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64225328"/>
        <c:crosses val="autoZero"/>
        <c:auto val="1"/>
        <c:lblAlgn val="ctr"/>
        <c:lblOffset val="100"/>
        <c:noMultiLvlLbl val="0"/>
      </c:catAx>
      <c:valAx>
        <c:axId val="96422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cap="none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cap="none" baseline="0"/>
                  <a:t>Time[ms]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cap="none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64129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aseline="0"/>
              <a:t>Total inference time with VGG16 on </a:t>
            </a:r>
            <a:r>
              <a:rPr lang="it-IT" sz="1800" baseline="0"/>
              <a:t>Intel Xeon Platinum 8168 </a:t>
            </a:r>
            <a:r>
              <a:rPr lang="en-US" sz="1800" baseline="0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XeonVGGlog!$N$2</c:f>
              <c:strCache>
                <c:ptCount val="1"/>
                <c:pt idx="0">
                  <c:v>fp32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XeonVGGlog!$N$3:$N$28</c:f>
              <c:numCache>
                <c:formatCode>General</c:formatCode>
                <c:ptCount val="26"/>
                <c:pt idx="0">
                  <c:v>0</c:v>
                </c:pt>
                <c:pt idx="1">
                  <c:v>2.9539100000000002E-2</c:v>
                </c:pt>
                <c:pt idx="2">
                  <c:v>0.27229809999999999</c:v>
                </c:pt>
                <c:pt idx="3">
                  <c:v>0.28537619999999997</c:v>
                </c:pt>
                <c:pt idx="4">
                  <c:v>0.40660619999999997</c:v>
                </c:pt>
                <c:pt idx="5">
                  <c:v>0.64291719999999997</c:v>
                </c:pt>
                <c:pt idx="6">
                  <c:v>0.64988740999999994</c:v>
                </c:pt>
                <c:pt idx="7">
                  <c:v>0.76303740999999992</c:v>
                </c:pt>
                <c:pt idx="8">
                  <c:v>0.98805740999999991</c:v>
                </c:pt>
                <c:pt idx="9">
                  <c:v>1.2076314099999998</c:v>
                </c:pt>
                <c:pt idx="10">
                  <c:v>1.2117612899999999</c:v>
                </c:pt>
                <c:pt idx="11">
                  <c:v>1.31589329</c:v>
                </c:pt>
                <c:pt idx="12">
                  <c:v>1.5253782899999999</c:v>
                </c:pt>
                <c:pt idx="13">
                  <c:v>1.7329872899999998</c:v>
                </c:pt>
                <c:pt idx="14">
                  <c:v>1.73511913</c:v>
                </c:pt>
                <c:pt idx="15">
                  <c:v>1.7852619299999999</c:v>
                </c:pt>
                <c:pt idx="16">
                  <c:v>1.8341210299999999</c:v>
                </c:pt>
                <c:pt idx="17">
                  <c:v>1.8829989299999998</c:v>
                </c:pt>
                <c:pt idx="18">
                  <c:v>1.8835790079999999</c:v>
                </c:pt>
                <c:pt idx="19">
                  <c:v>1.8835790079999999</c:v>
                </c:pt>
                <c:pt idx="20">
                  <c:v>1.8836998579999999</c:v>
                </c:pt>
                <c:pt idx="21">
                  <c:v>1.9224708580000001</c:v>
                </c:pt>
                <c:pt idx="22">
                  <c:v>1.9225428795000001</c:v>
                </c:pt>
                <c:pt idx="23">
                  <c:v>1.9292359995000001</c:v>
                </c:pt>
                <c:pt idx="24">
                  <c:v>1.9292899546000002</c:v>
                </c:pt>
                <c:pt idx="25">
                  <c:v>1.9320428846000002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99-3B49-856A-084166C923F2}"/>
            </c:ext>
          </c:extLst>
        </c:ser>
        <c:ser>
          <c:idx val="1"/>
          <c:order val="1"/>
          <c:tx>
            <c:strRef>
              <c:f>XeonVGGlog!$O$2</c:f>
              <c:strCache>
                <c:ptCount val="1"/>
                <c:pt idx="0">
                  <c:v>int8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XeonVGGlog!$O$3:$O$28</c:f>
              <c:numCache>
                <c:formatCode>General</c:formatCode>
                <c:ptCount val="26"/>
                <c:pt idx="0">
                  <c:v>5.2739299999999996E-3</c:v>
                </c:pt>
                <c:pt idx="1">
                  <c:v>0.22876693000000001</c:v>
                </c:pt>
                <c:pt idx="2">
                  <c:v>0.37441793000000001</c:v>
                </c:pt>
                <c:pt idx="3">
                  <c:v>0.37842988999999999</c:v>
                </c:pt>
                <c:pt idx="4">
                  <c:v>0.45571898999999999</c:v>
                </c:pt>
                <c:pt idx="5">
                  <c:v>0.59806499000000002</c:v>
                </c:pt>
                <c:pt idx="6">
                  <c:v>0.60048882000000003</c:v>
                </c:pt>
                <c:pt idx="7">
                  <c:v>0.67024782000000005</c:v>
                </c:pt>
                <c:pt idx="8">
                  <c:v>0.80829582000000011</c:v>
                </c:pt>
                <c:pt idx="9">
                  <c:v>0.94371282000000012</c:v>
                </c:pt>
                <c:pt idx="10">
                  <c:v>0.94514202000000014</c:v>
                </c:pt>
                <c:pt idx="11">
                  <c:v>1.0116740200000001</c:v>
                </c:pt>
                <c:pt idx="12">
                  <c:v>1.1418590200000001</c:v>
                </c:pt>
                <c:pt idx="13">
                  <c:v>1.26843002</c:v>
                </c:pt>
                <c:pt idx="14">
                  <c:v>1.269118008</c:v>
                </c:pt>
                <c:pt idx="15">
                  <c:v>1.3014600080000001</c:v>
                </c:pt>
                <c:pt idx="16">
                  <c:v>1.3317039080000002</c:v>
                </c:pt>
                <c:pt idx="17">
                  <c:v>1.3619397080000002</c:v>
                </c:pt>
                <c:pt idx="18">
                  <c:v>1.3621215930000001</c:v>
                </c:pt>
                <c:pt idx="19">
                  <c:v>1.3622255970000001</c:v>
                </c:pt>
                <c:pt idx="20">
                  <c:v>1.3622766224</c:v>
                </c:pt>
                <c:pt idx="21">
                  <c:v>1.3862407224</c:v>
                </c:pt>
                <c:pt idx="22">
                  <c:v>1.3862907711999999</c:v>
                </c:pt>
                <c:pt idx="23">
                  <c:v>1.3909589811999998</c:v>
                </c:pt>
                <c:pt idx="24">
                  <c:v>1.3909977995999998</c:v>
                </c:pt>
                <c:pt idx="25">
                  <c:v>1.3930466295999997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99-3B49-856A-084166C923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6787008"/>
        <c:axId val="916889376"/>
      </c:lineChart>
      <c:catAx>
        <c:axId val="916787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cap="none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cap="none" baseline="0"/>
                  <a:t>Layer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cap="none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16889376"/>
        <c:crosses val="autoZero"/>
        <c:auto val="1"/>
        <c:lblAlgn val="ctr"/>
        <c:lblOffset val="100"/>
        <c:noMultiLvlLbl val="0"/>
      </c:catAx>
      <c:valAx>
        <c:axId val="91688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cap="none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cap="none" baseline="0"/>
                  <a:t>Time[s]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cap="none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16787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321812</xdr:colOff>
      <xdr:row>30</xdr:row>
      <xdr:rowOff>86312</xdr:rowOff>
    </xdr:from>
    <xdr:to>
      <xdr:col>18</xdr:col>
      <xdr:colOff>245805</xdr:colOff>
      <xdr:row>59</xdr:row>
      <xdr:rowOff>12331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993276-7036-0943-80F4-E0FFA0BD1F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321812</xdr:colOff>
      <xdr:row>59</xdr:row>
      <xdr:rowOff>15537</xdr:rowOff>
    </xdr:from>
    <xdr:to>
      <xdr:col>18</xdr:col>
      <xdr:colOff>245804</xdr:colOff>
      <xdr:row>87</xdr:row>
      <xdr:rowOff>98641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554F43A-AF52-E04B-A481-8975751875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8"/>
  <sheetViews>
    <sheetView tabSelected="1" topLeftCell="A30" zoomScale="93" zoomScaleNormal="100" workbookViewId="0">
      <selection activeCell="T58" sqref="T58"/>
    </sheetView>
  </sheetViews>
  <sheetFormatPr baseColWidth="10" defaultColWidth="8.83203125" defaultRowHeight="13" x14ac:dyDescent="0.15"/>
  <cols>
    <col min="1" max="1" width="5"/>
    <col min="2" max="2" width="12.33203125"/>
    <col min="3" max="3" width="17.33203125"/>
    <col min="4" max="4" width="9.83203125"/>
    <col min="5" max="1025" width="11.5"/>
  </cols>
  <sheetData>
    <row r="1" spans="1:15" x14ac:dyDescent="0.15">
      <c r="B1" t="s">
        <v>4</v>
      </c>
      <c r="D1">
        <v>0</v>
      </c>
      <c r="E1" t="s">
        <v>9</v>
      </c>
      <c r="F1" t="s">
        <v>4</v>
      </c>
      <c r="G1" t="s">
        <v>10</v>
      </c>
      <c r="H1">
        <v>5.27393</v>
      </c>
      <c r="L1" s="1" t="s">
        <v>12</v>
      </c>
      <c r="M1" s="1"/>
      <c r="N1" s="1" t="s">
        <v>13</v>
      </c>
      <c r="O1" s="1"/>
    </row>
    <row r="2" spans="1:15" x14ac:dyDescent="0.15">
      <c r="A2" t="s">
        <v>0</v>
      </c>
      <c r="B2" t="s">
        <v>1</v>
      </c>
      <c r="C2" t="s">
        <v>2</v>
      </c>
      <c r="D2">
        <v>29.539100000000001</v>
      </c>
      <c r="E2" t="s">
        <v>9</v>
      </c>
      <c r="F2" t="s">
        <v>1</v>
      </c>
      <c r="G2" t="s">
        <v>7</v>
      </c>
      <c r="H2">
        <v>223.49299999999999</v>
      </c>
      <c r="L2" t="s">
        <v>0</v>
      </c>
      <c r="M2" t="s">
        <v>9</v>
      </c>
      <c r="N2" t="s">
        <v>0</v>
      </c>
      <c r="O2" t="s">
        <v>9</v>
      </c>
    </row>
    <row r="3" spans="1:15" x14ac:dyDescent="0.15">
      <c r="A3" t="s">
        <v>0</v>
      </c>
      <c r="B3" t="s">
        <v>1</v>
      </c>
      <c r="C3" t="s">
        <v>2</v>
      </c>
      <c r="D3">
        <v>242.75899999999999</v>
      </c>
      <c r="E3" t="s">
        <v>9</v>
      </c>
      <c r="F3" t="s">
        <v>1</v>
      </c>
      <c r="G3" t="s">
        <v>11</v>
      </c>
      <c r="H3">
        <v>145.65100000000001</v>
      </c>
      <c r="K3" t="s">
        <v>4</v>
      </c>
      <c r="L3">
        <f t="shared" ref="L3:L28" si="0">D1</f>
        <v>0</v>
      </c>
      <c r="M3">
        <f t="shared" ref="M3:M28" si="1">H1</f>
        <v>5.27393</v>
      </c>
      <c r="N3">
        <f>L3/1000</f>
        <v>0</v>
      </c>
      <c r="O3">
        <f>M3/1000</f>
        <v>5.2739299999999996E-3</v>
      </c>
    </row>
    <row r="4" spans="1:15" x14ac:dyDescent="0.15">
      <c r="A4" t="s">
        <v>0</v>
      </c>
      <c r="B4" t="s">
        <v>3</v>
      </c>
      <c r="C4" t="s">
        <v>2</v>
      </c>
      <c r="D4">
        <v>13.078099999999999</v>
      </c>
      <c r="E4" t="s">
        <v>9</v>
      </c>
      <c r="F4" t="s">
        <v>3</v>
      </c>
      <c r="G4" t="s">
        <v>11</v>
      </c>
      <c r="H4">
        <v>4.0119600000000002</v>
      </c>
      <c r="K4" t="s">
        <v>1</v>
      </c>
      <c r="L4">
        <f t="shared" si="0"/>
        <v>29.539100000000001</v>
      </c>
      <c r="M4">
        <f t="shared" si="1"/>
        <v>223.49299999999999</v>
      </c>
      <c r="N4">
        <f>L4/1000 + N3</f>
        <v>2.9539100000000002E-2</v>
      </c>
      <c r="O4">
        <f>M4/1000 + O3</f>
        <v>0.22876693000000001</v>
      </c>
    </row>
    <row r="5" spans="1:15" x14ac:dyDescent="0.15">
      <c r="A5" t="s">
        <v>0</v>
      </c>
      <c r="B5" t="s">
        <v>1</v>
      </c>
      <c r="C5" t="s">
        <v>2</v>
      </c>
      <c r="D5">
        <v>121.23</v>
      </c>
      <c r="E5" t="s">
        <v>9</v>
      </c>
      <c r="F5" t="s">
        <v>1</v>
      </c>
      <c r="G5" t="s">
        <v>11</v>
      </c>
      <c r="H5">
        <v>77.289100000000005</v>
      </c>
      <c r="K5" t="s">
        <v>1</v>
      </c>
      <c r="L5">
        <f t="shared" si="0"/>
        <v>242.75899999999999</v>
      </c>
      <c r="M5">
        <f t="shared" si="1"/>
        <v>145.65100000000001</v>
      </c>
      <c r="N5">
        <f t="shared" ref="N5:N28" si="2">L5/1000 + N4</f>
        <v>0.27229809999999999</v>
      </c>
      <c r="O5">
        <f t="shared" ref="O5:O28" si="3">M5/1000 + O4</f>
        <v>0.37441793000000001</v>
      </c>
    </row>
    <row r="6" spans="1:15" x14ac:dyDescent="0.15">
      <c r="A6" t="s">
        <v>0</v>
      </c>
      <c r="B6" t="s">
        <v>1</v>
      </c>
      <c r="C6" t="s">
        <v>2</v>
      </c>
      <c r="D6">
        <v>236.31100000000001</v>
      </c>
      <c r="E6" t="s">
        <v>9</v>
      </c>
      <c r="F6" t="s">
        <v>1</v>
      </c>
      <c r="G6" t="s">
        <v>11</v>
      </c>
      <c r="H6">
        <v>142.346</v>
      </c>
      <c r="K6" t="s">
        <v>3</v>
      </c>
      <c r="L6">
        <f t="shared" si="0"/>
        <v>13.078099999999999</v>
      </c>
      <c r="M6">
        <f t="shared" si="1"/>
        <v>4.0119600000000002</v>
      </c>
      <c r="N6">
        <f t="shared" si="2"/>
        <v>0.28537619999999997</v>
      </c>
      <c r="O6">
        <f t="shared" si="3"/>
        <v>0.37842988999999999</v>
      </c>
    </row>
    <row r="7" spans="1:15" x14ac:dyDescent="0.15">
      <c r="A7" t="s">
        <v>0</v>
      </c>
      <c r="B7" t="s">
        <v>3</v>
      </c>
      <c r="C7" t="s">
        <v>2</v>
      </c>
      <c r="D7">
        <v>6.9702099999999998</v>
      </c>
      <c r="E7" t="s">
        <v>9</v>
      </c>
      <c r="F7" t="s">
        <v>3</v>
      </c>
      <c r="G7" t="s">
        <v>11</v>
      </c>
      <c r="H7">
        <v>2.4238300000000002</v>
      </c>
      <c r="K7" t="s">
        <v>1</v>
      </c>
      <c r="L7">
        <f t="shared" si="0"/>
        <v>121.23</v>
      </c>
      <c r="M7">
        <f t="shared" si="1"/>
        <v>77.289100000000005</v>
      </c>
      <c r="N7">
        <f t="shared" si="2"/>
        <v>0.40660619999999997</v>
      </c>
      <c r="O7">
        <f t="shared" si="3"/>
        <v>0.45571898999999999</v>
      </c>
    </row>
    <row r="8" spans="1:15" x14ac:dyDescent="0.15">
      <c r="A8" t="s">
        <v>0</v>
      </c>
      <c r="B8" t="s">
        <v>1</v>
      </c>
      <c r="C8" t="s">
        <v>2</v>
      </c>
      <c r="D8">
        <v>113.15</v>
      </c>
      <c r="E8" t="s">
        <v>9</v>
      </c>
      <c r="F8" t="s">
        <v>1</v>
      </c>
      <c r="G8" t="s">
        <v>11</v>
      </c>
      <c r="H8">
        <v>69.759</v>
      </c>
      <c r="K8" t="s">
        <v>1</v>
      </c>
      <c r="L8">
        <f t="shared" si="0"/>
        <v>236.31100000000001</v>
      </c>
      <c r="M8">
        <f t="shared" si="1"/>
        <v>142.346</v>
      </c>
      <c r="N8">
        <f t="shared" si="2"/>
        <v>0.64291719999999997</v>
      </c>
      <c r="O8">
        <f t="shared" si="3"/>
        <v>0.59806499000000002</v>
      </c>
    </row>
    <row r="9" spans="1:15" x14ac:dyDescent="0.15">
      <c r="A9" t="s">
        <v>0</v>
      </c>
      <c r="B9" t="s">
        <v>1</v>
      </c>
      <c r="C9" t="s">
        <v>2</v>
      </c>
      <c r="D9">
        <v>225.02</v>
      </c>
      <c r="E9" t="s">
        <v>9</v>
      </c>
      <c r="F9" t="s">
        <v>1</v>
      </c>
      <c r="G9" t="s">
        <v>11</v>
      </c>
      <c r="H9">
        <v>138.048</v>
      </c>
      <c r="K9" t="s">
        <v>3</v>
      </c>
      <c r="L9">
        <f t="shared" si="0"/>
        <v>6.9702099999999998</v>
      </c>
      <c r="M9">
        <f t="shared" si="1"/>
        <v>2.4238300000000002</v>
      </c>
      <c r="N9">
        <f t="shared" si="2"/>
        <v>0.64988740999999994</v>
      </c>
      <c r="O9">
        <f t="shared" si="3"/>
        <v>0.60048882000000003</v>
      </c>
    </row>
    <row r="10" spans="1:15" x14ac:dyDescent="0.15">
      <c r="A10" t="s">
        <v>0</v>
      </c>
      <c r="B10" t="s">
        <v>1</v>
      </c>
      <c r="C10" t="s">
        <v>2</v>
      </c>
      <c r="D10">
        <v>219.57400000000001</v>
      </c>
      <c r="E10" t="s">
        <v>9</v>
      </c>
      <c r="F10" t="s">
        <v>1</v>
      </c>
      <c r="G10" t="s">
        <v>11</v>
      </c>
      <c r="H10">
        <v>135.417</v>
      </c>
      <c r="K10" t="s">
        <v>1</v>
      </c>
      <c r="L10">
        <f t="shared" si="0"/>
        <v>113.15</v>
      </c>
      <c r="M10">
        <f t="shared" si="1"/>
        <v>69.759</v>
      </c>
      <c r="N10">
        <f t="shared" si="2"/>
        <v>0.76303740999999992</v>
      </c>
      <c r="O10">
        <f t="shared" si="3"/>
        <v>0.67024782000000005</v>
      </c>
    </row>
    <row r="11" spans="1:15" x14ac:dyDescent="0.15">
      <c r="A11" t="s">
        <v>0</v>
      </c>
      <c r="B11" t="s">
        <v>3</v>
      </c>
      <c r="C11" t="s">
        <v>2</v>
      </c>
      <c r="D11">
        <v>4.12988</v>
      </c>
      <c r="E11" t="s">
        <v>9</v>
      </c>
      <c r="F11" t="s">
        <v>3</v>
      </c>
      <c r="G11" t="s">
        <v>11</v>
      </c>
      <c r="H11">
        <v>1.4292</v>
      </c>
      <c r="K11" t="s">
        <v>1</v>
      </c>
      <c r="L11">
        <f t="shared" si="0"/>
        <v>225.02</v>
      </c>
      <c r="M11">
        <f t="shared" si="1"/>
        <v>138.048</v>
      </c>
      <c r="N11">
        <f t="shared" si="2"/>
        <v>0.98805740999999991</v>
      </c>
      <c r="O11">
        <f t="shared" si="3"/>
        <v>0.80829582000000011</v>
      </c>
    </row>
    <row r="12" spans="1:15" x14ac:dyDescent="0.15">
      <c r="A12" t="s">
        <v>0</v>
      </c>
      <c r="B12" t="s">
        <v>1</v>
      </c>
      <c r="C12" t="s">
        <v>2</v>
      </c>
      <c r="D12">
        <v>104.13200000000001</v>
      </c>
      <c r="E12" t="s">
        <v>9</v>
      </c>
      <c r="F12" t="s">
        <v>1</v>
      </c>
      <c r="G12" t="s">
        <v>11</v>
      </c>
      <c r="H12">
        <v>66.531999999999996</v>
      </c>
      <c r="K12" t="s">
        <v>1</v>
      </c>
      <c r="L12">
        <f t="shared" si="0"/>
        <v>219.57400000000001</v>
      </c>
      <c r="M12">
        <f t="shared" si="1"/>
        <v>135.417</v>
      </c>
      <c r="N12">
        <f t="shared" si="2"/>
        <v>1.2076314099999998</v>
      </c>
      <c r="O12">
        <f t="shared" si="3"/>
        <v>0.94371282000000012</v>
      </c>
    </row>
    <row r="13" spans="1:15" x14ac:dyDescent="0.15">
      <c r="A13" t="s">
        <v>0</v>
      </c>
      <c r="B13" t="s">
        <v>1</v>
      </c>
      <c r="C13" t="s">
        <v>2</v>
      </c>
      <c r="D13">
        <v>209.48500000000001</v>
      </c>
      <c r="E13" t="s">
        <v>9</v>
      </c>
      <c r="F13" t="s">
        <v>1</v>
      </c>
      <c r="G13" t="s">
        <v>11</v>
      </c>
      <c r="H13">
        <v>130.185</v>
      </c>
      <c r="K13" t="s">
        <v>3</v>
      </c>
      <c r="L13">
        <f t="shared" si="0"/>
        <v>4.12988</v>
      </c>
      <c r="M13">
        <f t="shared" si="1"/>
        <v>1.4292</v>
      </c>
      <c r="N13">
        <f t="shared" si="2"/>
        <v>1.2117612899999999</v>
      </c>
      <c r="O13">
        <f t="shared" si="3"/>
        <v>0.94514202000000014</v>
      </c>
    </row>
    <row r="14" spans="1:15" x14ac:dyDescent="0.15">
      <c r="A14" t="s">
        <v>0</v>
      </c>
      <c r="B14" t="s">
        <v>1</v>
      </c>
      <c r="C14" t="s">
        <v>2</v>
      </c>
      <c r="D14">
        <v>207.60900000000001</v>
      </c>
      <c r="E14" t="s">
        <v>9</v>
      </c>
      <c r="F14" t="s">
        <v>1</v>
      </c>
      <c r="G14" t="s">
        <v>11</v>
      </c>
      <c r="H14">
        <v>126.571</v>
      </c>
      <c r="K14" t="s">
        <v>1</v>
      </c>
      <c r="L14">
        <f t="shared" si="0"/>
        <v>104.13200000000001</v>
      </c>
      <c r="M14">
        <f t="shared" si="1"/>
        <v>66.531999999999996</v>
      </c>
      <c r="N14">
        <f t="shared" si="2"/>
        <v>1.31589329</v>
      </c>
      <c r="O14">
        <f t="shared" si="3"/>
        <v>1.0116740200000001</v>
      </c>
    </row>
    <row r="15" spans="1:15" x14ac:dyDescent="0.15">
      <c r="A15" t="s">
        <v>0</v>
      </c>
      <c r="B15" t="s">
        <v>3</v>
      </c>
      <c r="C15" t="s">
        <v>2</v>
      </c>
      <c r="D15">
        <v>2.13184</v>
      </c>
      <c r="E15" t="s">
        <v>9</v>
      </c>
      <c r="F15" t="s">
        <v>3</v>
      </c>
      <c r="G15" t="s">
        <v>11</v>
      </c>
      <c r="H15">
        <v>0.68798800000000004</v>
      </c>
      <c r="K15" t="s">
        <v>1</v>
      </c>
      <c r="L15">
        <f t="shared" si="0"/>
        <v>209.48500000000001</v>
      </c>
      <c r="M15">
        <f t="shared" si="1"/>
        <v>130.185</v>
      </c>
      <c r="N15">
        <f t="shared" si="2"/>
        <v>1.5253782899999999</v>
      </c>
      <c r="O15">
        <f t="shared" si="3"/>
        <v>1.1418590200000001</v>
      </c>
    </row>
    <row r="16" spans="1:15" x14ac:dyDescent="0.15">
      <c r="A16" t="s">
        <v>0</v>
      </c>
      <c r="B16" t="s">
        <v>1</v>
      </c>
      <c r="C16" t="s">
        <v>2</v>
      </c>
      <c r="D16">
        <v>50.142800000000001</v>
      </c>
      <c r="E16" t="s">
        <v>9</v>
      </c>
      <c r="F16" t="s">
        <v>1</v>
      </c>
      <c r="G16" t="s">
        <v>11</v>
      </c>
      <c r="H16">
        <v>32.341999999999999</v>
      </c>
      <c r="K16" t="s">
        <v>1</v>
      </c>
      <c r="L16">
        <f t="shared" si="0"/>
        <v>207.60900000000001</v>
      </c>
      <c r="M16">
        <f t="shared" si="1"/>
        <v>126.571</v>
      </c>
      <c r="N16">
        <f t="shared" si="2"/>
        <v>1.7329872899999998</v>
      </c>
      <c r="O16">
        <f t="shared" si="3"/>
        <v>1.26843002</v>
      </c>
    </row>
    <row r="17" spans="1:15" x14ac:dyDescent="0.15">
      <c r="A17" t="s">
        <v>0</v>
      </c>
      <c r="B17" t="s">
        <v>1</v>
      </c>
      <c r="C17" t="s">
        <v>2</v>
      </c>
      <c r="D17">
        <v>48.859099999999998</v>
      </c>
      <c r="E17" t="s">
        <v>9</v>
      </c>
      <c r="F17" t="s">
        <v>1</v>
      </c>
      <c r="G17" t="s">
        <v>11</v>
      </c>
      <c r="H17">
        <v>30.2439</v>
      </c>
      <c r="K17" t="s">
        <v>3</v>
      </c>
      <c r="L17">
        <f t="shared" si="0"/>
        <v>2.13184</v>
      </c>
      <c r="M17">
        <f t="shared" si="1"/>
        <v>0.68798800000000004</v>
      </c>
      <c r="N17">
        <f t="shared" si="2"/>
        <v>1.73511913</v>
      </c>
      <c r="O17">
        <f t="shared" si="3"/>
        <v>1.269118008</v>
      </c>
    </row>
    <row r="18" spans="1:15" x14ac:dyDescent="0.15">
      <c r="A18" t="s">
        <v>0</v>
      </c>
      <c r="B18" t="s">
        <v>1</v>
      </c>
      <c r="C18" t="s">
        <v>2</v>
      </c>
      <c r="D18">
        <v>48.877899999999997</v>
      </c>
      <c r="E18" t="s">
        <v>9</v>
      </c>
      <c r="F18" t="s">
        <v>1</v>
      </c>
      <c r="G18" t="s">
        <v>11</v>
      </c>
      <c r="H18">
        <v>30.235800000000001</v>
      </c>
      <c r="K18" t="s">
        <v>1</v>
      </c>
      <c r="L18">
        <f t="shared" si="0"/>
        <v>50.142800000000001</v>
      </c>
      <c r="M18">
        <f t="shared" si="1"/>
        <v>32.341999999999999</v>
      </c>
      <c r="N18">
        <f t="shared" si="2"/>
        <v>1.7852619299999999</v>
      </c>
      <c r="O18">
        <f t="shared" si="3"/>
        <v>1.3014600080000001</v>
      </c>
    </row>
    <row r="19" spans="1:15" x14ac:dyDescent="0.15">
      <c r="A19" t="s">
        <v>0</v>
      </c>
      <c r="B19" t="s">
        <v>3</v>
      </c>
      <c r="C19" t="s">
        <v>2</v>
      </c>
      <c r="D19">
        <v>0.58007799999999998</v>
      </c>
      <c r="E19" t="s">
        <v>9</v>
      </c>
      <c r="F19" t="s">
        <v>3</v>
      </c>
      <c r="G19" t="s">
        <v>11</v>
      </c>
      <c r="H19">
        <v>0.18188499999999999</v>
      </c>
      <c r="K19" t="s">
        <v>1</v>
      </c>
      <c r="L19">
        <f t="shared" si="0"/>
        <v>48.859099999999998</v>
      </c>
      <c r="M19">
        <f t="shared" si="1"/>
        <v>30.2439</v>
      </c>
      <c r="N19">
        <f t="shared" si="2"/>
        <v>1.8341210299999999</v>
      </c>
      <c r="O19">
        <f t="shared" si="3"/>
        <v>1.3317039080000002</v>
      </c>
    </row>
    <row r="20" spans="1:15" x14ac:dyDescent="0.15">
      <c r="B20" t="s">
        <v>4</v>
      </c>
      <c r="D20">
        <v>0</v>
      </c>
      <c r="E20" t="s">
        <v>9</v>
      </c>
      <c r="F20" t="s">
        <v>4</v>
      </c>
      <c r="G20" t="s">
        <v>10</v>
      </c>
      <c r="H20">
        <v>0.104004</v>
      </c>
      <c r="K20" t="s">
        <v>1</v>
      </c>
      <c r="L20">
        <f t="shared" si="0"/>
        <v>48.877899999999997</v>
      </c>
      <c r="M20">
        <f t="shared" si="1"/>
        <v>30.235800000000001</v>
      </c>
      <c r="N20">
        <f t="shared" si="2"/>
        <v>1.8829989299999998</v>
      </c>
      <c r="O20">
        <f t="shared" si="3"/>
        <v>1.3619397080000002</v>
      </c>
    </row>
    <row r="21" spans="1:15" x14ac:dyDescent="0.15">
      <c r="A21" t="s">
        <v>0</v>
      </c>
      <c r="B21" t="s">
        <v>4</v>
      </c>
      <c r="C21" t="s">
        <v>5</v>
      </c>
      <c r="D21">
        <v>0.12085</v>
      </c>
      <c r="E21" t="s">
        <v>9</v>
      </c>
      <c r="F21" t="s">
        <v>4</v>
      </c>
      <c r="G21" t="s">
        <v>10</v>
      </c>
      <c r="H21">
        <v>5.1025399999999999E-2</v>
      </c>
      <c r="K21" t="s">
        <v>3</v>
      </c>
      <c r="L21">
        <f t="shared" si="0"/>
        <v>0.58007799999999998</v>
      </c>
      <c r="M21">
        <f t="shared" si="1"/>
        <v>0.18188499999999999</v>
      </c>
      <c r="N21">
        <f t="shared" si="2"/>
        <v>1.8835790079999999</v>
      </c>
      <c r="O21">
        <f t="shared" si="3"/>
        <v>1.3621215930000001</v>
      </c>
    </row>
    <row r="22" spans="1:15" x14ac:dyDescent="0.15">
      <c r="A22" t="s">
        <v>0</v>
      </c>
      <c r="B22" t="s">
        <v>6</v>
      </c>
      <c r="C22" t="s">
        <v>7</v>
      </c>
      <c r="D22">
        <v>38.771000000000001</v>
      </c>
      <c r="E22" t="s">
        <v>9</v>
      </c>
      <c r="F22" t="s">
        <v>6</v>
      </c>
      <c r="G22" t="s">
        <v>7</v>
      </c>
      <c r="H22">
        <v>23.964099999999998</v>
      </c>
      <c r="K22" t="s">
        <v>4</v>
      </c>
      <c r="L22">
        <f t="shared" si="0"/>
        <v>0</v>
      </c>
      <c r="M22">
        <f t="shared" si="1"/>
        <v>0.104004</v>
      </c>
      <c r="N22">
        <f t="shared" si="2"/>
        <v>1.8835790079999999</v>
      </c>
      <c r="O22">
        <f t="shared" si="3"/>
        <v>1.3622255970000001</v>
      </c>
    </row>
    <row r="23" spans="1:15" x14ac:dyDescent="0.15">
      <c r="A23" t="s">
        <v>0</v>
      </c>
      <c r="B23" t="s">
        <v>8</v>
      </c>
      <c r="C23" t="s">
        <v>2</v>
      </c>
      <c r="D23">
        <v>7.2021500000000002E-2</v>
      </c>
      <c r="E23" t="s">
        <v>9</v>
      </c>
      <c r="F23" t="s">
        <v>8</v>
      </c>
      <c r="G23" t="s">
        <v>2</v>
      </c>
      <c r="H23">
        <v>5.0048799999999997E-2</v>
      </c>
      <c r="K23" t="s">
        <v>4</v>
      </c>
      <c r="L23">
        <f t="shared" si="0"/>
        <v>0.12085</v>
      </c>
      <c r="M23">
        <f t="shared" si="1"/>
        <v>5.1025399999999999E-2</v>
      </c>
      <c r="N23">
        <f t="shared" si="2"/>
        <v>1.8836998579999999</v>
      </c>
      <c r="O23">
        <f t="shared" si="3"/>
        <v>1.3622766224</v>
      </c>
    </row>
    <row r="24" spans="1:15" x14ac:dyDescent="0.15">
      <c r="A24" t="s">
        <v>0</v>
      </c>
      <c r="B24" t="s">
        <v>6</v>
      </c>
      <c r="C24" t="s">
        <v>7</v>
      </c>
      <c r="D24">
        <v>6.6931200000000004</v>
      </c>
      <c r="E24" t="s">
        <v>9</v>
      </c>
      <c r="F24" t="s">
        <v>6</v>
      </c>
      <c r="G24" t="s">
        <v>7</v>
      </c>
      <c r="H24">
        <v>4.6682100000000002</v>
      </c>
      <c r="K24" t="s">
        <v>6</v>
      </c>
      <c r="L24">
        <f t="shared" si="0"/>
        <v>38.771000000000001</v>
      </c>
      <c r="M24">
        <f t="shared" si="1"/>
        <v>23.964099999999998</v>
      </c>
      <c r="N24">
        <f t="shared" si="2"/>
        <v>1.9224708580000001</v>
      </c>
      <c r="O24">
        <f t="shared" si="3"/>
        <v>1.3862407224</v>
      </c>
    </row>
    <row r="25" spans="1:15" x14ac:dyDescent="0.15">
      <c r="A25" t="s">
        <v>0</v>
      </c>
      <c r="B25" t="s">
        <v>8</v>
      </c>
      <c r="C25" t="s">
        <v>2</v>
      </c>
      <c r="D25">
        <v>5.3955099999999999E-2</v>
      </c>
      <c r="E25" t="s">
        <v>9</v>
      </c>
      <c r="F25" t="s">
        <v>8</v>
      </c>
      <c r="G25" t="s">
        <v>2</v>
      </c>
      <c r="H25">
        <v>3.8818400000000003E-2</v>
      </c>
      <c r="K25" t="s">
        <v>8</v>
      </c>
      <c r="L25">
        <f t="shared" si="0"/>
        <v>7.2021500000000002E-2</v>
      </c>
      <c r="M25">
        <f t="shared" si="1"/>
        <v>5.0048799999999997E-2</v>
      </c>
      <c r="N25">
        <f t="shared" si="2"/>
        <v>1.9225428795000001</v>
      </c>
      <c r="O25">
        <f t="shared" si="3"/>
        <v>1.3862907711999999</v>
      </c>
    </row>
    <row r="26" spans="1:15" x14ac:dyDescent="0.15">
      <c r="A26" t="s">
        <v>0</v>
      </c>
      <c r="B26" t="s">
        <v>6</v>
      </c>
      <c r="C26" t="s">
        <v>7</v>
      </c>
      <c r="D26">
        <v>2.7529300000000001</v>
      </c>
      <c r="E26" t="s">
        <v>9</v>
      </c>
      <c r="F26" t="s">
        <v>6</v>
      </c>
      <c r="G26" t="s">
        <v>7</v>
      </c>
      <c r="H26">
        <v>2.0488300000000002</v>
      </c>
      <c r="K26" t="s">
        <v>6</v>
      </c>
      <c r="L26">
        <f t="shared" si="0"/>
        <v>6.6931200000000004</v>
      </c>
      <c r="M26">
        <f t="shared" si="1"/>
        <v>4.6682100000000002</v>
      </c>
      <c r="N26">
        <f t="shared" si="2"/>
        <v>1.9292359995000001</v>
      </c>
      <c r="O26">
        <f t="shared" si="3"/>
        <v>1.3909589811999998</v>
      </c>
    </row>
    <row r="27" spans="1:15" x14ac:dyDescent="0.15">
      <c r="K27" t="s">
        <v>8</v>
      </c>
      <c r="L27">
        <f t="shared" si="0"/>
        <v>5.3955099999999999E-2</v>
      </c>
      <c r="M27">
        <f t="shared" si="1"/>
        <v>3.8818400000000003E-2</v>
      </c>
      <c r="N27">
        <f t="shared" si="2"/>
        <v>1.9292899546000002</v>
      </c>
      <c r="O27">
        <f t="shared" si="3"/>
        <v>1.3909977995999998</v>
      </c>
    </row>
    <row r="28" spans="1:15" x14ac:dyDescent="0.15">
      <c r="K28" t="s">
        <v>6</v>
      </c>
      <c r="L28">
        <f t="shared" si="0"/>
        <v>2.7529300000000001</v>
      </c>
      <c r="M28">
        <f t="shared" si="1"/>
        <v>2.0488300000000002</v>
      </c>
      <c r="N28">
        <f t="shared" si="2"/>
        <v>1.9320428846000002</v>
      </c>
      <c r="O28">
        <f t="shared" si="3"/>
        <v>1.3930466295999997</v>
      </c>
    </row>
  </sheetData>
  <mergeCells count="2">
    <mergeCell ref="L1:M1"/>
    <mergeCell ref="N1:O1"/>
  </mergeCells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XeonVGGlog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Microsoft Office User</cp:lastModifiedBy>
  <cp:revision>0</cp:revision>
  <dcterms:modified xsi:type="dcterms:W3CDTF">2018-06-07T14:03:03Z</dcterms:modified>
  <dc:language>en-US</dc:language>
</cp:coreProperties>
</file>