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acarganolectiva\"/>
    </mc:Choice>
  </mc:AlternateContent>
  <xr:revisionPtr revIDLastSave="0" documentId="13_ncr:1_{D40313B2-8C6E-4662-833B-18E528BCAE9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1" l="1"/>
  <c r="V2" i="1"/>
  <c r="W2" i="1" s="1"/>
  <c r="X2" i="1" s="1"/>
  <c r="Y2" i="1"/>
  <c r="U3" i="1"/>
  <c r="V3" i="1"/>
  <c r="W3" i="1"/>
  <c r="X3" i="1"/>
  <c r="Y3" i="1"/>
  <c r="U4" i="1"/>
  <c r="V4" i="1"/>
  <c r="W4" i="1"/>
  <c r="X4" i="1" s="1"/>
  <c r="Y4" i="1"/>
  <c r="U5" i="1"/>
  <c r="V5" i="1"/>
  <c r="W5" i="1" s="1"/>
  <c r="X5" i="1" s="1"/>
  <c r="Y5" i="1"/>
  <c r="U6" i="1"/>
  <c r="V6" i="1"/>
  <c r="W6" i="1" s="1"/>
  <c r="X6" i="1" s="1"/>
  <c r="Y6" i="1"/>
  <c r="U7" i="1"/>
  <c r="V7" i="1"/>
  <c r="W7" i="1"/>
  <c r="X7" i="1"/>
  <c r="Y7" i="1"/>
  <c r="U8" i="1"/>
  <c r="V8" i="1"/>
  <c r="W8" i="1"/>
  <c r="X8" i="1" s="1"/>
  <c r="Y8" i="1"/>
  <c r="U9" i="1"/>
  <c r="V9" i="1"/>
  <c r="W9" i="1" s="1"/>
  <c r="X9" i="1" s="1"/>
  <c r="Y9" i="1"/>
  <c r="U10" i="1"/>
  <c r="V10" i="1"/>
  <c r="W10" i="1" s="1"/>
  <c r="X10" i="1" s="1"/>
  <c r="Y10" i="1"/>
  <c r="U11" i="1"/>
  <c r="V11" i="1"/>
  <c r="W11" i="1"/>
  <c r="X11" i="1"/>
  <c r="Y11" i="1"/>
  <c r="U12" i="1"/>
  <c r="V12" i="1"/>
  <c r="W12" i="1"/>
  <c r="X12" i="1" s="1"/>
  <c r="Y12" i="1"/>
  <c r="U13" i="1"/>
  <c r="V13" i="1"/>
  <c r="W13" i="1" s="1"/>
  <c r="X13" i="1" s="1"/>
  <c r="Y13" i="1"/>
  <c r="U14" i="1"/>
  <c r="V14" i="1"/>
  <c r="W14" i="1" s="1"/>
  <c r="X14" i="1" s="1"/>
  <c r="Y14" i="1"/>
  <c r="U15" i="1"/>
  <c r="V15" i="1"/>
  <c r="W15" i="1"/>
  <c r="X15" i="1"/>
  <c r="Y15" i="1"/>
  <c r="U16" i="1"/>
  <c r="V16" i="1"/>
  <c r="W16" i="1"/>
  <c r="X16" i="1" s="1"/>
  <c r="Y16" i="1"/>
  <c r="U17" i="1"/>
  <c r="V17" i="1"/>
  <c r="W17" i="1" s="1"/>
  <c r="X17" i="1" s="1"/>
  <c r="Y17" i="1"/>
  <c r="U18" i="1"/>
  <c r="V18" i="1"/>
  <c r="W18" i="1" s="1"/>
  <c r="X18" i="1" s="1"/>
  <c r="Y18" i="1"/>
  <c r="U19" i="1"/>
  <c r="V19" i="1"/>
  <c r="W19" i="1"/>
  <c r="X19" i="1"/>
  <c r="Y19" i="1"/>
  <c r="U20" i="1"/>
  <c r="V20" i="1"/>
  <c r="W20" i="1"/>
  <c r="X20" i="1" s="1"/>
  <c r="Y20" i="1"/>
  <c r="U21" i="1"/>
  <c r="V21" i="1"/>
  <c r="W21" i="1" s="1"/>
  <c r="X21" i="1" s="1"/>
  <c r="Y21" i="1"/>
  <c r="U22" i="1"/>
  <c r="V22" i="1"/>
  <c r="W22" i="1" s="1"/>
  <c r="X22" i="1" s="1"/>
  <c r="Y22" i="1"/>
  <c r="U23" i="1"/>
  <c r="V23" i="1"/>
  <c r="W23" i="1"/>
  <c r="X23" i="1"/>
  <c r="Y23" i="1"/>
  <c r="U24" i="1"/>
  <c r="V24" i="1"/>
  <c r="W24" i="1"/>
  <c r="X24" i="1" s="1"/>
  <c r="Y24" i="1"/>
  <c r="U25" i="1"/>
  <c r="V25" i="1"/>
  <c r="W25" i="1" s="1"/>
  <c r="X25" i="1" s="1"/>
  <c r="Y25" i="1"/>
  <c r="U26" i="1"/>
  <c r="V26" i="1"/>
  <c r="W26" i="1" s="1"/>
  <c r="X26" i="1" s="1"/>
  <c r="Y26" i="1"/>
  <c r="U27" i="1"/>
  <c r="V27" i="1"/>
  <c r="W27" i="1"/>
  <c r="X27" i="1"/>
  <c r="Y27" i="1"/>
  <c r="U28" i="1"/>
  <c r="V28" i="1"/>
  <c r="W28" i="1"/>
  <c r="X28" i="1" s="1"/>
  <c r="Y28" i="1"/>
  <c r="U29" i="1"/>
  <c r="V29" i="1"/>
  <c r="W29" i="1" s="1"/>
  <c r="X29" i="1" s="1"/>
  <c r="Y29" i="1"/>
  <c r="U30" i="1"/>
  <c r="V30" i="1"/>
  <c r="W30" i="1" s="1"/>
  <c r="X30" i="1" s="1"/>
  <c r="Y30" i="1"/>
  <c r="U31" i="1"/>
  <c r="V31" i="1"/>
  <c r="W31" i="1"/>
  <c r="X31" i="1"/>
  <c r="Y31" i="1"/>
  <c r="U32" i="1"/>
  <c r="V32" i="1"/>
  <c r="W32" i="1"/>
  <c r="X32" i="1" s="1"/>
  <c r="Y32" i="1"/>
  <c r="U65" i="1"/>
  <c r="V65" i="1"/>
  <c r="W65" i="1" s="1"/>
  <c r="X65" i="1" s="1"/>
  <c r="Y65" i="1"/>
  <c r="U66" i="1"/>
  <c r="V66" i="1"/>
  <c r="W66" i="1" s="1"/>
  <c r="X66" i="1" s="1"/>
  <c r="Y66" i="1"/>
  <c r="U33" i="1"/>
  <c r="V33" i="1"/>
  <c r="W33" i="1" s="1"/>
  <c r="X33" i="1" s="1"/>
  <c r="Y33" i="1"/>
  <c r="U34" i="1"/>
  <c r="V34" i="1"/>
  <c r="W34" i="1" s="1"/>
  <c r="X34" i="1" s="1"/>
  <c r="Y34" i="1"/>
  <c r="U35" i="1"/>
  <c r="V35" i="1"/>
  <c r="W35" i="1" s="1"/>
  <c r="X35" i="1" s="1"/>
  <c r="Y35" i="1"/>
  <c r="U36" i="1"/>
  <c r="V36" i="1"/>
  <c r="W36" i="1" s="1"/>
  <c r="X36" i="1" s="1"/>
  <c r="Y36" i="1"/>
  <c r="U37" i="1"/>
  <c r="V37" i="1"/>
  <c r="W37" i="1" s="1"/>
  <c r="X37" i="1" s="1"/>
  <c r="Y37" i="1"/>
  <c r="U38" i="1"/>
  <c r="V38" i="1"/>
  <c r="W38" i="1" s="1"/>
  <c r="X38" i="1" s="1"/>
  <c r="Y38" i="1"/>
  <c r="U39" i="1"/>
  <c r="V39" i="1"/>
  <c r="W39" i="1" s="1"/>
  <c r="X39" i="1" s="1"/>
  <c r="Y39" i="1"/>
  <c r="U40" i="1"/>
  <c r="V40" i="1"/>
  <c r="W40" i="1" s="1"/>
  <c r="X40" i="1" s="1"/>
  <c r="Y40" i="1"/>
  <c r="U41" i="1"/>
  <c r="V41" i="1"/>
  <c r="W41" i="1" s="1"/>
  <c r="X41" i="1" s="1"/>
  <c r="Y41" i="1"/>
  <c r="U42" i="1"/>
  <c r="V42" i="1"/>
  <c r="W42" i="1" s="1"/>
  <c r="X42" i="1" s="1"/>
  <c r="Y42" i="1"/>
  <c r="U43" i="1"/>
  <c r="V43" i="1"/>
  <c r="W43" i="1" s="1"/>
  <c r="X43" i="1" s="1"/>
  <c r="Y43" i="1"/>
  <c r="U44" i="1"/>
  <c r="V44" i="1"/>
  <c r="W44" i="1" s="1"/>
  <c r="X44" i="1" s="1"/>
  <c r="Y44" i="1"/>
  <c r="U45" i="1"/>
  <c r="V45" i="1"/>
  <c r="W45" i="1" s="1"/>
  <c r="X45" i="1" s="1"/>
  <c r="Y45" i="1"/>
  <c r="U46" i="1"/>
  <c r="V46" i="1"/>
  <c r="W46" i="1" s="1"/>
  <c r="X46" i="1" s="1"/>
  <c r="Y46" i="1"/>
  <c r="U47" i="1"/>
  <c r="V47" i="1"/>
  <c r="W47" i="1" s="1"/>
  <c r="X47" i="1" s="1"/>
  <c r="Y47" i="1"/>
  <c r="U48" i="1"/>
  <c r="V48" i="1"/>
  <c r="W48" i="1" s="1"/>
  <c r="X48" i="1" s="1"/>
  <c r="Y48" i="1"/>
  <c r="U49" i="1"/>
  <c r="V49" i="1"/>
  <c r="W49" i="1" s="1"/>
  <c r="X49" i="1" s="1"/>
  <c r="Y49" i="1"/>
  <c r="U50" i="1"/>
  <c r="V50" i="1"/>
  <c r="W50" i="1" s="1"/>
  <c r="X50" i="1" s="1"/>
  <c r="Y50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U51" i="1" l="1"/>
  <c r="V51" i="1"/>
  <c r="W51" i="1" s="1"/>
  <c r="X51" i="1" s="1"/>
  <c r="U52" i="1"/>
  <c r="V52" i="1"/>
  <c r="W52" i="1" s="1"/>
  <c r="X52" i="1" s="1"/>
  <c r="U53" i="1"/>
  <c r="V53" i="1"/>
  <c r="W53" i="1" s="1"/>
  <c r="X53" i="1" s="1"/>
  <c r="U54" i="1"/>
  <c r="V54" i="1"/>
  <c r="W54" i="1" s="1"/>
  <c r="X54" i="1" s="1"/>
  <c r="U55" i="1"/>
  <c r="V55" i="1"/>
  <c r="W55" i="1" s="1"/>
  <c r="X55" i="1" s="1"/>
  <c r="U56" i="1"/>
  <c r="V56" i="1"/>
  <c r="W56" i="1" s="1"/>
  <c r="X56" i="1" s="1"/>
  <c r="U57" i="1"/>
  <c r="V57" i="1"/>
  <c r="W57" i="1" s="1"/>
  <c r="X57" i="1" s="1"/>
  <c r="U58" i="1"/>
  <c r="V58" i="1"/>
  <c r="W58" i="1" s="1"/>
  <c r="X58" i="1" s="1"/>
  <c r="U59" i="1"/>
  <c r="V59" i="1"/>
  <c r="W59" i="1" s="1"/>
  <c r="X59" i="1" s="1"/>
  <c r="U60" i="1"/>
  <c r="V60" i="1"/>
  <c r="W60" i="1" s="1"/>
  <c r="X60" i="1" s="1"/>
  <c r="U61" i="1"/>
  <c r="V61" i="1"/>
  <c r="W61" i="1" s="1"/>
  <c r="X61" i="1" s="1"/>
  <c r="U62" i="1"/>
  <c r="V62" i="1"/>
  <c r="W62" i="1" s="1"/>
  <c r="X62" i="1" s="1"/>
  <c r="U63" i="1"/>
  <c r="V63" i="1"/>
  <c r="W63" i="1" s="1"/>
  <c r="X63" i="1" s="1"/>
  <c r="U64" i="1"/>
  <c r="V64" i="1"/>
  <c r="W64" i="1" s="1"/>
  <c r="X64" i="1" s="1"/>
</calcChain>
</file>

<file path=xl/sharedStrings.xml><?xml version="1.0" encoding="utf-8"?>
<sst xmlns="http://schemas.openxmlformats.org/spreadsheetml/2006/main" count="790" uniqueCount="247">
  <si>
    <t>N°</t>
  </si>
  <si>
    <t>CICLO</t>
  </si>
  <si>
    <t>CODIGO</t>
  </si>
  <si>
    <t>CURSO</t>
  </si>
  <si>
    <t>TURNO</t>
  </si>
  <si>
    <t>SECCIÓN</t>
  </si>
  <si>
    <t>CREACION_NOMBRE_DEL_GRUPO</t>
  </si>
  <si>
    <t>NOMBRE_DE_GRUPO</t>
  </si>
  <si>
    <t>TAG_AULA_VIRTUAL</t>
  </si>
  <si>
    <t>LINK_AULA_VIRTUAL</t>
  </si>
  <si>
    <t>M</t>
  </si>
  <si>
    <t>A</t>
  </si>
  <si>
    <t>B</t>
  </si>
  <si>
    <t>T</t>
  </si>
  <si>
    <t>LINK_WHATSAPP</t>
  </si>
  <si>
    <t>AV</t>
  </si>
  <si>
    <t>II</t>
  </si>
  <si>
    <t>Sin asignar</t>
  </si>
  <si>
    <t>IV</t>
  </si>
  <si>
    <t>V</t>
  </si>
  <si>
    <t>VI</t>
  </si>
  <si>
    <t>VIII</t>
  </si>
  <si>
    <t>X</t>
  </si>
  <si>
    <t>CAR</t>
  </si>
  <si>
    <t>TIPO</t>
  </si>
  <si>
    <t>ASIGNATURA</t>
  </si>
  <si>
    <t>AG</t>
  </si>
  <si>
    <t>AG45 - 572 - MICROECONOMÍA - 2786</t>
  </si>
  <si>
    <t>EG18 - 573 - LIDERAZGO Y TRABAJO EN EQUIPO - 2775</t>
  </si>
  <si>
    <t>EG18 - 573 - LIDERAZGO Y TRABAJO EN EQUIPO - 2781</t>
  </si>
  <si>
    <t>AG51 - 574 - MECANIZACIÓN AGRÍCOLA - 2788</t>
  </si>
  <si>
    <t>AG52 - 575 - FISIOLOGÍA VEGETAL - 2789</t>
  </si>
  <si>
    <t>AG53 - 576 - GENÉTICA VEGETAL - 2790</t>
  </si>
  <si>
    <t>AG54 - 577 - METEOROLOGÍA - 2791</t>
  </si>
  <si>
    <t>AG55 - 578 - MICROBIOLOGÍA - 2792</t>
  </si>
  <si>
    <t>EG19 - 580 - CONSTITUCIÓN Y DERECHOS HUMANOS - 2787</t>
  </si>
  <si>
    <t>AG56 - 611 - EDAFOLOGIA - 2793</t>
  </si>
  <si>
    <t>AG61 - 581 - AGROTECNÍA - 2795</t>
  </si>
  <si>
    <t>AG62 - 582 - FERTILIDAD DEL SUELO - 2796</t>
  </si>
  <si>
    <t>AG63 - 583 - PROPAGACIÓN DE PLANTAS - 2797</t>
  </si>
  <si>
    <t>AG64 - 584 - ENTOMOLOGÍA GENERAL - 2798</t>
  </si>
  <si>
    <t>AG65 - 585 - TOPOGRAFÍA - 2799</t>
  </si>
  <si>
    <t>EG20 - 586 - PENSAMIENTO POLÍTICO CONTEMPORÁNEO - 2794</t>
  </si>
  <si>
    <t>AG81 - 593 - RAICES Y TUBÉRCULOS - 2800</t>
  </si>
  <si>
    <t>AG81 - 593 - RAICES Y TUBÉRCULOS - 2806</t>
  </si>
  <si>
    <t>AG82 - 594 - OLERICULTURA - 2801</t>
  </si>
  <si>
    <t>AG82 - 594 - OLERICULTURA - 2807</t>
  </si>
  <si>
    <t>AG83 - 595 - FRUTICULTURA - 2802</t>
  </si>
  <si>
    <t>AG83 - 595 - FRUTICULTURA - 2808</t>
  </si>
  <si>
    <t>AG86 - 598 - ENTOMOLOGÍA AGRÍCOLA - 2805</t>
  </si>
  <si>
    <t>AG86 - 598 - ENTOMOLOGÍA AGRÍCOLA - 2811</t>
  </si>
  <si>
    <t>AG84 - 620 - METODOLOGÍA DE INVESTIGACIÓN CIENTÍFICA - 2803</t>
  </si>
  <si>
    <t>AG84 - 620 - METODOLOGÍA DE INVESTIGACIÓN CIENTÍFICA - 2809</t>
  </si>
  <si>
    <t>AG85 - 621 - PRODUCCIÓN DE SEMILLAS - 2804</t>
  </si>
  <si>
    <t>AG85 - 621 - PRODUCCIÓN DE SEMILLAS - 2810</t>
  </si>
  <si>
    <t>AG105 - 605 - FORMULACIÓN Y EVALUACIÓN DE PROYECTOS AGRÍCOLAS - 2812</t>
  </si>
  <si>
    <t>AG105 - 605 - FORMULACIÓN Y EVALUACIÓN DE PROYECTOS AGRÍCOLAS - 2819</t>
  </si>
  <si>
    <t>AG108 - 608 - EXTENSIÓN AGRARIA - 2815</t>
  </si>
  <si>
    <t>AG108 - 608 - EXTENSIÓN AGRARIA - 2822</t>
  </si>
  <si>
    <t>AG106 - 626 - MANEJO INTEGRADO DE PLAGAS Y ENFERMEDADES - 2813</t>
  </si>
  <si>
    <t>AG106 - 626 - MANEJO INTEGRADO DE PLAGAS Y ENFERMEDADES - 2820</t>
  </si>
  <si>
    <t>AG107 - 627 - SEMINARIO DE TESIS II - 2814</t>
  </si>
  <si>
    <t>AG107 - 627 - SEMINARIO DE TESIS II - 2821</t>
  </si>
  <si>
    <t>AG109 - 628 - NUTRICIÓN Y ALIMENTACIÓN ANIMAL - 2816</t>
  </si>
  <si>
    <t>AG109 - 628 - NUTRICIÓN Y ALIMENTACIÓN ANIMAL - 2823</t>
  </si>
  <si>
    <t>AG110 - 629 - CONTROL BIOLÓGICO DE PLAGAS Y ENFERMEDADES - 2817</t>
  </si>
  <si>
    <t>AG110 - 629 - CONTROL BIOLÓGICO DE PLAGAS Y ENFERMEDADES - 2824</t>
  </si>
  <si>
    <t>AG116 - 644 - AGRICULTURA ORGÁNICA Y CERTIFICACIONES - 2818</t>
  </si>
  <si>
    <t>AG116 - 644 - AGRICULTURA ORGÁNICA Y CERTIFICACIONES - 2825</t>
  </si>
  <si>
    <t>F1.3 - 682 - CULTURA AMBIENTAL - 2767</t>
  </si>
  <si>
    <t>ÑIQUE ALVAREZ MANUEL ALFREDO</t>
  </si>
  <si>
    <t>F1.3 - 682 - CULTURA AMBIENTAL - 2773</t>
  </si>
  <si>
    <t>CB.2 - 683 - ANÁLISIS MATEMÁTICO - 2763</t>
  </si>
  <si>
    <t>ÑAÑEZ JAVIER NANCY</t>
  </si>
  <si>
    <t>CB.2 - 683 - ANÁLISIS MATEMÁTICO - 2769</t>
  </si>
  <si>
    <t>CB.4 - 684 - FÍSICA - 2764</t>
  </si>
  <si>
    <t>CB.4 - 684 - FÍSICA - 2770</t>
  </si>
  <si>
    <t>CB.5 - 685 - QUÍMICA GENERAL - 2765</t>
  </si>
  <si>
    <t>TOLEDO GUERRA JUAN CARLOS ALFREDO</t>
  </si>
  <si>
    <t>CB.5 - 685 - QUÍMICA GENERAL - 2771</t>
  </si>
  <si>
    <t>CB.7 - 686 - BOTÁNICA GENERAL - 2766</t>
  </si>
  <si>
    <t>CB.7 - 686 - BOTÁNICA GENERAL - 2772</t>
  </si>
  <si>
    <t>FG.6 - 687 - INFORMÁTICA - 2768</t>
  </si>
  <si>
    <t>FG.6 - 687 - INFORMÁTICA - 2774</t>
  </si>
  <si>
    <t>AG41 - 568 - BIOQUÍMICA GENERAL - 2776</t>
  </si>
  <si>
    <t>AG41 - 568 - BIOQUÍMICA GENERAL - 2782</t>
  </si>
  <si>
    <t>AG42 - 569 - ESTADÍSTICA GENERAL - 2777</t>
  </si>
  <si>
    <t>AG42 - 569 - ESTADÍSTICA GENERAL - 2783</t>
  </si>
  <si>
    <t>AG43 - 570 - FÍSICA II - 2778</t>
  </si>
  <si>
    <t>AG43 - 570 - FÍSICA II - 2784</t>
  </si>
  <si>
    <t>AG44 - 571 - AGROECOLOGÍA - 2779</t>
  </si>
  <si>
    <t>MARCA FLORES OMAR</t>
  </si>
  <si>
    <t>AG44 - 571 - AGROECOLOGÍA - 2785</t>
  </si>
  <si>
    <t>AG45 - 572 - MICROECONOMÍA - 2780</t>
  </si>
  <si>
    <t>HUAMAN PASTORELLI SANDRA ELIZABETH</t>
  </si>
  <si>
    <t>ORTEGA GOMERO SANTIAGO ALEJANDRO</t>
  </si>
  <si>
    <t>VEGA RONQUILLO MANUEL</t>
  </si>
  <si>
    <t>AYBAR PEVE LEANDRO JOEL</t>
  </si>
  <si>
    <t>MATOS LIZANA JULIO CESAR</t>
  </si>
  <si>
    <t>VEGA CANALES FELIPE</t>
  </si>
  <si>
    <t>VALDERRAMA ROMERO ANTONIO SALOMON</t>
  </si>
  <si>
    <t>COAQUIRA INCACARI ROBERTO</t>
  </si>
  <si>
    <t>MONTERO RAVELO ALEXEI ARMANDO</t>
  </si>
  <si>
    <t>MUÑOZ MARTICORENA JORGE LUIS</t>
  </si>
  <si>
    <t>LEON TTACCA BETSABE</t>
  </si>
  <si>
    <t>MAÑUICO MENDOZA ROBERTO</t>
  </si>
  <si>
    <t>TAIPE CANCHO MARIO HUMBERTO</t>
  </si>
  <si>
    <t>SESSAREGO DÁVILA EMMANUEL ALEXANDER</t>
  </si>
  <si>
    <t>ALVAREZ BERNAOLA LUIS ARMANDO</t>
  </si>
  <si>
    <t>https://chat.whatsapp.com/LWJSKSqib1fH6uocU35PYb</t>
  </si>
  <si>
    <t>https://chat.whatsapp.com/JWMiL8dNxPQ642NljMskFw</t>
  </si>
  <si>
    <t>https://chat.whatsapp.com/BVsq7GvIbpzLPDxWuh9RXx</t>
  </si>
  <si>
    <t>https://chat.whatsapp.com/CnT9oBWGpph5yKj8Nfz5c5</t>
  </si>
  <si>
    <t>https://chat.whatsapp.com/HsXEKyk5ZOLFDK4Y4GWwLA</t>
  </si>
  <si>
    <t>https://chat.whatsapp.com/CfAVpDRlBdX4E1zem4qrEn</t>
  </si>
  <si>
    <t>https://chat.whatsapp.com/IOUAT3LwFHCA0Fr2PrS7Ui</t>
  </si>
  <si>
    <t>https://chat.whatsapp.com/KtuxNltmEqWDFhw2RVnVho</t>
  </si>
  <si>
    <t>https://chat.whatsapp.com/KPsHkXMLMet6faBGdSZQex</t>
  </si>
  <si>
    <t>https://chat.whatsapp.com/J0LEUV90FrjJX778c2ietI</t>
  </si>
  <si>
    <t>https://chat.whatsapp.com/LiqhSZJoUyFDPPWBahSaXq</t>
  </si>
  <si>
    <t>https://chat.whatsapp.com/CaWfkGJVannHNmr4bBlYaA</t>
  </si>
  <si>
    <t>https://chat.whatsapp.com/FF4MoK2k3Bp2JRfHWFtn2e</t>
  </si>
  <si>
    <t>https://chat.whatsapp.com/Ikat0W4Vkjc9DOM8k1zrwa</t>
  </si>
  <si>
    <t>https://chat.whatsapp.com/J7kjcXw4SeP6Lm2yB4s0Hd</t>
  </si>
  <si>
    <t>https://chat.whatsapp.com/Jv66x356fa84eqiAZibbtB</t>
  </si>
  <si>
    <t>https://chat.whatsapp.com/DbzaveELGys0X6N50SABYq</t>
  </si>
  <si>
    <t>https://chat.whatsapp.com/BYJKAz8Qvkg6rgwCjQQYfm</t>
  </si>
  <si>
    <t>https://chat.whatsapp.com/LrEwv8Dfv1Z1gYTj2DuKfo</t>
  </si>
  <si>
    <t>https://chat.whatsapp.com/BojTP25QAIA3uHxXnzDPHZ</t>
  </si>
  <si>
    <t>https://chat.whatsapp.com/D9Sku7OhjYZKnx5enkubP5</t>
  </si>
  <si>
    <t>https://chat.whatsapp.com/L1EyZjIafpfBnQojqWB3lX</t>
  </si>
  <si>
    <t>https://chat.whatsapp.com/GoMlxseRGhR9oncR3I7bYx</t>
  </si>
  <si>
    <t>https://chat.whatsapp.com/CW75zbqAZcaL0K2sxpTR9f</t>
  </si>
  <si>
    <t>https://chat.whatsapp.com/GTFAcBAcl0OACIv8D3NTWJ</t>
  </si>
  <si>
    <t>https://chat.whatsapp.com/LB8RvogeZybAwAFswla07p</t>
  </si>
  <si>
    <t>https://chat.whatsapp.com/EqZyF07InkzI8lMRODGhqt</t>
  </si>
  <si>
    <t>https://chat.whatsapp.com/L7RZY624mfWEq9tlMvTIus</t>
  </si>
  <si>
    <t>https://chat.whatsapp.com/GvjqkPjCddhBEfxEUIC9cd</t>
  </si>
  <si>
    <t>https://chat.whatsapp.com/LkqH1O12bih2sPLsNSEAKQ</t>
  </si>
  <si>
    <t>https://chat.whatsapp.com/D3dfgSaG1Dg1TYKWu2FYTZ</t>
  </si>
  <si>
    <t>https://chat.whatsapp.com/KxqeMXxJ0o66axewKCLLET</t>
  </si>
  <si>
    <t>https://chat.whatsapp.com/JNFeaFVMeM6BPs4th2or1x</t>
  </si>
  <si>
    <t>https://chat.whatsapp.com/LrCGWON0GJm0C5YBRV2syV</t>
  </si>
  <si>
    <t>https://chat.whatsapp.com/FSkvKlBsg178BIszfbPGCe</t>
  </si>
  <si>
    <t>https://chat.whatsapp.com/JMt54zSVtWjJj4aun2gTeP</t>
  </si>
  <si>
    <t>https://chat.whatsapp.com/CAD7FpzLKqfEvhLi2JGLBC</t>
  </si>
  <si>
    <t>https://chat.whatsapp.com/DJb4k4cxVtGGo9knbYaGfw</t>
  </si>
  <si>
    <t>https://chat.whatsapp.com/FbEHKnnVVplGAUteWC6n4P</t>
  </si>
  <si>
    <t>https://chat.whatsapp.com/K02XA3agKfbFtuyGqV2g5q</t>
  </si>
  <si>
    <t>https://chat.whatsapp.com/J4GDbtVXLdJ4wwcu6wNXls</t>
  </si>
  <si>
    <t>https://chat.whatsapp.com/Hl9vlkN6Tcc0W5Gv3ek4CK</t>
  </si>
  <si>
    <t>https://chat.whatsapp.com/Hkdo8BCbdYF0r7lK0zDcx0</t>
  </si>
  <si>
    <t>https://chat.whatsapp.com/BSjyRn0v7Hd0RZAwKDelHI</t>
  </si>
  <si>
    <t>https://chat.whatsapp.com/K1mkJtwQJheK0xmAS0WQ95</t>
  </si>
  <si>
    <t>https://chat.whatsapp.com/DHQUOVl6iAN93UzdOo3ipP</t>
  </si>
  <si>
    <t>https://chat.whatsapp.com/EuhBbZ2mUVELCseDu0pCgA</t>
  </si>
  <si>
    <t>https://chat.whatsapp.com/Gs9BoN9Rtu01X277ysceDD</t>
  </si>
  <si>
    <t>https://chat.whatsapp.com/EXaZtVMPIOxAZeyWFXg21A</t>
  </si>
  <si>
    <t>https://chat.whatsapp.com/FNJFXk5PFtyK2OP4LPVBP8</t>
  </si>
  <si>
    <t>https://chat.whatsapp.com/Cc6suyo0sVg7rzH29f1xNY</t>
  </si>
  <si>
    <t>https://chat.whatsapp.com/EC78puZGT5G9RVgwd6G4Y3</t>
  </si>
  <si>
    <t>https://chat.whatsapp.com/FEAScn7L5txEH8ePcre5Rx</t>
  </si>
  <si>
    <t>https://chat.whatsapp.com/J8mVfTRHEoC1V8nyMEIk56</t>
  </si>
  <si>
    <t>https://chat.whatsapp.com/GOURuZSLUyr3hVVuHRLymg</t>
  </si>
  <si>
    <t>https://chat.whatsapp.com/CXwOXFiDI10CwNgEz0axhc</t>
  </si>
  <si>
    <t>https://chat.whatsapp.com/J1wt04kGjN89WKPhT7XmLf</t>
  </si>
  <si>
    <t>https://chat.whatsapp.com/IqffUMSFMCpFLYeOhWsySp</t>
  </si>
  <si>
    <t>https://chat.whatsapp.com/IPQiyFFNNjpB3Fkgg3b0ZJ</t>
  </si>
  <si>
    <t>https://chat.whatsapp.com/Ev0qZ2cGlfxAY7oKZvU0Wb</t>
  </si>
  <si>
    <t>https://chat.whatsapp.com/Kwo6hH8eEQ9CBJzEcjLmbX</t>
  </si>
  <si>
    <t>https://chat.whatsapp.com/JkjOSwZ5t5d7mMPwQo9bha</t>
  </si>
  <si>
    <t>https://chat.whatsapp.com/KFYFa47lVAB0TvkCAxJOfx</t>
  </si>
  <si>
    <t>https://aula.undc.edu.pe/course/view.php?id=1065</t>
  </si>
  <si>
    <t>https://aula.undc.edu.pe/course/view.php?id=1071</t>
  </si>
  <si>
    <t>https://aula.undc.edu.pe/course/view.php?id=1061</t>
  </si>
  <si>
    <t>https://aula.undc.edu.pe/course/view.php?id=1067</t>
  </si>
  <si>
    <t>https://aula.undc.edu.pe/course/view.php?id=1062</t>
  </si>
  <si>
    <t>https://aula.undc.edu.pe/course/view.php?id=1068</t>
  </si>
  <si>
    <t>https://aula.undc.edu.pe/course/view.php?id=1063</t>
  </si>
  <si>
    <t>https://aula.undc.edu.pe/course/view.php?id=1069</t>
  </si>
  <si>
    <t>https://aula.undc.edu.pe/course/view.php?id=1064</t>
  </si>
  <si>
    <t>https://aula.undc.edu.pe/course/view.php?id=1070</t>
  </si>
  <si>
    <t>https://aula.undc.edu.pe/course/view.php?id=1066</t>
  </si>
  <si>
    <t>https://aula.undc.edu.pe/course/view.php?id=1072</t>
  </si>
  <si>
    <t>https://aula.undc.edu.pe/course/view.php?id=1074</t>
  </si>
  <si>
    <t>https://aula.undc.edu.pe/course/view.php?id=1080</t>
  </si>
  <si>
    <t>https://aula.undc.edu.pe/course/view.php?id=1075</t>
  </si>
  <si>
    <t>https://aula.undc.edu.pe/course/view.php?id=1081</t>
  </si>
  <si>
    <t>https://aula.undc.edu.pe/course/view.php?id=1076</t>
  </si>
  <si>
    <t>https://aula.undc.edu.pe/course/view.php?id=1082</t>
  </si>
  <si>
    <t>https://aula.undc.edu.pe/course/view.php?id=1077</t>
  </si>
  <si>
    <t>https://aula.undc.edu.pe/course/view.php?id=1083</t>
  </si>
  <si>
    <t>https://aula.undc.edu.pe/course/view.php?id=1078</t>
  </si>
  <si>
    <t>https://aula.undc.edu.pe/course/view.php?id=1084</t>
  </si>
  <si>
    <t>https://aula.undc.edu.pe/course/view.php?id=1073</t>
  </si>
  <si>
    <t>https://aula.undc.edu.pe/course/view.php?id=1079</t>
  </si>
  <si>
    <t>https://aula.undc.edu.pe/course/view.php?id=1086</t>
  </si>
  <si>
    <t>https://aula.undc.edu.pe/course/view.php?id=1087</t>
  </si>
  <si>
    <t>https://aula.undc.edu.pe/course/view.php?id=1088</t>
  </si>
  <si>
    <t>https://aula.undc.edu.pe/course/view.php?id=1089</t>
  </si>
  <si>
    <t>https://aula.undc.edu.pe/course/view.php?id=1090</t>
  </si>
  <si>
    <t>https://aula.undc.edu.pe/course/view.php?id=1085</t>
  </si>
  <si>
    <t>https://aula.undc.edu.pe/course/view.php?id=1091</t>
  </si>
  <si>
    <t>https://aula.undc.edu.pe/course/view.php?id=1093</t>
  </si>
  <si>
    <t>https://aula.undc.edu.pe/course/view.php?id=1094</t>
  </si>
  <si>
    <t>https://aula.undc.edu.pe/course/view.php?id=1095</t>
  </si>
  <si>
    <t>https://aula.undc.edu.pe/course/view.php?id=1096</t>
  </si>
  <si>
    <t>https://aula.undc.edu.pe/course/view.php?id=1097</t>
  </si>
  <si>
    <t>https://aula.undc.edu.pe/course/view.php?id=1092</t>
  </si>
  <si>
    <t>https://aula.undc.edu.pe/course/view.php?id=1098</t>
  </si>
  <si>
    <t>https://aula.undc.edu.pe/course/view.php?id=1104</t>
  </si>
  <si>
    <t>https://aula.undc.edu.pe/course/view.php?id=1099</t>
  </si>
  <si>
    <t>https://aula.undc.edu.pe/course/view.php?id=1105</t>
  </si>
  <si>
    <t>https://aula.undc.edu.pe/course/view.php?id=1100</t>
  </si>
  <si>
    <t>https://aula.undc.edu.pe/course/view.php?id=1106</t>
  </si>
  <si>
    <t>https://aula.undc.edu.pe/course/view.php?id=1103</t>
  </si>
  <si>
    <t>https://aula.undc.edu.pe/course/view.php?id=1109</t>
  </si>
  <si>
    <t>https://aula.undc.edu.pe/course/view.php?id=1101</t>
  </si>
  <si>
    <t>https://aula.undc.edu.pe/course/view.php?id=1107</t>
  </si>
  <si>
    <t>https://aula.undc.edu.pe/course/view.php?id=1102</t>
  </si>
  <si>
    <t>https://aula.undc.edu.pe/course/view.php?id=1108</t>
  </si>
  <si>
    <t>https://aula.undc.edu.pe/course/view.php?id=1110</t>
  </si>
  <si>
    <t>https://aula.undc.edu.pe/course/view.php?id=1123</t>
  </si>
  <si>
    <t>https://aula.undc.edu.pe/course/view.php?id=1113</t>
  </si>
  <si>
    <t>https://aula.undc.edu.pe/course/view.php?id=1120</t>
  </si>
  <si>
    <t>https://aula.undc.edu.pe/course/view.php?id=1111</t>
  </si>
  <si>
    <t>https://aula.undc.edu.pe/course/view.php?id=1122</t>
  </si>
  <si>
    <t>https://aula.undc.edu.pe/course/view.php?id=1112</t>
  </si>
  <si>
    <t>https://aula.undc.edu.pe/course/view.php?id=1121</t>
  </si>
  <si>
    <t>https://aula.undc.edu.pe/course/view.php?id=1114</t>
  </si>
  <si>
    <t>https://aula.undc.edu.pe/course/view.php?id=1119</t>
  </si>
  <si>
    <t>https://aula.undc.edu.pe/course/view.php?id=1115</t>
  </si>
  <si>
    <t>https://aula.undc.edu.pe/course/view.php?id=1118</t>
  </si>
  <si>
    <t>https://aula.undc.edu.pe/course/view.php?id=1116</t>
  </si>
  <si>
    <t>https://aula.undc.edu.pe/course/view.php?id=1117</t>
  </si>
  <si>
    <t>https://firebasestorage.googleapis.com/v0/b/backup-a2b5c.appspot.com/o/linkwhatsapp.png?alt=media&amp;token=531801e8-d490-42f7-b704-64c0f96eb8c5</t>
  </si>
  <si>
    <t xml:space="preserve"> </t>
  </si>
  <si>
    <t>&lt;span role='presentation' style='padding-right: 0.1px'&gt;&lt;/span&gt;</t>
  </si>
  <si>
    <t>AG36 - 566 - MATEMÁTICA II - 2850</t>
  </si>
  <si>
    <t>III</t>
  </si>
  <si>
    <t>TEJEDA NAVARRETE RAUL ENRIQUE</t>
  </si>
  <si>
    <t>CB.1 - 677 - MATEMÁTICA BÁSICA - 2849</t>
  </si>
  <si>
    <t>I</t>
  </si>
  <si>
    <t>https://aula.undc.edu.pe/course/view.php?id=1150</t>
  </si>
  <si>
    <t>https://aula.undc.edu.pe/course/view.php?id=1149</t>
  </si>
  <si>
    <t>https://chat.whatsapp.com/H8JTCbxGrMAEgkdI38jH6F</t>
  </si>
  <si>
    <t>https://chat.whatsapp.com/C9Ncjfw6CxfDZfS5Z4ngkh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</si>
</sst>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0" fontId="0" fillId="0" borderId="0" xfId="0" applyAlignment="1"/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ula.undc.edu.pe/course/view.php?id=106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66"/>
  <sheetViews>
    <sheetView tabSelected="1" workbookViewId="0">
      <pane ySplit="1" topLeftCell="A2" activePane="bottomLeft" state="frozen"/>
      <selection pane="bottomLeft" activeCell="I17" sqref="I17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5" hidden="1" customWidth="1"/>
    <col min="5" max="5" width="6.7109375" bestFit="1" customWidth="1"/>
    <col min="6" max="6" width="7.42578125" bestFit="1" customWidth="1"/>
    <col min="7" max="7" width="9.28515625" bestFit="1" customWidth="1"/>
    <col min="8" max="8" width="0.85546875" hidden="1" customWidth="1"/>
    <col min="9" max="9" width="34.28515625" customWidth="1"/>
    <col min="10" max="18" width="0.85546875" hidden="1" customWidth="1"/>
    <col min="19" max="19" width="17.140625" style="9" bestFit="1" customWidth="1"/>
    <col min="20" max="20" width="20.85546875" customWidth="1"/>
    <col min="21" max="21" width="10.85546875" bestFit="1" customWidth="1"/>
    <col min="22" max="22" width="32.85546875" customWidth="1"/>
    <col min="23" max="23" width="32.42578125" bestFit="1" customWidth="1"/>
    <col min="24" max="24" width="27.42578125" bestFit="1" customWidth="1"/>
    <col min="25" max="25" width="22.5703125" customWidth="1"/>
    <col min="26" max="26" width="140.140625" bestFit="1" customWidth="1"/>
  </cols>
  <sheetData>
    <row r="1" spans="1:27" x14ac:dyDescent="0.25">
      <c r="A1" s="1" t="s">
        <v>0</v>
      </c>
      <c r="B1" s="2" t="s">
        <v>23</v>
      </c>
      <c r="C1" s="2" t="s">
        <v>24</v>
      </c>
      <c r="D1" s="3" t="s">
        <v>25</v>
      </c>
      <c r="E1" s="4" t="s">
        <v>1</v>
      </c>
      <c r="F1" s="4" t="s">
        <v>4</v>
      </c>
      <c r="G1" s="4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8" t="s">
        <v>14</v>
      </c>
      <c r="T1" s="4" t="s">
        <v>9</v>
      </c>
      <c r="U1" s="5" t="s">
        <v>2</v>
      </c>
      <c r="V1" s="5" t="s">
        <v>3</v>
      </c>
      <c r="W1" s="6" t="s">
        <v>6</v>
      </c>
      <c r="X1" s="6" t="s">
        <v>7</v>
      </c>
      <c r="Y1" s="6" t="s">
        <v>8</v>
      </c>
    </row>
    <row r="2" spans="1:27" x14ac:dyDescent="0.25">
      <c r="A2">
        <v>1</v>
      </c>
      <c r="B2" t="s">
        <v>26</v>
      </c>
      <c r="C2" t="s">
        <v>10</v>
      </c>
      <c r="D2" t="s">
        <v>69</v>
      </c>
      <c r="E2" t="s">
        <v>16</v>
      </c>
      <c r="F2" t="s">
        <v>10</v>
      </c>
      <c r="G2" t="s">
        <v>11</v>
      </c>
      <c r="H2">
        <v>37</v>
      </c>
      <c r="I2" t="s">
        <v>70</v>
      </c>
      <c r="M2" t="s">
        <v>15</v>
      </c>
      <c r="S2" s="9" t="s">
        <v>109</v>
      </c>
      <c r="T2" s="10" t="s">
        <v>172</v>
      </c>
      <c r="U2" s="7" t="str">
        <f t="shared" ref="U2" si="0">MID(D2,1,10)</f>
        <v>F1.3 - 682</v>
      </c>
      <c r="V2" s="7" t="str">
        <f t="shared" ref="V2" si="1">TRIM(MID(D2,14,222))</f>
        <v>CULTURA AMBIENTAL - 2767</v>
      </c>
      <c r="W2" s="7" t="str">
        <f t="shared" ref="W2" si="2">CONCATENATE(B2,"_",E2,"-",F2,"-",G2," ",V2)</f>
        <v>AG_II-M-A CULTURA AMBIENTAL - 2767</v>
      </c>
      <c r="X2" s="7" t="str">
        <f t="shared" ref="X2" si="3">MID(W2,1,25)</f>
        <v>AG_II-M-A CULTURA AMBIENT</v>
      </c>
      <c r="Y2" s="7" t="str">
        <f>CONCATENATE("&lt;p&gt;&lt;a href='",S2,"' target='_blank'&gt;&lt;img src='",Z2,"' alt='' width='291' height='42' role='presentation' class='img-responsive atto_image_button_text-bottom'&gt;&lt;/a&gt;&lt;br&gt;&lt;/p&gt;")</f>
        <v>&lt;p&gt;&lt;a href='https://chat.whatsapp.com/LWJSKSqib1fH6uocU35PYb'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" s="10" t="s">
        <v>235</v>
      </c>
      <c r="AA2" t="s">
        <v>236</v>
      </c>
    </row>
    <row r="3" spans="1:27" x14ac:dyDescent="0.25">
      <c r="A3">
        <v>2</v>
      </c>
      <c r="B3" t="s">
        <v>26</v>
      </c>
      <c r="C3" t="s">
        <v>10</v>
      </c>
      <c r="D3" t="s">
        <v>71</v>
      </c>
      <c r="E3" t="s">
        <v>16</v>
      </c>
      <c r="F3" t="s">
        <v>13</v>
      </c>
      <c r="G3" t="s">
        <v>12</v>
      </c>
      <c r="H3">
        <v>33</v>
      </c>
      <c r="I3" t="s">
        <v>70</v>
      </c>
      <c r="M3" t="s">
        <v>15</v>
      </c>
      <c r="S3" s="9" t="s">
        <v>110</v>
      </c>
      <c r="T3" t="s">
        <v>173</v>
      </c>
      <c r="U3" s="7" t="str">
        <f t="shared" ref="U3:U64" si="4">MID(D3,1,10)</f>
        <v>F1.3 - 682</v>
      </c>
      <c r="V3" s="7" t="str">
        <f t="shared" ref="V3:V64" si="5">TRIM(MID(D3,14,222))</f>
        <v>CULTURA AMBIENTAL - 2773</v>
      </c>
      <c r="W3" s="7" t="str">
        <f t="shared" ref="W3:W64" si="6">CONCATENATE(B3,"_",E3,"-",F3,"-",G3," ",V3)</f>
        <v>AG_II-T-B CULTURA AMBIENTAL - 2773</v>
      </c>
      <c r="X3" s="7" t="str">
        <f t="shared" ref="X3:X64" si="7">MID(W3,1,25)</f>
        <v>AG_II-T-B CULTURA AMBIENT</v>
      </c>
      <c r="Y3" s="7" t="str">
        <f t="shared" ref="Y3:Y64" si="8">CONCATENATE("&lt;p&gt;&lt;a href='",S3,"' target='_blank'&gt;&lt;img src='",Z3,"' alt='' width='291' height='42' role='presentation' class='img-responsive atto_image_button_text-bottom'&gt;&lt;/a&gt;&lt;br&gt;&lt;/p&gt;")</f>
        <v>&lt;p&gt;&lt;a href='https://chat.whatsapp.com/JWMiL8dNxPQ642NljMskFw'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" s="10" t="s">
        <v>235</v>
      </c>
      <c r="AA3" t="s">
        <v>236</v>
      </c>
    </row>
    <row r="4" spans="1:27" x14ac:dyDescent="0.25">
      <c r="A4">
        <v>3</v>
      </c>
      <c r="B4" t="s">
        <v>26</v>
      </c>
      <c r="C4" t="s">
        <v>10</v>
      </c>
      <c r="D4" t="s">
        <v>72</v>
      </c>
      <c r="E4" t="s">
        <v>16</v>
      </c>
      <c r="F4" t="s">
        <v>10</v>
      </c>
      <c r="G4" t="s">
        <v>11</v>
      </c>
      <c r="H4">
        <v>14</v>
      </c>
      <c r="I4" t="s">
        <v>73</v>
      </c>
      <c r="M4" t="s">
        <v>15</v>
      </c>
      <c r="S4" s="9" t="s">
        <v>111</v>
      </c>
      <c r="T4" t="s">
        <v>174</v>
      </c>
      <c r="U4" s="7" t="str">
        <f t="shared" si="4"/>
        <v>CB.2 - 683</v>
      </c>
      <c r="V4" s="7" t="str">
        <f t="shared" si="5"/>
        <v>ANÁLISIS MATEMÁTICO - 2763</v>
      </c>
      <c r="W4" s="7" t="str">
        <f t="shared" si="6"/>
        <v>AG_II-M-A ANÁLISIS MATEMÁTICO - 2763</v>
      </c>
      <c r="X4" s="7" t="str">
        <f t="shared" si="7"/>
        <v>AG_II-M-A ANÁLISIS MATEMÁ</v>
      </c>
      <c r="Y4" s="7" t="str">
        <f t="shared" si="8"/>
        <v>&lt;p&gt;&lt;a href='https://chat.whatsapp.com/BVsq7GvIbpzLPDxWuh9RXx'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" s="10" t="s">
        <v>235</v>
      </c>
      <c r="AA4" t="s">
        <v>236</v>
      </c>
    </row>
    <row r="5" spans="1:27" x14ac:dyDescent="0.25">
      <c r="A5">
        <v>4</v>
      </c>
      <c r="B5" t="s">
        <v>26</v>
      </c>
      <c r="C5" t="s">
        <v>10</v>
      </c>
      <c r="D5" t="s">
        <v>74</v>
      </c>
      <c r="E5" t="s">
        <v>16</v>
      </c>
      <c r="F5" t="s">
        <v>13</v>
      </c>
      <c r="G5" t="s">
        <v>12</v>
      </c>
      <c r="H5">
        <v>24</v>
      </c>
      <c r="I5" t="s">
        <v>73</v>
      </c>
      <c r="M5" t="s">
        <v>15</v>
      </c>
      <c r="S5" s="9" t="s">
        <v>112</v>
      </c>
      <c r="T5" t="s">
        <v>175</v>
      </c>
      <c r="U5" s="7" t="str">
        <f t="shared" si="4"/>
        <v>CB.2 - 683</v>
      </c>
      <c r="V5" s="7" t="str">
        <f t="shared" si="5"/>
        <v>ANÁLISIS MATEMÁTICO - 2769</v>
      </c>
      <c r="W5" s="7" t="str">
        <f t="shared" si="6"/>
        <v>AG_II-T-B ANÁLISIS MATEMÁTICO - 2769</v>
      </c>
      <c r="X5" s="7" t="str">
        <f t="shared" si="7"/>
        <v>AG_II-T-B ANÁLISIS MATEMÁ</v>
      </c>
      <c r="Y5" s="7" t="str">
        <f t="shared" si="8"/>
        <v>&lt;p&gt;&lt;a href='https://chat.whatsapp.com/CnT9oBWGpph5yKj8Nfz5c5'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" s="10" t="s">
        <v>235</v>
      </c>
      <c r="AA5" t="s">
        <v>236</v>
      </c>
    </row>
    <row r="6" spans="1:27" x14ac:dyDescent="0.25">
      <c r="A6">
        <v>5</v>
      </c>
      <c r="B6" t="s">
        <v>26</v>
      </c>
      <c r="C6" t="s">
        <v>10</v>
      </c>
      <c r="D6" t="s">
        <v>75</v>
      </c>
      <c r="E6" t="s">
        <v>16</v>
      </c>
      <c r="F6" t="s">
        <v>10</v>
      </c>
      <c r="G6" t="s">
        <v>11</v>
      </c>
      <c r="H6">
        <v>37</v>
      </c>
      <c r="I6" t="s">
        <v>17</v>
      </c>
      <c r="M6" t="s">
        <v>15</v>
      </c>
      <c r="S6" s="9" t="s">
        <v>113</v>
      </c>
      <c r="T6" t="s">
        <v>176</v>
      </c>
      <c r="U6" s="7" t="str">
        <f t="shared" si="4"/>
        <v>CB.4 - 684</v>
      </c>
      <c r="V6" s="7" t="str">
        <f t="shared" si="5"/>
        <v>FÍSICA - 2764</v>
      </c>
      <c r="W6" s="7" t="str">
        <f t="shared" si="6"/>
        <v>AG_II-M-A FÍSICA - 2764</v>
      </c>
      <c r="X6" s="7" t="str">
        <f t="shared" si="7"/>
        <v>AG_II-M-A FÍSICA - 2764</v>
      </c>
      <c r="Y6" s="7" t="str">
        <f t="shared" si="8"/>
        <v>&lt;p&gt;&lt;a href='https://chat.whatsapp.com/HsXEKyk5ZOLFDK4Y4GWwLA'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" s="10" t="s">
        <v>235</v>
      </c>
      <c r="AA6" t="s">
        <v>236</v>
      </c>
    </row>
    <row r="7" spans="1:27" x14ac:dyDescent="0.25">
      <c r="A7">
        <v>6</v>
      </c>
      <c r="B7" t="s">
        <v>26</v>
      </c>
      <c r="C7" t="s">
        <v>10</v>
      </c>
      <c r="D7" t="s">
        <v>76</v>
      </c>
      <c r="E7" t="s">
        <v>16</v>
      </c>
      <c r="F7" t="s">
        <v>13</v>
      </c>
      <c r="G7" t="s">
        <v>12</v>
      </c>
      <c r="H7">
        <v>34</v>
      </c>
      <c r="I7" t="s">
        <v>17</v>
      </c>
      <c r="M7" t="s">
        <v>15</v>
      </c>
      <c r="S7" s="9" t="s">
        <v>114</v>
      </c>
      <c r="T7" t="s">
        <v>177</v>
      </c>
      <c r="U7" s="7" t="str">
        <f t="shared" si="4"/>
        <v>CB.4 - 684</v>
      </c>
      <c r="V7" s="7" t="str">
        <f t="shared" si="5"/>
        <v>FÍSICA - 2770</v>
      </c>
      <c r="W7" s="7" t="str">
        <f t="shared" si="6"/>
        <v>AG_II-T-B FÍSICA - 2770</v>
      </c>
      <c r="X7" s="7" t="str">
        <f t="shared" si="7"/>
        <v>AG_II-T-B FÍSICA - 2770</v>
      </c>
      <c r="Y7" s="7" t="str">
        <f t="shared" si="8"/>
        <v>&lt;p&gt;&lt;a href='https://chat.whatsapp.com/CfAVpDRlBdX4E1zem4qrEn'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7" s="10" t="s">
        <v>235</v>
      </c>
      <c r="AA7" t="s">
        <v>236</v>
      </c>
    </row>
    <row r="8" spans="1:27" x14ac:dyDescent="0.25">
      <c r="A8">
        <v>7</v>
      </c>
      <c r="B8" t="s">
        <v>26</v>
      </c>
      <c r="C8" t="s">
        <v>10</v>
      </c>
      <c r="D8" t="s">
        <v>77</v>
      </c>
      <c r="E8" t="s">
        <v>16</v>
      </c>
      <c r="F8" t="s">
        <v>10</v>
      </c>
      <c r="G8" t="s">
        <v>11</v>
      </c>
      <c r="H8">
        <v>36</v>
      </c>
      <c r="I8" t="s">
        <v>78</v>
      </c>
      <c r="M8" t="s">
        <v>15</v>
      </c>
      <c r="S8" s="9" t="s">
        <v>115</v>
      </c>
      <c r="T8" t="s">
        <v>178</v>
      </c>
      <c r="U8" s="7" t="str">
        <f t="shared" si="4"/>
        <v>CB.5 - 685</v>
      </c>
      <c r="V8" s="7" t="str">
        <f t="shared" si="5"/>
        <v>QUÍMICA GENERAL - 2765</v>
      </c>
      <c r="W8" s="7" t="str">
        <f t="shared" si="6"/>
        <v>AG_II-M-A QUÍMICA GENERAL - 2765</v>
      </c>
      <c r="X8" s="7" t="str">
        <f t="shared" si="7"/>
        <v>AG_II-M-A QUÍMICA GENERAL</v>
      </c>
      <c r="Y8" s="7" t="str">
        <f t="shared" si="8"/>
        <v>&lt;p&gt;&lt;a href='https://chat.whatsapp.com/IOUAT3LwFHCA0Fr2PrS7Ui'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8" s="10" t="s">
        <v>235</v>
      </c>
      <c r="AA8" t="s">
        <v>236</v>
      </c>
    </row>
    <row r="9" spans="1:27" x14ac:dyDescent="0.25">
      <c r="A9">
        <v>8</v>
      </c>
      <c r="B9" t="s">
        <v>26</v>
      </c>
      <c r="C9" t="s">
        <v>10</v>
      </c>
      <c r="D9" t="s">
        <v>79</v>
      </c>
      <c r="E9" t="s">
        <v>16</v>
      </c>
      <c r="F9" t="s">
        <v>13</v>
      </c>
      <c r="G9" t="s">
        <v>12</v>
      </c>
      <c r="H9">
        <v>33</v>
      </c>
      <c r="I9" t="s">
        <v>78</v>
      </c>
      <c r="M9" t="s">
        <v>15</v>
      </c>
      <c r="S9" s="9" t="s">
        <v>116</v>
      </c>
      <c r="T9" t="s">
        <v>179</v>
      </c>
      <c r="U9" s="7" t="str">
        <f t="shared" si="4"/>
        <v>CB.5 - 685</v>
      </c>
      <c r="V9" s="7" t="str">
        <f t="shared" si="5"/>
        <v>QUÍMICA GENERAL - 2771</v>
      </c>
      <c r="W9" s="7" t="str">
        <f t="shared" si="6"/>
        <v>AG_II-T-B QUÍMICA GENERAL - 2771</v>
      </c>
      <c r="X9" s="7" t="str">
        <f t="shared" si="7"/>
        <v>AG_II-T-B QUÍMICA GENERAL</v>
      </c>
      <c r="Y9" s="7" t="str">
        <f t="shared" si="8"/>
        <v>&lt;p&gt;&lt;a href='https://chat.whatsapp.com/KtuxNltmEqWDFhw2RVnVho'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9" s="10" t="s">
        <v>235</v>
      </c>
      <c r="AA9" t="s">
        <v>236</v>
      </c>
    </row>
    <row r="10" spans="1:27" x14ac:dyDescent="0.25">
      <c r="A10">
        <v>9</v>
      </c>
      <c r="B10" t="s">
        <v>26</v>
      </c>
      <c r="C10" t="s">
        <v>10</v>
      </c>
      <c r="D10" t="s">
        <v>80</v>
      </c>
      <c r="E10" t="s">
        <v>16</v>
      </c>
      <c r="F10" t="s">
        <v>10</v>
      </c>
      <c r="G10" t="s">
        <v>11</v>
      </c>
      <c r="H10">
        <v>34</v>
      </c>
      <c r="I10" t="s">
        <v>70</v>
      </c>
      <c r="M10" t="s">
        <v>15</v>
      </c>
      <c r="S10" s="9" t="s">
        <v>117</v>
      </c>
      <c r="T10" t="s">
        <v>180</v>
      </c>
      <c r="U10" s="7" t="str">
        <f t="shared" si="4"/>
        <v>CB.7 - 686</v>
      </c>
      <c r="V10" s="7" t="str">
        <f t="shared" si="5"/>
        <v>BOTÁNICA GENERAL - 2766</v>
      </c>
      <c r="W10" s="7" t="str">
        <f t="shared" si="6"/>
        <v>AG_II-M-A BOTÁNICA GENERAL - 2766</v>
      </c>
      <c r="X10" s="7" t="str">
        <f t="shared" si="7"/>
        <v>AG_II-M-A BOTÁNICA GENERA</v>
      </c>
      <c r="Y10" s="7" t="str">
        <f t="shared" si="8"/>
        <v>&lt;p&gt;&lt;a href='https://chat.whatsapp.com/KPsHkXMLMet6faBGdSZQex'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0" s="10" t="s">
        <v>235</v>
      </c>
      <c r="AA10" t="s">
        <v>236</v>
      </c>
    </row>
    <row r="11" spans="1:27" x14ac:dyDescent="0.25">
      <c r="A11">
        <v>10</v>
      </c>
      <c r="B11" t="s">
        <v>26</v>
      </c>
      <c r="C11" t="s">
        <v>10</v>
      </c>
      <c r="D11" t="s">
        <v>81</v>
      </c>
      <c r="E11" t="s">
        <v>16</v>
      </c>
      <c r="F11" t="s">
        <v>13</v>
      </c>
      <c r="G11" t="s">
        <v>12</v>
      </c>
      <c r="H11">
        <v>35</v>
      </c>
      <c r="I11" t="s">
        <v>70</v>
      </c>
      <c r="M11" t="s">
        <v>15</v>
      </c>
      <c r="S11" s="9" t="s">
        <v>118</v>
      </c>
      <c r="T11" t="s">
        <v>181</v>
      </c>
      <c r="U11" s="7" t="str">
        <f t="shared" si="4"/>
        <v>CB.7 - 686</v>
      </c>
      <c r="V11" s="7" t="str">
        <f t="shared" si="5"/>
        <v>BOTÁNICA GENERAL - 2772</v>
      </c>
      <c r="W11" s="7" t="str">
        <f t="shared" si="6"/>
        <v>AG_II-T-B BOTÁNICA GENERAL - 2772</v>
      </c>
      <c r="X11" s="7" t="str">
        <f t="shared" si="7"/>
        <v>AG_II-T-B BOTÁNICA GENERA</v>
      </c>
      <c r="Y11" s="7" t="str">
        <f t="shared" si="8"/>
        <v>&lt;p&gt;&lt;a href='https://chat.whatsapp.com/J0LEUV90FrjJX778c2ietI'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1" s="10" t="s">
        <v>235</v>
      </c>
      <c r="AA11" t="s">
        <v>236</v>
      </c>
    </row>
    <row r="12" spans="1:27" x14ac:dyDescent="0.25">
      <c r="A12">
        <v>11</v>
      </c>
      <c r="B12" t="s">
        <v>26</v>
      </c>
      <c r="C12" t="s">
        <v>10</v>
      </c>
      <c r="D12" t="s">
        <v>82</v>
      </c>
      <c r="E12" t="s">
        <v>16</v>
      </c>
      <c r="F12" t="s">
        <v>10</v>
      </c>
      <c r="G12" t="s">
        <v>11</v>
      </c>
      <c r="H12">
        <v>37</v>
      </c>
      <c r="I12" t="s">
        <v>17</v>
      </c>
      <c r="M12" t="s">
        <v>15</v>
      </c>
      <c r="S12" s="9" t="s">
        <v>119</v>
      </c>
      <c r="T12" t="s">
        <v>182</v>
      </c>
      <c r="U12" s="7" t="str">
        <f t="shared" si="4"/>
        <v>FG.6 - 687</v>
      </c>
      <c r="V12" s="7" t="str">
        <f t="shared" si="5"/>
        <v>INFORMÁTICA - 2768</v>
      </c>
      <c r="W12" s="7" t="str">
        <f t="shared" si="6"/>
        <v>AG_II-M-A INFORMÁTICA - 2768</v>
      </c>
      <c r="X12" s="7" t="str">
        <f t="shared" si="7"/>
        <v>AG_II-M-A INFORMÁTICA - 2</v>
      </c>
      <c r="Y12" s="7" t="str">
        <f t="shared" si="8"/>
        <v>&lt;p&gt;&lt;a href='https://chat.whatsapp.com/LiqhSZJoUyFDPPWBahSaXq'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2" s="10" t="s">
        <v>235</v>
      </c>
      <c r="AA12" t="s">
        <v>236</v>
      </c>
    </row>
    <row r="13" spans="1:27" x14ac:dyDescent="0.25">
      <c r="A13">
        <v>12</v>
      </c>
      <c r="B13" t="s">
        <v>26</v>
      </c>
      <c r="C13" t="s">
        <v>10</v>
      </c>
      <c r="D13" t="s">
        <v>83</v>
      </c>
      <c r="E13" t="s">
        <v>16</v>
      </c>
      <c r="F13" t="s">
        <v>13</v>
      </c>
      <c r="G13" t="s">
        <v>12</v>
      </c>
      <c r="H13">
        <v>34</v>
      </c>
      <c r="I13" t="s">
        <v>17</v>
      </c>
      <c r="M13" t="s">
        <v>15</v>
      </c>
      <c r="S13" s="9" t="s">
        <v>120</v>
      </c>
      <c r="T13" t="s">
        <v>183</v>
      </c>
      <c r="U13" s="7" t="str">
        <f t="shared" si="4"/>
        <v>FG.6 - 687</v>
      </c>
      <c r="V13" s="7" t="str">
        <f t="shared" si="5"/>
        <v>INFORMÁTICA - 2774</v>
      </c>
      <c r="W13" s="7" t="str">
        <f t="shared" si="6"/>
        <v>AG_II-T-B INFORMÁTICA - 2774</v>
      </c>
      <c r="X13" s="7" t="str">
        <f t="shared" si="7"/>
        <v>AG_II-T-B INFORMÁTICA - 2</v>
      </c>
      <c r="Y13" s="7" t="str">
        <f t="shared" si="8"/>
        <v>&lt;p&gt;&lt;a href='https://chat.whatsapp.com/CaWfkGJVannHNmr4bBlYaA'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3" s="10" t="s">
        <v>235</v>
      </c>
      <c r="AA13" t="s">
        <v>236</v>
      </c>
    </row>
    <row r="14" spans="1:27" x14ac:dyDescent="0.25">
      <c r="A14">
        <v>13</v>
      </c>
      <c r="B14" t="s">
        <v>26</v>
      </c>
      <c r="C14" t="s">
        <v>10</v>
      </c>
      <c r="D14" t="s">
        <v>84</v>
      </c>
      <c r="E14" t="s">
        <v>18</v>
      </c>
      <c r="F14" t="s">
        <v>10</v>
      </c>
      <c r="G14" t="s">
        <v>11</v>
      </c>
      <c r="H14">
        <v>34</v>
      </c>
      <c r="I14" t="s">
        <v>78</v>
      </c>
      <c r="M14" t="s">
        <v>15</v>
      </c>
      <c r="S14" s="9" t="s">
        <v>121</v>
      </c>
      <c r="T14" t="s">
        <v>184</v>
      </c>
      <c r="U14" s="7" t="str">
        <f t="shared" si="4"/>
        <v>AG41 - 568</v>
      </c>
      <c r="V14" s="7" t="str">
        <f t="shared" si="5"/>
        <v>BIOQUÍMICA GENERAL - 2776</v>
      </c>
      <c r="W14" s="7" t="str">
        <f t="shared" si="6"/>
        <v>AG_IV-M-A BIOQUÍMICA GENERAL - 2776</v>
      </c>
      <c r="X14" s="7" t="str">
        <f t="shared" si="7"/>
        <v>AG_IV-M-A BIOQUÍMICA GENE</v>
      </c>
      <c r="Y14" s="7" t="str">
        <f t="shared" si="8"/>
        <v>&lt;p&gt;&lt;a href='https://chat.whatsapp.com/FF4MoK2k3Bp2JRfHWFtn2e'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4" s="10" t="s">
        <v>235</v>
      </c>
      <c r="AA14" t="s">
        <v>236</v>
      </c>
    </row>
    <row r="15" spans="1:27" x14ac:dyDescent="0.25">
      <c r="A15">
        <v>14</v>
      </c>
      <c r="B15" t="s">
        <v>26</v>
      </c>
      <c r="C15" t="s">
        <v>10</v>
      </c>
      <c r="D15" t="s">
        <v>85</v>
      </c>
      <c r="E15" t="s">
        <v>18</v>
      </c>
      <c r="F15" t="s">
        <v>13</v>
      </c>
      <c r="G15" t="s">
        <v>12</v>
      </c>
      <c r="H15">
        <v>27</v>
      </c>
      <c r="I15" t="s">
        <v>78</v>
      </c>
      <c r="M15" t="s">
        <v>15</v>
      </c>
      <c r="S15" s="9" t="s">
        <v>122</v>
      </c>
      <c r="T15" t="s">
        <v>185</v>
      </c>
      <c r="U15" s="7" t="str">
        <f t="shared" si="4"/>
        <v>AG41 - 568</v>
      </c>
      <c r="V15" s="7" t="str">
        <f t="shared" si="5"/>
        <v>BIOQUÍMICA GENERAL - 2782</v>
      </c>
      <c r="W15" s="7" t="str">
        <f t="shared" si="6"/>
        <v>AG_IV-T-B BIOQUÍMICA GENERAL - 2782</v>
      </c>
      <c r="X15" s="7" t="str">
        <f t="shared" si="7"/>
        <v>AG_IV-T-B BIOQUÍMICA GENE</v>
      </c>
      <c r="Y15" s="7" t="str">
        <f t="shared" si="8"/>
        <v>&lt;p&gt;&lt;a href='https://chat.whatsapp.com/Ikat0W4Vkjc9DOM8k1zrwa'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5" s="10" t="s">
        <v>235</v>
      </c>
      <c r="AA15" t="s">
        <v>236</v>
      </c>
    </row>
    <row r="16" spans="1:27" x14ac:dyDescent="0.25">
      <c r="A16">
        <v>15</v>
      </c>
      <c r="B16" t="s">
        <v>26</v>
      </c>
      <c r="C16" t="s">
        <v>10</v>
      </c>
      <c r="D16" t="s">
        <v>86</v>
      </c>
      <c r="E16" t="s">
        <v>18</v>
      </c>
      <c r="F16" t="s">
        <v>10</v>
      </c>
      <c r="G16" t="s">
        <v>11</v>
      </c>
      <c r="H16">
        <v>5</v>
      </c>
      <c r="I16" t="s">
        <v>73</v>
      </c>
      <c r="M16" t="s">
        <v>15</v>
      </c>
      <c r="S16" s="9" t="s">
        <v>123</v>
      </c>
      <c r="T16" t="s">
        <v>186</v>
      </c>
      <c r="U16" s="7" t="str">
        <f t="shared" si="4"/>
        <v>AG42 - 569</v>
      </c>
      <c r="V16" s="7" t="str">
        <f t="shared" si="5"/>
        <v>ESTADÍSTICA GENERAL - 2777</v>
      </c>
      <c r="W16" s="7" t="str">
        <f t="shared" si="6"/>
        <v>AG_IV-M-A ESTADÍSTICA GENERAL - 2777</v>
      </c>
      <c r="X16" s="7" t="str">
        <f t="shared" si="7"/>
        <v>AG_IV-M-A ESTADÍSTICA GEN</v>
      </c>
      <c r="Y16" s="7" t="str">
        <f t="shared" si="8"/>
        <v>&lt;p&gt;&lt;a href='https://chat.whatsapp.com/J7kjcXw4SeP6Lm2yB4s0Hd'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6" s="10" t="s">
        <v>235</v>
      </c>
      <c r="AA16" t="s">
        <v>236</v>
      </c>
    </row>
    <row r="17" spans="1:27" x14ac:dyDescent="0.25">
      <c r="A17">
        <v>16</v>
      </c>
      <c r="B17" t="s">
        <v>26</v>
      </c>
      <c r="C17" t="s">
        <v>10</v>
      </c>
      <c r="D17" t="s">
        <v>87</v>
      </c>
      <c r="E17" t="s">
        <v>18</v>
      </c>
      <c r="F17" t="s">
        <v>13</v>
      </c>
      <c r="G17" t="s">
        <v>12</v>
      </c>
      <c r="H17">
        <v>7</v>
      </c>
      <c r="I17" t="s">
        <v>73</v>
      </c>
      <c r="M17" t="s">
        <v>15</v>
      </c>
      <c r="S17" s="9" t="s">
        <v>124</v>
      </c>
      <c r="T17" t="s">
        <v>187</v>
      </c>
      <c r="U17" s="7" t="str">
        <f t="shared" si="4"/>
        <v>AG42 - 569</v>
      </c>
      <c r="V17" s="7" t="str">
        <f t="shared" si="5"/>
        <v>ESTADÍSTICA GENERAL - 2783</v>
      </c>
      <c r="W17" s="7" t="str">
        <f t="shared" si="6"/>
        <v>AG_IV-T-B ESTADÍSTICA GENERAL - 2783</v>
      </c>
      <c r="X17" s="7" t="str">
        <f t="shared" si="7"/>
        <v>AG_IV-T-B ESTADÍSTICA GEN</v>
      </c>
      <c r="Y17" s="7" t="str">
        <f t="shared" si="8"/>
        <v>&lt;p&gt;&lt;a href='https://chat.whatsapp.com/Jv66x356fa84eqiAZibbtB'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7" s="10" t="s">
        <v>235</v>
      </c>
      <c r="AA17" t="s">
        <v>236</v>
      </c>
    </row>
    <row r="18" spans="1:27" x14ac:dyDescent="0.25">
      <c r="A18">
        <v>17</v>
      </c>
      <c r="B18" t="s">
        <v>26</v>
      </c>
      <c r="C18" t="s">
        <v>10</v>
      </c>
      <c r="D18" t="s">
        <v>88</v>
      </c>
      <c r="E18" t="s">
        <v>18</v>
      </c>
      <c r="F18" t="s">
        <v>10</v>
      </c>
      <c r="G18" t="s">
        <v>11</v>
      </c>
      <c r="H18">
        <v>33</v>
      </c>
      <c r="I18" t="s">
        <v>17</v>
      </c>
      <c r="M18" t="s">
        <v>15</v>
      </c>
      <c r="S18" s="9" t="s">
        <v>125</v>
      </c>
      <c r="T18" t="s">
        <v>188</v>
      </c>
      <c r="U18" s="7" t="str">
        <f t="shared" si="4"/>
        <v>AG43 - 570</v>
      </c>
      <c r="V18" s="7" t="str">
        <f t="shared" si="5"/>
        <v>FÍSICA II - 2778</v>
      </c>
      <c r="W18" s="7" t="str">
        <f t="shared" si="6"/>
        <v>AG_IV-M-A FÍSICA II - 2778</v>
      </c>
      <c r="X18" s="7" t="str">
        <f t="shared" si="7"/>
        <v>AG_IV-M-A FÍSICA II - 277</v>
      </c>
      <c r="Y18" s="7" t="str">
        <f t="shared" si="8"/>
        <v>&lt;p&gt;&lt;a href='https://chat.whatsapp.com/DbzaveELGys0X6N50SABYq'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8" s="10" t="s">
        <v>235</v>
      </c>
      <c r="AA18" t="s">
        <v>236</v>
      </c>
    </row>
    <row r="19" spans="1:27" x14ac:dyDescent="0.25">
      <c r="A19">
        <v>18</v>
      </c>
      <c r="B19" t="s">
        <v>26</v>
      </c>
      <c r="C19" t="s">
        <v>10</v>
      </c>
      <c r="D19" t="s">
        <v>89</v>
      </c>
      <c r="E19" t="s">
        <v>18</v>
      </c>
      <c r="F19" t="s">
        <v>13</v>
      </c>
      <c r="G19" t="s">
        <v>12</v>
      </c>
      <c r="H19">
        <v>24</v>
      </c>
      <c r="I19" t="s">
        <v>17</v>
      </c>
      <c r="M19" t="s">
        <v>15</v>
      </c>
      <c r="S19" s="9" t="s">
        <v>126</v>
      </c>
      <c r="T19" t="s">
        <v>189</v>
      </c>
      <c r="U19" s="7" t="str">
        <f t="shared" si="4"/>
        <v>AG43 - 570</v>
      </c>
      <c r="V19" s="7" t="str">
        <f t="shared" si="5"/>
        <v>FÍSICA II - 2784</v>
      </c>
      <c r="W19" s="7" t="str">
        <f t="shared" si="6"/>
        <v>AG_IV-T-B FÍSICA II - 2784</v>
      </c>
      <c r="X19" s="7" t="str">
        <f t="shared" si="7"/>
        <v>AG_IV-T-B FÍSICA II - 278</v>
      </c>
      <c r="Y19" s="7" t="str">
        <f t="shared" si="8"/>
        <v>&lt;p&gt;&lt;a href='https://chat.whatsapp.com/BYJKAz8Qvkg6rgwCjQQYfm'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19" s="10" t="s">
        <v>235</v>
      </c>
      <c r="AA19" t="s">
        <v>236</v>
      </c>
    </row>
    <row r="20" spans="1:27" x14ac:dyDescent="0.25">
      <c r="A20">
        <v>19</v>
      </c>
      <c r="B20" t="s">
        <v>26</v>
      </c>
      <c r="C20" t="s">
        <v>10</v>
      </c>
      <c r="D20" t="s">
        <v>90</v>
      </c>
      <c r="E20" t="s">
        <v>18</v>
      </c>
      <c r="F20" t="s">
        <v>10</v>
      </c>
      <c r="G20" t="s">
        <v>11</v>
      </c>
      <c r="H20">
        <v>30</v>
      </c>
      <c r="I20" t="s">
        <v>91</v>
      </c>
      <c r="M20" t="s">
        <v>15</v>
      </c>
      <c r="S20" s="9" t="s">
        <v>127</v>
      </c>
      <c r="T20" t="s">
        <v>190</v>
      </c>
      <c r="U20" s="7" t="str">
        <f t="shared" si="4"/>
        <v>AG44 - 571</v>
      </c>
      <c r="V20" s="7" t="str">
        <f t="shared" si="5"/>
        <v>AGROECOLOGÍA - 2779</v>
      </c>
      <c r="W20" s="7" t="str">
        <f t="shared" si="6"/>
        <v>AG_IV-M-A AGROECOLOGÍA - 2779</v>
      </c>
      <c r="X20" s="7" t="str">
        <f t="shared" si="7"/>
        <v xml:space="preserve">AG_IV-M-A AGROECOLOGÍA - </v>
      </c>
      <c r="Y20" s="7" t="str">
        <f t="shared" si="8"/>
        <v>&lt;p&gt;&lt;a href='https://chat.whatsapp.com/LrEwv8Dfv1Z1gYTj2DuKfo'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0" s="10" t="s">
        <v>235</v>
      </c>
      <c r="AA20" t="s">
        <v>236</v>
      </c>
    </row>
    <row r="21" spans="1:27" x14ac:dyDescent="0.25">
      <c r="A21">
        <v>20</v>
      </c>
      <c r="B21" t="s">
        <v>26</v>
      </c>
      <c r="C21" t="s">
        <v>10</v>
      </c>
      <c r="D21" t="s">
        <v>92</v>
      </c>
      <c r="E21" t="s">
        <v>18</v>
      </c>
      <c r="F21" t="s">
        <v>13</v>
      </c>
      <c r="G21" t="s">
        <v>12</v>
      </c>
      <c r="H21">
        <v>25</v>
      </c>
      <c r="I21" t="s">
        <v>91</v>
      </c>
      <c r="M21" t="s">
        <v>15</v>
      </c>
      <c r="S21" s="9" t="s">
        <v>128</v>
      </c>
      <c r="T21" t="s">
        <v>191</v>
      </c>
      <c r="U21" s="7" t="str">
        <f t="shared" si="4"/>
        <v>AG44 - 571</v>
      </c>
      <c r="V21" s="7" t="str">
        <f t="shared" si="5"/>
        <v>AGROECOLOGÍA - 2785</v>
      </c>
      <c r="W21" s="7" t="str">
        <f t="shared" si="6"/>
        <v>AG_IV-T-B AGROECOLOGÍA - 2785</v>
      </c>
      <c r="X21" s="7" t="str">
        <f t="shared" si="7"/>
        <v xml:space="preserve">AG_IV-T-B AGROECOLOGÍA - </v>
      </c>
      <c r="Y21" s="7" t="str">
        <f t="shared" si="8"/>
        <v>&lt;p&gt;&lt;a href='https://chat.whatsapp.com/BojTP25QAIA3uHxXnzDPHZ'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1" s="10" t="s">
        <v>235</v>
      </c>
      <c r="AA21" t="s">
        <v>236</v>
      </c>
    </row>
    <row r="22" spans="1:27" x14ac:dyDescent="0.25">
      <c r="A22">
        <v>21</v>
      </c>
      <c r="B22" t="s">
        <v>26</v>
      </c>
      <c r="C22" t="s">
        <v>10</v>
      </c>
      <c r="D22" t="s">
        <v>93</v>
      </c>
      <c r="E22" t="s">
        <v>18</v>
      </c>
      <c r="F22" t="s">
        <v>10</v>
      </c>
      <c r="G22" t="s">
        <v>11</v>
      </c>
      <c r="H22">
        <v>5</v>
      </c>
      <c r="I22" t="s">
        <v>94</v>
      </c>
      <c r="M22" t="s">
        <v>15</v>
      </c>
      <c r="S22" s="9" t="s">
        <v>129</v>
      </c>
      <c r="T22" t="s">
        <v>192</v>
      </c>
      <c r="U22" s="7" t="str">
        <f t="shared" si="4"/>
        <v>AG45 - 572</v>
      </c>
      <c r="V22" s="7" t="str">
        <f t="shared" si="5"/>
        <v>MICROECONOMÍA - 2780</v>
      </c>
      <c r="W22" s="7" t="str">
        <f t="shared" si="6"/>
        <v>AG_IV-M-A MICROECONOMÍA - 2780</v>
      </c>
      <c r="X22" s="7" t="str">
        <f t="shared" si="7"/>
        <v>AG_IV-M-A MICROECONOMÍA -</v>
      </c>
      <c r="Y22" s="7" t="str">
        <f t="shared" si="8"/>
        <v>&lt;p&gt;&lt;a href='https://chat.whatsapp.com/D9Sku7OhjYZKnx5enkubP5'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2" s="10" t="s">
        <v>235</v>
      </c>
      <c r="AA22" t="s">
        <v>236</v>
      </c>
    </row>
    <row r="23" spans="1:27" x14ac:dyDescent="0.25">
      <c r="A23">
        <v>22</v>
      </c>
      <c r="B23" t="s">
        <v>26</v>
      </c>
      <c r="C23" t="s">
        <v>10</v>
      </c>
      <c r="D23" t="s">
        <v>27</v>
      </c>
      <c r="E23" t="s">
        <v>18</v>
      </c>
      <c r="F23" t="s">
        <v>13</v>
      </c>
      <c r="G23" t="s">
        <v>12</v>
      </c>
      <c r="H23">
        <v>7</v>
      </c>
      <c r="I23" t="s">
        <v>94</v>
      </c>
      <c r="M23" t="s">
        <v>15</v>
      </c>
      <c r="S23" s="9" t="s">
        <v>130</v>
      </c>
      <c r="T23" t="s">
        <v>193</v>
      </c>
      <c r="U23" s="7" t="str">
        <f t="shared" si="4"/>
        <v>AG45 - 572</v>
      </c>
      <c r="V23" s="7" t="str">
        <f t="shared" si="5"/>
        <v>MICROECONOMÍA - 2786</v>
      </c>
      <c r="W23" s="7" t="str">
        <f t="shared" si="6"/>
        <v>AG_IV-T-B MICROECONOMÍA - 2786</v>
      </c>
      <c r="X23" s="7" t="str">
        <f t="shared" si="7"/>
        <v>AG_IV-T-B MICROECONOMÍA -</v>
      </c>
      <c r="Y23" s="7" t="str">
        <f t="shared" si="8"/>
        <v>&lt;p&gt;&lt;a href='https://chat.whatsapp.com/L1EyZjIafpfBnQojqWB3lX'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3" s="10" t="s">
        <v>235</v>
      </c>
      <c r="AA23" t="s">
        <v>236</v>
      </c>
    </row>
    <row r="24" spans="1:27" x14ac:dyDescent="0.25">
      <c r="A24">
        <v>23</v>
      </c>
      <c r="B24" t="s">
        <v>26</v>
      </c>
      <c r="C24" t="s">
        <v>10</v>
      </c>
      <c r="D24" t="s">
        <v>28</v>
      </c>
      <c r="E24" t="s">
        <v>18</v>
      </c>
      <c r="F24" t="s">
        <v>10</v>
      </c>
      <c r="G24" t="s">
        <v>11</v>
      </c>
      <c r="H24">
        <v>33</v>
      </c>
      <c r="I24" t="s">
        <v>95</v>
      </c>
      <c r="M24" t="s">
        <v>15</v>
      </c>
      <c r="S24" s="9" t="s">
        <v>131</v>
      </c>
      <c r="T24" t="s">
        <v>194</v>
      </c>
      <c r="U24" s="7" t="str">
        <f t="shared" si="4"/>
        <v>EG18 - 573</v>
      </c>
      <c r="V24" s="7" t="str">
        <f t="shared" si="5"/>
        <v>LIDERAZGO Y TRABAJO EN EQUIPO - 2775</v>
      </c>
      <c r="W24" s="7" t="str">
        <f t="shared" si="6"/>
        <v>AG_IV-M-A LIDERAZGO Y TRABAJO EN EQUIPO - 2775</v>
      </c>
      <c r="X24" s="7" t="str">
        <f t="shared" si="7"/>
        <v>AG_IV-M-A LIDERAZGO Y TRA</v>
      </c>
      <c r="Y24" s="7" t="str">
        <f t="shared" si="8"/>
        <v>&lt;p&gt;&lt;a href='https://chat.whatsapp.com/GoMlxseRGhR9oncR3I7bYx'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4" s="10" t="s">
        <v>235</v>
      </c>
      <c r="AA24" t="s">
        <v>236</v>
      </c>
    </row>
    <row r="25" spans="1:27" x14ac:dyDescent="0.25">
      <c r="A25">
        <v>24</v>
      </c>
      <c r="B25" t="s">
        <v>26</v>
      </c>
      <c r="C25" t="s">
        <v>10</v>
      </c>
      <c r="D25" t="s">
        <v>29</v>
      </c>
      <c r="E25" t="s">
        <v>18</v>
      </c>
      <c r="F25" t="s">
        <v>13</v>
      </c>
      <c r="G25" t="s">
        <v>12</v>
      </c>
      <c r="H25">
        <v>28</v>
      </c>
      <c r="I25" t="s">
        <v>95</v>
      </c>
      <c r="M25" t="s">
        <v>15</v>
      </c>
      <c r="S25" s="9" t="s">
        <v>132</v>
      </c>
      <c r="T25" t="s">
        <v>195</v>
      </c>
      <c r="U25" s="7" t="str">
        <f t="shared" si="4"/>
        <v>EG18 - 573</v>
      </c>
      <c r="V25" s="7" t="str">
        <f t="shared" si="5"/>
        <v>LIDERAZGO Y TRABAJO EN EQUIPO - 2781</v>
      </c>
      <c r="W25" s="7" t="str">
        <f t="shared" si="6"/>
        <v>AG_IV-T-B LIDERAZGO Y TRABAJO EN EQUIPO - 2781</v>
      </c>
      <c r="X25" s="7" t="str">
        <f t="shared" si="7"/>
        <v>AG_IV-T-B LIDERAZGO Y TRA</v>
      </c>
      <c r="Y25" s="7" t="str">
        <f t="shared" si="8"/>
        <v>&lt;p&gt;&lt;a href='https://chat.whatsapp.com/CW75zbqAZcaL0K2sxpTR9f'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5" s="10" t="s">
        <v>235</v>
      </c>
      <c r="AA25" t="s">
        <v>236</v>
      </c>
    </row>
    <row r="26" spans="1:27" x14ac:dyDescent="0.25">
      <c r="A26">
        <v>25</v>
      </c>
      <c r="B26" t="s">
        <v>26</v>
      </c>
      <c r="C26" t="s">
        <v>10</v>
      </c>
      <c r="D26" t="s">
        <v>30</v>
      </c>
      <c r="E26" t="s">
        <v>19</v>
      </c>
      <c r="F26" t="s">
        <v>13</v>
      </c>
      <c r="G26" t="s">
        <v>11</v>
      </c>
      <c r="H26">
        <v>69</v>
      </c>
      <c r="I26" t="s">
        <v>96</v>
      </c>
      <c r="M26" t="s">
        <v>15</v>
      </c>
      <c r="S26" s="9" t="s">
        <v>133</v>
      </c>
      <c r="T26" t="s">
        <v>196</v>
      </c>
      <c r="U26" s="7" t="str">
        <f t="shared" si="4"/>
        <v>AG51 - 574</v>
      </c>
      <c r="V26" s="7" t="str">
        <f t="shared" si="5"/>
        <v>MECANIZACIÓN AGRÍCOLA - 2788</v>
      </c>
      <c r="W26" s="7" t="str">
        <f t="shared" si="6"/>
        <v>AG_V-T-A MECANIZACIÓN AGRÍCOLA - 2788</v>
      </c>
      <c r="X26" s="7" t="str">
        <f t="shared" si="7"/>
        <v>AG_V-T-A MECANIZACIÓN AGR</v>
      </c>
      <c r="Y26" s="7" t="str">
        <f t="shared" si="8"/>
        <v>&lt;p&gt;&lt;a href='https://chat.whatsapp.com/GTFAcBAcl0OACIv8D3NTWJ'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6" s="10" t="s">
        <v>235</v>
      </c>
      <c r="AA26" t="s">
        <v>236</v>
      </c>
    </row>
    <row r="27" spans="1:27" x14ac:dyDescent="0.25">
      <c r="A27">
        <v>26</v>
      </c>
      <c r="B27" t="s">
        <v>26</v>
      </c>
      <c r="C27" t="s">
        <v>10</v>
      </c>
      <c r="D27" t="s">
        <v>31</v>
      </c>
      <c r="E27" t="s">
        <v>19</v>
      </c>
      <c r="F27" t="s">
        <v>13</v>
      </c>
      <c r="G27" t="s">
        <v>11</v>
      </c>
      <c r="H27">
        <v>45</v>
      </c>
      <c r="I27" t="s">
        <v>97</v>
      </c>
      <c r="M27" t="s">
        <v>15</v>
      </c>
      <c r="S27" s="9" t="s">
        <v>134</v>
      </c>
      <c r="T27" t="s">
        <v>197</v>
      </c>
      <c r="U27" s="7" t="str">
        <f t="shared" si="4"/>
        <v>AG52 - 575</v>
      </c>
      <c r="V27" s="7" t="str">
        <f t="shared" si="5"/>
        <v>FISIOLOGÍA VEGETAL - 2789</v>
      </c>
      <c r="W27" s="7" t="str">
        <f t="shared" si="6"/>
        <v>AG_V-T-A FISIOLOGÍA VEGETAL - 2789</v>
      </c>
      <c r="X27" s="7" t="str">
        <f t="shared" si="7"/>
        <v>AG_V-T-A FISIOLOGÍA VEGET</v>
      </c>
      <c r="Y27" s="7" t="str">
        <f t="shared" si="8"/>
        <v>&lt;p&gt;&lt;a href='https://chat.whatsapp.com/LB8RvogeZybAwAFswla07p'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7" s="10" t="s">
        <v>235</v>
      </c>
      <c r="AA27" t="s">
        <v>236</v>
      </c>
    </row>
    <row r="28" spans="1:27" x14ac:dyDescent="0.25">
      <c r="A28">
        <v>27</v>
      </c>
      <c r="B28" t="s">
        <v>26</v>
      </c>
      <c r="C28" t="s">
        <v>10</v>
      </c>
      <c r="D28" t="s">
        <v>32</v>
      </c>
      <c r="E28" t="s">
        <v>19</v>
      </c>
      <c r="F28" t="s">
        <v>13</v>
      </c>
      <c r="G28" t="s">
        <v>11</v>
      </c>
      <c r="H28">
        <v>44</v>
      </c>
      <c r="I28" t="s">
        <v>98</v>
      </c>
      <c r="M28" t="s">
        <v>15</v>
      </c>
      <c r="S28" s="9" t="s">
        <v>135</v>
      </c>
      <c r="T28" t="s">
        <v>198</v>
      </c>
      <c r="U28" s="7" t="str">
        <f t="shared" si="4"/>
        <v>AG53 - 576</v>
      </c>
      <c r="V28" s="7" t="str">
        <f t="shared" si="5"/>
        <v>GENÉTICA VEGETAL - 2790</v>
      </c>
      <c r="W28" s="7" t="str">
        <f t="shared" si="6"/>
        <v>AG_V-T-A GENÉTICA VEGETAL - 2790</v>
      </c>
      <c r="X28" s="7" t="str">
        <f t="shared" si="7"/>
        <v>AG_V-T-A GENÉTICA VEGETAL</v>
      </c>
      <c r="Y28" s="7" t="str">
        <f t="shared" si="8"/>
        <v>&lt;p&gt;&lt;a href='https://chat.whatsapp.com/EqZyF07InkzI8lMRODGhqt'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8" s="10" t="s">
        <v>235</v>
      </c>
      <c r="AA28" t="s">
        <v>236</v>
      </c>
    </row>
    <row r="29" spans="1:27" x14ac:dyDescent="0.25">
      <c r="A29">
        <v>28</v>
      </c>
      <c r="B29" t="s">
        <v>26</v>
      </c>
      <c r="C29" t="s">
        <v>10</v>
      </c>
      <c r="D29" t="s">
        <v>33</v>
      </c>
      <c r="E29" t="s">
        <v>19</v>
      </c>
      <c r="F29" t="s">
        <v>13</v>
      </c>
      <c r="G29" t="s">
        <v>11</v>
      </c>
      <c r="H29">
        <v>46</v>
      </c>
      <c r="I29" t="s">
        <v>91</v>
      </c>
      <c r="M29" t="s">
        <v>15</v>
      </c>
      <c r="S29" s="9" t="s">
        <v>136</v>
      </c>
      <c r="T29" t="s">
        <v>199</v>
      </c>
      <c r="U29" s="7" t="str">
        <f t="shared" si="4"/>
        <v>AG54 - 577</v>
      </c>
      <c r="V29" s="7" t="str">
        <f t="shared" si="5"/>
        <v>METEOROLOGÍA - 2791</v>
      </c>
      <c r="W29" s="7" t="str">
        <f t="shared" si="6"/>
        <v>AG_V-T-A METEOROLOGÍA - 2791</v>
      </c>
      <c r="X29" s="7" t="str">
        <f t="shared" si="7"/>
        <v>AG_V-T-A METEOROLOGÍA - 2</v>
      </c>
      <c r="Y29" s="7" t="str">
        <f t="shared" si="8"/>
        <v>&lt;p&gt;&lt;a href='https://chat.whatsapp.com/L7RZY624mfWEq9tlMvTIus'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29" s="10" t="s">
        <v>235</v>
      </c>
      <c r="AA29" t="s">
        <v>236</v>
      </c>
    </row>
    <row r="30" spans="1:27" x14ac:dyDescent="0.25">
      <c r="A30">
        <v>29</v>
      </c>
      <c r="B30" t="s">
        <v>26</v>
      </c>
      <c r="C30" t="s">
        <v>10</v>
      </c>
      <c r="D30" t="s">
        <v>34</v>
      </c>
      <c r="E30" t="s">
        <v>19</v>
      </c>
      <c r="F30" t="s">
        <v>13</v>
      </c>
      <c r="G30" t="s">
        <v>11</v>
      </c>
      <c r="H30">
        <v>45</v>
      </c>
      <c r="I30" t="s">
        <v>99</v>
      </c>
      <c r="M30" t="s">
        <v>15</v>
      </c>
      <c r="S30" s="9" t="s">
        <v>137</v>
      </c>
      <c r="T30" t="s">
        <v>200</v>
      </c>
      <c r="U30" s="7" t="str">
        <f t="shared" si="4"/>
        <v>AG55 - 578</v>
      </c>
      <c r="V30" s="7" t="str">
        <f t="shared" si="5"/>
        <v>MICROBIOLOGÍA - 2792</v>
      </c>
      <c r="W30" s="7" t="str">
        <f t="shared" si="6"/>
        <v>AG_V-T-A MICROBIOLOGÍA - 2792</v>
      </c>
      <c r="X30" s="7" t="str">
        <f t="shared" si="7"/>
        <v xml:space="preserve">AG_V-T-A MICROBIOLOGÍA - </v>
      </c>
      <c r="Y30" s="7" t="str">
        <f t="shared" si="8"/>
        <v>&lt;p&gt;&lt;a href='https://chat.whatsapp.com/GvjqkPjCddhBEfxEUIC9cd'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0" s="10" t="s">
        <v>235</v>
      </c>
      <c r="AA30" t="s">
        <v>236</v>
      </c>
    </row>
    <row r="31" spans="1:27" x14ac:dyDescent="0.25">
      <c r="A31">
        <v>30</v>
      </c>
      <c r="B31" t="s">
        <v>26</v>
      </c>
      <c r="C31" t="s">
        <v>10</v>
      </c>
      <c r="D31" t="s">
        <v>35</v>
      </c>
      <c r="E31" t="s">
        <v>19</v>
      </c>
      <c r="F31" t="s">
        <v>13</v>
      </c>
      <c r="G31" t="s">
        <v>11</v>
      </c>
      <c r="H31">
        <v>76</v>
      </c>
      <c r="I31" t="s">
        <v>95</v>
      </c>
      <c r="M31" t="s">
        <v>15</v>
      </c>
      <c r="S31" s="9" t="s">
        <v>138</v>
      </c>
      <c r="T31" t="s">
        <v>201</v>
      </c>
      <c r="U31" s="7" t="str">
        <f t="shared" si="4"/>
        <v>EG19 - 580</v>
      </c>
      <c r="V31" s="7" t="str">
        <f t="shared" si="5"/>
        <v>CONSTITUCIÓN Y DERECHOS HUMANOS - 2787</v>
      </c>
      <c r="W31" s="7" t="str">
        <f t="shared" si="6"/>
        <v>AG_V-T-A CONSTITUCIÓN Y DERECHOS HUMANOS - 2787</v>
      </c>
      <c r="X31" s="7" t="str">
        <f t="shared" si="7"/>
        <v>AG_V-T-A CONSTITUCIÓN Y D</v>
      </c>
      <c r="Y31" s="7" t="str">
        <f t="shared" si="8"/>
        <v>&lt;p&gt;&lt;a href='https://chat.whatsapp.com/LkqH1O12bih2sPLsNSEAKQ'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1" s="10" t="s">
        <v>235</v>
      </c>
      <c r="AA31" t="s">
        <v>236</v>
      </c>
    </row>
    <row r="32" spans="1:27" x14ac:dyDescent="0.25">
      <c r="A32">
        <v>31</v>
      </c>
      <c r="B32" t="s">
        <v>26</v>
      </c>
      <c r="C32" t="s">
        <v>10</v>
      </c>
      <c r="D32" t="s">
        <v>36</v>
      </c>
      <c r="E32" t="s">
        <v>19</v>
      </c>
      <c r="F32" t="s">
        <v>13</v>
      </c>
      <c r="G32" t="s">
        <v>11</v>
      </c>
      <c r="H32">
        <v>73</v>
      </c>
      <c r="I32" t="s">
        <v>100</v>
      </c>
      <c r="M32" t="s">
        <v>15</v>
      </c>
      <c r="S32" s="9" t="s">
        <v>139</v>
      </c>
      <c r="T32" t="s">
        <v>202</v>
      </c>
      <c r="U32" s="7" t="str">
        <f t="shared" si="4"/>
        <v>AG56 - 611</v>
      </c>
      <c r="V32" s="7" t="str">
        <f t="shared" si="5"/>
        <v>EDAFOLOGIA - 2793</v>
      </c>
      <c r="W32" s="7" t="str">
        <f t="shared" si="6"/>
        <v>AG_V-T-A EDAFOLOGIA - 2793</v>
      </c>
      <c r="X32" s="7" t="str">
        <f t="shared" si="7"/>
        <v>AG_V-T-A EDAFOLOGIA - 279</v>
      </c>
      <c r="Y32" s="7" t="str">
        <f t="shared" si="8"/>
        <v>&lt;p&gt;&lt;a href='https://chat.whatsapp.com/D3dfgSaG1Dg1TYKWu2FYTZ'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2" s="10" t="s">
        <v>235</v>
      </c>
      <c r="AA32" t="s">
        <v>236</v>
      </c>
    </row>
    <row r="33" spans="1:27" x14ac:dyDescent="0.25">
      <c r="A33">
        <v>32</v>
      </c>
      <c r="B33" t="s">
        <v>26</v>
      </c>
      <c r="C33" t="s">
        <v>10</v>
      </c>
      <c r="D33" t="s">
        <v>37</v>
      </c>
      <c r="E33" t="s">
        <v>20</v>
      </c>
      <c r="F33" t="s">
        <v>13</v>
      </c>
      <c r="G33" t="s">
        <v>11</v>
      </c>
      <c r="H33">
        <v>25</v>
      </c>
      <c r="I33" t="s">
        <v>101</v>
      </c>
      <c r="M33" t="s">
        <v>15</v>
      </c>
      <c r="S33" s="9" t="s">
        <v>140</v>
      </c>
      <c r="T33" t="s">
        <v>203</v>
      </c>
      <c r="U33" s="7" t="str">
        <f t="shared" si="4"/>
        <v>AG61 - 581</v>
      </c>
      <c r="V33" s="7" t="str">
        <f t="shared" si="5"/>
        <v>AGROTECNÍA - 2795</v>
      </c>
      <c r="W33" s="7" t="str">
        <f t="shared" si="6"/>
        <v>AG_VI-T-A AGROTECNÍA - 2795</v>
      </c>
      <c r="X33" s="7" t="str">
        <f t="shared" si="7"/>
        <v>AG_VI-T-A AGROTECNÍA - 27</v>
      </c>
      <c r="Y33" s="7" t="str">
        <f t="shared" si="8"/>
        <v>&lt;p&gt;&lt;a href='https://chat.whatsapp.com/KxqeMXxJ0o66axewKCLLET'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3" s="10" t="s">
        <v>235</v>
      </c>
      <c r="AA33" t="s">
        <v>236</v>
      </c>
    </row>
    <row r="34" spans="1:27" x14ac:dyDescent="0.25">
      <c r="A34">
        <v>33</v>
      </c>
      <c r="B34" t="s">
        <v>26</v>
      </c>
      <c r="C34" t="s">
        <v>10</v>
      </c>
      <c r="D34" t="s">
        <v>38</v>
      </c>
      <c r="E34" t="s">
        <v>20</v>
      </c>
      <c r="F34" t="s">
        <v>13</v>
      </c>
      <c r="G34" t="s">
        <v>11</v>
      </c>
      <c r="H34">
        <v>45</v>
      </c>
      <c r="I34" t="s">
        <v>100</v>
      </c>
      <c r="M34" t="s">
        <v>15</v>
      </c>
      <c r="S34" s="9" t="s">
        <v>141</v>
      </c>
      <c r="T34" t="s">
        <v>204</v>
      </c>
      <c r="U34" s="7" t="str">
        <f t="shared" si="4"/>
        <v>AG62 - 582</v>
      </c>
      <c r="V34" s="7" t="str">
        <f t="shared" si="5"/>
        <v>FERTILIDAD DEL SUELO - 2796</v>
      </c>
      <c r="W34" s="7" t="str">
        <f t="shared" si="6"/>
        <v>AG_VI-T-A FERTILIDAD DEL SUELO - 2796</v>
      </c>
      <c r="X34" s="7" t="str">
        <f t="shared" si="7"/>
        <v xml:space="preserve">AG_VI-T-A FERTILIDAD DEL </v>
      </c>
      <c r="Y34" s="7" t="str">
        <f t="shared" si="8"/>
        <v>&lt;p&gt;&lt;a href='https://chat.whatsapp.com/JNFeaFVMeM6BPs4th2or1x'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4" s="10" t="s">
        <v>235</v>
      </c>
      <c r="AA34" t="s">
        <v>236</v>
      </c>
    </row>
    <row r="35" spans="1:27" x14ac:dyDescent="0.25">
      <c r="A35">
        <v>34</v>
      </c>
      <c r="B35" t="s">
        <v>26</v>
      </c>
      <c r="C35" t="s">
        <v>10</v>
      </c>
      <c r="D35" t="s">
        <v>39</v>
      </c>
      <c r="E35" t="s">
        <v>20</v>
      </c>
      <c r="F35" t="s">
        <v>13</v>
      </c>
      <c r="G35" t="s">
        <v>11</v>
      </c>
      <c r="H35">
        <v>50</v>
      </c>
      <c r="I35" t="s">
        <v>97</v>
      </c>
      <c r="M35" t="s">
        <v>15</v>
      </c>
      <c r="S35" s="9" t="s">
        <v>142</v>
      </c>
      <c r="T35" t="s">
        <v>205</v>
      </c>
      <c r="U35" s="7" t="str">
        <f t="shared" si="4"/>
        <v>AG63 - 583</v>
      </c>
      <c r="V35" s="7" t="str">
        <f t="shared" si="5"/>
        <v>PROPAGACIÓN DE PLANTAS - 2797</v>
      </c>
      <c r="W35" s="7" t="str">
        <f t="shared" si="6"/>
        <v>AG_VI-T-A PROPAGACIÓN DE PLANTAS - 2797</v>
      </c>
      <c r="X35" s="7" t="str">
        <f t="shared" si="7"/>
        <v xml:space="preserve">AG_VI-T-A PROPAGACIÓN DE </v>
      </c>
      <c r="Y35" s="7" t="str">
        <f t="shared" si="8"/>
        <v>&lt;p&gt;&lt;a href='https://chat.whatsapp.com/LrCGWON0GJm0C5YBRV2syV'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5" s="10" t="s">
        <v>235</v>
      </c>
      <c r="AA35" t="s">
        <v>236</v>
      </c>
    </row>
    <row r="36" spans="1:27" x14ac:dyDescent="0.25">
      <c r="A36">
        <v>35</v>
      </c>
      <c r="B36" t="s">
        <v>26</v>
      </c>
      <c r="C36" t="s">
        <v>10</v>
      </c>
      <c r="D36" t="s">
        <v>40</v>
      </c>
      <c r="E36" t="s">
        <v>20</v>
      </c>
      <c r="F36" t="s">
        <v>13</v>
      </c>
      <c r="G36" t="s">
        <v>11</v>
      </c>
      <c r="H36">
        <v>40</v>
      </c>
      <c r="I36" t="s">
        <v>98</v>
      </c>
      <c r="M36" t="s">
        <v>15</v>
      </c>
      <c r="S36" s="9" t="s">
        <v>143</v>
      </c>
      <c r="T36" t="s">
        <v>206</v>
      </c>
      <c r="U36" s="7" t="str">
        <f t="shared" si="4"/>
        <v>AG64 - 584</v>
      </c>
      <c r="V36" s="7" t="str">
        <f t="shared" si="5"/>
        <v>ENTOMOLOGÍA GENERAL - 2798</v>
      </c>
      <c r="W36" s="7" t="str">
        <f t="shared" si="6"/>
        <v>AG_VI-T-A ENTOMOLOGÍA GENERAL - 2798</v>
      </c>
      <c r="X36" s="7" t="str">
        <f t="shared" si="7"/>
        <v>AG_VI-T-A ENTOMOLOGÍA GEN</v>
      </c>
      <c r="Y36" s="7" t="str">
        <f t="shared" si="8"/>
        <v>&lt;p&gt;&lt;a href='https://chat.whatsapp.com/FSkvKlBsg178BIszfbPGCe'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6" s="10" t="s">
        <v>235</v>
      </c>
      <c r="AA36" t="s">
        <v>236</v>
      </c>
    </row>
    <row r="37" spans="1:27" x14ac:dyDescent="0.25">
      <c r="A37">
        <v>36</v>
      </c>
      <c r="B37" t="s">
        <v>26</v>
      </c>
      <c r="C37" t="s">
        <v>10</v>
      </c>
      <c r="D37" t="s">
        <v>41</v>
      </c>
      <c r="E37" t="s">
        <v>20</v>
      </c>
      <c r="F37" t="s">
        <v>13</v>
      </c>
      <c r="G37" t="s">
        <v>11</v>
      </c>
      <c r="H37">
        <v>32</v>
      </c>
      <c r="I37" t="s">
        <v>91</v>
      </c>
      <c r="M37" t="s">
        <v>15</v>
      </c>
      <c r="S37" s="9" t="s">
        <v>144</v>
      </c>
      <c r="T37" t="s">
        <v>207</v>
      </c>
      <c r="U37" s="7" t="str">
        <f t="shared" si="4"/>
        <v>AG65 - 585</v>
      </c>
      <c r="V37" s="7" t="str">
        <f t="shared" si="5"/>
        <v>TOPOGRAFÍA - 2799</v>
      </c>
      <c r="W37" s="7" t="str">
        <f t="shared" si="6"/>
        <v>AG_VI-T-A TOPOGRAFÍA - 2799</v>
      </c>
      <c r="X37" s="7" t="str">
        <f t="shared" si="7"/>
        <v>AG_VI-T-A TOPOGRAFÍA - 27</v>
      </c>
      <c r="Y37" s="7" t="str">
        <f t="shared" si="8"/>
        <v>&lt;p&gt;&lt;a href='https://chat.whatsapp.com/JMt54zSVtWjJj4aun2gTeP'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7" s="10" t="s">
        <v>235</v>
      </c>
      <c r="AA37" t="s">
        <v>236</v>
      </c>
    </row>
    <row r="38" spans="1:27" x14ac:dyDescent="0.25">
      <c r="A38">
        <v>37</v>
      </c>
      <c r="B38" t="s">
        <v>26</v>
      </c>
      <c r="C38" t="s">
        <v>10</v>
      </c>
      <c r="D38" t="s">
        <v>42</v>
      </c>
      <c r="E38" t="s">
        <v>20</v>
      </c>
      <c r="F38" t="s">
        <v>13</v>
      </c>
      <c r="G38" t="s">
        <v>11</v>
      </c>
      <c r="H38">
        <v>41</v>
      </c>
      <c r="I38" t="s">
        <v>95</v>
      </c>
      <c r="M38" t="s">
        <v>15</v>
      </c>
      <c r="S38" s="9" t="s">
        <v>145</v>
      </c>
      <c r="T38" t="s">
        <v>208</v>
      </c>
      <c r="U38" s="7" t="str">
        <f t="shared" si="4"/>
        <v>EG20 - 586</v>
      </c>
      <c r="V38" s="7" t="str">
        <f t="shared" si="5"/>
        <v>PENSAMIENTO POLÍTICO CONTEMPORÁNEO - 2794</v>
      </c>
      <c r="W38" s="7" t="str">
        <f t="shared" si="6"/>
        <v>AG_VI-T-A PENSAMIENTO POLÍTICO CONTEMPORÁNEO - 2794</v>
      </c>
      <c r="X38" s="7" t="str">
        <f t="shared" si="7"/>
        <v>AG_VI-T-A PENSAMIENTO POL</v>
      </c>
      <c r="Y38" s="7" t="str">
        <f t="shared" si="8"/>
        <v>&lt;p&gt;&lt;a href='https://chat.whatsapp.com/CAD7FpzLKqfEvhLi2JGLBC'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8" s="10" t="s">
        <v>235</v>
      </c>
      <c r="AA38" t="s">
        <v>236</v>
      </c>
    </row>
    <row r="39" spans="1:27" x14ac:dyDescent="0.25">
      <c r="A39">
        <v>38</v>
      </c>
      <c r="B39" t="s">
        <v>26</v>
      </c>
      <c r="C39" t="s">
        <v>10</v>
      </c>
      <c r="D39" t="s">
        <v>43</v>
      </c>
      <c r="E39" t="s">
        <v>21</v>
      </c>
      <c r="F39" t="s">
        <v>10</v>
      </c>
      <c r="G39" t="s">
        <v>11</v>
      </c>
      <c r="H39">
        <v>28</v>
      </c>
      <c r="I39" t="s">
        <v>101</v>
      </c>
      <c r="M39" t="s">
        <v>15</v>
      </c>
      <c r="S39" s="9" t="s">
        <v>146</v>
      </c>
      <c r="T39" t="s">
        <v>209</v>
      </c>
      <c r="U39" s="7" t="str">
        <f t="shared" si="4"/>
        <v>AG81 - 593</v>
      </c>
      <c r="V39" s="7" t="str">
        <f t="shared" si="5"/>
        <v>RAICES Y TUBÉRCULOS - 2800</v>
      </c>
      <c r="W39" s="7" t="str">
        <f t="shared" si="6"/>
        <v>AG_VIII-M-A RAICES Y TUBÉRCULOS - 2800</v>
      </c>
      <c r="X39" s="7" t="str">
        <f t="shared" si="7"/>
        <v>AG_VIII-M-A RAICES Y TUBÉ</v>
      </c>
      <c r="Y39" s="7" t="str">
        <f t="shared" si="8"/>
        <v>&lt;p&gt;&lt;a href='https://chat.whatsapp.com/DJb4k4cxVtGGo9knbYaGfw'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39" s="10" t="s">
        <v>235</v>
      </c>
      <c r="AA39" t="s">
        <v>236</v>
      </c>
    </row>
    <row r="40" spans="1:27" x14ac:dyDescent="0.25">
      <c r="A40">
        <v>39</v>
      </c>
      <c r="B40" t="s">
        <v>26</v>
      </c>
      <c r="C40" t="s">
        <v>10</v>
      </c>
      <c r="D40" t="s">
        <v>44</v>
      </c>
      <c r="E40" t="s">
        <v>21</v>
      </c>
      <c r="F40" t="s">
        <v>13</v>
      </c>
      <c r="G40" t="s">
        <v>12</v>
      </c>
      <c r="H40">
        <v>22</v>
      </c>
      <c r="I40" t="s">
        <v>101</v>
      </c>
      <c r="M40" t="s">
        <v>15</v>
      </c>
      <c r="S40" s="9" t="s">
        <v>147</v>
      </c>
      <c r="T40" t="s">
        <v>210</v>
      </c>
      <c r="U40" s="7" t="str">
        <f t="shared" si="4"/>
        <v>AG81 - 593</v>
      </c>
      <c r="V40" s="7" t="str">
        <f t="shared" si="5"/>
        <v>RAICES Y TUBÉRCULOS - 2806</v>
      </c>
      <c r="W40" s="7" t="str">
        <f t="shared" si="6"/>
        <v>AG_VIII-T-B RAICES Y TUBÉRCULOS - 2806</v>
      </c>
      <c r="X40" s="7" t="str">
        <f t="shared" si="7"/>
        <v>AG_VIII-T-B RAICES Y TUBÉ</v>
      </c>
      <c r="Y40" s="7" t="str">
        <f t="shared" si="8"/>
        <v>&lt;p&gt;&lt;a href='https://chat.whatsapp.com/FbEHKnnVVplGAUteWC6n4P'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0" s="10" t="s">
        <v>235</v>
      </c>
      <c r="AA40" t="s">
        <v>236</v>
      </c>
    </row>
    <row r="41" spans="1:27" x14ac:dyDescent="0.25">
      <c r="A41">
        <v>40</v>
      </c>
      <c r="B41" t="s">
        <v>26</v>
      </c>
      <c r="C41" t="s">
        <v>10</v>
      </c>
      <c r="D41" t="s">
        <v>45</v>
      </c>
      <c r="E41" t="s">
        <v>21</v>
      </c>
      <c r="F41" t="s">
        <v>10</v>
      </c>
      <c r="G41" t="s">
        <v>11</v>
      </c>
      <c r="H41">
        <v>28</v>
      </c>
      <c r="I41" t="s">
        <v>102</v>
      </c>
      <c r="M41" t="s">
        <v>15</v>
      </c>
      <c r="S41" s="9" t="s">
        <v>148</v>
      </c>
      <c r="T41" t="s">
        <v>211</v>
      </c>
      <c r="U41" s="7" t="str">
        <f t="shared" si="4"/>
        <v>AG82 - 594</v>
      </c>
      <c r="V41" s="7" t="str">
        <f t="shared" si="5"/>
        <v>OLERICULTURA - 2801</v>
      </c>
      <c r="W41" s="7" t="str">
        <f t="shared" si="6"/>
        <v>AG_VIII-M-A OLERICULTURA - 2801</v>
      </c>
      <c r="X41" s="7" t="str">
        <f t="shared" si="7"/>
        <v xml:space="preserve">AG_VIII-M-A OLERICULTURA </v>
      </c>
      <c r="Y41" s="7" t="str">
        <f t="shared" si="8"/>
        <v>&lt;p&gt;&lt;a href='https://chat.whatsapp.com/K02XA3agKfbFtuyGqV2g5q'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1" s="10" t="s">
        <v>235</v>
      </c>
      <c r="AA41" t="s">
        <v>236</v>
      </c>
    </row>
    <row r="42" spans="1:27" x14ac:dyDescent="0.25">
      <c r="A42">
        <v>41</v>
      </c>
      <c r="B42" t="s">
        <v>26</v>
      </c>
      <c r="C42" t="s">
        <v>10</v>
      </c>
      <c r="D42" t="s">
        <v>46</v>
      </c>
      <c r="E42" t="s">
        <v>21</v>
      </c>
      <c r="F42" t="s">
        <v>13</v>
      </c>
      <c r="G42" t="s">
        <v>12</v>
      </c>
      <c r="H42">
        <v>28</v>
      </c>
      <c r="I42" t="s">
        <v>102</v>
      </c>
      <c r="M42" t="s">
        <v>15</v>
      </c>
      <c r="S42" s="9" t="s">
        <v>149</v>
      </c>
      <c r="T42" t="s">
        <v>212</v>
      </c>
      <c r="U42" s="7" t="str">
        <f t="shared" si="4"/>
        <v>AG82 - 594</v>
      </c>
      <c r="V42" s="7" t="str">
        <f t="shared" si="5"/>
        <v>OLERICULTURA - 2807</v>
      </c>
      <c r="W42" s="7" t="str">
        <f t="shared" si="6"/>
        <v>AG_VIII-T-B OLERICULTURA - 2807</v>
      </c>
      <c r="X42" s="7" t="str">
        <f t="shared" si="7"/>
        <v xml:space="preserve">AG_VIII-T-B OLERICULTURA </v>
      </c>
      <c r="Y42" s="7" t="str">
        <f t="shared" si="8"/>
        <v>&lt;p&gt;&lt;a href='https://chat.whatsapp.com/J4GDbtVXLdJ4wwcu6wNXls'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2" s="10" t="s">
        <v>235</v>
      </c>
      <c r="AA42" t="s">
        <v>236</v>
      </c>
    </row>
    <row r="43" spans="1:27" x14ac:dyDescent="0.25">
      <c r="A43">
        <v>42</v>
      </c>
      <c r="B43" t="s">
        <v>26</v>
      </c>
      <c r="C43" t="s">
        <v>10</v>
      </c>
      <c r="D43" t="s">
        <v>47</v>
      </c>
      <c r="E43" t="s">
        <v>21</v>
      </c>
      <c r="F43" t="s">
        <v>10</v>
      </c>
      <c r="G43" t="s">
        <v>11</v>
      </c>
      <c r="H43">
        <v>32</v>
      </c>
      <c r="I43" t="s">
        <v>97</v>
      </c>
      <c r="M43" t="s">
        <v>15</v>
      </c>
      <c r="S43" s="9" t="s">
        <v>150</v>
      </c>
      <c r="T43" t="s">
        <v>213</v>
      </c>
      <c r="U43" s="7" t="str">
        <f t="shared" si="4"/>
        <v>AG83 - 595</v>
      </c>
      <c r="V43" s="7" t="str">
        <f t="shared" si="5"/>
        <v>FRUTICULTURA - 2802</v>
      </c>
      <c r="W43" s="7" t="str">
        <f t="shared" si="6"/>
        <v>AG_VIII-M-A FRUTICULTURA - 2802</v>
      </c>
      <c r="X43" s="7" t="str">
        <f t="shared" si="7"/>
        <v xml:space="preserve">AG_VIII-M-A FRUTICULTURA </v>
      </c>
      <c r="Y43" s="7" t="str">
        <f t="shared" si="8"/>
        <v>&lt;p&gt;&lt;a href='https://chat.whatsapp.com/Hl9vlkN6Tcc0W5Gv3ek4CK'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3" s="10" t="s">
        <v>235</v>
      </c>
      <c r="AA43" t="s">
        <v>236</v>
      </c>
    </row>
    <row r="44" spans="1:27" x14ac:dyDescent="0.25">
      <c r="A44">
        <v>43</v>
      </c>
      <c r="B44" t="s">
        <v>26</v>
      </c>
      <c r="C44" t="s">
        <v>10</v>
      </c>
      <c r="D44" t="s">
        <v>48</v>
      </c>
      <c r="E44" t="s">
        <v>21</v>
      </c>
      <c r="F44" t="s">
        <v>13</v>
      </c>
      <c r="G44" t="s">
        <v>12</v>
      </c>
      <c r="H44">
        <v>29</v>
      </c>
      <c r="I44" t="s">
        <v>97</v>
      </c>
      <c r="M44" t="s">
        <v>15</v>
      </c>
      <c r="S44" s="9" t="s">
        <v>151</v>
      </c>
      <c r="T44" t="s">
        <v>214</v>
      </c>
      <c r="U44" s="7" t="str">
        <f t="shared" si="4"/>
        <v>AG83 - 595</v>
      </c>
      <c r="V44" s="7" t="str">
        <f t="shared" si="5"/>
        <v>FRUTICULTURA - 2808</v>
      </c>
      <c r="W44" s="7" t="str">
        <f t="shared" si="6"/>
        <v>AG_VIII-T-B FRUTICULTURA - 2808</v>
      </c>
      <c r="X44" s="7" t="str">
        <f t="shared" si="7"/>
        <v xml:space="preserve">AG_VIII-T-B FRUTICULTURA </v>
      </c>
      <c r="Y44" s="7" t="str">
        <f t="shared" si="8"/>
        <v>&lt;p&gt;&lt;a href='https://chat.whatsapp.com/Hkdo8BCbdYF0r7lK0zDcx0'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4" s="10" t="s">
        <v>235</v>
      </c>
      <c r="AA44" t="s">
        <v>236</v>
      </c>
    </row>
    <row r="45" spans="1:27" x14ac:dyDescent="0.25">
      <c r="A45">
        <v>44</v>
      </c>
      <c r="B45" t="s">
        <v>26</v>
      </c>
      <c r="C45" t="s">
        <v>10</v>
      </c>
      <c r="D45" t="s">
        <v>49</v>
      </c>
      <c r="E45" t="s">
        <v>21</v>
      </c>
      <c r="F45" t="s">
        <v>10</v>
      </c>
      <c r="G45" t="s">
        <v>11</v>
      </c>
      <c r="H45">
        <v>29</v>
      </c>
      <c r="I45" t="s">
        <v>103</v>
      </c>
      <c r="M45" t="s">
        <v>15</v>
      </c>
      <c r="S45" s="9" t="s">
        <v>152</v>
      </c>
      <c r="T45" t="s">
        <v>215</v>
      </c>
      <c r="U45" s="7" t="str">
        <f t="shared" si="4"/>
        <v>AG86 - 598</v>
      </c>
      <c r="V45" s="7" t="str">
        <f t="shared" si="5"/>
        <v>ENTOMOLOGÍA AGRÍCOLA - 2805</v>
      </c>
      <c r="W45" s="7" t="str">
        <f t="shared" si="6"/>
        <v>AG_VIII-M-A ENTOMOLOGÍA AGRÍCOLA - 2805</v>
      </c>
      <c r="X45" s="7" t="str">
        <f t="shared" si="7"/>
        <v>AG_VIII-M-A ENTOMOLOGÍA A</v>
      </c>
      <c r="Y45" s="7" t="str">
        <f t="shared" si="8"/>
        <v>&lt;p&gt;&lt;a href='https://chat.whatsapp.com/BSjyRn0v7Hd0RZAwKDelHI'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5" s="10" t="s">
        <v>235</v>
      </c>
      <c r="AA45" t="s">
        <v>236</v>
      </c>
    </row>
    <row r="46" spans="1:27" x14ac:dyDescent="0.25">
      <c r="A46">
        <v>45</v>
      </c>
      <c r="B46" t="s">
        <v>26</v>
      </c>
      <c r="C46" t="s">
        <v>10</v>
      </c>
      <c r="D46" t="s">
        <v>50</v>
      </c>
      <c r="E46" t="s">
        <v>21</v>
      </c>
      <c r="F46" t="s">
        <v>13</v>
      </c>
      <c r="G46" t="s">
        <v>12</v>
      </c>
      <c r="H46">
        <v>31</v>
      </c>
      <c r="I46" t="s">
        <v>103</v>
      </c>
      <c r="M46" t="s">
        <v>15</v>
      </c>
      <c r="S46" s="9" t="s">
        <v>153</v>
      </c>
      <c r="T46" t="s">
        <v>216</v>
      </c>
      <c r="U46" s="7" t="str">
        <f t="shared" si="4"/>
        <v>AG86 - 598</v>
      </c>
      <c r="V46" s="7" t="str">
        <f t="shared" si="5"/>
        <v>ENTOMOLOGÍA AGRÍCOLA - 2811</v>
      </c>
      <c r="W46" s="7" t="str">
        <f t="shared" si="6"/>
        <v>AG_VIII-T-B ENTOMOLOGÍA AGRÍCOLA - 2811</v>
      </c>
      <c r="X46" s="7" t="str">
        <f t="shared" si="7"/>
        <v>AG_VIII-T-B ENTOMOLOGÍA A</v>
      </c>
      <c r="Y46" s="7" t="str">
        <f t="shared" si="8"/>
        <v>&lt;p&gt;&lt;a href='https://chat.whatsapp.com/K1mkJtwQJheK0xmAS0WQ95'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6" s="10" t="s">
        <v>235</v>
      </c>
      <c r="AA46" t="s">
        <v>236</v>
      </c>
    </row>
    <row r="47" spans="1:27" x14ac:dyDescent="0.25">
      <c r="A47">
        <v>46</v>
      </c>
      <c r="B47" t="s">
        <v>26</v>
      </c>
      <c r="C47" t="s">
        <v>10</v>
      </c>
      <c r="D47" t="s">
        <v>51</v>
      </c>
      <c r="E47" t="s">
        <v>21</v>
      </c>
      <c r="F47" t="s">
        <v>10</v>
      </c>
      <c r="G47" t="s">
        <v>11</v>
      </c>
      <c r="H47">
        <v>28</v>
      </c>
      <c r="I47" t="s">
        <v>104</v>
      </c>
      <c r="M47" t="s">
        <v>15</v>
      </c>
      <c r="S47" s="9" t="s">
        <v>154</v>
      </c>
      <c r="T47" t="s">
        <v>217</v>
      </c>
      <c r="U47" s="7" t="str">
        <f t="shared" si="4"/>
        <v>AG84 - 620</v>
      </c>
      <c r="V47" s="7" t="str">
        <f t="shared" si="5"/>
        <v>METODOLOGÍA DE INVESTIGACIÓN CIENTÍFICA - 2803</v>
      </c>
      <c r="W47" s="7" t="str">
        <f t="shared" si="6"/>
        <v>AG_VIII-M-A METODOLOGÍA DE INVESTIGACIÓN CIENTÍFICA - 2803</v>
      </c>
      <c r="X47" s="7" t="str">
        <f t="shared" si="7"/>
        <v>AG_VIII-M-A METODOLOGÍA D</v>
      </c>
      <c r="Y47" s="7" t="str">
        <f t="shared" si="8"/>
        <v>&lt;p&gt;&lt;a href='https://chat.whatsapp.com/DHQUOVl6iAN93UzdOo3ipP'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7" s="10" t="s">
        <v>235</v>
      </c>
      <c r="AA47" t="s">
        <v>236</v>
      </c>
    </row>
    <row r="48" spans="1:27" x14ac:dyDescent="0.25">
      <c r="A48">
        <v>47</v>
      </c>
      <c r="B48" t="s">
        <v>26</v>
      </c>
      <c r="C48" t="s">
        <v>10</v>
      </c>
      <c r="D48" t="s">
        <v>52</v>
      </c>
      <c r="E48" t="s">
        <v>21</v>
      </c>
      <c r="F48" t="s">
        <v>13</v>
      </c>
      <c r="G48" t="s">
        <v>12</v>
      </c>
      <c r="H48">
        <v>29</v>
      </c>
      <c r="I48" t="s">
        <v>105</v>
      </c>
      <c r="M48" t="s">
        <v>15</v>
      </c>
      <c r="S48" s="9" t="s">
        <v>155</v>
      </c>
      <c r="T48" t="s">
        <v>218</v>
      </c>
      <c r="U48" s="7" t="str">
        <f t="shared" si="4"/>
        <v>AG84 - 620</v>
      </c>
      <c r="V48" s="7" t="str">
        <f t="shared" si="5"/>
        <v>METODOLOGÍA DE INVESTIGACIÓN CIENTÍFICA - 2809</v>
      </c>
      <c r="W48" s="7" t="str">
        <f t="shared" si="6"/>
        <v>AG_VIII-T-B METODOLOGÍA DE INVESTIGACIÓN CIENTÍFICA - 2809</v>
      </c>
      <c r="X48" s="7" t="str">
        <f t="shared" si="7"/>
        <v>AG_VIII-T-B METODOLOGÍA D</v>
      </c>
      <c r="Y48" s="7" t="str">
        <f t="shared" si="8"/>
        <v>&lt;p&gt;&lt;a href='https://chat.whatsapp.com/EuhBbZ2mUVELCseDu0pCgA'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8" s="10" t="s">
        <v>235</v>
      </c>
      <c r="AA48" t="s">
        <v>236</v>
      </c>
    </row>
    <row r="49" spans="1:27" x14ac:dyDescent="0.25">
      <c r="A49">
        <v>48</v>
      </c>
      <c r="B49" t="s">
        <v>26</v>
      </c>
      <c r="C49" t="s">
        <v>10</v>
      </c>
      <c r="D49" t="s">
        <v>53</v>
      </c>
      <c r="E49" t="s">
        <v>21</v>
      </c>
      <c r="F49" t="s">
        <v>10</v>
      </c>
      <c r="G49" t="s">
        <v>11</v>
      </c>
      <c r="H49">
        <v>26</v>
      </c>
      <c r="I49" t="s">
        <v>102</v>
      </c>
      <c r="M49" t="s">
        <v>15</v>
      </c>
      <c r="S49" s="9" t="s">
        <v>156</v>
      </c>
      <c r="T49" t="s">
        <v>219</v>
      </c>
      <c r="U49" s="7" t="str">
        <f t="shared" si="4"/>
        <v>AG85 - 621</v>
      </c>
      <c r="V49" s="7" t="str">
        <f t="shared" si="5"/>
        <v>PRODUCCIÓN DE SEMILLAS - 2804</v>
      </c>
      <c r="W49" s="7" t="str">
        <f t="shared" si="6"/>
        <v>AG_VIII-M-A PRODUCCIÓN DE SEMILLAS - 2804</v>
      </c>
      <c r="X49" s="7" t="str">
        <f t="shared" si="7"/>
        <v>AG_VIII-M-A PRODUCCIÓN DE</v>
      </c>
      <c r="Y49" s="7" t="str">
        <f t="shared" si="8"/>
        <v>&lt;p&gt;&lt;a href='https://chat.whatsapp.com/Gs9BoN9Rtu01X277ysceDD'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49" s="10" t="s">
        <v>235</v>
      </c>
      <c r="AA49" t="s">
        <v>236</v>
      </c>
    </row>
    <row r="50" spans="1:27" x14ac:dyDescent="0.25">
      <c r="A50">
        <v>49</v>
      </c>
      <c r="B50" t="s">
        <v>26</v>
      </c>
      <c r="C50" t="s">
        <v>10</v>
      </c>
      <c r="D50" t="s">
        <v>54</v>
      </c>
      <c r="E50" t="s">
        <v>21</v>
      </c>
      <c r="F50" t="s">
        <v>13</v>
      </c>
      <c r="G50" t="s">
        <v>12</v>
      </c>
      <c r="H50">
        <v>32</v>
      </c>
      <c r="I50" t="s">
        <v>102</v>
      </c>
      <c r="M50" t="s">
        <v>15</v>
      </c>
      <c r="S50" s="9" t="s">
        <v>157</v>
      </c>
      <c r="T50" t="s">
        <v>220</v>
      </c>
      <c r="U50" s="7" t="str">
        <f t="shared" si="4"/>
        <v>AG85 - 621</v>
      </c>
      <c r="V50" s="7" t="str">
        <f t="shared" si="5"/>
        <v>PRODUCCIÓN DE SEMILLAS - 2810</v>
      </c>
      <c r="W50" s="7" t="str">
        <f t="shared" si="6"/>
        <v>AG_VIII-T-B PRODUCCIÓN DE SEMILLAS - 2810</v>
      </c>
      <c r="X50" s="7" t="str">
        <f t="shared" si="7"/>
        <v>AG_VIII-T-B PRODUCCIÓN DE</v>
      </c>
      <c r="Y50" s="7" t="str">
        <f t="shared" si="8"/>
        <v>&lt;p&gt;&lt;a href='https://chat.whatsapp.com/EXaZtVMPIOxAZeyWFXg21A'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0" s="10" t="s">
        <v>235</v>
      </c>
      <c r="AA50" t="s">
        <v>236</v>
      </c>
    </row>
    <row r="51" spans="1:27" x14ac:dyDescent="0.25">
      <c r="A51">
        <v>50</v>
      </c>
      <c r="B51" t="s">
        <v>26</v>
      </c>
      <c r="C51" t="s">
        <v>10</v>
      </c>
      <c r="D51" t="s">
        <v>55</v>
      </c>
      <c r="E51" t="s">
        <v>22</v>
      </c>
      <c r="F51" t="s">
        <v>10</v>
      </c>
      <c r="G51" t="s">
        <v>11</v>
      </c>
      <c r="H51">
        <v>11</v>
      </c>
      <c r="I51" t="s">
        <v>106</v>
      </c>
      <c r="M51" t="s">
        <v>15</v>
      </c>
      <c r="S51" s="9" t="s">
        <v>158</v>
      </c>
      <c r="T51" t="s">
        <v>221</v>
      </c>
      <c r="U51" s="7" t="str">
        <f t="shared" si="4"/>
        <v>AG105 - 60</v>
      </c>
      <c r="V51" s="7" t="str">
        <f t="shared" si="5"/>
        <v>FORMULACIÓN Y EVALUACIÓN DE PROYECTOS AGRÍCOLAS - 2812</v>
      </c>
      <c r="W51" s="7" t="str">
        <f t="shared" si="6"/>
        <v>AG_X-M-A FORMULACIÓN Y EVALUACIÓN DE PROYECTOS AGRÍCOLAS - 2812</v>
      </c>
      <c r="X51" s="7" t="str">
        <f t="shared" si="7"/>
        <v>AG_X-M-A FORMULACIÓN Y EV</v>
      </c>
      <c r="Y51" s="7" t="str">
        <f t="shared" si="8"/>
        <v>&lt;p&gt;&lt;a href='https://chat.whatsapp.com/FNJFXk5PFtyK2OP4LPVBP8'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1" s="10" t="s">
        <v>235</v>
      </c>
      <c r="AA51" t="s">
        <v>236</v>
      </c>
    </row>
    <row r="52" spans="1:27" x14ac:dyDescent="0.25">
      <c r="A52">
        <v>51</v>
      </c>
      <c r="B52" t="s">
        <v>26</v>
      </c>
      <c r="C52" t="s">
        <v>10</v>
      </c>
      <c r="D52" t="s">
        <v>56</v>
      </c>
      <c r="E52" t="s">
        <v>22</v>
      </c>
      <c r="F52" t="s">
        <v>13</v>
      </c>
      <c r="G52" t="s">
        <v>12</v>
      </c>
      <c r="H52">
        <v>16</v>
      </c>
      <c r="I52" t="s">
        <v>106</v>
      </c>
      <c r="M52" t="s">
        <v>15</v>
      </c>
      <c r="S52" s="9" t="s">
        <v>159</v>
      </c>
      <c r="T52" t="s">
        <v>222</v>
      </c>
      <c r="U52" s="7" t="str">
        <f t="shared" si="4"/>
        <v>AG105 - 60</v>
      </c>
      <c r="V52" s="7" t="str">
        <f t="shared" si="5"/>
        <v>FORMULACIÓN Y EVALUACIÓN DE PROYECTOS AGRÍCOLAS - 2819</v>
      </c>
      <c r="W52" s="7" t="str">
        <f t="shared" si="6"/>
        <v>AG_X-T-B FORMULACIÓN Y EVALUACIÓN DE PROYECTOS AGRÍCOLAS - 2819</v>
      </c>
      <c r="X52" s="7" t="str">
        <f t="shared" si="7"/>
        <v>AG_X-T-B FORMULACIÓN Y EV</v>
      </c>
      <c r="Y52" s="7" t="str">
        <f t="shared" si="8"/>
        <v>&lt;p&gt;&lt;a href='https://chat.whatsapp.com/Cc6suyo0sVg7rzH29f1xNY'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2" s="10" t="s">
        <v>235</v>
      </c>
      <c r="AA52" t="s">
        <v>236</v>
      </c>
    </row>
    <row r="53" spans="1:27" x14ac:dyDescent="0.25">
      <c r="A53">
        <v>52</v>
      </c>
      <c r="B53" t="s">
        <v>26</v>
      </c>
      <c r="C53" t="s">
        <v>10</v>
      </c>
      <c r="D53" t="s">
        <v>57</v>
      </c>
      <c r="E53" t="s">
        <v>22</v>
      </c>
      <c r="F53" t="s">
        <v>10</v>
      </c>
      <c r="G53" t="s">
        <v>11</v>
      </c>
      <c r="H53">
        <v>15</v>
      </c>
      <c r="I53" t="s">
        <v>107</v>
      </c>
      <c r="M53" t="s">
        <v>15</v>
      </c>
      <c r="S53" s="9" t="s">
        <v>160</v>
      </c>
      <c r="T53" t="s">
        <v>223</v>
      </c>
      <c r="U53" s="7" t="str">
        <f t="shared" si="4"/>
        <v>AG108 - 60</v>
      </c>
      <c r="V53" s="7" t="str">
        <f t="shared" si="5"/>
        <v>EXTENSIÓN AGRARIA - 2815</v>
      </c>
      <c r="W53" s="7" t="str">
        <f t="shared" si="6"/>
        <v>AG_X-M-A EXTENSIÓN AGRARIA - 2815</v>
      </c>
      <c r="X53" s="7" t="str">
        <f t="shared" si="7"/>
        <v>AG_X-M-A EXTENSIÓN AGRARI</v>
      </c>
      <c r="Y53" s="7" t="str">
        <f t="shared" si="8"/>
        <v>&lt;p&gt;&lt;a href='https://chat.whatsapp.com/EC78puZGT5G9RVgwd6G4Y3'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3" s="10" t="s">
        <v>235</v>
      </c>
      <c r="AA53" t="s">
        <v>236</v>
      </c>
    </row>
    <row r="54" spans="1:27" x14ac:dyDescent="0.25">
      <c r="A54">
        <v>53</v>
      </c>
      <c r="B54" t="s">
        <v>26</v>
      </c>
      <c r="C54" t="s">
        <v>10</v>
      </c>
      <c r="D54" t="s">
        <v>58</v>
      </c>
      <c r="E54" t="s">
        <v>22</v>
      </c>
      <c r="F54" t="s">
        <v>13</v>
      </c>
      <c r="G54" t="s">
        <v>12</v>
      </c>
      <c r="H54">
        <v>26</v>
      </c>
      <c r="I54" t="s">
        <v>107</v>
      </c>
      <c r="M54" t="s">
        <v>15</v>
      </c>
      <c r="S54" s="9" t="s">
        <v>161</v>
      </c>
      <c r="T54" t="s">
        <v>224</v>
      </c>
      <c r="U54" s="7" t="str">
        <f t="shared" si="4"/>
        <v>AG108 - 60</v>
      </c>
      <c r="V54" s="7" t="str">
        <f t="shared" si="5"/>
        <v>EXTENSIÓN AGRARIA - 2822</v>
      </c>
      <c r="W54" s="7" t="str">
        <f t="shared" si="6"/>
        <v>AG_X-T-B EXTENSIÓN AGRARIA - 2822</v>
      </c>
      <c r="X54" s="7" t="str">
        <f t="shared" si="7"/>
        <v>AG_X-T-B EXTENSIÓN AGRARI</v>
      </c>
      <c r="Y54" s="7" t="str">
        <f t="shared" si="8"/>
        <v>&lt;p&gt;&lt;a href='https://chat.whatsapp.com/FEAScn7L5txEH8ePcre5Rx'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4" s="10" t="s">
        <v>235</v>
      </c>
      <c r="AA54" t="s">
        <v>236</v>
      </c>
    </row>
    <row r="55" spans="1:27" x14ac:dyDescent="0.25">
      <c r="A55">
        <v>54</v>
      </c>
      <c r="B55" t="s">
        <v>26</v>
      </c>
      <c r="C55" t="s">
        <v>10</v>
      </c>
      <c r="D55" t="s">
        <v>59</v>
      </c>
      <c r="E55" t="s">
        <v>22</v>
      </c>
      <c r="F55" t="s">
        <v>10</v>
      </c>
      <c r="G55" t="s">
        <v>11</v>
      </c>
      <c r="H55">
        <v>6</v>
      </c>
      <c r="I55" t="s">
        <v>108</v>
      </c>
      <c r="M55" t="s">
        <v>15</v>
      </c>
      <c r="S55" s="9" t="s">
        <v>162</v>
      </c>
      <c r="T55" t="s">
        <v>225</v>
      </c>
      <c r="U55" s="7" t="str">
        <f t="shared" si="4"/>
        <v>AG106 - 62</v>
      </c>
      <c r="V55" s="7" t="str">
        <f t="shared" si="5"/>
        <v>MANEJO INTEGRADO DE PLAGAS Y ENFERMEDADES - 2813</v>
      </c>
      <c r="W55" s="7" t="str">
        <f t="shared" si="6"/>
        <v>AG_X-M-A MANEJO INTEGRADO DE PLAGAS Y ENFERMEDADES - 2813</v>
      </c>
      <c r="X55" s="7" t="str">
        <f t="shared" si="7"/>
        <v>AG_X-M-A MANEJO INTEGRADO</v>
      </c>
      <c r="Y55" s="7" t="str">
        <f t="shared" si="8"/>
        <v>&lt;p&gt;&lt;a href='https://chat.whatsapp.com/J8mVfTRHEoC1V8nyMEIk56'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5" s="10" t="s">
        <v>235</v>
      </c>
      <c r="AA55" t="s">
        <v>236</v>
      </c>
    </row>
    <row r="56" spans="1:27" x14ac:dyDescent="0.25">
      <c r="A56">
        <v>55</v>
      </c>
      <c r="B56" t="s">
        <v>26</v>
      </c>
      <c r="C56" t="s">
        <v>10</v>
      </c>
      <c r="D56" t="s">
        <v>60</v>
      </c>
      <c r="E56" t="s">
        <v>22</v>
      </c>
      <c r="F56" t="s">
        <v>13</v>
      </c>
      <c r="G56" t="s">
        <v>12</v>
      </c>
      <c r="H56">
        <v>21</v>
      </c>
      <c r="I56" t="s">
        <v>108</v>
      </c>
      <c r="M56" t="s">
        <v>15</v>
      </c>
      <c r="S56" s="9" t="s">
        <v>163</v>
      </c>
      <c r="T56" t="s">
        <v>226</v>
      </c>
      <c r="U56" s="7" t="str">
        <f t="shared" si="4"/>
        <v>AG106 - 62</v>
      </c>
      <c r="V56" s="7" t="str">
        <f t="shared" si="5"/>
        <v>MANEJO INTEGRADO DE PLAGAS Y ENFERMEDADES - 2820</v>
      </c>
      <c r="W56" s="7" t="str">
        <f t="shared" si="6"/>
        <v>AG_X-T-B MANEJO INTEGRADO DE PLAGAS Y ENFERMEDADES - 2820</v>
      </c>
      <c r="X56" s="7" t="str">
        <f t="shared" si="7"/>
        <v>AG_X-T-B MANEJO INTEGRADO</v>
      </c>
      <c r="Y56" s="7" t="str">
        <f t="shared" si="8"/>
        <v>&lt;p&gt;&lt;a href='https://chat.whatsapp.com/GOURuZSLUyr3hVVuHRLymg'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6" s="10" t="s">
        <v>235</v>
      </c>
      <c r="AA56" t="s">
        <v>236</v>
      </c>
    </row>
    <row r="57" spans="1:27" x14ac:dyDescent="0.25">
      <c r="A57">
        <v>56</v>
      </c>
      <c r="B57" t="s">
        <v>26</v>
      </c>
      <c r="C57" t="s">
        <v>10</v>
      </c>
      <c r="D57" t="s">
        <v>61</v>
      </c>
      <c r="E57" t="s">
        <v>22</v>
      </c>
      <c r="F57" t="s">
        <v>10</v>
      </c>
      <c r="G57" t="s">
        <v>11</v>
      </c>
      <c r="H57">
        <v>10</v>
      </c>
      <c r="I57" t="s">
        <v>105</v>
      </c>
      <c r="M57" t="s">
        <v>15</v>
      </c>
      <c r="S57" s="9" t="s">
        <v>164</v>
      </c>
      <c r="T57" t="s">
        <v>227</v>
      </c>
      <c r="U57" s="7" t="str">
        <f t="shared" si="4"/>
        <v>AG107 - 62</v>
      </c>
      <c r="V57" s="7" t="str">
        <f t="shared" si="5"/>
        <v>SEMINARIO DE TESIS II - 2814</v>
      </c>
      <c r="W57" s="7" t="str">
        <f t="shared" si="6"/>
        <v>AG_X-M-A SEMINARIO DE TESIS II - 2814</v>
      </c>
      <c r="X57" s="7" t="str">
        <f t="shared" si="7"/>
        <v>AG_X-M-A SEMINARIO DE TES</v>
      </c>
      <c r="Y57" s="7" t="str">
        <f t="shared" si="8"/>
        <v>&lt;p&gt;&lt;a href='https://chat.whatsapp.com/CXwOXFiDI10CwNgEz0axhc'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7" s="10" t="s">
        <v>235</v>
      </c>
      <c r="AA57" t="s">
        <v>236</v>
      </c>
    </row>
    <row r="58" spans="1:27" x14ac:dyDescent="0.25">
      <c r="A58">
        <v>57</v>
      </c>
      <c r="B58" t="s">
        <v>26</v>
      </c>
      <c r="C58" t="s">
        <v>10</v>
      </c>
      <c r="D58" t="s">
        <v>62</v>
      </c>
      <c r="E58" t="s">
        <v>22</v>
      </c>
      <c r="F58" t="s">
        <v>13</v>
      </c>
      <c r="G58" t="s">
        <v>12</v>
      </c>
      <c r="H58">
        <v>21</v>
      </c>
      <c r="I58" t="s">
        <v>105</v>
      </c>
      <c r="M58" t="s">
        <v>15</v>
      </c>
      <c r="S58" s="9" t="s">
        <v>165</v>
      </c>
      <c r="T58" t="s">
        <v>228</v>
      </c>
      <c r="U58" s="7" t="str">
        <f t="shared" si="4"/>
        <v>AG107 - 62</v>
      </c>
      <c r="V58" s="7" t="str">
        <f t="shared" si="5"/>
        <v>SEMINARIO DE TESIS II - 2821</v>
      </c>
      <c r="W58" s="7" t="str">
        <f t="shared" si="6"/>
        <v>AG_X-T-B SEMINARIO DE TESIS II - 2821</v>
      </c>
      <c r="X58" s="7" t="str">
        <f t="shared" si="7"/>
        <v>AG_X-T-B SEMINARIO DE TES</v>
      </c>
      <c r="Y58" s="7" t="str">
        <f t="shared" si="8"/>
        <v>&lt;p&gt;&lt;a href='https://chat.whatsapp.com/J1wt04kGjN89WKPhT7XmLf'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8" s="10" t="s">
        <v>235</v>
      </c>
      <c r="AA58" t="s">
        <v>236</v>
      </c>
    </row>
    <row r="59" spans="1:27" x14ac:dyDescent="0.25">
      <c r="A59">
        <v>58</v>
      </c>
      <c r="B59" t="s">
        <v>26</v>
      </c>
      <c r="C59" t="s">
        <v>10</v>
      </c>
      <c r="D59" t="s">
        <v>63</v>
      </c>
      <c r="E59" t="s">
        <v>22</v>
      </c>
      <c r="F59" t="s">
        <v>10</v>
      </c>
      <c r="G59" t="s">
        <v>11</v>
      </c>
      <c r="H59">
        <v>11</v>
      </c>
      <c r="I59" t="s">
        <v>107</v>
      </c>
      <c r="M59" t="s">
        <v>15</v>
      </c>
      <c r="S59" s="9" t="s">
        <v>166</v>
      </c>
      <c r="T59" t="s">
        <v>229</v>
      </c>
      <c r="U59" s="7" t="str">
        <f t="shared" si="4"/>
        <v>AG109 - 62</v>
      </c>
      <c r="V59" s="7" t="str">
        <f t="shared" si="5"/>
        <v>NUTRICIÓN Y ALIMENTACIÓN ANIMAL - 2816</v>
      </c>
      <c r="W59" s="7" t="str">
        <f t="shared" si="6"/>
        <v>AG_X-M-A NUTRICIÓN Y ALIMENTACIÓN ANIMAL - 2816</v>
      </c>
      <c r="X59" s="7" t="str">
        <f t="shared" si="7"/>
        <v>AG_X-M-A NUTRICIÓN Y ALIM</v>
      </c>
      <c r="Y59" s="7" t="str">
        <f t="shared" si="8"/>
        <v>&lt;p&gt;&lt;a href='https://chat.whatsapp.com/IqffUMSFMCpFLYeOhWsySp'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59" s="10" t="s">
        <v>235</v>
      </c>
      <c r="AA59" t="s">
        <v>236</v>
      </c>
    </row>
    <row r="60" spans="1:27" x14ac:dyDescent="0.25">
      <c r="A60">
        <v>59</v>
      </c>
      <c r="B60" t="s">
        <v>26</v>
      </c>
      <c r="C60" t="s">
        <v>10</v>
      </c>
      <c r="D60" t="s">
        <v>64</v>
      </c>
      <c r="E60" t="s">
        <v>22</v>
      </c>
      <c r="F60" t="s">
        <v>13</v>
      </c>
      <c r="G60" t="s">
        <v>12</v>
      </c>
      <c r="H60">
        <v>20</v>
      </c>
      <c r="I60" t="s">
        <v>107</v>
      </c>
      <c r="M60" t="s">
        <v>15</v>
      </c>
      <c r="S60" s="9" t="s">
        <v>167</v>
      </c>
      <c r="T60" t="s">
        <v>230</v>
      </c>
      <c r="U60" s="7" t="str">
        <f t="shared" si="4"/>
        <v>AG109 - 62</v>
      </c>
      <c r="V60" s="7" t="str">
        <f t="shared" si="5"/>
        <v>NUTRICIÓN Y ALIMENTACIÓN ANIMAL - 2823</v>
      </c>
      <c r="W60" s="7" t="str">
        <f t="shared" si="6"/>
        <v>AG_X-T-B NUTRICIÓN Y ALIMENTACIÓN ANIMAL - 2823</v>
      </c>
      <c r="X60" s="7" t="str">
        <f t="shared" si="7"/>
        <v>AG_X-T-B NUTRICIÓN Y ALIM</v>
      </c>
      <c r="Y60" s="7" t="str">
        <f t="shared" si="8"/>
        <v>&lt;p&gt;&lt;a href='https://chat.whatsapp.com/IPQiyFFNNjpB3Fkgg3b0ZJ'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0" s="10" t="s">
        <v>235</v>
      </c>
      <c r="AA60" t="s">
        <v>236</v>
      </c>
    </row>
    <row r="61" spans="1:27" x14ac:dyDescent="0.25">
      <c r="A61">
        <v>60</v>
      </c>
      <c r="B61" t="s">
        <v>26</v>
      </c>
      <c r="C61" t="s">
        <v>10</v>
      </c>
      <c r="D61" t="s">
        <v>65</v>
      </c>
      <c r="E61" t="s">
        <v>22</v>
      </c>
      <c r="F61" t="s">
        <v>10</v>
      </c>
      <c r="G61" t="s">
        <v>11</v>
      </c>
      <c r="H61">
        <v>9</v>
      </c>
      <c r="I61" t="s">
        <v>108</v>
      </c>
      <c r="M61" t="s">
        <v>15</v>
      </c>
      <c r="S61" s="9" t="s">
        <v>168</v>
      </c>
      <c r="T61" t="s">
        <v>231</v>
      </c>
      <c r="U61" s="7" t="str">
        <f t="shared" si="4"/>
        <v>AG110 - 62</v>
      </c>
      <c r="V61" s="7" t="str">
        <f t="shared" si="5"/>
        <v>CONTROL BIOLÓGICO DE PLAGAS Y ENFERMEDADES - 2817</v>
      </c>
      <c r="W61" s="7" t="str">
        <f t="shared" si="6"/>
        <v>AG_X-M-A CONTROL BIOLÓGICO DE PLAGAS Y ENFERMEDADES - 2817</v>
      </c>
      <c r="X61" s="7" t="str">
        <f t="shared" si="7"/>
        <v>AG_X-M-A CONTROL BIOLÓGIC</v>
      </c>
      <c r="Y61" s="7" t="str">
        <f t="shared" si="8"/>
        <v>&lt;p&gt;&lt;a href='https://chat.whatsapp.com/Ev0qZ2cGlfxAY7oKZvU0Wb'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1" s="10" t="s">
        <v>235</v>
      </c>
      <c r="AA61" t="s">
        <v>236</v>
      </c>
    </row>
    <row r="62" spans="1:27" x14ac:dyDescent="0.25">
      <c r="A62">
        <v>61</v>
      </c>
      <c r="B62" t="s">
        <v>26</v>
      </c>
      <c r="C62" t="s">
        <v>10</v>
      </c>
      <c r="D62" t="s">
        <v>66</v>
      </c>
      <c r="E62" t="s">
        <v>22</v>
      </c>
      <c r="F62" t="s">
        <v>13</v>
      </c>
      <c r="G62" t="s">
        <v>12</v>
      </c>
      <c r="H62">
        <v>20</v>
      </c>
      <c r="I62" t="s">
        <v>96</v>
      </c>
      <c r="M62" t="s">
        <v>15</v>
      </c>
      <c r="S62" s="9" t="s">
        <v>169</v>
      </c>
      <c r="T62" t="s">
        <v>232</v>
      </c>
      <c r="U62" s="7" t="str">
        <f t="shared" si="4"/>
        <v>AG110 - 62</v>
      </c>
      <c r="V62" s="7" t="str">
        <f t="shared" si="5"/>
        <v>CONTROL BIOLÓGICO DE PLAGAS Y ENFERMEDADES - 2824</v>
      </c>
      <c r="W62" s="7" t="str">
        <f t="shared" si="6"/>
        <v>AG_X-T-B CONTROL BIOLÓGICO DE PLAGAS Y ENFERMEDADES - 2824</v>
      </c>
      <c r="X62" s="7" t="str">
        <f t="shared" si="7"/>
        <v>AG_X-T-B CONTROL BIOLÓGIC</v>
      </c>
      <c r="Y62" s="7" t="str">
        <f t="shared" si="8"/>
        <v>&lt;p&gt;&lt;a href='https://chat.whatsapp.com/Kwo6hH8eEQ9CBJzEcjLmbX'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2" s="10" t="s">
        <v>235</v>
      </c>
      <c r="AA62" t="s">
        <v>236</v>
      </c>
    </row>
    <row r="63" spans="1:27" x14ac:dyDescent="0.25">
      <c r="A63">
        <v>62</v>
      </c>
      <c r="B63" t="s">
        <v>26</v>
      </c>
      <c r="C63" t="s">
        <v>10</v>
      </c>
      <c r="D63" t="s">
        <v>67</v>
      </c>
      <c r="E63" t="s">
        <v>22</v>
      </c>
      <c r="F63" t="s">
        <v>10</v>
      </c>
      <c r="G63" t="s">
        <v>11</v>
      </c>
      <c r="H63">
        <v>13</v>
      </c>
      <c r="I63" t="s">
        <v>100</v>
      </c>
      <c r="M63" t="s">
        <v>15</v>
      </c>
      <c r="S63" s="9" t="s">
        <v>170</v>
      </c>
      <c r="T63" t="s">
        <v>233</v>
      </c>
      <c r="U63" s="7" t="str">
        <f t="shared" si="4"/>
        <v>AG116 - 64</v>
      </c>
      <c r="V63" s="7" t="str">
        <f t="shared" si="5"/>
        <v>AGRICULTURA ORGÁNICA Y CERTIFICACIONES - 2818</v>
      </c>
      <c r="W63" s="7" t="str">
        <f t="shared" si="6"/>
        <v>AG_X-M-A AGRICULTURA ORGÁNICA Y CERTIFICACIONES - 2818</v>
      </c>
      <c r="X63" s="7" t="str">
        <f t="shared" si="7"/>
        <v>AG_X-M-A AGRICULTURA ORGÁ</v>
      </c>
      <c r="Y63" s="7" t="str">
        <f t="shared" si="8"/>
        <v>&lt;p&gt;&lt;a href='https://chat.whatsapp.com/JkjOSwZ5t5d7mMPwQo9bha'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3" s="10" t="s">
        <v>235</v>
      </c>
      <c r="AA63" t="s">
        <v>236</v>
      </c>
    </row>
    <row r="64" spans="1:27" x14ac:dyDescent="0.25">
      <c r="A64">
        <v>63</v>
      </c>
      <c r="B64" t="s">
        <v>26</v>
      </c>
      <c r="C64" t="s">
        <v>10</v>
      </c>
      <c r="D64" t="s">
        <v>68</v>
      </c>
      <c r="E64" t="s">
        <v>22</v>
      </c>
      <c r="F64" t="s">
        <v>13</v>
      </c>
      <c r="G64" t="s">
        <v>12</v>
      </c>
      <c r="H64">
        <v>19</v>
      </c>
      <c r="I64" t="s">
        <v>100</v>
      </c>
      <c r="S64" s="9" t="s">
        <v>171</v>
      </c>
      <c r="T64" t="s">
        <v>234</v>
      </c>
      <c r="U64" s="7" t="str">
        <f t="shared" si="4"/>
        <v>AG116 - 64</v>
      </c>
      <c r="V64" s="7" t="str">
        <f t="shared" si="5"/>
        <v>AGRICULTURA ORGÁNICA Y CERTIFICACIONES - 2825</v>
      </c>
      <c r="W64" s="7" t="str">
        <f t="shared" si="6"/>
        <v>AG_X-T-B AGRICULTURA ORGÁNICA Y CERTIFICACIONES - 2825</v>
      </c>
      <c r="X64" s="7" t="str">
        <f t="shared" si="7"/>
        <v>AG_X-T-B AGRICULTURA ORGÁ</v>
      </c>
      <c r="Y64" s="7" t="str">
        <f t="shared" si="8"/>
        <v>&lt;p&gt;&lt;a href='https://chat.whatsapp.com/KFYFa47lVAB0TvkCAxJOfx'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4" s="10" t="s">
        <v>235</v>
      </c>
      <c r="AA64" t="s">
        <v>236</v>
      </c>
    </row>
    <row r="65" spans="1:26" x14ac:dyDescent="0.25">
      <c r="A65">
        <v>14</v>
      </c>
      <c r="B65" t="s">
        <v>26</v>
      </c>
      <c r="C65" t="s">
        <v>10</v>
      </c>
      <c r="D65" t="s">
        <v>238</v>
      </c>
      <c r="E65" t="s">
        <v>239</v>
      </c>
      <c r="F65" t="s">
        <v>10</v>
      </c>
      <c r="G65" t="s">
        <v>11</v>
      </c>
      <c r="H65">
        <v>0</v>
      </c>
      <c r="I65" t="s">
        <v>240</v>
      </c>
      <c r="S65" s="9" t="s">
        <v>245</v>
      </c>
      <c r="T65" t="s">
        <v>243</v>
      </c>
      <c r="U65" s="7" t="str">
        <f t="shared" ref="U65:U66" si="9">MID(D65,1,10)</f>
        <v>AG36 - 566</v>
      </c>
      <c r="V65" s="7" t="str">
        <f t="shared" ref="V65:V66" si="10">TRIM(MID(D65,14,222))</f>
        <v>MATEMÁTICA II - 2850</v>
      </c>
      <c r="W65" s="7" t="str">
        <f t="shared" ref="W65:W66" si="11">CONCATENATE(B65,"_",E65,"-",F65,"-",G65," ",V65)</f>
        <v>AG_III-M-A MATEMÁTICA II - 2850</v>
      </c>
      <c r="X65" s="7" t="str">
        <f t="shared" ref="X65:X66" si="12">MID(W65,1,25)</f>
        <v xml:space="preserve">AG_III-M-A MATEMÁTICA II </v>
      </c>
      <c r="Y65" s="7" t="str">
        <f t="shared" ref="Y65:Y66" si="13">CONCATENATE("&lt;p&gt;&lt;a href='",S65,"' target='_blank'&gt;&lt;img src='",Z65,"' alt='' width='291' height='42' role='presentation' class='img-responsive atto_image_button_text-bottom'&gt;&lt;/a&gt;&lt;br&gt;&lt;/p&gt;")</f>
        <v>&lt;p&gt;&lt;a href='https://chat.whatsapp.com/H8JTCbxGrMAEgkdI38jH6F'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5" s="10" t="s">
        <v>235</v>
      </c>
    </row>
    <row r="66" spans="1:26" x14ac:dyDescent="0.25">
      <c r="A66">
        <v>1</v>
      </c>
      <c r="B66" t="s">
        <v>26</v>
      </c>
      <c r="C66" t="s">
        <v>10</v>
      </c>
      <c r="D66" t="s">
        <v>241</v>
      </c>
      <c r="E66" t="s">
        <v>242</v>
      </c>
      <c r="F66" t="s">
        <v>10</v>
      </c>
      <c r="G66" t="s">
        <v>11</v>
      </c>
      <c r="H66">
        <v>34</v>
      </c>
      <c r="I66" t="s">
        <v>240</v>
      </c>
      <c r="S66" s="9" t="s">
        <v>246</v>
      </c>
      <c r="T66" t="s">
        <v>244</v>
      </c>
      <c r="U66" s="7" t="str">
        <f t="shared" si="9"/>
        <v>CB.1 - 677</v>
      </c>
      <c r="V66" s="7" t="str">
        <f t="shared" si="10"/>
        <v>MATEMÁTICA BÁSICA - 2849</v>
      </c>
      <c r="W66" s="7" t="str">
        <f t="shared" si="11"/>
        <v>AG_I-M-A MATEMÁTICA BÁSICA - 2849</v>
      </c>
      <c r="X66" s="7" t="str">
        <f t="shared" si="12"/>
        <v>AG_I-M-A MATEMÁTICA BÁSIC</v>
      </c>
      <c r="Y66" s="7" t="str">
        <f t="shared" si="13"/>
        <v>&lt;p&gt;&lt;a href='https://chat.whatsapp.com/C9Ncjfw6CxfDZfS5Z4ngkh'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Z66" s="10" t="s">
        <v>235</v>
      </c>
    </row>
  </sheetData>
  <phoneticPr fontId="2" type="noConversion"/>
  <hyperlinks>
    <hyperlink ref="T2" r:id="rId1" xr:uid="{206E1AA6-869D-4007-9046-156304C1C689}"/>
  </hyperlinks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B1"/>
  <sheetViews>
    <sheetView workbookViewId="0">
      <selection activeCell="D4" sqref="D4"/>
    </sheetView>
  </sheetViews>
  <sheetFormatPr baseColWidth="10" defaultRowHeight="15" x14ac:dyDescent="0.25"/>
  <cols>
    <col min="4" max="4" width="69.5703125" bestFit="1" customWidth="1"/>
  </cols>
  <sheetData>
    <row r="1" spans="2:2" x14ac:dyDescent="0.25">
      <c r="B1" t="s">
        <v>237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2022-09-30T16:32:37Z</dcterms:modified>
</cp:coreProperties>
</file>