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8E9116F8-E3E8-4A09-A630-1813B82629FE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Sheet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67" i="1"/>
  <c r="W67" i="1"/>
  <c r="X67" i="1" s="1"/>
  <c r="Y67" i="1" s="1"/>
  <c r="Z67" i="1"/>
  <c r="V2" i="1"/>
  <c r="W2" i="1"/>
  <c r="X2" i="1" s="1"/>
  <c r="Y2" i="1" s="1"/>
  <c r="Z2" i="1"/>
  <c r="V3" i="1"/>
  <c r="W3" i="1"/>
  <c r="X3" i="1" s="1"/>
  <c r="Y3" i="1" s="1"/>
  <c r="Z3" i="1"/>
  <c r="V4" i="1"/>
  <c r="W4" i="1"/>
  <c r="X4" i="1" s="1"/>
  <c r="Y4" i="1" s="1"/>
  <c r="Z4" i="1"/>
  <c r="V5" i="1"/>
  <c r="W5" i="1"/>
  <c r="X5" i="1" s="1"/>
  <c r="Y5" i="1" s="1"/>
  <c r="Z5" i="1"/>
  <c r="V6" i="1"/>
  <c r="W6" i="1"/>
  <c r="X6" i="1" s="1"/>
  <c r="Y6" i="1" s="1"/>
  <c r="Z6" i="1"/>
  <c r="V7" i="1"/>
  <c r="W7" i="1"/>
  <c r="X7" i="1" s="1"/>
  <c r="Y7" i="1" s="1"/>
  <c r="Z7" i="1"/>
  <c r="V8" i="1"/>
  <c r="W8" i="1"/>
  <c r="X8" i="1" s="1"/>
  <c r="Y8" i="1" s="1"/>
  <c r="Z8" i="1"/>
  <c r="V9" i="1"/>
  <c r="W9" i="1"/>
  <c r="X9" i="1" s="1"/>
  <c r="Y9" i="1" s="1"/>
  <c r="Z9" i="1"/>
  <c r="V10" i="1"/>
  <c r="W10" i="1"/>
  <c r="X10" i="1" s="1"/>
  <c r="Y10" i="1" s="1"/>
  <c r="Z10" i="1"/>
  <c r="V11" i="1"/>
  <c r="W11" i="1"/>
  <c r="X11" i="1"/>
  <c r="Y11" i="1" s="1"/>
  <c r="Z11" i="1"/>
  <c r="V12" i="1"/>
  <c r="W12" i="1"/>
  <c r="X12" i="1" s="1"/>
  <c r="Y12" i="1" s="1"/>
  <c r="Z12" i="1"/>
  <c r="V13" i="1"/>
  <c r="W13" i="1"/>
  <c r="X13" i="1" s="1"/>
  <c r="Y13" i="1" s="1"/>
  <c r="Z13" i="1"/>
  <c r="V14" i="1"/>
  <c r="W14" i="1"/>
  <c r="X14" i="1" s="1"/>
  <c r="Y14" i="1" s="1"/>
  <c r="Z14" i="1"/>
  <c r="V15" i="1"/>
  <c r="W15" i="1"/>
  <c r="X15" i="1" s="1"/>
  <c r="Y15" i="1" s="1"/>
  <c r="Z15" i="1"/>
  <c r="V16" i="1"/>
  <c r="W16" i="1"/>
  <c r="X16" i="1" s="1"/>
  <c r="Y16" i="1" s="1"/>
  <c r="Z16" i="1"/>
  <c r="V17" i="1"/>
  <c r="W17" i="1"/>
  <c r="X17" i="1" s="1"/>
  <c r="Y17" i="1" s="1"/>
  <c r="Z17" i="1"/>
  <c r="V18" i="1"/>
  <c r="W18" i="1"/>
  <c r="X18" i="1" s="1"/>
  <c r="Y18" i="1" s="1"/>
  <c r="Z18" i="1"/>
  <c r="V19" i="1"/>
  <c r="W19" i="1"/>
  <c r="X19" i="1" s="1"/>
  <c r="Y19" i="1" s="1"/>
  <c r="Z19" i="1"/>
  <c r="V20" i="1"/>
  <c r="W20" i="1"/>
  <c r="X20" i="1"/>
  <c r="Y20" i="1" s="1"/>
  <c r="Z20" i="1"/>
  <c r="V21" i="1"/>
  <c r="W21" i="1"/>
  <c r="X21" i="1" s="1"/>
  <c r="Y21" i="1" s="1"/>
  <c r="Z21" i="1"/>
  <c r="V22" i="1"/>
  <c r="W22" i="1"/>
  <c r="X22" i="1" s="1"/>
  <c r="Y22" i="1" s="1"/>
  <c r="Z22" i="1"/>
  <c r="V23" i="1"/>
  <c r="W23" i="1"/>
  <c r="X23" i="1" s="1"/>
  <c r="Y23" i="1" s="1"/>
  <c r="Z23" i="1"/>
  <c r="V24" i="1"/>
  <c r="W24" i="1"/>
  <c r="X24" i="1" s="1"/>
  <c r="Y24" i="1" s="1"/>
  <c r="Z24" i="1"/>
  <c r="V25" i="1"/>
  <c r="W25" i="1"/>
  <c r="X25" i="1" s="1"/>
  <c r="Y25" i="1" s="1"/>
  <c r="Z25" i="1"/>
  <c r="V26" i="1"/>
  <c r="W26" i="1"/>
  <c r="X26" i="1" s="1"/>
  <c r="Y26" i="1" s="1"/>
  <c r="Z26" i="1"/>
  <c r="V27" i="1"/>
  <c r="W27" i="1"/>
  <c r="X27" i="1" s="1"/>
  <c r="Y27" i="1" s="1"/>
  <c r="Z27" i="1"/>
  <c r="V28" i="1"/>
  <c r="W28" i="1"/>
  <c r="X28" i="1" s="1"/>
  <c r="Y28" i="1" s="1"/>
  <c r="Z28" i="1"/>
  <c r="V29" i="1"/>
  <c r="W29" i="1"/>
  <c r="X29" i="1" s="1"/>
  <c r="Y29" i="1" s="1"/>
  <c r="Z29" i="1"/>
  <c r="V30" i="1"/>
  <c r="W30" i="1"/>
  <c r="X30" i="1" s="1"/>
  <c r="Y30" i="1" s="1"/>
  <c r="Z30" i="1"/>
  <c r="V31" i="1"/>
  <c r="W31" i="1"/>
  <c r="X31" i="1" s="1"/>
  <c r="Y31" i="1" s="1"/>
  <c r="Z31" i="1"/>
  <c r="V32" i="1"/>
  <c r="W32" i="1"/>
  <c r="X32" i="1" s="1"/>
  <c r="Y32" i="1" s="1"/>
  <c r="Z32" i="1"/>
  <c r="V51" i="1"/>
  <c r="W51" i="1"/>
  <c r="X51" i="1" s="1"/>
  <c r="Y51" i="1" s="1"/>
  <c r="Z51" i="1"/>
  <c r="V52" i="1"/>
  <c r="W52" i="1"/>
  <c r="X52" i="1" s="1"/>
  <c r="Y52" i="1" s="1"/>
  <c r="Z52" i="1"/>
  <c r="V53" i="1"/>
  <c r="W53" i="1"/>
  <c r="X53" i="1" s="1"/>
  <c r="Y53" i="1" s="1"/>
  <c r="Z53" i="1"/>
  <c r="V54" i="1"/>
  <c r="W54" i="1"/>
  <c r="X54" i="1" s="1"/>
  <c r="Y54" i="1" s="1"/>
  <c r="Z54" i="1"/>
  <c r="V55" i="1"/>
  <c r="W55" i="1"/>
  <c r="X55" i="1" s="1"/>
  <c r="Y55" i="1" s="1"/>
  <c r="Z55" i="1"/>
  <c r="V56" i="1"/>
  <c r="W56" i="1"/>
  <c r="X56" i="1" s="1"/>
  <c r="Y56" i="1" s="1"/>
  <c r="Z56" i="1"/>
  <c r="V57" i="1"/>
  <c r="W57" i="1"/>
  <c r="X57" i="1" s="1"/>
  <c r="Y57" i="1" s="1"/>
  <c r="Z57" i="1"/>
  <c r="V58" i="1"/>
  <c r="W58" i="1"/>
  <c r="X58" i="1" s="1"/>
  <c r="Y58" i="1" s="1"/>
  <c r="Z58" i="1"/>
  <c r="V59" i="1"/>
  <c r="W59" i="1"/>
  <c r="X59" i="1" s="1"/>
  <c r="Y59" i="1" s="1"/>
  <c r="Z59" i="1"/>
  <c r="V60" i="1"/>
  <c r="W60" i="1"/>
  <c r="X60" i="1" s="1"/>
  <c r="Y60" i="1" s="1"/>
  <c r="Z60" i="1"/>
  <c r="V61" i="1"/>
  <c r="W61" i="1"/>
  <c r="X61" i="1" s="1"/>
  <c r="Y61" i="1" s="1"/>
  <c r="Z61" i="1"/>
  <c r="V62" i="1"/>
  <c r="W62" i="1"/>
  <c r="X62" i="1" s="1"/>
  <c r="Y62" i="1" s="1"/>
  <c r="Z62" i="1"/>
  <c r="V63" i="1"/>
  <c r="W63" i="1"/>
  <c r="X63" i="1" s="1"/>
  <c r="Y63" i="1" s="1"/>
  <c r="Z63" i="1"/>
  <c r="V64" i="1"/>
  <c r="W64" i="1"/>
  <c r="X64" i="1" s="1"/>
  <c r="Y64" i="1" s="1"/>
  <c r="Z64" i="1"/>
  <c r="V65" i="1"/>
  <c r="W65" i="1"/>
  <c r="X65" i="1" s="1"/>
  <c r="Y65" i="1" s="1"/>
  <c r="Z65" i="1"/>
  <c r="V66" i="1"/>
  <c r="W66" i="1"/>
  <c r="X66" i="1" s="1"/>
  <c r="Y66" i="1" s="1"/>
  <c r="Z66" i="1"/>
  <c r="V33" i="1"/>
  <c r="W33" i="1"/>
  <c r="X33" i="1" s="1"/>
  <c r="Y33" i="1" s="1"/>
  <c r="Z33" i="1"/>
  <c r="V34" i="1"/>
  <c r="W34" i="1"/>
  <c r="X34" i="1" s="1"/>
  <c r="Y34" i="1" s="1"/>
  <c r="Z34" i="1"/>
  <c r="V35" i="1"/>
  <c r="W35" i="1"/>
  <c r="X35" i="1" s="1"/>
  <c r="Y35" i="1" s="1"/>
  <c r="Z35" i="1"/>
  <c r="V36" i="1"/>
  <c r="W36" i="1"/>
  <c r="X36" i="1" s="1"/>
  <c r="Y36" i="1" s="1"/>
  <c r="Z36" i="1"/>
  <c r="V37" i="1"/>
  <c r="W37" i="1"/>
  <c r="X37" i="1" s="1"/>
  <c r="Y37" i="1" s="1"/>
  <c r="Z37" i="1"/>
  <c r="V38" i="1"/>
  <c r="W38" i="1"/>
  <c r="X38" i="1" s="1"/>
  <c r="Y38" i="1" s="1"/>
  <c r="Z38" i="1"/>
  <c r="V39" i="1"/>
  <c r="W39" i="1"/>
  <c r="X39" i="1" s="1"/>
  <c r="Y39" i="1" s="1"/>
  <c r="Z39" i="1"/>
  <c r="V40" i="1"/>
  <c r="W40" i="1"/>
  <c r="X40" i="1" s="1"/>
  <c r="Y40" i="1" s="1"/>
  <c r="Z40" i="1"/>
  <c r="V41" i="1"/>
  <c r="W41" i="1"/>
  <c r="X41" i="1" s="1"/>
  <c r="Y41" i="1" s="1"/>
  <c r="Z41" i="1"/>
  <c r="V42" i="1"/>
  <c r="W42" i="1"/>
  <c r="X42" i="1" s="1"/>
  <c r="Y42" i="1" s="1"/>
  <c r="Z42" i="1"/>
  <c r="V43" i="1"/>
  <c r="W43" i="1"/>
  <c r="X43" i="1" s="1"/>
  <c r="Y43" i="1" s="1"/>
  <c r="Z43" i="1"/>
  <c r="V44" i="1"/>
  <c r="W44" i="1"/>
  <c r="X44" i="1" s="1"/>
  <c r="Y44" i="1" s="1"/>
  <c r="Z44" i="1"/>
  <c r="V45" i="1"/>
  <c r="W45" i="1"/>
  <c r="X45" i="1" s="1"/>
  <c r="Y45" i="1" s="1"/>
  <c r="Z45" i="1"/>
  <c r="V46" i="1"/>
  <c r="W46" i="1"/>
  <c r="X46" i="1" s="1"/>
  <c r="Y46" i="1" s="1"/>
  <c r="Z46" i="1"/>
  <c r="V47" i="1"/>
  <c r="W47" i="1"/>
  <c r="X47" i="1" s="1"/>
  <c r="Y47" i="1" s="1"/>
  <c r="Z47" i="1"/>
  <c r="V48" i="1"/>
  <c r="W48" i="1"/>
  <c r="X48" i="1" s="1"/>
  <c r="Y48" i="1" s="1"/>
  <c r="Z48" i="1"/>
  <c r="V49" i="1"/>
  <c r="W49" i="1"/>
  <c r="X49" i="1" s="1"/>
  <c r="Y49" i="1" s="1"/>
  <c r="Z49" i="1"/>
  <c r="V50" i="1"/>
  <c r="W50" i="1"/>
  <c r="X50" i="1" s="1"/>
  <c r="Y50" i="1" s="1"/>
  <c r="Z50" i="1"/>
</calcChain>
</file>

<file path=xl/sharedStrings.xml><?xml version="1.0" encoding="utf-8"?>
<sst xmlns="http://schemas.openxmlformats.org/spreadsheetml/2006/main" count="871" uniqueCount="383">
  <si>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</si>
  <si>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</si>
  <si>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</si>
  <si>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</si>
  <si>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</si>
  <si>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</si>
  <si>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</si>
  <si>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</si>
  <si>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</si>
  <si>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</si>
  <si>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</si>
  <si>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</si>
  <si>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</si>
  <si>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</si>
  <si>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</si>
  <si>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</si>
  <si>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</si>
  <si>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</si>
  <si>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</si>
  <si>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</si>
  <si>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</si>
  <si>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</si>
  <si>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</si>
  <si>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</si>
  <si>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</si>
  <si>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</si>
  <si>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AG45 - 572 - MICROECONOMÍA - 2786</t>
  </si>
  <si>
    <t>EG18 - 573 - LIDERAZGO Y TRABAJO EN EQUIPO - 2775</t>
  </si>
  <si>
    <t>EG18 - 573 - LIDERAZGO Y TRABAJO EN EQUIPO - 2781</t>
  </si>
  <si>
    <t>AG51 - 574 - MECANIZACIÓN AGRÍCOLA - 2788</t>
  </si>
  <si>
    <t>AG52 - 575 - FISIOLOGÍA VEGETAL - 2789</t>
  </si>
  <si>
    <t>AG53 - 576 - GENÉTICA VEGETAL - 2790</t>
  </si>
  <si>
    <t>AG54 - 577 - METEOROLOGÍA - 2791</t>
  </si>
  <si>
    <t>AG55 - 578 - MICROBIOLOGÍA - 2792</t>
  </si>
  <si>
    <t>EG19 - 580 - CONSTITUCIÓN Y DERECHOS HUMANOS - 2787</t>
  </si>
  <si>
    <t>AG56 - 611 - EDAFOLOGIA - 2793</t>
  </si>
  <si>
    <t>AG61 - 581 - AGROTECNÍA - 2795</t>
  </si>
  <si>
    <t>AG62 - 582 - FERTILIDAD DEL SUELO - 2796</t>
  </si>
  <si>
    <t>AG63 - 583 - PROPAGACIÓN DE PLANTAS - 2797</t>
  </si>
  <si>
    <t>AG64 - 584 - ENTOMOLOGÍA GENERAL - 2798</t>
  </si>
  <si>
    <t>AG65 - 585 - TOPOGRAFÍA - 2799</t>
  </si>
  <si>
    <t>EG20 - 586 - PENSAMIENTO POLÍTICO CONTEMPORÁNEO - 2794</t>
  </si>
  <si>
    <t>AG81 - 593 - RAICES Y TUBÉRCULOS - 2800</t>
  </si>
  <si>
    <t>AG81 - 593 - RAICES Y TUBÉRCULOS - 2806</t>
  </si>
  <si>
    <t>AG82 - 594 - OLERICULTURA - 2801</t>
  </si>
  <si>
    <t>AG82 - 594 - OLERICULTURA - 2807</t>
  </si>
  <si>
    <t>AG83 - 595 - FRUTICULTURA - 2802</t>
  </si>
  <si>
    <t>AG83 - 595 - FRUTICULTURA - 2808</t>
  </si>
  <si>
    <t>AG86 - 598 - ENTOMOLOGÍA AGRÍCOLA - 2805</t>
  </si>
  <si>
    <t>AG86 - 598 - ENTOMOLOGÍA AGRÍCOLA - 2811</t>
  </si>
  <si>
    <t>AG84 - 620 - METODOLOGÍA DE INVESTIGACIÓN CIENTÍFICA - 2803</t>
  </si>
  <si>
    <t>AG84 - 620 - METODOLOGÍA DE INVESTIGACIÓN CIENTÍFICA - 2809</t>
  </si>
  <si>
    <t>AG85 - 621 - PRODUCCIÓN DE SEMILLAS - 2804</t>
  </si>
  <si>
    <t>AG85 - 621 - PRODUCCIÓN DE SEMILLAS - 2810</t>
  </si>
  <si>
    <t>AG105 - 605 - FORMULACIÓN Y EVALUACIÓN DE PROYECTOS AGRÍCOLAS - 2812</t>
  </si>
  <si>
    <t>AG105 - 605 - FORMULACIÓN Y EVALUACIÓN DE PROYECTOS AGRÍCOLAS - 2819</t>
  </si>
  <si>
    <t>AG108 - 608 - EXTENSIÓN AGRARIA - 2815</t>
  </si>
  <si>
    <t>AG108 - 608 - EXTENSIÓN AGRARIA - 2822</t>
  </si>
  <si>
    <t>AG106 - 626 - MANEJO INTEGRADO DE PLAGAS Y ENFERMEDADES - 2813</t>
  </si>
  <si>
    <t>AG106 - 626 - MANEJO INTEGRADO DE PLAGAS Y ENFERMEDADES - 2820</t>
  </si>
  <si>
    <t>AG107 - 627 - SEMINARIO DE TESIS II - 2814</t>
  </si>
  <si>
    <t>AG107 - 627 - SEMINARIO DE TESIS II - 2821</t>
  </si>
  <si>
    <t>AG109 - 628 - NUTRICIÓN Y ALIMENTACIÓN ANIMAL - 2816</t>
  </si>
  <si>
    <t>AG109 - 628 - NUTRICIÓN Y ALIMENTACIÓN ANIMAL - 2823</t>
  </si>
  <si>
    <t>AG110 - 629 - CONTROL BIOLÓGICO DE PLAGAS Y ENFERMEDADES - 2817</t>
  </si>
  <si>
    <t>AG110 - 629 - CONTROL BIOLÓGICO DE PLAGAS Y ENFERMEDADES - 2824</t>
  </si>
  <si>
    <t>AG116 - 644 - AGRICULTURA ORGÁNICA Y CERTIFICACIONES - 2818</t>
  </si>
  <si>
    <t>AG116 - 644 - AGRICULTURA ORGÁNICA Y CERTIFICACIONES - 2825</t>
  </si>
  <si>
    <t>F1.3 - 682 - CULTURA AMBIENTAL - 2767</t>
  </si>
  <si>
    <t>ÑIQUE ALVAREZ MANUEL ALFREDO</t>
  </si>
  <si>
    <t>F1.3 - 682 - CULTURA AMBIENTAL - 2773</t>
  </si>
  <si>
    <t>CB.2 - 683 - ANÁLISIS MATEMÁTICO - 2763</t>
  </si>
  <si>
    <t>ÑAÑEZ JAVIER NANCY</t>
  </si>
  <si>
    <t>CB.2 - 683 - ANÁLISIS MATEMÁTICO - 2769</t>
  </si>
  <si>
    <t>CB.4 - 684 - FÍSICA - 2764</t>
  </si>
  <si>
    <t>CB.4 - 684 - FÍSICA - 2770</t>
  </si>
  <si>
    <t>CB.5 - 685 - QUÍMICA GENERAL - 2765</t>
  </si>
  <si>
    <t>TOLEDO GUERRA JUAN CARLOS ALFREDO</t>
  </si>
  <si>
    <t>CB.5 - 685 - QUÍMICA GENERAL - 2771</t>
  </si>
  <si>
    <t>CB.7 - 686 - BOTÁNICA GENERAL - 2766</t>
  </si>
  <si>
    <t>CB.7 - 686 - BOTÁNICA GENERAL - 2772</t>
  </si>
  <si>
    <t>FG.6 - 687 - INFORMÁTICA - 2768</t>
  </si>
  <si>
    <t>FG.6 - 687 - INFORMÁTICA - 2774</t>
  </si>
  <si>
    <t>AG41 - 568 - BIOQUÍMICA GENERAL - 2776</t>
  </si>
  <si>
    <t>AG41 - 568 - BIOQUÍMICA GENERAL - 2782</t>
  </si>
  <si>
    <t>AG42 - 569 - ESTADÍSTICA GENERAL - 2777</t>
  </si>
  <si>
    <t>AG42 - 569 - ESTADÍSTICA GENERAL - 2783</t>
  </si>
  <si>
    <t>AG43 - 570 - FÍSICA II - 2778</t>
  </si>
  <si>
    <t>AG43 - 570 - FÍSICA II - 2784</t>
  </si>
  <si>
    <t>AG44 - 571 - AGROECOLOGÍA - 2779</t>
  </si>
  <si>
    <t>MARCA FLORES OMAR</t>
  </si>
  <si>
    <t>AG44 - 571 - AGROECOLOGÍA - 2785</t>
  </si>
  <si>
    <t>AG45 - 572 - MICROECONOMÍA - 2780</t>
  </si>
  <si>
    <t>HUAMAN PASTORELLI SANDRA ELIZABETH</t>
  </si>
  <si>
    <t>ORTEGA GOMERO SANTIAGO ALEJANDRO</t>
  </si>
  <si>
    <t>VEGA RONQUILLO MANUEL</t>
  </si>
  <si>
    <t>AYBAR PEVE LEANDRO JOEL</t>
  </si>
  <si>
    <t>MATOS LIZANA JULIO CESAR</t>
  </si>
  <si>
    <t>VEGA CANALES FELIPE</t>
  </si>
  <si>
    <t>VALDERRAMA ROMERO ANTONIO SALOMON</t>
  </si>
  <si>
    <t>COAQUIRA INCACARI ROBERTO</t>
  </si>
  <si>
    <t>MONTERO RAVELO ALEXEI ARMANDO</t>
  </si>
  <si>
    <t>MUÑOZ MARTICORENA JORGE LUIS</t>
  </si>
  <si>
    <t>LEON TTACCA BETSABE</t>
  </si>
  <si>
    <t>MAÑUICO MENDOZA ROBERTO</t>
  </si>
  <si>
    <t>TAIPE CANCHO MARIO HUMBERTO</t>
  </si>
  <si>
    <t>SESSAREGO DÁVILA EMMANUEL ALEXANDER</t>
  </si>
  <si>
    <t>ALVAREZ BERNAOLA LUIS ARMANDO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</si>
  <si>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</si>
  <si>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</si>
  <si>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</si>
  <si>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</si>
  <si>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</si>
  <si>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</si>
  <si>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</si>
  <si>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</si>
  <si>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</si>
  <si>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</si>
  <si>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</si>
  <si>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</si>
  <si>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https://chat.whatsapp.com/FF4MoK2k3Bp2JRfHWFtn2e</t>
  </si>
  <si>
    <t>https://chat.whatsapp.com/Ikat0W4Vkjc9DOM8k1zrwa</t>
  </si>
  <si>
    <t>https://chat.whatsapp.com/J7kjcXw4SeP6Lm2yB4s0Hd</t>
  </si>
  <si>
    <t>https://chat.whatsapp.com/Jv66x356fa84eqiAZibbtB</t>
  </si>
  <si>
    <t>https://chat.whatsapp.com/DbzaveELGys0X6N50SABYq</t>
  </si>
  <si>
    <t>https://chat.whatsapp.com/BYJKAz8Qvkg6rgwCjQQYfm</t>
  </si>
  <si>
    <t>https://chat.whatsapp.com/LrEwv8Dfv1Z1gYTj2DuKfo</t>
  </si>
  <si>
    <t>https://chat.whatsapp.com/BojTP25QAIA3uHxXnzDPHZ</t>
  </si>
  <si>
    <t>https://chat.whatsapp.com/D9Sku7OhjYZKnx5enkubP5</t>
  </si>
  <si>
    <t>https://chat.whatsapp.com/L1EyZjIafpfBnQojqWB3lX</t>
  </si>
  <si>
    <t>https://chat.whatsapp.com/GoMlxseRGhR9oncR3I7bYx</t>
  </si>
  <si>
    <t>https://chat.whatsapp.com/CW75zbqAZcaL0K2sxpTR9f</t>
  </si>
  <si>
    <t>https://chat.whatsapp.com/GTFAcBAcl0OACIv8D3NTWJ</t>
  </si>
  <si>
    <t>https://chat.whatsapp.com/LB8RvogeZybAwAFswla07p</t>
  </si>
  <si>
    <t>https://chat.whatsapp.com/EqZyF07InkzI8lMRODGhqt</t>
  </si>
  <si>
    <t>https://chat.whatsapp.com/L7RZY624mfWEq9tlMvTIus</t>
  </si>
  <si>
    <t>https://chat.whatsapp.com/GvjqkPjCddhBEfxEUIC9cd</t>
  </si>
  <si>
    <t>https://chat.whatsapp.com/LkqH1O12bih2sPLsNSEAKQ</t>
  </si>
  <si>
    <t>https://chat.whatsapp.com/D3dfgSaG1Dg1TYKWu2FYTZ</t>
  </si>
  <si>
    <t>https://chat.whatsapp.com/KxqeMXxJ0o66axewKCLLET</t>
  </si>
  <si>
    <t>https://chat.whatsapp.com/JNFeaFVMeM6BPs4th2or1x</t>
  </si>
  <si>
    <t>https://chat.whatsapp.com/LrCGWON0GJm0C5YBRV2syV</t>
  </si>
  <si>
    <t>https://chat.whatsapp.com/FSkvKlBsg178BIszfbPGCe</t>
  </si>
  <si>
    <t>https://chat.whatsapp.com/JMt54zSVtWjJj4aun2gTeP</t>
  </si>
  <si>
    <t>https://chat.whatsapp.com/CAD7FpzLKqfEvhLi2JGLBC</t>
  </si>
  <si>
    <t>https://chat.whatsapp.com/DJb4k4cxVtGGo9knbYaGfw</t>
  </si>
  <si>
    <t>https://chat.whatsapp.com/FbEHKnnVVplGAUteWC6n4P</t>
  </si>
  <si>
    <t>https://chat.whatsapp.com/K02XA3agKfbFtuyGqV2g5q</t>
  </si>
  <si>
    <t>https://chat.whatsapp.com/J4GDbtVXLdJ4wwcu6wNXls</t>
  </si>
  <si>
    <t>https://chat.whatsapp.com/Hl9vlkN6Tcc0W5Gv3ek4CK</t>
  </si>
  <si>
    <t>https://chat.whatsapp.com/Hkdo8BCbdYF0r7lK0zDcx0</t>
  </si>
  <si>
    <t>https://chat.whatsapp.com/BSjyRn0v7Hd0RZAwKDelHI</t>
  </si>
  <si>
    <t>https://chat.whatsapp.com/K1mkJtwQJheK0xmAS0WQ95</t>
  </si>
  <si>
    <t>https://chat.whatsapp.com/DHQUOVl6iAN93UzdOo3ipP</t>
  </si>
  <si>
    <t>https://chat.whatsapp.com/EuhBbZ2mUVELCseDu0pCgA</t>
  </si>
  <si>
    <t>https://chat.whatsapp.com/Gs9BoN9Rtu01X277ysceDD</t>
  </si>
  <si>
    <t>https://chat.whatsapp.com/EXaZtVMPIOxAZeyWFXg21A</t>
  </si>
  <si>
    <t>https://chat.whatsapp.com/FNJFXk5PFtyK2OP4LPVBP8</t>
  </si>
  <si>
    <t>https://chat.whatsapp.com/Cc6suyo0sVg7rzH29f1xNY</t>
  </si>
  <si>
    <t>https://chat.whatsapp.com/EC78puZGT5G9RVgwd6G4Y3</t>
  </si>
  <si>
    <t>https://chat.whatsapp.com/FEAScn7L5txEH8ePcre5Rx</t>
  </si>
  <si>
    <t>https://chat.whatsapp.com/J8mVfTRHEoC1V8nyMEIk56</t>
  </si>
  <si>
    <t>https://chat.whatsapp.com/GOURuZSLUyr3hVVuHRLymg</t>
  </si>
  <si>
    <t>https://chat.whatsapp.com/CXwOXFiDI10CwNgEz0axhc</t>
  </si>
  <si>
    <t>https://chat.whatsapp.com/J1wt04kGjN89WKPhT7XmLf</t>
  </si>
  <si>
    <t>https://chat.whatsapp.com/IqffUMSFMCpFLYeOhWsySp</t>
  </si>
  <si>
    <t>https://chat.whatsapp.com/IPQiyFFNNjpB3Fkgg3b0ZJ</t>
  </si>
  <si>
    <t>https://chat.whatsapp.com/Ev0qZ2cGlfxAY7oKZvU0Wb</t>
  </si>
  <si>
    <t>https://chat.whatsapp.com/Kwo6hH8eEQ9CBJzEcjLmbX</t>
  </si>
  <si>
    <t>https://chat.whatsapp.com/JkjOSwZ5t5d7mMPwQo9bha</t>
  </si>
  <si>
    <t>https://chat.whatsapp.com/KFYFa47lVAB0TvkCAxJOfx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</si>
  <si>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</si>
  <si>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</si>
  <si>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</si>
  <si>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</si>
  <si>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</si>
  <si>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</si>
  <si>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</si>
  <si>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</si>
  <si>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</si>
  <si>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</si>
  <si>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</si>
  <si>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</si>
  <si>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https://aula.undc.edu.pe/course/view.php?id=1074</t>
  </si>
  <si>
    <t>https://aula.undc.edu.pe/course/view.php?id=1080</t>
  </si>
  <si>
    <t>https://aula.undc.edu.pe/course/view.php?id=1075</t>
  </si>
  <si>
    <t>https://aula.undc.edu.pe/course/view.php?id=1081</t>
  </si>
  <si>
    <t>https://aula.undc.edu.pe/course/view.php?id=1076</t>
  </si>
  <si>
    <t>https://aula.undc.edu.pe/course/view.php?id=1082</t>
  </si>
  <si>
    <t>https://aula.undc.edu.pe/course/view.php?id=1077</t>
  </si>
  <si>
    <t>https://aula.undc.edu.pe/course/view.php?id=1083</t>
  </si>
  <si>
    <t>https://aula.undc.edu.pe/course/view.php?id=1078</t>
  </si>
  <si>
    <t>https://aula.undc.edu.pe/course/view.php?id=1084</t>
  </si>
  <si>
    <t>https://aula.undc.edu.pe/course/view.php?id=1073</t>
  </si>
  <si>
    <t>https://aula.undc.edu.pe/course/view.php?id=1079</t>
  </si>
  <si>
    <t>https://aula.undc.edu.pe/course/view.php?id=1086</t>
  </si>
  <si>
    <t>https://aula.undc.edu.pe/course/view.php?id=1087</t>
  </si>
  <si>
    <t>https://aula.undc.edu.pe/course/view.php?id=1088</t>
  </si>
  <si>
    <t>https://aula.undc.edu.pe/course/view.php?id=1089</t>
  </si>
  <si>
    <t>https://aula.undc.edu.pe/course/view.php?id=1090</t>
  </si>
  <si>
    <t>https://aula.undc.edu.pe/course/view.php?id=1085</t>
  </si>
  <si>
    <t>https://aula.undc.edu.pe/course/view.php?id=1091</t>
  </si>
  <si>
    <t>https://aula.undc.edu.pe/course/view.php?id=1093</t>
  </si>
  <si>
    <t>https://aula.undc.edu.pe/course/view.php?id=1094</t>
  </si>
  <si>
    <t>https://aula.undc.edu.pe/course/view.php?id=1095</t>
  </si>
  <si>
    <t>https://aula.undc.edu.pe/course/view.php?id=1096</t>
  </si>
  <si>
    <t>https://aula.undc.edu.pe/course/view.php?id=1097</t>
  </si>
  <si>
    <t>https://aula.undc.edu.pe/course/view.php?id=1092</t>
  </si>
  <si>
    <t>https://aula.undc.edu.pe/course/view.php?id=1098</t>
  </si>
  <si>
    <t>https://aula.undc.edu.pe/course/view.php?id=1104</t>
  </si>
  <si>
    <t>https://aula.undc.edu.pe/course/view.php?id=1099</t>
  </si>
  <si>
    <t>https://aula.undc.edu.pe/course/view.php?id=1105</t>
  </si>
  <si>
    <t>https://aula.undc.edu.pe/course/view.php?id=1100</t>
  </si>
  <si>
    <t>https://aula.undc.edu.pe/course/view.php?id=1106</t>
  </si>
  <si>
    <t>https://aula.undc.edu.pe/course/view.php?id=1103</t>
  </si>
  <si>
    <t>https://aula.undc.edu.pe/course/view.php?id=1109</t>
  </si>
  <si>
    <t>https://aula.undc.edu.pe/course/view.php?id=1101</t>
  </si>
  <si>
    <t>https://aula.undc.edu.pe/course/view.php?id=1107</t>
  </si>
  <si>
    <t>https://aula.undc.edu.pe/course/view.php?id=1102</t>
  </si>
  <si>
    <t>https://aula.undc.edu.pe/course/view.php?id=1108</t>
  </si>
  <si>
    <t>https://aula.undc.edu.pe/course/view.php?id=1110</t>
  </si>
  <si>
    <t>https://aula.undc.edu.pe/course/view.php?id=1123</t>
  </si>
  <si>
    <t>https://aula.undc.edu.pe/course/view.php?id=1113</t>
  </si>
  <si>
    <t>https://aula.undc.edu.pe/course/view.php?id=1120</t>
  </si>
  <si>
    <t>https://aula.undc.edu.pe/course/view.php?id=1111</t>
  </si>
  <si>
    <t>https://aula.undc.edu.pe/course/view.php?id=1122</t>
  </si>
  <si>
    <t>https://aula.undc.edu.pe/course/view.php?id=1112</t>
  </si>
  <si>
    <t>https://aula.undc.edu.pe/course/view.php?id=1121</t>
  </si>
  <si>
    <t>https://aula.undc.edu.pe/course/view.php?id=1114</t>
  </si>
  <si>
    <t>https://aula.undc.edu.pe/course/view.php?id=1119</t>
  </si>
  <si>
    <t>https://aula.undc.edu.pe/course/view.php?id=1115</t>
  </si>
  <si>
    <t>https://aula.undc.edu.pe/course/view.php?id=1118</t>
  </si>
  <si>
    <t>https://aula.undc.edu.pe/course/view.php?id=1116</t>
  </si>
  <si>
    <t>https://aula.undc.edu.pe/course/view.php?id=1117</t>
  </si>
  <si>
    <t>https://firebasestorage.googleapis.com/v0/b/backup-a2b5c.appspot.com/o/linkwhatsapp.png?alt=media&amp;token=531801e8-d490-42f7-b704-64c0f96eb8c5</t>
  </si>
  <si>
    <t>&lt;span role='presentation' style='padding-right: 0.1px'&gt;&lt;/span&gt;</t>
  </si>
  <si>
    <t>AG36 - 566 - MATEMÁTICA II - 2850</t>
  </si>
  <si>
    <t>III</t>
  </si>
  <si>
    <t>TEJEDA NAVARRETE RAUL ENRIQUE</t>
  </si>
  <si>
    <t>CB.1 - 677 - MATEMÁTICA BÁSICA - 2849</t>
  </si>
  <si>
    <t>I</t>
  </si>
  <si>
    <t>https://aula.undc.edu.pe/course/view.php?id=1150</t>
  </si>
  <si>
    <t>https://aula.undc.edu.pe/course/view.php?id=1149</t>
  </si>
  <si>
    <t>https://chat.whatsapp.com/H8JTCbxGrMAEgkdI38jH6F</t>
  </si>
  <si>
    <t>https://chat.whatsapp.com/C9Ncjfw6CxfDZfS5Z4ngkh</t>
  </si>
  <si>
    <t>CABRERA VIGIL CARLOS EUSEBIO</t>
  </si>
  <si>
    <t>https://aula.undc.edu.pe/course/view.php?id=1162</t>
  </si>
  <si>
    <t>AG56 - 611 - EDAFOLOGIA - 2756</t>
  </si>
  <si>
    <t>ID_COURSE</t>
  </si>
  <si>
    <t>SECCION</t>
  </si>
  <si>
    <t>BACKUP</t>
  </si>
  <si>
    <t>TAMAÑO</t>
  </si>
  <si>
    <t>https://aula.undc.edu.pe/pluginfile.php/69101/backup/course/II-M-ACULTURA%20AMBIENTAL%20-%202767.mbz?forcedownload=1</t>
  </si>
  <si>
    <t>286.6MB</t>
  </si>
  <si>
    <t>https://aula.undc.edu.pe/pluginfile.php/69107/backup/course/II-T-BCULTURA%20AMBIENTAL%20-%202773.mbz?forcedownload=1</t>
  </si>
  <si>
    <t>271.9MB</t>
  </si>
  <si>
    <t>https://aula.undc.edu.pe/pluginfile.php/69097/backup/course/II-M-AAN%C3%81LISIS%20MATEM%C3%81TICO%20-%202763.mbz?forcedownload=1</t>
  </si>
  <si>
    <t>49.9MB</t>
  </si>
  <si>
    <t>https://aula.undc.edu.pe/pluginfile.php/69103/backup/course/II-T-BAN%C3%81LISIS%20MATEM%C3%81TICO%20-%202769.mbz?forcedownload=1</t>
  </si>
  <si>
    <t>90MB</t>
  </si>
  <si>
    <t>https://aula.undc.edu.pe/pluginfile.php/69098/backup/course/II-M-AF%C3%8DSICA%20-%202764.mbz?forcedownload=1</t>
  </si>
  <si>
    <t>1MB</t>
  </si>
  <si>
    <t>https://aula.undc.edu.pe/pluginfile.php/69104/backup/course/II-T-BF%C3%8DSICA%20-%202770.mbz?forcedownload=1</t>
  </si>
  <si>
    <t>12.6MB</t>
  </si>
  <si>
    <t>https://aula.undc.edu.pe/pluginfile.php/69099/backup/course/II-M-AQU%C3%8DMICA%20GENERAL%20-%202765.mbz?forcedownload=1</t>
  </si>
  <si>
    <t>346.1MB</t>
  </si>
  <si>
    <t>https://aula.undc.edu.pe/pluginfile.php/69105/backup/course/II-T-BQU%C3%8DMICA%20GENERAL%20-%202771.mbz?forcedownload=1</t>
  </si>
  <si>
    <t>190MB</t>
  </si>
  <si>
    <t>https://aula.undc.edu.pe/pluginfile.php/69100/backup/course/II-M-ABOT%C3%81NICA%20GENERAL%20-%202766.mbz?forcedownload=1</t>
  </si>
  <si>
    <t>582.3MB</t>
  </si>
  <si>
    <t>https://aula.undc.edu.pe/pluginfile.php/69106/backup/course/II-T-BBOT%C3%81NICA%20GENERAL%20-%202772.mbz?forcedownload=1</t>
  </si>
  <si>
    <t>603.2MB</t>
  </si>
  <si>
    <t>https://aula.undc.edu.pe/pluginfile.php/69102/backup/course/II-M-AINFORM%C3%81TICA%20-%202768.mbz?forcedownload=1</t>
  </si>
  <si>
    <t>740.8MB</t>
  </si>
  <si>
    <t>https://aula.undc.edu.pe/pluginfile.php/69108/backup/course/II-T-BINFORM%C3%81TICA%20-%202774.mbz?forcedownload=1</t>
  </si>
  <si>
    <t>502.3MB</t>
  </si>
  <si>
    <t>https://aula.undc.edu.pe/pluginfile.php/69110/backup/course/IV-M-ABIOQU%C3%8DMICA%20GENERAL%20-%202776.mbz?forcedownload=1</t>
  </si>
  <si>
    <t>137.1MB</t>
  </si>
  <si>
    <t>https://aula.undc.edu.pe/pluginfile.php/69116/backup/course/IV-T-BBIOQU%C3%8DMICA%20GENERAL%20-%202782.mbz?forcedownload=1</t>
  </si>
  <si>
    <t>115.7MB</t>
  </si>
  <si>
    <t>https://aula.undc.edu.pe/pluginfile.php/69111/backup/course/IV-M-AESTAD%C3%8DSTICA%20GENERAL%20-%202777.mbz?forcedownload=1</t>
  </si>
  <si>
    <t>22.7MB</t>
  </si>
  <si>
    <t>https://aula.undc.edu.pe/pluginfile.php/69117/backup/course/IV-T-BESTAD%C3%8DSTICA%20GENERAL%20-%202783.mbz?forcedownload=1</t>
  </si>
  <si>
    <t>35.6MB</t>
  </si>
  <si>
    <t>https://aula.undc.edu.pe/pluginfile.php/69112/backup/course/IV-M-AF%C3%8DSICA%20II%20-%202778.mbz?forcedownload=1</t>
  </si>
  <si>
    <t>1005.2KB</t>
  </si>
  <si>
    <t>https://aula.undc.edu.pe/pluginfile.php/69118/backup/course/IV-T-BF%C3%8DSICA%20II%20-%202784.mbz?forcedownload=1</t>
  </si>
  <si>
    <t>828.9KB</t>
  </si>
  <si>
    <t>https://aula.undc.edu.pe/pluginfile.php/69113/backup/course/IV-M-AAGROECOLOG%C3%8DA%20-%202779.mbz?forcedownload=1</t>
  </si>
  <si>
    <t>33.4MB</t>
  </si>
  <si>
    <t>https://aula.undc.edu.pe/pluginfile.php/69119/backup/course/IV-T-BAGROECOLOG%C3%8DA%20-%202785.mbz?forcedownload=1</t>
  </si>
  <si>
    <t>24.1MB</t>
  </si>
  <si>
    <t>https://aula.undc.edu.pe/pluginfile.php/69114/backup/course/IV-M-AMICROECONOM%C3%8DA%20-%202780.mbz?forcedownload=1</t>
  </si>
  <si>
    <t>73.6MB</t>
  </si>
  <si>
    <t>https://aula.undc.edu.pe/pluginfile.php/69120/backup/course/IV-T-BMICROECONOM%C3%8DA%20-%202786.mbz?forcedownload=1</t>
  </si>
  <si>
    <t>95.9MB</t>
  </si>
  <si>
    <t>https://aula.undc.edu.pe/pluginfile.php/69109/backup/course/IV-M-ALIDERAZGO%20Y%20TRABAJO%20EN%20EQUIPO%20-%202775.mbz?forcedownload=1</t>
  </si>
  <si>
    <t>13.8MB</t>
  </si>
  <si>
    <t>https://aula.undc.edu.pe/pluginfile.php/69115/backup/course/IV-T-BLIDERAZGO%20Y%20TRABAJO%20EN%20EQUIPO%20-%202781.mbz?forcedownload=1</t>
  </si>
  <si>
    <t>14.9MB</t>
  </si>
  <si>
    <t>https://aula.undc.edu.pe/pluginfile.php/69122/backup/course/V-T-AMECANIZACI%C3%93N%20AGR%C3%8DCOLA%20-%202788.mbz?forcedownload=1</t>
  </si>
  <si>
    <t>827.2MB</t>
  </si>
  <si>
    <t>https://aula.undc.edu.pe/pluginfile.php/69123/backup/course/V-T-AFISIOLOG%C3%8DA%20VEGETAL%20-%202789.mbz?forcedownload=1</t>
  </si>
  <si>
    <t>930.8MB</t>
  </si>
  <si>
    <t>https://aula.undc.edu.pe/pluginfile.php/69124/backup/course/V-T-AGEN%C3%89TICA%20VEGETAL%20-%202790.mbz?forcedownload=1</t>
  </si>
  <si>
    <t>226.2MB</t>
  </si>
  <si>
    <t>https://aula.undc.edu.pe/pluginfile.php/69125/backup/course/V-T-AMETEOROLOG%C3%8DA%20-%202791.mbz?forcedownload=1</t>
  </si>
  <si>
    <t>41.3MB</t>
  </si>
  <si>
    <t>https://aula.undc.edu.pe/pluginfile.php/69126/backup/course/V-T-AMICROBIOLOG%C3%8DA%20-%202792.mbz?forcedownload=1</t>
  </si>
  <si>
    <t>297.5MB</t>
  </si>
  <si>
    <t>https://aula.undc.edu.pe/pluginfile.php/69121/backup/course/V-T-ACONSTITUCI%C3%93N%20Y%20DERECHOS%20HUMANOS%20-%202787.mbz?forcedownload=1</t>
  </si>
  <si>
    <t>41.8MB</t>
  </si>
  <si>
    <t>https://aula.undc.edu.pe/pluginfile.php/69127/backup/course/V-T-AEDAFOLOGIA%20-%202793.mbz?forcedownload=1</t>
  </si>
  <si>
    <t>3.8MB</t>
  </si>
  <si>
    <t>https://aula.undc.edu.pe/pluginfile.php/69129/backup/course/VI-T-AAGROTECN%C3%8DA%20-%202795.mbz?forcedownload=1</t>
  </si>
  <si>
    <t>112.3MB</t>
  </si>
  <si>
    <t>https://aula.undc.edu.pe/pluginfile.php/69130/backup/course/VI-T-AFERTILIDAD%20DEL%20SUELO%20-%202796.mbz?forcedownload=1</t>
  </si>
  <si>
    <t>6.4MB</t>
  </si>
  <si>
    <t>https://aula.undc.edu.pe/pluginfile.php/69131/backup/course/VI-T-APROPAGACI%C3%93N%20DE%20PLANTAS%20-%202797.mbz?forcedownload=1</t>
  </si>
  <si>
    <t>482MB</t>
  </si>
  <si>
    <t>https://aula.undc.edu.pe/pluginfile.php/69132/backup/course/VI-T-AENTOMOLOG%C3%8DA%20GENERAL%20-%202798.mbz?forcedownload=1</t>
  </si>
  <si>
    <t>217.2MB</t>
  </si>
  <si>
    <t>https://aula.undc.edu.pe/pluginfile.php/69133/backup/course/VI-T-ATOPOGRAF%C3%8DA%20-%202799.mbz?forcedownload=1</t>
  </si>
  <si>
    <t>65.5MB</t>
  </si>
  <si>
    <t>https://aula.undc.edu.pe/pluginfile.php/69128/backup/course/VI-T-APENSAMIENTO%20POL%C3%8DTICO%20CONTEMPOR%C3%81NEO%20-%202794.mbz?forcedownload=1</t>
  </si>
  <si>
    <t>61.5MB</t>
  </si>
  <si>
    <t>https://aula.undc.edu.pe/pluginfile.php/69134/backup/course/VIII-M-ARAICES%20Y%20TUB%C3%89RCULOS%20-%202800.mbz?forcedownload=1</t>
  </si>
  <si>
    <t>94.4MB</t>
  </si>
  <si>
    <t>https://aula.undc.edu.pe/pluginfile.php/69140/backup/course/VIII-T-BRAICES%20Y%20TUB%C3%89RCULOS%20-%202806.mbz?forcedownload=1</t>
  </si>
  <si>
    <t>93.9MB</t>
  </si>
  <si>
    <t>https://aula.undc.edu.pe/pluginfile.php/69135/backup/course/VIII-M-AOLERICULTURA%20-%202801.mbz?forcedownload=1</t>
  </si>
  <si>
    <t>252.8MB</t>
  </si>
  <si>
    <t>https://aula.undc.edu.pe/pluginfile.php/69141/backup/course/VIII-T-BOLERICULTURA%20-%202807.mbz?forcedownload=1</t>
  </si>
  <si>
    <t>145.2MB</t>
  </si>
  <si>
    <t>https://aula.undc.edu.pe/pluginfile.php/69136/backup/course/VIII-M-AFRUTICULTURA%20-%202802.mbz?forcedownload=1</t>
  </si>
  <si>
    <t>910.9MB</t>
  </si>
  <si>
    <t>https://aula.undc.edu.pe/pluginfile.php/69142/backup/course/VIII-T-BFRUTICULTURA%20-%202808.mbz?forcedownload=1</t>
  </si>
  <si>
    <t>496.2MB</t>
  </si>
  <si>
    <t>https://aula.undc.edu.pe/pluginfile.php/69139/backup/course/VIII-M-AENTOMOLOG%C3%8DA%20AGR%C3%8DCOLA%20-%202805.mbz?forcedownload=1</t>
  </si>
  <si>
    <t>75.7MB</t>
  </si>
  <si>
    <t>https://aula.undc.edu.pe/pluginfile.php/69145/backup/course/VIII-T-BENTOMOLOG%C3%8DA%20AGR%C3%8DCOLA%20-%202811.mbz?forcedownload=1</t>
  </si>
  <si>
    <t>55.5MB</t>
  </si>
  <si>
    <t>https://aula.undc.edu.pe/pluginfile.php/69137/backup/course/VIII-M-AMETODOLOG%C3%8DA%20DE%20INVESTIGACI%C3%93N%20CIENT%C3%8DFICA%20-%202803.mbz?forcedownload=1</t>
  </si>
  <si>
    <t>252.4MB</t>
  </si>
  <si>
    <t>https://aula.undc.edu.pe/pluginfile.php/69143/backup/course/VIII-T-BMETODOLOG%C3%8DA%20DE%20INVESTIGACI%C3%93N%20CIENT%C3%8DFICA%20-%202809.mbz?forcedownload=1</t>
  </si>
  <si>
    <t>156.2MB</t>
  </si>
  <si>
    <t>https://aula.undc.edu.pe/pluginfile.php/69138/backup/course/VIII-M-APRODUCCI%C3%93N%20DE%20SEMILLAS%20-%202804.mbz?forcedownload=1</t>
  </si>
  <si>
    <t>286MB</t>
  </si>
  <si>
    <t>https://aula.undc.edu.pe/pluginfile.php/69144/backup/course/VIII-T-BPRODUCCI%C3%93N%20DE%20SEMILLAS%20-%202810.mbz?forcedownload=1</t>
  </si>
  <si>
    <t>160.5MB</t>
  </si>
  <si>
    <t>https://aula.undc.edu.pe/pluginfile.php/69146/backup/course/X-M-AFORMULACI%C3%93N%20Y%20EVALUACI%C3%93N%20DE%20PROYECTOS%20AGR%C3%8DCOLAS%20-%202812.mbz?forcedownload=1</t>
  </si>
  <si>
    <t>68MB</t>
  </si>
  <si>
    <t>https://aula.undc.edu.pe/pluginfile.php/69159/backup/course/X-T-BFORMULACI%C3%93N%20Y%20EVALUACI%C3%93N%20DE%20PROYECTOS%20AGR%C3%8DCOLAS%20-%202819.mbz?forcedownload=1</t>
  </si>
  <si>
    <t>65.2MB</t>
  </si>
  <si>
    <t>https://aula.undc.edu.pe/pluginfile.php/69149/backup/course/X-M-AEXTENSI%C3%93N%20AGRARIA%20-%202815.mbz?forcedownload=1</t>
  </si>
  <si>
    <t>158.4MB</t>
  </si>
  <si>
    <t>https://aula.undc.edu.pe/pluginfile.php/69156/backup/course/X-T-BEXTENSI%C3%93N%20AGRARIA%20-%202822.mbz?forcedownload=1</t>
  </si>
  <si>
    <t>298.1MB</t>
  </si>
  <si>
    <t>https://aula.undc.edu.pe/pluginfile.php/69147/backup/course/X-M-AMANEJO%20INTEGRADO%20DE%20PLAGAS%20Y%20ENFERMEDADES%20-%202813.mbz?forcedownload=1</t>
  </si>
  <si>
    <t>138.5MB</t>
  </si>
  <si>
    <t>https://aula.undc.edu.pe/pluginfile.php/69158/backup/course/X-T-BMANEJO%20INTEGRADO%20DE%20PLAGAS%20Y%20ENFERMEDADES%20-%202820.mbz?forcedownload=1</t>
  </si>
  <si>
    <t>147.5MB</t>
  </si>
  <si>
    <t>https://aula.undc.edu.pe/pluginfile.php/69148/backup/course/X-M-ASEMINARIO%20DE%20TESIS%20II%20-%202814.mbz?forcedownload=1</t>
  </si>
  <si>
    <t>98.2MB</t>
  </si>
  <si>
    <t>https://aula.undc.edu.pe/pluginfile.php/69157/backup/course/X-T-BSEMINARIO%20DE%20TESIS%20II%20-%202821.mbz?forcedownload=1</t>
  </si>
  <si>
    <t>341.8MB</t>
  </si>
  <si>
    <t>https://aula.undc.edu.pe/pluginfile.php/69150/backup/course/X-M-ANUTRICI%C3%93N%20Y%20ALIMENTACI%C3%93N%20ANIMAL%20-%202816.mbz?forcedownload=1</t>
  </si>
  <si>
    <t>194.6MB</t>
  </si>
  <si>
    <t>https://aula.undc.edu.pe/pluginfile.php/69155/backup/course/X-T-BNUTRICI%C3%93N%20Y%20ALIMENTACI%C3%93N%20ANIMAL%20-%202823.mbz?forcedownload=1</t>
  </si>
  <si>
    <t>222.2MB</t>
  </si>
  <si>
    <t>https://aula.undc.edu.pe/pluginfile.php/69151/backup/course/X-M-ACONTROL%20BIOL%C3%93GICO%20DE%20PLAGAS%20Y%20ENFERMEDADES%20-%202817.mbz?forcedownload=1</t>
  </si>
  <si>
    <t>https://aula.undc.edu.pe/pluginfile.php/69154/backup/course/X-T-BCONTROL%20BIOL%C3%93GICO%20DE%20PLAGAS%20Y%20ENFERMEDADES%20-%202824.mbz?forcedownload=1</t>
  </si>
  <si>
    <t>174.5MB</t>
  </si>
  <si>
    <t>https://aula.undc.edu.pe/pluginfile.php/69152/backup/course/X-M-AAGRICULTURA%20ORG%C3%81NICA%20Y%20CERTIFICACIONES%20-%202818.mbz?forcedownload=1</t>
  </si>
  <si>
    <t>702.2KB</t>
  </si>
  <si>
    <t>https://aula.undc.edu.pe/pluginfile.php/69153/backup/course/X-T-BAGRICULTURA%20ORG%C3%81NICA%20Y%20CERTIFICACIONES%20-%202825.mbz?forcedownload=1</t>
  </si>
  <si>
    <t>1.2MB</t>
  </si>
  <si>
    <t>https://aula.undc.edu.pe/pluginfile.php/72047/backup/course/III-M-AMATEM%C3%81TICA%20II%20-%202850.mbz?forcedownload=1</t>
  </si>
  <si>
    <t>739.2MB</t>
  </si>
  <si>
    <t>https://aula.undc.edu.pe/pluginfile.php/71640/backup/course/I-M-AMATEM%C3%81TICA%20B%C3%81SICA%20-%202849.mbz?forcedownload=1</t>
  </si>
  <si>
    <t>328.6MB</t>
  </si>
  <si>
    <t>https://aula.undc.edu.pe/pluginfile.php/73252/backup/course/V-T-BEDAFOLOGIA%20-%202756.mbz?forcedownload=1</t>
  </si>
  <si>
    <t>484.4MB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</si>
</sst>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3" fillId="4" borderId="0" xfId="1" applyFill="1" applyAlignment="1" applyProtection="1"/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ula.undc.edu.pe/pluginfile.php/69108/backup/course/II-T-BINFORM%C3%81TICA%20-%202774.mbz?forcedownload=1" TargetMode="External"/><Relationship Id="rId18" Type="http://schemas.openxmlformats.org/officeDocument/2006/relationships/hyperlink" Target="https://aula.undc.edu.pe/pluginfile.php/69112/backup/course/IV-M-AF%C3%8DSICA%20II%20-%202778.mbz?forcedownload=1" TargetMode="External"/><Relationship Id="rId26" Type="http://schemas.openxmlformats.org/officeDocument/2006/relationships/hyperlink" Target="https://aula.undc.edu.pe/pluginfile.php/69122/backup/course/V-T-AMECANIZACI%C3%93N%20AGR%C3%8DCOLA%20-%202788.mbz?forcedownload=1" TargetMode="External"/><Relationship Id="rId39" Type="http://schemas.openxmlformats.org/officeDocument/2006/relationships/hyperlink" Target="https://aula.undc.edu.pe/pluginfile.php/69134/backup/course/VIII-M-ARAICES%20Y%20TUB%C3%89RCULOS%20-%202800.mbz?forcedownload=1" TargetMode="External"/><Relationship Id="rId21" Type="http://schemas.openxmlformats.org/officeDocument/2006/relationships/hyperlink" Target="https://aula.undc.edu.pe/pluginfile.php/69119/backup/course/IV-T-BAGROECOLOG%C3%8DA%20-%202785.mbz?forcedownload=1" TargetMode="External"/><Relationship Id="rId34" Type="http://schemas.openxmlformats.org/officeDocument/2006/relationships/hyperlink" Target="https://aula.undc.edu.pe/pluginfile.php/69130/backup/course/VI-T-AFERTILIDAD%20DEL%20SUELO%20-%202796.mbz?forcedownload=1" TargetMode="External"/><Relationship Id="rId42" Type="http://schemas.openxmlformats.org/officeDocument/2006/relationships/hyperlink" Target="https://aula.undc.edu.pe/pluginfile.php/69141/backup/course/VIII-T-BOLERICULTURA%20-%202807.mbz?forcedownload=1" TargetMode="External"/><Relationship Id="rId47" Type="http://schemas.openxmlformats.org/officeDocument/2006/relationships/hyperlink" Target="https://aula.undc.edu.pe/pluginfile.php/69137/backup/course/VIII-M-AMETODOLOG%C3%8DA%20DE%20INVESTIGACI%C3%93N%20CIENT%C3%8DFICA%20-%202803.mbz?forcedownload=1" TargetMode="External"/><Relationship Id="rId50" Type="http://schemas.openxmlformats.org/officeDocument/2006/relationships/hyperlink" Target="https://aula.undc.edu.pe/pluginfile.php/69144/backup/course/VIII-T-BPRODUCCI%C3%93N%20DE%20SEMILLAS%20-%202810.mbz?forcedownload=1" TargetMode="External"/><Relationship Id="rId55" Type="http://schemas.openxmlformats.org/officeDocument/2006/relationships/hyperlink" Target="https://aula.undc.edu.pe/pluginfile.php/69147/backup/course/X-M-AMANEJO%20INTEGRADO%20DE%20PLAGAS%20Y%20ENFERMEDADES%20-%202813.mbz?forcedownload=1" TargetMode="External"/><Relationship Id="rId63" Type="http://schemas.openxmlformats.org/officeDocument/2006/relationships/hyperlink" Target="https://aula.undc.edu.pe/pluginfile.php/69152/backup/course/X-M-AAGRICULTURA%20ORG%C3%81NICA%20Y%20CERTIFICACIONES%20-%202818.mbz?forcedownload=1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aula.undc.edu.pe/pluginfile.php/69104/backup/course/II-T-BF%C3%8DSICA%20-%202770.mbz?forcedownload=1" TargetMode="External"/><Relationship Id="rId2" Type="http://schemas.openxmlformats.org/officeDocument/2006/relationships/hyperlink" Target="https://aula.undc.edu.pe/pluginfile.php/69101/backup/course/II-M-ACULTURA%20AMBIENTAL%20-%202767.mbz?forcedownload=1" TargetMode="External"/><Relationship Id="rId16" Type="http://schemas.openxmlformats.org/officeDocument/2006/relationships/hyperlink" Target="https://aula.undc.edu.pe/pluginfile.php/69111/backup/course/IV-M-AESTAD%C3%8DSTICA%20GENERAL%20-%202777.mbz?forcedownload=1" TargetMode="External"/><Relationship Id="rId29" Type="http://schemas.openxmlformats.org/officeDocument/2006/relationships/hyperlink" Target="https://aula.undc.edu.pe/pluginfile.php/69125/backup/course/V-T-AMETEOROLOG%C3%8DA%20-%202791.mbz?forcedownload=1" TargetMode="External"/><Relationship Id="rId1" Type="http://schemas.openxmlformats.org/officeDocument/2006/relationships/hyperlink" Target="https://aula.undc.edu.pe/course/view.php?id=1065" TargetMode="External"/><Relationship Id="rId6" Type="http://schemas.openxmlformats.org/officeDocument/2006/relationships/hyperlink" Target="https://aula.undc.edu.pe/pluginfile.php/69098/backup/course/II-M-AF%C3%8DSICA%20-%202764.mbz?forcedownload=1" TargetMode="External"/><Relationship Id="rId11" Type="http://schemas.openxmlformats.org/officeDocument/2006/relationships/hyperlink" Target="https://aula.undc.edu.pe/pluginfile.php/69106/backup/course/II-T-BBOT%C3%81NICA%20GENERAL%20-%202772.mbz?forcedownload=1" TargetMode="External"/><Relationship Id="rId24" Type="http://schemas.openxmlformats.org/officeDocument/2006/relationships/hyperlink" Target="https://aula.undc.edu.pe/pluginfile.php/69109/backup/course/IV-M-ALIDERAZGO%20Y%20TRABAJO%20EN%20EQUIPO%20-%202775.mbz?forcedownload=1" TargetMode="External"/><Relationship Id="rId32" Type="http://schemas.openxmlformats.org/officeDocument/2006/relationships/hyperlink" Target="https://aula.undc.edu.pe/pluginfile.php/69127/backup/course/V-T-AEDAFOLOGIA%20-%202793.mbz?forcedownload=1" TargetMode="External"/><Relationship Id="rId37" Type="http://schemas.openxmlformats.org/officeDocument/2006/relationships/hyperlink" Target="https://aula.undc.edu.pe/pluginfile.php/69133/backup/course/VI-T-ATOPOGRAF%C3%8DA%20-%202799.mbz?forcedownload=1" TargetMode="External"/><Relationship Id="rId40" Type="http://schemas.openxmlformats.org/officeDocument/2006/relationships/hyperlink" Target="https://aula.undc.edu.pe/pluginfile.php/69140/backup/course/VIII-T-BRAICES%20Y%20TUB%C3%89RCULOS%20-%202806.mbz?forcedownload=1" TargetMode="External"/><Relationship Id="rId45" Type="http://schemas.openxmlformats.org/officeDocument/2006/relationships/hyperlink" Target="https://aula.undc.edu.pe/pluginfile.php/69139/backup/course/VIII-M-AENTOMOLOG%C3%8DA%20AGR%C3%8DCOLA%20-%202805.mbz?forcedownload=1" TargetMode="External"/><Relationship Id="rId53" Type="http://schemas.openxmlformats.org/officeDocument/2006/relationships/hyperlink" Target="https://aula.undc.edu.pe/pluginfile.php/69149/backup/course/X-M-AEXTENSI%C3%93N%20AGRARIA%20-%202815.mbz?forcedownload=1" TargetMode="External"/><Relationship Id="rId58" Type="http://schemas.openxmlformats.org/officeDocument/2006/relationships/hyperlink" Target="https://aula.undc.edu.pe/pluginfile.php/69157/backup/course/X-T-BSEMINARIO%20DE%20TESIS%20II%20-%202821.mbz?forcedownload=1" TargetMode="External"/><Relationship Id="rId66" Type="http://schemas.openxmlformats.org/officeDocument/2006/relationships/hyperlink" Target="https://aula.undc.edu.pe/pluginfile.php/71640/backup/course/I-M-AMATEM%C3%81TICA%20B%C3%81SICA%20-%202849.mbz?forcedownload=1" TargetMode="External"/><Relationship Id="rId5" Type="http://schemas.openxmlformats.org/officeDocument/2006/relationships/hyperlink" Target="https://aula.undc.edu.pe/pluginfile.php/69103/backup/course/II-T-BAN%C3%81LISIS%20MATEM%C3%81TICO%20-%202769.mbz?forcedownload=1" TargetMode="External"/><Relationship Id="rId15" Type="http://schemas.openxmlformats.org/officeDocument/2006/relationships/hyperlink" Target="https://aula.undc.edu.pe/pluginfile.php/69116/backup/course/IV-T-BBIOQU%C3%8DMICA%20GENERAL%20-%202782.mbz?forcedownload=1" TargetMode="External"/><Relationship Id="rId23" Type="http://schemas.openxmlformats.org/officeDocument/2006/relationships/hyperlink" Target="https://aula.undc.edu.pe/pluginfile.php/69120/backup/course/IV-T-BMICROECONOM%C3%8DA%20-%202786.mbz?forcedownload=1" TargetMode="External"/><Relationship Id="rId28" Type="http://schemas.openxmlformats.org/officeDocument/2006/relationships/hyperlink" Target="https://aula.undc.edu.pe/pluginfile.php/69124/backup/course/V-T-AGEN%C3%89TICA%20VEGETAL%20-%202790.mbz?forcedownload=1" TargetMode="External"/><Relationship Id="rId36" Type="http://schemas.openxmlformats.org/officeDocument/2006/relationships/hyperlink" Target="https://aula.undc.edu.pe/pluginfile.php/69132/backup/course/VI-T-AENTOMOLOG%C3%8DA%20GENERAL%20-%202798.mbz?forcedownload=1" TargetMode="External"/><Relationship Id="rId49" Type="http://schemas.openxmlformats.org/officeDocument/2006/relationships/hyperlink" Target="https://aula.undc.edu.pe/pluginfile.php/69138/backup/course/VIII-M-APRODUCCI%C3%93N%20DE%20SEMILLAS%20-%202804.mbz?forcedownload=1" TargetMode="External"/><Relationship Id="rId57" Type="http://schemas.openxmlformats.org/officeDocument/2006/relationships/hyperlink" Target="https://aula.undc.edu.pe/pluginfile.php/69148/backup/course/X-M-ASEMINARIO%20DE%20TESIS%20II%20-%202814.mbz?forcedownload=1" TargetMode="External"/><Relationship Id="rId61" Type="http://schemas.openxmlformats.org/officeDocument/2006/relationships/hyperlink" Target="https://aula.undc.edu.pe/pluginfile.php/69151/backup/course/X-M-ACONTROL%20BIOL%C3%93GICO%20DE%20PLAGAS%20Y%20ENFERMEDADES%20-%202817.mbz?forcedownload=1" TargetMode="External"/><Relationship Id="rId10" Type="http://schemas.openxmlformats.org/officeDocument/2006/relationships/hyperlink" Target="https://aula.undc.edu.pe/pluginfile.php/69100/backup/course/II-M-ABOT%C3%81NICA%20GENERAL%20-%202766.mbz?forcedownload=1" TargetMode="External"/><Relationship Id="rId19" Type="http://schemas.openxmlformats.org/officeDocument/2006/relationships/hyperlink" Target="https://aula.undc.edu.pe/pluginfile.php/69118/backup/course/IV-T-BF%C3%8DSICA%20II%20-%202784.mbz?forcedownload=1" TargetMode="External"/><Relationship Id="rId31" Type="http://schemas.openxmlformats.org/officeDocument/2006/relationships/hyperlink" Target="https://aula.undc.edu.pe/pluginfile.php/69121/backup/course/V-T-ACONSTITUCI%C3%93N%20Y%20DERECHOS%20HUMANOS%20-%202787.mbz?forcedownload=1" TargetMode="External"/><Relationship Id="rId44" Type="http://schemas.openxmlformats.org/officeDocument/2006/relationships/hyperlink" Target="https://aula.undc.edu.pe/pluginfile.php/69142/backup/course/VIII-T-BFRUTICULTURA%20-%202808.mbz?forcedownload=1" TargetMode="External"/><Relationship Id="rId52" Type="http://schemas.openxmlformats.org/officeDocument/2006/relationships/hyperlink" Target="https://aula.undc.edu.pe/pluginfile.php/69159/backup/course/X-T-BFORMULACI%C3%93N%20Y%20EVALUACI%C3%93N%20DE%20PROYECTOS%20AGR%C3%8DCOLAS%20-%202819.mbz?forcedownload=1" TargetMode="External"/><Relationship Id="rId60" Type="http://schemas.openxmlformats.org/officeDocument/2006/relationships/hyperlink" Target="https://aula.undc.edu.pe/pluginfile.php/69155/backup/course/X-T-BNUTRICI%C3%93N%20Y%20ALIMENTACI%C3%93N%20ANIMAL%20-%202823.mbz?forcedownload=1" TargetMode="External"/><Relationship Id="rId65" Type="http://schemas.openxmlformats.org/officeDocument/2006/relationships/hyperlink" Target="https://aula.undc.edu.pe/pluginfile.php/72047/backup/course/III-M-AMATEM%C3%81TICA%20II%20-%202850.mbz?forcedownload=1" TargetMode="External"/><Relationship Id="rId4" Type="http://schemas.openxmlformats.org/officeDocument/2006/relationships/hyperlink" Target="https://aula.undc.edu.pe/pluginfile.php/69097/backup/course/II-M-AAN%C3%81LISIS%20MATEM%C3%81TICO%20-%202763.mbz?forcedownload=1" TargetMode="External"/><Relationship Id="rId9" Type="http://schemas.openxmlformats.org/officeDocument/2006/relationships/hyperlink" Target="https://aula.undc.edu.pe/pluginfile.php/69105/backup/course/II-T-BQU%C3%8DMICA%20GENERAL%20-%202771.mbz?forcedownload=1" TargetMode="External"/><Relationship Id="rId14" Type="http://schemas.openxmlformats.org/officeDocument/2006/relationships/hyperlink" Target="https://aula.undc.edu.pe/pluginfile.php/69110/backup/course/IV-M-ABIOQU%C3%8DMICA%20GENERAL%20-%202776.mbz?forcedownload=1" TargetMode="External"/><Relationship Id="rId22" Type="http://schemas.openxmlformats.org/officeDocument/2006/relationships/hyperlink" Target="https://aula.undc.edu.pe/pluginfile.php/69114/backup/course/IV-M-AMICROECONOM%C3%8DA%20-%202780.mbz?forcedownload=1" TargetMode="External"/><Relationship Id="rId27" Type="http://schemas.openxmlformats.org/officeDocument/2006/relationships/hyperlink" Target="https://aula.undc.edu.pe/pluginfile.php/69123/backup/course/V-T-AFISIOLOG%C3%8DA%20VEGETAL%20-%202789.mbz?forcedownload=1" TargetMode="External"/><Relationship Id="rId30" Type="http://schemas.openxmlformats.org/officeDocument/2006/relationships/hyperlink" Target="https://aula.undc.edu.pe/pluginfile.php/69126/backup/course/V-T-AMICROBIOLOG%C3%8DA%20-%202792.mbz?forcedownload=1" TargetMode="External"/><Relationship Id="rId35" Type="http://schemas.openxmlformats.org/officeDocument/2006/relationships/hyperlink" Target="https://aula.undc.edu.pe/pluginfile.php/69131/backup/course/VI-T-APROPAGACI%C3%93N%20DE%20PLANTAS%20-%202797.mbz?forcedownload=1" TargetMode="External"/><Relationship Id="rId43" Type="http://schemas.openxmlformats.org/officeDocument/2006/relationships/hyperlink" Target="https://aula.undc.edu.pe/pluginfile.php/69136/backup/course/VIII-M-AFRUTICULTURA%20-%202802.mbz?forcedownload=1" TargetMode="External"/><Relationship Id="rId48" Type="http://schemas.openxmlformats.org/officeDocument/2006/relationships/hyperlink" Target="https://aula.undc.edu.pe/pluginfile.php/69143/backup/course/VIII-T-BMETODOLOG%C3%8DA%20DE%20INVESTIGACI%C3%93N%20CIENT%C3%8DFICA%20-%202809.mbz?forcedownload=1" TargetMode="External"/><Relationship Id="rId56" Type="http://schemas.openxmlformats.org/officeDocument/2006/relationships/hyperlink" Target="https://aula.undc.edu.pe/pluginfile.php/69158/backup/course/X-T-BMANEJO%20INTEGRADO%20DE%20PLAGAS%20Y%20ENFERMEDADES%20-%202820.mbz?forcedownload=1" TargetMode="External"/><Relationship Id="rId64" Type="http://schemas.openxmlformats.org/officeDocument/2006/relationships/hyperlink" Target="https://aula.undc.edu.pe/pluginfile.php/69153/backup/course/X-T-BAGRICULTURA%20ORG%C3%81NICA%20Y%20CERTIFICACIONES%20-%202825.mbz?forcedownload=1" TargetMode="External"/><Relationship Id="rId8" Type="http://schemas.openxmlformats.org/officeDocument/2006/relationships/hyperlink" Target="https://aula.undc.edu.pe/pluginfile.php/69099/backup/course/II-M-AQU%C3%8DMICA%20GENERAL%20-%202765.mbz?forcedownload=1" TargetMode="External"/><Relationship Id="rId51" Type="http://schemas.openxmlformats.org/officeDocument/2006/relationships/hyperlink" Target="https://aula.undc.edu.pe/pluginfile.php/69146/backup/course/X-M-AFORMULACI%C3%93N%20Y%20EVALUACI%C3%93N%20DE%20PROYECTOS%20AGR%C3%8DCOLAS%20-%202812.mbz?forcedownload=1" TargetMode="External"/><Relationship Id="rId3" Type="http://schemas.openxmlformats.org/officeDocument/2006/relationships/hyperlink" Target="https://aula.undc.edu.pe/pluginfile.php/69107/backup/course/II-T-BCULTURA%20AMBIENTAL%20-%202773.mbz?forcedownload=1" TargetMode="External"/><Relationship Id="rId12" Type="http://schemas.openxmlformats.org/officeDocument/2006/relationships/hyperlink" Target="https://aula.undc.edu.pe/pluginfile.php/69102/backup/course/II-M-AINFORM%C3%81TICA%20-%202768.mbz?forcedownload=1" TargetMode="External"/><Relationship Id="rId17" Type="http://schemas.openxmlformats.org/officeDocument/2006/relationships/hyperlink" Target="https://aula.undc.edu.pe/pluginfile.php/69117/backup/course/IV-T-BESTAD%C3%8DSTICA%20GENERAL%20-%202783.mbz?forcedownload=1" TargetMode="External"/><Relationship Id="rId25" Type="http://schemas.openxmlformats.org/officeDocument/2006/relationships/hyperlink" Target="https://aula.undc.edu.pe/pluginfile.php/69115/backup/course/IV-T-BLIDERAZGO%20Y%20TRABAJO%20EN%20EQUIPO%20-%202781.mbz?forcedownload=1" TargetMode="External"/><Relationship Id="rId33" Type="http://schemas.openxmlformats.org/officeDocument/2006/relationships/hyperlink" Target="https://aula.undc.edu.pe/pluginfile.php/69129/backup/course/VI-T-AAGROTECN%C3%8DA%20-%202795.mbz?forcedownload=1" TargetMode="External"/><Relationship Id="rId38" Type="http://schemas.openxmlformats.org/officeDocument/2006/relationships/hyperlink" Target="https://aula.undc.edu.pe/pluginfile.php/69128/backup/course/VI-T-APENSAMIENTO%20POL%C3%8DTICO%20CONTEMPOR%C3%81NEO%20-%202794.mbz?forcedownload=1" TargetMode="External"/><Relationship Id="rId46" Type="http://schemas.openxmlformats.org/officeDocument/2006/relationships/hyperlink" Target="https://aula.undc.edu.pe/pluginfile.php/69145/backup/course/VIII-T-BENTOMOLOG%C3%8DA%20AGR%C3%8DCOLA%20-%202811.mbz?forcedownload=1" TargetMode="External"/><Relationship Id="rId59" Type="http://schemas.openxmlformats.org/officeDocument/2006/relationships/hyperlink" Target="https://aula.undc.edu.pe/pluginfile.php/69150/backup/course/X-M-ANUTRICI%C3%93N%20Y%20ALIMENTACI%C3%93N%20ANIMAL%20-%202816.mbz?forcedownload=1" TargetMode="External"/><Relationship Id="rId67" Type="http://schemas.openxmlformats.org/officeDocument/2006/relationships/hyperlink" Target="https://aula.undc.edu.pe/pluginfile.php/73252/backup/course/V-T-BEDAFOLOGIA%20-%202756.mbz?forcedownload=1" TargetMode="External"/><Relationship Id="rId20" Type="http://schemas.openxmlformats.org/officeDocument/2006/relationships/hyperlink" Target="https://aula.undc.edu.pe/pluginfile.php/69113/backup/course/IV-M-AAGROECOLOG%C3%8DA%20-%202779.mbz?forcedownload=1" TargetMode="External"/><Relationship Id="rId41" Type="http://schemas.openxmlformats.org/officeDocument/2006/relationships/hyperlink" Target="https://aula.undc.edu.pe/pluginfile.php/69135/backup/course/VIII-M-AOLERICULTURA%20-%202801.mbz?forcedownload=1" TargetMode="External"/><Relationship Id="rId54" Type="http://schemas.openxmlformats.org/officeDocument/2006/relationships/hyperlink" Target="https://aula.undc.edu.pe/pluginfile.php/69156/backup/course/X-T-BEXTENSI%C3%93N%20AGRARIA%20-%202822.mbz?forcedownload=1" TargetMode="External"/><Relationship Id="rId62" Type="http://schemas.openxmlformats.org/officeDocument/2006/relationships/hyperlink" Target="https://aula.undc.edu.pe/pluginfile.php/69154/backup/course/X-T-BCONTROL%20BIOL%C3%93GICO%20DE%20PLAGAS%20Y%20ENFERMEDADES%20-%202824.mbz?forcedownload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67"/>
  <sheetViews>
    <sheetView tabSelected="1" topLeftCell="K1" workbookViewId="0">
      <pane ySplit="1" topLeftCell="A2" activePane="bottomLeft" state="frozen"/>
      <selection pane="bottomLeft" activeCell="W9" sqref="W9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customWidth="1"/>
    <col min="19" max="19" width="17.140625" bestFit="1" customWidth="1"/>
    <col min="20" max="20" width="47.85546875" bestFit="1" customWidth="1"/>
    <col min="21" max="22" width="10.85546875" bestFit="1" customWidth="1"/>
    <col min="23" max="23" width="27.42578125" customWidth="1"/>
    <col min="24" max="24" width="32.42578125" bestFit="1" customWidth="1"/>
    <col min="25" max="25" width="27.42578125" bestFit="1" customWidth="1"/>
    <col min="26" max="26" width="22.5703125" customWidth="1"/>
    <col min="27" max="27" width="19.42578125" customWidth="1"/>
    <col min="28" max="28" width="9.28515625" bestFit="1" customWidth="1"/>
    <col min="29" max="29" width="14.85546875" customWidth="1"/>
  </cols>
  <sheetData>
    <row r="1" spans="1:29" x14ac:dyDescent="0.25">
      <c r="A1" s="1" t="s">
        <v>0</v>
      </c>
      <c r="B1" s="2" t="s">
        <v>22</v>
      </c>
      <c r="C1" s="2" t="s">
        <v>23</v>
      </c>
      <c r="D1" s="3" t="s">
        <v>24</v>
      </c>
      <c r="E1" s="4" t="s">
        <v>1</v>
      </c>
      <c r="F1" s="4" t="s">
        <v>4</v>
      </c>
      <c r="G1" s="4" t="s">
        <v>249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13</v>
      </c>
      <c r="T1" s="4" t="s">
        <v>8</v>
      </c>
      <c r="U1" t="s">
        <v>248</v>
      </c>
      <c r="V1" s="5" t="s">
        <v>2</v>
      </c>
      <c r="W1" s="5" t="s">
        <v>3</v>
      </c>
      <c r="X1" s="6" t="s">
        <v>5</v>
      </c>
      <c r="Y1" s="6" t="s">
        <v>6</v>
      </c>
      <c r="Z1" s="6" t="s">
        <v>7</v>
      </c>
      <c r="AA1" s="11" t="s">
        <v>250</v>
      </c>
      <c r="AB1" s="11" t="s">
        <v>251</v>
      </c>
    </row>
    <row r="2" spans="1:29" x14ac:dyDescent="0.25">
      <c r="A2">
        <v>1</v>
      </c>
      <c r="B2" t="s">
        <v>25</v>
      </c>
      <c r="C2" t="s">
        <v>9</v>
      </c>
      <c r="D2" t="s">
        <v>68</v>
      </c>
      <c r="E2" t="s">
        <v>15</v>
      </c>
      <c r="F2" t="s">
        <v>9</v>
      </c>
      <c r="G2" t="s">
        <v>10</v>
      </c>
      <c r="H2">
        <v>37</v>
      </c>
      <c r="I2" t="s">
        <v>69</v>
      </c>
      <c r="M2" t="s">
        <v>14</v>
      </c>
      <c r="S2" t="s">
        <v>108</v>
      </c>
      <c r="T2" s="8" t="s">
        <v>171</v>
      </c>
      <c r="U2" t="str">
        <f>MID(T2,45,4)</f>
        <v>1065</v>
      </c>
      <c r="V2" t="str">
        <f t="shared" ref="V2" si="0">MID(D2,1,10)</f>
        <v>F1.3 - 682</v>
      </c>
      <c r="W2" t="str">
        <f t="shared" ref="W2" si="1">TRIM(MID(D2,14,222))</f>
        <v>CULTURA AMBIENTAL - 2767</v>
      </c>
      <c r="X2" t="str">
        <f t="shared" ref="X2" si="2">CONCATENATE(B2,"_",E2,"-",F2,"-",G2," ",W2)</f>
        <v>AG_II-M-A CULTURA AMBIENTAL - 2767</v>
      </c>
      <c r="Y2" t="str">
        <f t="shared" ref="Y2" si="3">MID(X2,1,25)</f>
        <v>AG_II-M-A CULTURA AMBIENT</v>
      </c>
      <c r="Z2" t="str">
        <f>CONCATENATE("&lt;p&gt;&lt;a href='",S2,"' target='_blank'&gt;&lt;img src='",AC2,"'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" s="12" t="s">
        <v>252</v>
      </c>
      <c r="AB2" t="s">
        <v>253</v>
      </c>
      <c r="AC2" s="8" t="s">
        <v>234</v>
      </c>
    </row>
    <row r="3" spans="1:29" x14ac:dyDescent="0.25">
      <c r="A3">
        <v>2</v>
      </c>
      <c r="B3" t="s">
        <v>25</v>
      </c>
      <c r="C3" t="s">
        <v>9</v>
      </c>
      <c r="D3" t="s">
        <v>70</v>
      </c>
      <c r="E3" t="s">
        <v>15</v>
      </c>
      <c r="F3" t="s">
        <v>12</v>
      </c>
      <c r="G3" t="s">
        <v>11</v>
      </c>
      <c r="H3">
        <v>33</v>
      </c>
      <c r="I3" t="s">
        <v>69</v>
      </c>
      <c r="M3" t="s">
        <v>14</v>
      </c>
      <c r="S3" t="s">
        <v>109</v>
      </c>
      <c r="T3" t="s">
        <v>172</v>
      </c>
      <c r="U3" t="str">
        <f t="shared" ref="U3:U66" si="4">MID(T3,45,4)</f>
        <v>1071</v>
      </c>
      <c r="V3" t="str">
        <f t="shared" ref="V3:V64" si="5">MID(D3,1,10)</f>
        <v>F1.3 - 682</v>
      </c>
      <c r="W3" t="str">
        <f t="shared" ref="W3:W64" si="6">TRIM(MID(D3,14,222))</f>
        <v>CULTURA AMBIENTAL - 2773</v>
      </c>
      <c r="X3" t="str">
        <f t="shared" ref="X3:X64" si="7">CONCATENATE(B3,"_",E3,"-",F3,"-",G3," ",W3)</f>
        <v>AG_II-T-B CULTURA AMBIENTAL - 2773</v>
      </c>
      <c r="Y3" t="str">
        <f t="shared" ref="Y3:Y64" si="8">MID(X3,1,25)</f>
        <v>AG_II-T-B CULTURA AMBIENT</v>
      </c>
      <c r="Z3" t="str">
        <f>CONCATENATE("&lt;p&gt;&lt;a href='",S3,"' target='_blank'&gt;&lt;img src='",AC3,"' alt='' width='291' height='42' role='presentation' class='img-responsive atto_image_button_text-bottom'&gt;&lt;/a&gt;&lt;br&gt;&lt;/p&gt;")</f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" s="12" t="s">
        <v>254</v>
      </c>
      <c r="AB3" t="s">
        <v>255</v>
      </c>
      <c r="AC3" s="8" t="s">
        <v>234</v>
      </c>
    </row>
    <row r="4" spans="1:29" x14ac:dyDescent="0.25">
      <c r="A4">
        <v>3</v>
      </c>
      <c r="B4" t="s">
        <v>25</v>
      </c>
      <c r="C4" t="s">
        <v>9</v>
      </c>
      <c r="D4" t="s">
        <v>71</v>
      </c>
      <c r="E4" t="s">
        <v>15</v>
      </c>
      <c r="F4" t="s">
        <v>9</v>
      </c>
      <c r="G4" t="s">
        <v>10</v>
      </c>
      <c r="H4">
        <v>14</v>
      </c>
      <c r="I4" t="s">
        <v>72</v>
      </c>
      <c r="M4" t="s">
        <v>14</v>
      </c>
      <c r="S4" t="s">
        <v>110</v>
      </c>
      <c r="T4" t="s">
        <v>173</v>
      </c>
      <c r="U4" t="str">
        <f t="shared" si="4"/>
        <v>1061</v>
      </c>
      <c r="V4" t="str">
        <f t="shared" si="5"/>
        <v>CB.2 - 683</v>
      </c>
      <c r="W4" t="str">
        <f t="shared" si="6"/>
        <v>ANÁLISIS MATEMÁTICO - 2763</v>
      </c>
      <c r="X4" t="str">
        <f t="shared" si="7"/>
        <v>AG_II-M-A ANÁLISIS MATEMÁTICO - 2763</v>
      </c>
      <c r="Y4" t="str">
        <f t="shared" si="8"/>
        <v>AG_II-M-A ANÁLISIS MATEMÁ</v>
      </c>
      <c r="Z4" t="str">
        <f>CONCATENATE("&lt;p&gt;&lt;a href='",S4,"' target='_blank'&gt;&lt;img src='",AC4,"' alt='' width='291' height='42' role='presentation' class='img-responsive atto_image_button_text-bottom'&gt;&lt;/a&gt;&lt;br&gt;&lt;/p&gt;")</f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" s="12" t="s">
        <v>256</v>
      </c>
      <c r="AB4" t="s">
        <v>257</v>
      </c>
      <c r="AC4" s="8" t="s">
        <v>234</v>
      </c>
    </row>
    <row r="5" spans="1:29" x14ac:dyDescent="0.25">
      <c r="A5">
        <v>4</v>
      </c>
      <c r="B5" t="s">
        <v>25</v>
      </c>
      <c r="C5" t="s">
        <v>9</v>
      </c>
      <c r="D5" t="s">
        <v>73</v>
      </c>
      <c r="E5" t="s">
        <v>15</v>
      </c>
      <c r="F5" t="s">
        <v>12</v>
      </c>
      <c r="G5" t="s">
        <v>11</v>
      </c>
      <c r="H5">
        <v>24</v>
      </c>
      <c r="I5" t="s">
        <v>72</v>
      </c>
      <c r="M5" t="s">
        <v>14</v>
      </c>
      <c r="S5" t="s">
        <v>111</v>
      </c>
      <c r="T5" t="s">
        <v>174</v>
      </c>
      <c r="U5" t="str">
        <f t="shared" si="4"/>
        <v>1067</v>
      </c>
      <c r="V5" t="str">
        <f t="shared" si="5"/>
        <v>CB.2 - 683</v>
      </c>
      <c r="W5" t="str">
        <f t="shared" si="6"/>
        <v>ANÁLISIS MATEMÁTICO - 2769</v>
      </c>
      <c r="X5" t="str">
        <f t="shared" si="7"/>
        <v>AG_II-T-B ANÁLISIS MATEMÁTICO - 2769</v>
      </c>
      <c r="Y5" t="str">
        <f t="shared" si="8"/>
        <v>AG_II-T-B ANÁLISIS MATEMÁ</v>
      </c>
      <c r="Z5" t="str">
        <f>CONCATENATE("&lt;p&gt;&lt;a href='",S5,"' target='_blank'&gt;&lt;img src='",AC5,"' alt='' width='291' height='42' role='presentation' class='img-responsive atto_image_button_text-bottom'&gt;&lt;/a&gt;&lt;br&gt;&lt;/p&gt;")</f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" s="12" t="s">
        <v>258</v>
      </c>
      <c r="AB5" t="s">
        <v>259</v>
      </c>
      <c r="AC5" s="8" t="s">
        <v>234</v>
      </c>
    </row>
    <row r="6" spans="1:29" x14ac:dyDescent="0.25">
      <c r="A6">
        <v>5</v>
      </c>
      <c r="B6" t="s">
        <v>25</v>
      </c>
      <c r="C6" t="s">
        <v>9</v>
      </c>
      <c r="D6" t="s">
        <v>74</v>
      </c>
      <c r="E6" t="s">
        <v>15</v>
      </c>
      <c r="F6" t="s">
        <v>9</v>
      </c>
      <c r="G6" t="s">
        <v>10</v>
      </c>
      <c r="H6">
        <v>37</v>
      </c>
      <c r="I6" t="s">
        <v>16</v>
      </c>
      <c r="M6" t="s">
        <v>14</v>
      </c>
      <c r="S6" t="s">
        <v>112</v>
      </c>
      <c r="T6" t="s">
        <v>175</v>
      </c>
      <c r="U6" t="str">
        <f t="shared" si="4"/>
        <v>1062</v>
      </c>
      <c r="V6" t="str">
        <f t="shared" si="5"/>
        <v>CB.4 - 684</v>
      </c>
      <c r="W6" t="str">
        <f t="shared" si="6"/>
        <v>FÍSICA - 2764</v>
      </c>
      <c r="X6" t="str">
        <f t="shared" si="7"/>
        <v>AG_II-M-A FÍSICA - 2764</v>
      </c>
      <c r="Y6" t="str">
        <f t="shared" si="8"/>
        <v>AG_II-M-A FÍSICA - 2764</v>
      </c>
      <c r="Z6" t="str">
        <f>CONCATENATE("&lt;p&gt;&lt;a href='",S6,"' target='_blank'&gt;&lt;img src='",AC6,"' alt='' width='291' height='42' role='presentation' class='img-responsive atto_image_button_text-bottom'&gt;&lt;/a&gt;&lt;br&gt;&lt;/p&gt;")</f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" s="12" t="s">
        <v>260</v>
      </c>
      <c r="AB6" t="s">
        <v>261</v>
      </c>
      <c r="AC6" s="8" t="s">
        <v>234</v>
      </c>
    </row>
    <row r="7" spans="1:29" x14ac:dyDescent="0.25">
      <c r="A7">
        <v>6</v>
      </c>
      <c r="B7" t="s">
        <v>25</v>
      </c>
      <c r="C7" t="s">
        <v>9</v>
      </c>
      <c r="D7" t="s">
        <v>75</v>
      </c>
      <c r="E7" t="s">
        <v>15</v>
      </c>
      <c r="F7" t="s">
        <v>12</v>
      </c>
      <c r="G7" t="s">
        <v>11</v>
      </c>
      <c r="H7">
        <v>34</v>
      </c>
      <c r="I7" t="s">
        <v>16</v>
      </c>
      <c r="M7" t="s">
        <v>14</v>
      </c>
      <c r="S7" t="s">
        <v>113</v>
      </c>
      <c r="T7" t="s">
        <v>176</v>
      </c>
      <c r="U7" t="str">
        <f t="shared" si="4"/>
        <v>1068</v>
      </c>
      <c r="V7" t="str">
        <f t="shared" si="5"/>
        <v>CB.4 - 684</v>
      </c>
      <c r="W7" t="str">
        <f t="shared" si="6"/>
        <v>FÍSICA - 2770</v>
      </c>
      <c r="X7" t="str">
        <f t="shared" si="7"/>
        <v>AG_II-T-B FÍSICA - 2770</v>
      </c>
      <c r="Y7" t="str">
        <f t="shared" si="8"/>
        <v>AG_II-T-B FÍSICA - 2770</v>
      </c>
      <c r="Z7" t="str">
        <f>CONCATENATE("&lt;p&gt;&lt;a href='",S7,"' target='_blank'&gt;&lt;img src='",AC7,"' alt='' width='291' height='42' role='presentation' class='img-responsive atto_image_button_text-bottom'&gt;&lt;/a&gt;&lt;br&gt;&lt;/p&gt;")</f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7" s="12" t="s">
        <v>262</v>
      </c>
      <c r="AB7" t="s">
        <v>263</v>
      </c>
      <c r="AC7" s="8" t="s">
        <v>234</v>
      </c>
    </row>
    <row r="8" spans="1:29" x14ac:dyDescent="0.25">
      <c r="A8">
        <v>7</v>
      </c>
      <c r="B8" t="s">
        <v>25</v>
      </c>
      <c r="C8" t="s">
        <v>9</v>
      </c>
      <c r="D8" t="s">
        <v>76</v>
      </c>
      <c r="E8" t="s">
        <v>15</v>
      </c>
      <c r="F8" t="s">
        <v>9</v>
      </c>
      <c r="G8" t="s">
        <v>10</v>
      </c>
      <c r="H8">
        <v>36</v>
      </c>
      <c r="I8" t="s">
        <v>77</v>
      </c>
      <c r="M8" t="s">
        <v>14</v>
      </c>
      <c r="S8" t="s">
        <v>114</v>
      </c>
      <c r="T8" t="s">
        <v>177</v>
      </c>
      <c r="U8" t="str">
        <f t="shared" si="4"/>
        <v>1063</v>
      </c>
      <c r="V8" t="str">
        <f t="shared" si="5"/>
        <v>CB.5 - 685</v>
      </c>
      <c r="W8" t="str">
        <f t="shared" si="6"/>
        <v>QUÍMICA GENERAL - 2765</v>
      </c>
      <c r="X8" t="str">
        <f t="shared" si="7"/>
        <v>AG_II-M-A QUÍMICA GENERAL - 2765</v>
      </c>
      <c r="Y8" t="str">
        <f t="shared" si="8"/>
        <v>AG_II-M-A QUÍMICA GENERAL</v>
      </c>
      <c r="Z8" t="str">
        <f>CONCATENATE("&lt;p&gt;&lt;a href='",S8,"' target='_blank'&gt;&lt;img src='",AC8,"' alt='' width='291' height='42' role='presentation' class='img-responsive atto_image_button_text-bottom'&gt;&lt;/a&gt;&lt;br&gt;&lt;/p&gt;")</f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8" s="12" t="s">
        <v>264</v>
      </c>
      <c r="AB8" t="s">
        <v>265</v>
      </c>
      <c r="AC8" s="8" t="s">
        <v>234</v>
      </c>
    </row>
    <row r="9" spans="1:29" x14ac:dyDescent="0.25">
      <c r="A9">
        <v>8</v>
      </c>
      <c r="B9" t="s">
        <v>25</v>
      </c>
      <c r="C9" t="s">
        <v>9</v>
      </c>
      <c r="D9" t="s">
        <v>78</v>
      </c>
      <c r="E9" t="s">
        <v>15</v>
      </c>
      <c r="F9" t="s">
        <v>12</v>
      </c>
      <c r="G9" t="s">
        <v>11</v>
      </c>
      <c r="H9">
        <v>33</v>
      </c>
      <c r="I9" t="s">
        <v>77</v>
      </c>
      <c r="M9" t="s">
        <v>14</v>
      </c>
      <c r="S9" t="s">
        <v>115</v>
      </c>
      <c r="T9" t="s">
        <v>178</v>
      </c>
      <c r="U9" t="str">
        <f t="shared" si="4"/>
        <v>1069</v>
      </c>
      <c r="V9" t="str">
        <f t="shared" si="5"/>
        <v>CB.5 - 685</v>
      </c>
      <c r="W9" t="str">
        <f t="shared" si="6"/>
        <v>QUÍMICA GENERAL - 2771</v>
      </c>
      <c r="X9" t="str">
        <f t="shared" si="7"/>
        <v>AG_II-T-B QUÍMICA GENERAL - 2771</v>
      </c>
      <c r="Y9" t="str">
        <f t="shared" si="8"/>
        <v>AG_II-T-B QUÍMICA GENERAL</v>
      </c>
      <c r="Z9" t="str">
        <f>CONCATENATE("&lt;p&gt;&lt;a href='",S9,"' target='_blank'&gt;&lt;img src='",AC9,"' alt='' width='291' height='42' role='presentation' class='img-responsive atto_image_button_text-bottom'&gt;&lt;/a&gt;&lt;br&gt;&lt;/p&gt;")</f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9" s="12" t="s">
        <v>266</v>
      </c>
      <c r="AB9" t="s">
        <v>267</v>
      </c>
      <c r="AC9" s="8" t="s">
        <v>234</v>
      </c>
    </row>
    <row r="10" spans="1:29" x14ac:dyDescent="0.25">
      <c r="A10">
        <v>9</v>
      </c>
      <c r="B10" t="s">
        <v>25</v>
      </c>
      <c r="C10" t="s">
        <v>9</v>
      </c>
      <c r="D10" t="s">
        <v>79</v>
      </c>
      <c r="E10" t="s">
        <v>15</v>
      </c>
      <c r="F10" t="s">
        <v>9</v>
      </c>
      <c r="G10" t="s">
        <v>10</v>
      </c>
      <c r="H10">
        <v>34</v>
      </c>
      <c r="I10" t="s">
        <v>69</v>
      </c>
      <c r="M10" t="s">
        <v>14</v>
      </c>
      <c r="S10" t="s">
        <v>116</v>
      </c>
      <c r="T10" t="s">
        <v>179</v>
      </c>
      <c r="U10" t="str">
        <f t="shared" si="4"/>
        <v>1064</v>
      </c>
      <c r="V10" t="str">
        <f t="shared" si="5"/>
        <v>CB.7 - 686</v>
      </c>
      <c r="W10" t="str">
        <f t="shared" si="6"/>
        <v>BOTÁNICA GENERAL - 2766</v>
      </c>
      <c r="X10" t="str">
        <f t="shared" si="7"/>
        <v>AG_II-M-A BOTÁNICA GENERAL - 2766</v>
      </c>
      <c r="Y10" t="str">
        <f t="shared" si="8"/>
        <v>AG_II-M-A BOTÁNICA GENERA</v>
      </c>
      <c r="Z10" t="str">
        <f>CONCATENATE("&lt;p&gt;&lt;a href='",S10,"' target='_blank'&gt;&lt;img src='",AC10,"' alt='' width='291' height='42' role='presentation' class='img-responsive atto_image_button_text-bottom'&gt;&lt;/a&gt;&lt;br&gt;&lt;/p&gt;")</f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0" s="12" t="s">
        <v>268</v>
      </c>
      <c r="AB10" t="s">
        <v>269</v>
      </c>
      <c r="AC10" s="8" t="s">
        <v>234</v>
      </c>
    </row>
    <row r="11" spans="1:29" x14ac:dyDescent="0.25">
      <c r="A11">
        <v>10</v>
      </c>
      <c r="B11" t="s">
        <v>25</v>
      </c>
      <c r="C11" t="s">
        <v>9</v>
      </c>
      <c r="D11" t="s">
        <v>80</v>
      </c>
      <c r="E11" t="s">
        <v>15</v>
      </c>
      <c r="F11" t="s">
        <v>12</v>
      </c>
      <c r="G11" t="s">
        <v>11</v>
      </c>
      <c r="H11">
        <v>35</v>
      </c>
      <c r="I11" t="s">
        <v>69</v>
      </c>
      <c r="M11" t="s">
        <v>14</v>
      </c>
      <c r="S11" t="s">
        <v>117</v>
      </c>
      <c r="T11" t="s">
        <v>180</v>
      </c>
      <c r="U11" t="str">
        <f t="shared" si="4"/>
        <v>1070</v>
      </c>
      <c r="V11" t="str">
        <f t="shared" si="5"/>
        <v>CB.7 - 686</v>
      </c>
      <c r="W11" t="str">
        <f t="shared" si="6"/>
        <v>BOTÁNICA GENERAL - 2772</v>
      </c>
      <c r="X11" t="str">
        <f t="shared" si="7"/>
        <v>AG_II-T-B BOTÁNICA GENERAL - 2772</v>
      </c>
      <c r="Y11" t="str">
        <f t="shared" si="8"/>
        <v>AG_II-T-B BOTÁNICA GENERA</v>
      </c>
      <c r="Z11" t="str">
        <f>CONCATENATE("&lt;p&gt;&lt;a href='",S11,"' target='_blank'&gt;&lt;img src='",AC11,"' alt='' width='291' height='42' role='presentation' class='img-responsive atto_image_button_text-bottom'&gt;&lt;/a&gt;&lt;br&gt;&lt;/p&gt;")</f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1" s="12" t="s">
        <v>270</v>
      </c>
      <c r="AB11" t="s">
        <v>271</v>
      </c>
      <c r="AC11" s="8" t="s">
        <v>234</v>
      </c>
    </row>
    <row r="12" spans="1:29" x14ac:dyDescent="0.25">
      <c r="A12">
        <v>11</v>
      </c>
      <c r="B12" t="s">
        <v>25</v>
      </c>
      <c r="C12" t="s">
        <v>9</v>
      </c>
      <c r="D12" t="s">
        <v>81</v>
      </c>
      <c r="E12" t="s">
        <v>15</v>
      </c>
      <c r="F12" t="s">
        <v>9</v>
      </c>
      <c r="G12" t="s">
        <v>10</v>
      </c>
      <c r="H12">
        <v>37</v>
      </c>
      <c r="I12" t="s">
        <v>16</v>
      </c>
      <c r="M12" t="s">
        <v>14</v>
      </c>
      <c r="S12" t="s">
        <v>118</v>
      </c>
      <c r="T12" t="s">
        <v>181</v>
      </c>
      <c r="U12" t="str">
        <f t="shared" si="4"/>
        <v>1066</v>
      </c>
      <c r="V12" t="str">
        <f t="shared" si="5"/>
        <v>FG.6 - 687</v>
      </c>
      <c r="W12" t="str">
        <f t="shared" si="6"/>
        <v>INFORMÁTICA - 2768</v>
      </c>
      <c r="X12" t="str">
        <f t="shared" si="7"/>
        <v>AG_II-M-A INFORMÁTICA - 2768</v>
      </c>
      <c r="Y12" t="str">
        <f t="shared" si="8"/>
        <v>AG_II-M-A INFORMÁTICA - 2</v>
      </c>
      <c r="Z12" t="str">
        <f>CONCATENATE("&lt;p&gt;&lt;a href='",S12,"' target='_blank'&gt;&lt;img src='",AC12,"' alt='' width='291' height='42' role='presentation' class='img-responsive atto_image_button_text-bottom'&gt;&lt;/a&gt;&lt;br&gt;&lt;/p&gt;")</f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2" s="12" t="s">
        <v>272</v>
      </c>
      <c r="AB12" t="s">
        <v>273</v>
      </c>
      <c r="AC12" s="8" t="s">
        <v>234</v>
      </c>
    </row>
    <row r="13" spans="1:29" x14ac:dyDescent="0.25">
      <c r="A13">
        <v>12</v>
      </c>
      <c r="B13" t="s">
        <v>25</v>
      </c>
      <c r="C13" t="s">
        <v>9</v>
      </c>
      <c r="D13" t="s">
        <v>82</v>
      </c>
      <c r="E13" t="s">
        <v>15</v>
      </c>
      <c r="F13" t="s">
        <v>12</v>
      </c>
      <c r="G13" t="s">
        <v>11</v>
      </c>
      <c r="H13">
        <v>34</v>
      </c>
      <c r="I13" t="s">
        <v>16</v>
      </c>
      <c r="M13" t="s">
        <v>14</v>
      </c>
      <c r="S13" t="s">
        <v>119</v>
      </c>
      <c r="T13" t="s">
        <v>182</v>
      </c>
      <c r="U13" t="str">
        <f t="shared" si="4"/>
        <v>1072</v>
      </c>
      <c r="V13" t="str">
        <f t="shared" si="5"/>
        <v>FG.6 - 687</v>
      </c>
      <c r="W13" t="str">
        <f t="shared" si="6"/>
        <v>INFORMÁTICA - 2774</v>
      </c>
      <c r="X13" t="str">
        <f t="shared" si="7"/>
        <v>AG_II-T-B INFORMÁTICA - 2774</v>
      </c>
      <c r="Y13" t="str">
        <f t="shared" si="8"/>
        <v>AG_II-T-B INFORMÁTICA - 2</v>
      </c>
      <c r="Z13" t="str">
        <f>CONCATENATE("&lt;p&gt;&lt;a href='",S13,"' target='_blank'&gt;&lt;img src='",AC13,"' alt='' width='291' height='42' role='presentation' class='img-responsive atto_image_button_text-bottom'&gt;&lt;/a&gt;&lt;br&gt;&lt;/p&gt;")</f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3" s="12" t="s">
        <v>274</v>
      </c>
      <c r="AB13" t="s">
        <v>275</v>
      </c>
      <c r="AC13" s="8" t="s">
        <v>234</v>
      </c>
    </row>
    <row r="14" spans="1:29" x14ac:dyDescent="0.25">
      <c r="A14">
        <v>13</v>
      </c>
      <c r="B14" t="s">
        <v>25</v>
      </c>
      <c r="C14" t="s">
        <v>9</v>
      </c>
      <c r="D14" t="s">
        <v>83</v>
      </c>
      <c r="E14" t="s">
        <v>17</v>
      </c>
      <c r="F14" t="s">
        <v>9</v>
      </c>
      <c r="G14" t="s">
        <v>10</v>
      </c>
      <c r="H14">
        <v>34</v>
      </c>
      <c r="I14" t="s">
        <v>77</v>
      </c>
      <c r="M14" t="s">
        <v>14</v>
      </c>
      <c r="S14" t="s">
        <v>120</v>
      </c>
      <c r="T14" t="s">
        <v>183</v>
      </c>
      <c r="U14" t="str">
        <f t="shared" si="4"/>
        <v>1074</v>
      </c>
      <c r="V14" t="str">
        <f t="shared" si="5"/>
        <v>AG41 - 568</v>
      </c>
      <c r="W14" t="str">
        <f t="shared" si="6"/>
        <v>BIOQUÍMICA GENERAL - 2776</v>
      </c>
      <c r="X14" t="str">
        <f t="shared" si="7"/>
        <v>AG_IV-M-A BIOQUÍMICA GENERAL - 2776</v>
      </c>
      <c r="Y14" t="str">
        <f t="shared" si="8"/>
        <v>AG_IV-M-A BIOQUÍMICA GENE</v>
      </c>
      <c r="Z14" t="str">
        <f>CONCATENATE("&lt;p&gt;&lt;a href='",S14,"' target='_blank'&gt;&lt;img src='",AC14,"' alt='' width='291' height='42' role='presentation' class='img-responsive atto_image_button_text-bottom'&gt;&lt;/a&gt;&lt;br&gt;&lt;/p&gt;")</f>
        <v>&lt;p&gt;&lt;a href='https://chat.whatsapp.com/FF4MoK2k3Bp2JRfHWFtn2e'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4" s="12" t="s">
        <v>276</v>
      </c>
      <c r="AB14" t="s">
        <v>277</v>
      </c>
      <c r="AC14" s="8" t="s">
        <v>234</v>
      </c>
    </row>
    <row r="15" spans="1:29" x14ac:dyDescent="0.25">
      <c r="A15">
        <v>14</v>
      </c>
      <c r="B15" t="s">
        <v>25</v>
      </c>
      <c r="C15" t="s">
        <v>9</v>
      </c>
      <c r="D15" t="s">
        <v>84</v>
      </c>
      <c r="E15" t="s">
        <v>17</v>
      </c>
      <c r="F15" t="s">
        <v>12</v>
      </c>
      <c r="G15" t="s">
        <v>11</v>
      </c>
      <c r="H15">
        <v>27</v>
      </c>
      <c r="I15" t="s">
        <v>77</v>
      </c>
      <c r="M15" t="s">
        <v>14</v>
      </c>
      <c r="S15" t="s">
        <v>121</v>
      </c>
      <c r="T15" t="s">
        <v>184</v>
      </c>
      <c r="U15" t="str">
        <f t="shared" si="4"/>
        <v>1080</v>
      </c>
      <c r="V15" t="str">
        <f t="shared" si="5"/>
        <v>AG41 - 568</v>
      </c>
      <c r="W15" t="str">
        <f t="shared" si="6"/>
        <v>BIOQUÍMICA GENERAL - 2782</v>
      </c>
      <c r="X15" t="str">
        <f t="shared" si="7"/>
        <v>AG_IV-T-B BIOQUÍMICA GENERAL - 2782</v>
      </c>
      <c r="Y15" t="str">
        <f t="shared" si="8"/>
        <v>AG_IV-T-B BIOQUÍMICA GENE</v>
      </c>
      <c r="Z15" t="str">
        <f>CONCATENATE("&lt;p&gt;&lt;a href='",S15,"' target='_blank'&gt;&lt;img src='",AC15,"' alt='' width='291' height='42' role='presentation' class='img-responsive atto_image_button_text-bottom'&gt;&lt;/a&gt;&lt;br&gt;&lt;/p&gt;")</f>
        <v>&lt;p&gt;&lt;a href='https://chat.whatsapp.com/Ikat0W4Vkjc9DOM8k1zrwa'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5" s="12" t="s">
        <v>278</v>
      </c>
      <c r="AB15" t="s">
        <v>279</v>
      </c>
      <c r="AC15" s="8" t="s">
        <v>234</v>
      </c>
    </row>
    <row r="16" spans="1:29" x14ac:dyDescent="0.25">
      <c r="A16">
        <v>15</v>
      </c>
      <c r="B16" t="s">
        <v>25</v>
      </c>
      <c r="C16" t="s">
        <v>9</v>
      </c>
      <c r="D16" t="s">
        <v>85</v>
      </c>
      <c r="E16" t="s">
        <v>17</v>
      </c>
      <c r="F16" t="s">
        <v>9</v>
      </c>
      <c r="G16" t="s">
        <v>10</v>
      </c>
      <c r="H16">
        <v>5</v>
      </c>
      <c r="I16" t="s">
        <v>72</v>
      </c>
      <c r="M16" t="s">
        <v>14</v>
      </c>
      <c r="S16" t="s">
        <v>122</v>
      </c>
      <c r="T16" t="s">
        <v>185</v>
      </c>
      <c r="U16" t="str">
        <f t="shared" si="4"/>
        <v>1075</v>
      </c>
      <c r="V16" t="str">
        <f t="shared" si="5"/>
        <v>AG42 - 569</v>
      </c>
      <c r="W16" t="str">
        <f t="shared" si="6"/>
        <v>ESTADÍSTICA GENERAL - 2777</v>
      </c>
      <c r="X16" t="str">
        <f t="shared" si="7"/>
        <v>AG_IV-M-A ESTADÍSTICA GENERAL - 2777</v>
      </c>
      <c r="Y16" t="str">
        <f t="shared" si="8"/>
        <v>AG_IV-M-A ESTADÍSTICA GEN</v>
      </c>
      <c r="Z16" t="str">
        <f>CONCATENATE("&lt;p&gt;&lt;a href='",S16,"' target='_blank'&gt;&lt;img src='",AC16,"' alt='' width='291' height='42' role='presentation' class='img-responsive atto_image_button_text-bottom'&gt;&lt;/a&gt;&lt;br&gt;&lt;/p&gt;")</f>
        <v>&lt;p&gt;&lt;a href='https://chat.whatsapp.com/J7kjcXw4SeP6Lm2yB4s0Hd'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6" s="12" t="s">
        <v>280</v>
      </c>
      <c r="AB16" t="s">
        <v>281</v>
      </c>
      <c r="AC16" s="8" t="s">
        <v>234</v>
      </c>
    </row>
    <row r="17" spans="1:29" x14ac:dyDescent="0.25">
      <c r="A17">
        <v>16</v>
      </c>
      <c r="B17" t="s">
        <v>25</v>
      </c>
      <c r="C17" t="s">
        <v>9</v>
      </c>
      <c r="D17" t="s">
        <v>86</v>
      </c>
      <c r="E17" t="s">
        <v>17</v>
      </c>
      <c r="F17" t="s">
        <v>12</v>
      </c>
      <c r="G17" t="s">
        <v>11</v>
      </c>
      <c r="H17">
        <v>7</v>
      </c>
      <c r="I17" t="s">
        <v>72</v>
      </c>
      <c r="M17" t="s">
        <v>14</v>
      </c>
      <c r="S17" t="s">
        <v>123</v>
      </c>
      <c r="T17" t="s">
        <v>186</v>
      </c>
      <c r="U17" t="str">
        <f t="shared" si="4"/>
        <v>1081</v>
      </c>
      <c r="V17" t="str">
        <f t="shared" si="5"/>
        <v>AG42 - 569</v>
      </c>
      <c r="W17" t="str">
        <f t="shared" si="6"/>
        <v>ESTADÍSTICA GENERAL - 2783</v>
      </c>
      <c r="X17" t="str">
        <f t="shared" si="7"/>
        <v>AG_IV-T-B ESTADÍSTICA GENERAL - 2783</v>
      </c>
      <c r="Y17" t="str">
        <f t="shared" si="8"/>
        <v>AG_IV-T-B ESTADÍSTICA GEN</v>
      </c>
      <c r="Z17" t="str">
        <f>CONCATENATE("&lt;p&gt;&lt;a href='",S17,"' target='_blank'&gt;&lt;img src='",AC17,"' alt='' width='291' height='42' role='presentation' class='img-responsive atto_image_button_text-bottom'&gt;&lt;/a&gt;&lt;br&gt;&lt;/p&gt;")</f>
        <v>&lt;p&gt;&lt;a href='https://chat.whatsapp.com/Jv66x356fa84eqiAZibbtB'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7" s="12" t="s">
        <v>282</v>
      </c>
      <c r="AB17" t="s">
        <v>283</v>
      </c>
      <c r="AC17" s="8" t="s">
        <v>234</v>
      </c>
    </row>
    <row r="18" spans="1:29" x14ac:dyDescent="0.25">
      <c r="A18">
        <v>17</v>
      </c>
      <c r="B18" t="s">
        <v>25</v>
      </c>
      <c r="C18" t="s">
        <v>9</v>
      </c>
      <c r="D18" t="s">
        <v>87</v>
      </c>
      <c r="E18" t="s">
        <v>17</v>
      </c>
      <c r="F18" t="s">
        <v>9</v>
      </c>
      <c r="G18" t="s">
        <v>10</v>
      </c>
      <c r="H18">
        <v>33</v>
      </c>
      <c r="I18" t="s">
        <v>16</v>
      </c>
      <c r="M18" t="s">
        <v>14</v>
      </c>
      <c r="S18" t="s">
        <v>124</v>
      </c>
      <c r="T18" t="s">
        <v>187</v>
      </c>
      <c r="U18" t="str">
        <f t="shared" si="4"/>
        <v>1076</v>
      </c>
      <c r="V18" t="str">
        <f t="shared" si="5"/>
        <v>AG43 - 570</v>
      </c>
      <c r="W18" t="str">
        <f t="shared" si="6"/>
        <v>FÍSICA II - 2778</v>
      </c>
      <c r="X18" t="str">
        <f t="shared" si="7"/>
        <v>AG_IV-M-A FÍSICA II - 2778</v>
      </c>
      <c r="Y18" t="str">
        <f t="shared" si="8"/>
        <v>AG_IV-M-A FÍSICA II - 277</v>
      </c>
      <c r="Z18" t="str">
        <f>CONCATENATE("&lt;p&gt;&lt;a href='",S18,"' target='_blank'&gt;&lt;img src='",AC18,"' alt='' width='291' height='42' role='presentation' class='img-responsive atto_image_button_text-bottom'&gt;&lt;/a&gt;&lt;br&gt;&lt;/p&gt;")</f>
        <v>&lt;p&gt;&lt;a href='https://chat.whatsapp.com/DbzaveELGys0X6N50SABYq'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8" s="12" t="s">
        <v>284</v>
      </c>
      <c r="AB18" t="s">
        <v>285</v>
      </c>
      <c r="AC18" s="8" t="s">
        <v>234</v>
      </c>
    </row>
    <row r="19" spans="1:29" x14ac:dyDescent="0.25">
      <c r="A19">
        <v>18</v>
      </c>
      <c r="B19" t="s">
        <v>25</v>
      </c>
      <c r="C19" t="s">
        <v>9</v>
      </c>
      <c r="D19" t="s">
        <v>88</v>
      </c>
      <c r="E19" t="s">
        <v>17</v>
      </c>
      <c r="F19" t="s">
        <v>12</v>
      </c>
      <c r="G19" t="s">
        <v>11</v>
      </c>
      <c r="H19">
        <v>24</v>
      </c>
      <c r="I19" t="s">
        <v>16</v>
      </c>
      <c r="M19" t="s">
        <v>14</v>
      </c>
      <c r="S19" t="s">
        <v>125</v>
      </c>
      <c r="T19" t="s">
        <v>188</v>
      </c>
      <c r="U19" t="str">
        <f t="shared" si="4"/>
        <v>1082</v>
      </c>
      <c r="V19" t="str">
        <f t="shared" si="5"/>
        <v>AG43 - 570</v>
      </c>
      <c r="W19" t="str">
        <f t="shared" si="6"/>
        <v>FÍSICA II - 2784</v>
      </c>
      <c r="X19" t="str">
        <f t="shared" si="7"/>
        <v>AG_IV-T-B FÍSICA II - 2784</v>
      </c>
      <c r="Y19" t="str">
        <f t="shared" si="8"/>
        <v>AG_IV-T-B FÍSICA II - 278</v>
      </c>
      <c r="Z19" t="str">
        <f>CONCATENATE("&lt;p&gt;&lt;a href='",S19,"' target='_blank'&gt;&lt;img src='",AC19,"' alt='' width='291' height='42' role='presentation' class='img-responsive atto_image_button_text-bottom'&gt;&lt;/a&gt;&lt;br&gt;&lt;/p&gt;")</f>
        <v>&lt;p&gt;&lt;a href='https://chat.whatsapp.com/BYJKAz8Qvkg6rgwCjQQYfm'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9" s="12" t="s">
        <v>286</v>
      </c>
      <c r="AB19" t="s">
        <v>287</v>
      </c>
      <c r="AC19" s="8" t="s">
        <v>234</v>
      </c>
    </row>
    <row r="20" spans="1:29" x14ac:dyDescent="0.25">
      <c r="A20">
        <v>19</v>
      </c>
      <c r="B20" t="s">
        <v>25</v>
      </c>
      <c r="C20" t="s">
        <v>9</v>
      </c>
      <c r="D20" t="s">
        <v>89</v>
      </c>
      <c r="E20" t="s">
        <v>17</v>
      </c>
      <c r="F20" t="s">
        <v>9</v>
      </c>
      <c r="G20" t="s">
        <v>10</v>
      </c>
      <c r="H20">
        <v>30</v>
      </c>
      <c r="I20" t="s">
        <v>90</v>
      </c>
      <c r="M20" t="s">
        <v>14</v>
      </c>
      <c r="S20" t="s">
        <v>126</v>
      </c>
      <c r="T20" t="s">
        <v>189</v>
      </c>
      <c r="U20" t="str">
        <f t="shared" si="4"/>
        <v>1077</v>
      </c>
      <c r="V20" t="str">
        <f t="shared" si="5"/>
        <v>AG44 - 571</v>
      </c>
      <c r="W20" t="str">
        <f t="shared" si="6"/>
        <v>AGROECOLOGÍA - 2779</v>
      </c>
      <c r="X20" t="str">
        <f t="shared" si="7"/>
        <v>AG_IV-M-A AGROECOLOGÍA - 2779</v>
      </c>
      <c r="Y20" t="str">
        <f t="shared" si="8"/>
        <v xml:space="preserve">AG_IV-M-A AGROECOLOGÍA - </v>
      </c>
      <c r="Z20" t="str">
        <f>CONCATENATE("&lt;p&gt;&lt;a href='",S20,"' target='_blank'&gt;&lt;img src='",AC20,"' alt='' width='291' height='42' role='presentation' class='img-responsive atto_image_button_text-bottom'&gt;&lt;/a&gt;&lt;br&gt;&lt;/p&gt;")</f>
        <v>&lt;p&gt;&lt;a href='https://chat.whatsapp.com/LrEwv8Dfv1Z1gYTj2DuKfo'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0" s="12" t="s">
        <v>288</v>
      </c>
      <c r="AB20" t="s">
        <v>289</v>
      </c>
      <c r="AC20" s="8" t="s">
        <v>234</v>
      </c>
    </row>
    <row r="21" spans="1:29" x14ac:dyDescent="0.25">
      <c r="A21">
        <v>20</v>
      </c>
      <c r="B21" t="s">
        <v>25</v>
      </c>
      <c r="C21" t="s">
        <v>9</v>
      </c>
      <c r="D21" t="s">
        <v>91</v>
      </c>
      <c r="E21" t="s">
        <v>17</v>
      </c>
      <c r="F21" t="s">
        <v>12</v>
      </c>
      <c r="G21" t="s">
        <v>11</v>
      </c>
      <c r="H21">
        <v>25</v>
      </c>
      <c r="I21" t="s">
        <v>90</v>
      </c>
      <c r="M21" t="s">
        <v>14</v>
      </c>
      <c r="S21" t="s">
        <v>127</v>
      </c>
      <c r="T21" t="s">
        <v>190</v>
      </c>
      <c r="U21" t="str">
        <f t="shared" si="4"/>
        <v>1083</v>
      </c>
      <c r="V21" t="str">
        <f t="shared" si="5"/>
        <v>AG44 - 571</v>
      </c>
      <c r="W21" t="str">
        <f t="shared" si="6"/>
        <v>AGROECOLOGÍA - 2785</v>
      </c>
      <c r="X21" t="str">
        <f t="shared" si="7"/>
        <v>AG_IV-T-B AGROECOLOGÍA - 2785</v>
      </c>
      <c r="Y21" t="str">
        <f t="shared" si="8"/>
        <v xml:space="preserve">AG_IV-T-B AGROECOLOGÍA - </v>
      </c>
      <c r="Z21" t="str">
        <f>CONCATENATE("&lt;p&gt;&lt;a href='",S21,"' target='_blank'&gt;&lt;img src='",AC21,"' alt='' width='291' height='42' role='presentation' class='img-responsive atto_image_button_text-bottom'&gt;&lt;/a&gt;&lt;br&gt;&lt;/p&gt;")</f>
        <v>&lt;p&gt;&lt;a href='https://chat.whatsapp.com/BojTP25QAIA3uHxXnzDPHZ'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1" s="12" t="s">
        <v>290</v>
      </c>
      <c r="AB21" t="s">
        <v>291</v>
      </c>
      <c r="AC21" s="8" t="s">
        <v>234</v>
      </c>
    </row>
    <row r="22" spans="1:29" x14ac:dyDescent="0.25">
      <c r="A22">
        <v>21</v>
      </c>
      <c r="B22" t="s">
        <v>25</v>
      </c>
      <c r="C22" t="s">
        <v>9</v>
      </c>
      <c r="D22" t="s">
        <v>92</v>
      </c>
      <c r="E22" t="s">
        <v>17</v>
      </c>
      <c r="F22" t="s">
        <v>9</v>
      </c>
      <c r="G22" t="s">
        <v>10</v>
      </c>
      <c r="H22">
        <v>5</v>
      </c>
      <c r="I22" t="s">
        <v>93</v>
      </c>
      <c r="M22" t="s">
        <v>14</v>
      </c>
      <c r="S22" t="s">
        <v>128</v>
      </c>
      <c r="T22" t="s">
        <v>191</v>
      </c>
      <c r="U22" t="str">
        <f t="shared" si="4"/>
        <v>1078</v>
      </c>
      <c r="V22" t="str">
        <f t="shared" si="5"/>
        <v>AG45 - 572</v>
      </c>
      <c r="W22" t="str">
        <f t="shared" si="6"/>
        <v>MICROECONOMÍA - 2780</v>
      </c>
      <c r="X22" t="str">
        <f t="shared" si="7"/>
        <v>AG_IV-M-A MICROECONOMÍA - 2780</v>
      </c>
      <c r="Y22" t="str">
        <f t="shared" si="8"/>
        <v>AG_IV-M-A MICROECONOMÍA -</v>
      </c>
      <c r="Z22" t="str">
        <f>CONCATENATE("&lt;p&gt;&lt;a href='",S22,"' target='_blank'&gt;&lt;img src='",AC22,"' alt='' width='291' height='42' role='presentation' class='img-responsive atto_image_button_text-bottom'&gt;&lt;/a&gt;&lt;br&gt;&lt;/p&gt;")</f>
        <v>&lt;p&gt;&lt;a href='https://chat.whatsapp.com/D9Sku7OhjYZKnx5enkubP5'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2" s="12" t="s">
        <v>292</v>
      </c>
      <c r="AB22" t="s">
        <v>293</v>
      </c>
      <c r="AC22" s="8" t="s">
        <v>234</v>
      </c>
    </row>
    <row r="23" spans="1:29" x14ac:dyDescent="0.25">
      <c r="A23">
        <v>22</v>
      </c>
      <c r="B23" t="s">
        <v>25</v>
      </c>
      <c r="C23" t="s">
        <v>9</v>
      </c>
      <c r="D23" t="s">
        <v>26</v>
      </c>
      <c r="E23" t="s">
        <v>17</v>
      </c>
      <c r="F23" t="s">
        <v>12</v>
      </c>
      <c r="G23" t="s">
        <v>11</v>
      </c>
      <c r="H23">
        <v>7</v>
      </c>
      <c r="I23" t="s">
        <v>93</v>
      </c>
      <c r="M23" t="s">
        <v>14</v>
      </c>
      <c r="S23" t="s">
        <v>129</v>
      </c>
      <c r="T23" t="s">
        <v>192</v>
      </c>
      <c r="U23" t="str">
        <f t="shared" si="4"/>
        <v>1084</v>
      </c>
      <c r="V23" t="str">
        <f t="shared" si="5"/>
        <v>AG45 - 572</v>
      </c>
      <c r="W23" t="str">
        <f t="shared" si="6"/>
        <v>MICROECONOMÍA - 2786</v>
      </c>
      <c r="X23" t="str">
        <f t="shared" si="7"/>
        <v>AG_IV-T-B MICROECONOMÍA - 2786</v>
      </c>
      <c r="Y23" t="str">
        <f t="shared" si="8"/>
        <v>AG_IV-T-B MICROECONOMÍA -</v>
      </c>
      <c r="Z23" t="str">
        <f>CONCATENATE("&lt;p&gt;&lt;a href='",S23,"' target='_blank'&gt;&lt;img src='",AC23,"' alt='' width='291' height='42' role='presentation' class='img-responsive atto_image_button_text-bottom'&gt;&lt;/a&gt;&lt;br&gt;&lt;/p&gt;")</f>
        <v>&lt;p&gt;&lt;a href='https://chat.whatsapp.com/L1EyZjIafpfBnQojqWB3lX'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3" s="12" t="s">
        <v>294</v>
      </c>
      <c r="AB23" t="s">
        <v>295</v>
      </c>
      <c r="AC23" s="8" t="s">
        <v>234</v>
      </c>
    </row>
    <row r="24" spans="1:29" x14ac:dyDescent="0.25">
      <c r="A24">
        <v>23</v>
      </c>
      <c r="B24" t="s">
        <v>25</v>
      </c>
      <c r="C24" t="s">
        <v>9</v>
      </c>
      <c r="D24" t="s">
        <v>27</v>
      </c>
      <c r="E24" t="s">
        <v>17</v>
      </c>
      <c r="F24" t="s">
        <v>9</v>
      </c>
      <c r="G24" t="s">
        <v>10</v>
      </c>
      <c r="H24">
        <v>33</v>
      </c>
      <c r="I24" t="s">
        <v>94</v>
      </c>
      <c r="M24" t="s">
        <v>14</v>
      </c>
      <c r="S24" t="s">
        <v>130</v>
      </c>
      <c r="T24" t="s">
        <v>193</v>
      </c>
      <c r="U24" t="str">
        <f t="shared" si="4"/>
        <v>1073</v>
      </c>
      <c r="V24" t="str">
        <f t="shared" si="5"/>
        <v>EG18 - 573</v>
      </c>
      <c r="W24" t="str">
        <f t="shared" si="6"/>
        <v>LIDERAZGO Y TRABAJO EN EQUIPO - 2775</v>
      </c>
      <c r="X24" t="str">
        <f t="shared" si="7"/>
        <v>AG_IV-M-A LIDERAZGO Y TRABAJO EN EQUIPO - 2775</v>
      </c>
      <c r="Y24" t="str">
        <f t="shared" si="8"/>
        <v>AG_IV-M-A LIDERAZGO Y TRA</v>
      </c>
      <c r="Z24" t="str">
        <f>CONCATENATE("&lt;p&gt;&lt;a href='",S24,"' target='_blank'&gt;&lt;img src='",AC24,"' alt='' width='291' height='42' role='presentation' class='img-responsive atto_image_button_text-bottom'&gt;&lt;/a&gt;&lt;br&gt;&lt;/p&gt;")</f>
        <v>&lt;p&gt;&lt;a href='https://chat.whatsapp.com/GoMlxseRGhR9oncR3I7bYx'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4" s="12" t="s">
        <v>296</v>
      </c>
      <c r="AB24" t="s">
        <v>297</v>
      </c>
      <c r="AC24" s="8" t="s">
        <v>234</v>
      </c>
    </row>
    <row r="25" spans="1:29" x14ac:dyDescent="0.25">
      <c r="A25">
        <v>24</v>
      </c>
      <c r="B25" t="s">
        <v>25</v>
      </c>
      <c r="C25" t="s">
        <v>9</v>
      </c>
      <c r="D25" t="s">
        <v>28</v>
      </c>
      <c r="E25" t="s">
        <v>17</v>
      </c>
      <c r="F25" t="s">
        <v>12</v>
      </c>
      <c r="G25" t="s">
        <v>11</v>
      </c>
      <c r="H25">
        <v>28</v>
      </c>
      <c r="I25" t="s">
        <v>94</v>
      </c>
      <c r="M25" t="s">
        <v>14</v>
      </c>
      <c r="S25" t="s">
        <v>131</v>
      </c>
      <c r="T25" t="s">
        <v>194</v>
      </c>
      <c r="U25" t="str">
        <f t="shared" si="4"/>
        <v>1079</v>
      </c>
      <c r="V25" t="str">
        <f t="shared" si="5"/>
        <v>EG18 - 573</v>
      </c>
      <c r="W25" t="str">
        <f t="shared" si="6"/>
        <v>LIDERAZGO Y TRABAJO EN EQUIPO - 2781</v>
      </c>
      <c r="X25" t="str">
        <f t="shared" si="7"/>
        <v>AG_IV-T-B LIDERAZGO Y TRABAJO EN EQUIPO - 2781</v>
      </c>
      <c r="Y25" t="str">
        <f t="shared" si="8"/>
        <v>AG_IV-T-B LIDERAZGO Y TRA</v>
      </c>
      <c r="Z25" t="str">
        <f>CONCATENATE("&lt;p&gt;&lt;a href='",S25,"' target='_blank'&gt;&lt;img src='",AC25,"' alt='' width='291' height='42' role='presentation' class='img-responsive atto_image_button_text-bottom'&gt;&lt;/a&gt;&lt;br&gt;&lt;/p&gt;")</f>
        <v>&lt;p&gt;&lt;a href='https://chat.whatsapp.com/CW75zbqAZcaL0K2sxpTR9f'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5" s="12" t="s">
        <v>298</v>
      </c>
      <c r="AB25" t="s">
        <v>299</v>
      </c>
      <c r="AC25" s="8" t="s">
        <v>234</v>
      </c>
    </row>
    <row r="26" spans="1:29" x14ac:dyDescent="0.25">
      <c r="A26">
        <v>25</v>
      </c>
      <c r="B26" t="s">
        <v>25</v>
      </c>
      <c r="C26" t="s">
        <v>9</v>
      </c>
      <c r="D26" t="s">
        <v>29</v>
      </c>
      <c r="E26" t="s">
        <v>18</v>
      </c>
      <c r="F26" t="s">
        <v>12</v>
      </c>
      <c r="G26" t="s">
        <v>10</v>
      </c>
      <c r="H26">
        <v>69</v>
      </c>
      <c r="I26" t="s">
        <v>95</v>
      </c>
      <c r="M26" t="s">
        <v>14</v>
      </c>
      <c r="S26" t="s">
        <v>132</v>
      </c>
      <c r="T26" t="s">
        <v>195</v>
      </c>
      <c r="U26" t="str">
        <f t="shared" si="4"/>
        <v>1086</v>
      </c>
      <c r="V26" t="str">
        <f t="shared" si="5"/>
        <v>AG51 - 574</v>
      </c>
      <c r="W26" t="str">
        <f t="shared" si="6"/>
        <v>MECANIZACIÓN AGRÍCOLA - 2788</v>
      </c>
      <c r="X26" t="str">
        <f t="shared" si="7"/>
        <v>AG_V-T-A MECANIZACIÓN AGRÍCOLA - 2788</v>
      </c>
      <c r="Y26" t="str">
        <f t="shared" si="8"/>
        <v>AG_V-T-A MECANIZACIÓN AGR</v>
      </c>
      <c r="Z26" t="str">
        <f>CONCATENATE("&lt;p&gt;&lt;a href='",S26,"' target='_blank'&gt;&lt;img src='",AC26,"' alt='' width='291' height='42' role='presentation' class='img-responsive atto_image_button_text-bottom'&gt;&lt;/a&gt;&lt;br&gt;&lt;/p&gt;")</f>
        <v>&lt;p&gt;&lt;a href='https://chat.whatsapp.com/GTFAcBAcl0OACIv8D3NTWJ'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6" s="12" t="s">
        <v>300</v>
      </c>
      <c r="AB26" t="s">
        <v>301</v>
      </c>
      <c r="AC26" s="8" t="s">
        <v>234</v>
      </c>
    </row>
    <row r="27" spans="1:29" x14ac:dyDescent="0.25">
      <c r="A27">
        <v>26</v>
      </c>
      <c r="B27" t="s">
        <v>25</v>
      </c>
      <c r="C27" t="s">
        <v>9</v>
      </c>
      <c r="D27" t="s">
        <v>30</v>
      </c>
      <c r="E27" t="s">
        <v>18</v>
      </c>
      <c r="F27" t="s">
        <v>12</v>
      </c>
      <c r="G27" t="s">
        <v>10</v>
      </c>
      <c r="H27">
        <v>45</v>
      </c>
      <c r="I27" t="s">
        <v>96</v>
      </c>
      <c r="M27" t="s">
        <v>14</v>
      </c>
      <c r="S27" t="s">
        <v>133</v>
      </c>
      <c r="T27" t="s">
        <v>196</v>
      </c>
      <c r="U27" t="str">
        <f t="shared" si="4"/>
        <v>1087</v>
      </c>
      <c r="V27" t="str">
        <f t="shared" si="5"/>
        <v>AG52 - 575</v>
      </c>
      <c r="W27" t="str">
        <f t="shared" si="6"/>
        <v>FISIOLOGÍA VEGETAL - 2789</v>
      </c>
      <c r="X27" t="str">
        <f t="shared" si="7"/>
        <v>AG_V-T-A FISIOLOGÍA VEGETAL - 2789</v>
      </c>
      <c r="Y27" t="str">
        <f t="shared" si="8"/>
        <v>AG_V-T-A FISIOLOGÍA VEGET</v>
      </c>
      <c r="Z27" t="str">
        <f>CONCATENATE("&lt;p&gt;&lt;a href='",S27,"' target='_blank'&gt;&lt;img src='",AC27,"' alt='' width='291' height='42' role='presentation' class='img-responsive atto_image_button_text-bottom'&gt;&lt;/a&gt;&lt;br&gt;&lt;/p&gt;")</f>
        <v>&lt;p&gt;&lt;a href='https://chat.whatsapp.com/LB8RvogeZybAwAFswla07p'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7" s="12" t="s">
        <v>302</v>
      </c>
      <c r="AB27" t="s">
        <v>303</v>
      </c>
      <c r="AC27" s="8" t="s">
        <v>234</v>
      </c>
    </row>
    <row r="28" spans="1:29" x14ac:dyDescent="0.25">
      <c r="A28">
        <v>27</v>
      </c>
      <c r="B28" t="s">
        <v>25</v>
      </c>
      <c r="C28" t="s">
        <v>9</v>
      </c>
      <c r="D28" t="s">
        <v>31</v>
      </c>
      <c r="E28" t="s">
        <v>18</v>
      </c>
      <c r="F28" t="s">
        <v>12</v>
      </c>
      <c r="G28" t="s">
        <v>10</v>
      </c>
      <c r="H28">
        <v>44</v>
      </c>
      <c r="I28" t="s">
        <v>97</v>
      </c>
      <c r="M28" t="s">
        <v>14</v>
      </c>
      <c r="S28" t="s">
        <v>134</v>
      </c>
      <c r="T28" t="s">
        <v>197</v>
      </c>
      <c r="U28" t="str">
        <f t="shared" si="4"/>
        <v>1088</v>
      </c>
      <c r="V28" t="str">
        <f t="shared" si="5"/>
        <v>AG53 - 576</v>
      </c>
      <c r="W28" t="str">
        <f t="shared" si="6"/>
        <v>GENÉTICA VEGETAL - 2790</v>
      </c>
      <c r="X28" t="str">
        <f t="shared" si="7"/>
        <v>AG_V-T-A GENÉTICA VEGETAL - 2790</v>
      </c>
      <c r="Y28" t="str">
        <f t="shared" si="8"/>
        <v>AG_V-T-A GENÉTICA VEGETAL</v>
      </c>
      <c r="Z28" t="str">
        <f>CONCATENATE("&lt;p&gt;&lt;a href='",S28,"' target='_blank'&gt;&lt;img src='",AC28,"' alt='' width='291' height='42' role='presentation' class='img-responsive atto_image_button_text-bottom'&gt;&lt;/a&gt;&lt;br&gt;&lt;/p&gt;")</f>
        <v>&lt;p&gt;&lt;a href='https://chat.whatsapp.com/EqZyF07InkzI8lMRODGhqt'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8" s="12" t="s">
        <v>304</v>
      </c>
      <c r="AB28" t="s">
        <v>305</v>
      </c>
      <c r="AC28" s="8" t="s">
        <v>234</v>
      </c>
    </row>
    <row r="29" spans="1:29" x14ac:dyDescent="0.25">
      <c r="A29">
        <v>28</v>
      </c>
      <c r="B29" t="s">
        <v>25</v>
      </c>
      <c r="C29" t="s">
        <v>9</v>
      </c>
      <c r="D29" t="s">
        <v>32</v>
      </c>
      <c r="E29" t="s">
        <v>18</v>
      </c>
      <c r="F29" t="s">
        <v>12</v>
      </c>
      <c r="G29" t="s">
        <v>10</v>
      </c>
      <c r="H29">
        <v>46</v>
      </c>
      <c r="I29" t="s">
        <v>90</v>
      </c>
      <c r="M29" t="s">
        <v>14</v>
      </c>
      <c r="S29" t="s">
        <v>135</v>
      </c>
      <c r="T29" t="s">
        <v>198</v>
      </c>
      <c r="U29" t="str">
        <f t="shared" si="4"/>
        <v>1089</v>
      </c>
      <c r="V29" t="str">
        <f t="shared" si="5"/>
        <v>AG54 - 577</v>
      </c>
      <c r="W29" t="str">
        <f t="shared" si="6"/>
        <v>METEOROLOGÍA - 2791</v>
      </c>
      <c r="X29" t="str">
        <f t="shared" si="7"/>
        <v>AG_V-T-A METEOROLOGÍA - 2791</v>
      </c>
      <c r="Y29" t="str">
        <f t="shared" si="8"/>
        <v>AG_V-T-A METEOROLOGÍA - 2</v>
      </c>
      <c r="Z29" t="str">
        <f>CONCATENATE("&lt;p&gt;&lt;a href='",S29,"' target='_blank'&gt;&lt;img src='",AC29,"' alt='' width='291' height='42' role='presentation' class='img-responsive atto_image_button_text-bottom'&gt;&lt;/a&gt;&lt;br&gt;&lt;/p&gt;")</f>
        <v>&lt;p&gt;&lt;a href='https://chat.whatsapp.com/L7RZY624mfWEq9tlMvTIus'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9" s="12" t="s">
        <v>306</v>
      </c>
      <c r="AB29" t="s">
        <v>307</v>
      </c>
      <c r="AC29" s="8" t="s">
        <v>234</v>
      </c>
    </row>
    <row r="30" spans="1:29" x14ac:dyDescent="0.25">
      <c r="A30">
        <v>29</v>
      </c>
      <c r="B30" t="s">
        <v>25</v>
      </c>
      <c r="C30" t="s">
        <v>9</v>
      </c>
      <c r="D30" t="s">
        <v>33</v>
      </c>
      <c r="E30" t="s">
        <v>18</v>
      </c>
      <c r="F30" t="s">
        <v>12</v>
      </c>
      <c r="G30" t="s">
        <v>10</v>
      </c>
      <c r="H30">
        <v>45</v>
      </c>
      <c r="I30" t="s">
        <v>98</v>
      </c>
      <c r="M30" t="s">
        <v>14</v>
      </c>
      <c r="S30" t="s">
        <v>136</v>
      </c>
      <c r="T30" t="s">
        <v>199</v>
      </c>
      <c r="U30" t="str">
        <f t="shared" si="4"/>
        <v>1090</v>
      </c>
      <c r="V30" t="str">
        <f t="shared" si="5"/>
        <v>AG55 - 578</v>
      </c>
      <c r="W30" t="str">
        <f t="shared" si="6"/>
        <v>MICROBIOLOGÍA - 2792</v>
      </c>
      <c r="X30" t="str">
        <f t="shared" si="7"/>
        <v>AG_V-T-A MICROBIOLOGÍA - 2792</v>
      </c>
      <c r="Y30" t="str">
        <f t="shared" si="8"/>
        <v xml:space="preserve">AG_V-T-A MICROBIOLOGÍA - </v>
      </c>
      <c r="Z30" t="str">
        <f>CONCATENATE("&lt;p&gt;&lt;a href='",S30,"' target='_blank'&gt;&lt;img src='",AC30,"' alt='' width='291' height='42' role='presentation' class='img-responsive atto_image_button_text-bottom'&gt;&lt;/a&gt;&lt;br&gt;&lt;/p&gt;")</f>
        <v>&lt;p&gt;&lt;a href='https://chat.whatsapp.com/GvjqkPjCddhBEfxEUIC9cd'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0" s="12" t="s">
        <v>308</v>
      </c>
      <c r="AB30" t="s">
        <v>309</v>
      </c>
      <c r="AC30" s="8" t="s">
        <v>234</v>
      </c>
    </row>
    <row r="31" spans="1:29" x14ac:dyDescent="0.25">
      <c r="A31">
        <v>30</v>
      </c>
      <c r="B31" t="s">
        <v>25</v>
      </c>
      <c r="C31" t="s">
        <v>9</v>
      </c>
      <c r="D31" t="s">
        <v>34</v>
      </c>
      <c r="E31" t="s">
        <v>18</v>
      </c>
      <c r="F31" t="s">
        <v>12</v>
      </c>
      <c r="G31" t="s">
        <v>10</v>
      </c>
      <c r="H31">
        <v>76</v>
      </c>
      <c r="I31" t="s">
        <v>94</v>
      </c>
      <c r="M31" t="s">
        <v>14</v>
      </c>
      <c r="S31" t="s">
        <v>137</v>
      </c>
      <c r="T31" t="s">
        <v>200</v>
      </c>
      <c r="U31" t="str">
        <f t="shared" si="4"/>
        <v>1085</v>
      </c>
      <c r="V31" t="str">
        <f t="shared" si="5"/>
        <v>EG19 - 580</v>
      </c>
      <c r="W31" t="str">
        <f t="shared" si="6"/>
        <v>CONSTITUCIÓN Y DERECHOS HUMANOS - 2787</v>
      </c>
      <c r="X31" t="str">
        <f t="shared" si="7"/>
        <v>AG_V-T-A CONSTITUCIÓN Y DERECHOS HUMANOS - 2787</v>
      </c>
      <c r="Y31" t="str">
        <f t="shared" si="8"/>
        <v>AG_V-T-A CONSTITUCIÓN Y D</v>
      </c>
      <c r="Z31" t="str">
        <f>CONCATENATE("&lt;p&gt;&lt;a href='",S31,"' target='_blank'&gt;&lt;img src='",AC31,"' alt='' width='291' height='42' role='presentation' class='img-responsive atto_image_button_text-bottom'&gt;&lt;/a&gt;&lt;br&gt;&lt;/p&gt;")</f>
        <v>&lt;p&gt;&lt;a href='https://chat.whatsapp.com/LkqH1O12bih2sPLsNSEAKQ'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1" s="12" t="s">
        <v>310</v>
      </c>
      <c r="AB31" t="s">
        <v>311</v>
      </c>
      <c r="AC31" s="8" t="s">
        <v>234</v>
      </c>
    </row>
    <row r="32" spans="1:29" x14ac:dyDescent="0.25">
      <c r="A32">
        <v>31</v>
      </c>
      <c r="B32" t="s">
        <v>25</v>
      </c>
      <c r="C32" t="s">
        <v>9</v>
      </c>
      <c r="D32" t="s">
        <v>35</v>
      </c>
      <c r="E32" t="s">
        <v>18</v>
      </c>
      <c r="F32" t="s">
        <v>12</v>
      </c>
      <c r="G32" t="s">
        <v>10</v>
      </c>
      <c r="H32">
        <v>73</v>
      </c>
      <c r="I32" t="s">
        <v>99</v>
      </c>
      <c r="M32" t="s">
        <v>14</v>
      </c>
      <c r="S32" t="s">
        <v>138</v>
      </c>
      <c r="T32" t="s">
        <v>201</v>
      </c>
      <c r="U32" t="str">
        <f t="shared" si="4"/>
        <v>1091</v>
      </c>
      <c r="V32" t="str">
        <f t="shared" si="5"/>
        <v>AG56 - 611</v>
      </c>
      <c r="W32" t="str">
        <f t="shared" si="6"/>
        <v>EDAFOLOGIA - 2793</v>
      </c>
      <c r="X32" t="str">
        <f t="shared" si="7"/>
        <v>AG_V-T-A EDAFOLOGIA - 2793</v>
      </c>
      <c r="Y32" t="str">
        <f t="shared" si="8"/>
        <v>AG_V-T-A EDAFOLOGIA - 279</v>
      </c>
      <c r="Z32" t="str">
        <f>CONCATENATE("&lt;p&gt;&lt;a href='",S32,"' target='_blank'&gt;&lt;img src='",AC32,"' alt='' width='291' height='42' role='presentation' class='img-responsive atto_image_button_text-bottom'&gt;&lt;/a&gt;&lt;br&gt;&lt;/p&gt;")</f>
        <v>&lt;p&gt;&lt;a href='https://chat.whatsapp.com/D3dfgSaG1Dg1TYKWu2FYTZ'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2" s="12" t="s">
        <v>312</v>
      </c>
      <c r="AB32" t="s">
        <v>313</v>
      </c>
      <c r="AC32" s="8" t="s">
        <v>234</v>
      </c>
    </row>
    <row r="33" spans="1:29" x14ac:dyDescent="0.25">
      <c r="A33">
        <v>32</v>
      </c>
      <c r="B33" t="s">
        <v>25</v>
      </c>
      <c r="C33" t="s">
        <v>9</v>
      </c>
      <c r="D33" t="s">
        <v>36</v>
      </c>
      <c r="E33" t="s">
        <v>19</v>
      </c>
      <c r="F33" t="s">
        <v>12</v>
      </c>
      <c r="G33" t="s">
        <v>10</v>
      </c>
      <c r="H33">
        <v>25</v>
      </c>
      <c r="I33" t="s">
        <v>100</v>
      </c>
      <c r="M33" t="s">
        <v>14</v>
      </c>
      <c r="S33" t="s">
        <v>139</v>
      </c>
      <c r="T33" t="s">
        <v>202</v>
      </c>
      <c r="U33" t="str">
        <f t="shared" si="4"/>
        <v>1093</v>
      </c>
      <c r="V33" t="str">
        <f t="shared" si="5"/>
        <v>AG61 - 581</v>
      </c>
      <c r="W33" t="str">
        <f t="shared" si="6"/>
        <v>AGROTECNÍA - 2795</v>
      </c>
      <c r="X33" t="str">
        <f t="shared" si="7"/>
        <v>AG_VI-T-A AGROTECNÍA - 2795</v>
      </c>
      <c r="Y33" t="str">
        <f t="shared" si="8"/>
        <v>AG_VI-T-A AGROTECNÍA - 27</v>
      </c>
      <c r="Z33" t="str">
        <f>CONCATENATE("&lt;p&gt;&lt;a href='",S33,"' target='_blank'&gt;&lt;img src='",AC33,"' alt='' width='291' height='42' role='presentation' class='img-responsive atto_image_button_text-bottom'&gt;&lt;/a&gt;&lt;br&gt;&lt;/p&gt;")</f>
        <v>&lt;p&gt;&lt;a href='https://chat.whatsapp.com/KxqeMXxJ0o66axewKCLLET'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3" s="12" t="s">
        <v>314</v>
      </c>
      <c r="AB33" t="s">
        <v>315</v>
      </c>
      <c r="AC33" s="8" t="s">
        <v>234</v>
      </c>
    </row>
    <row r="34" spans="1:29" x14ac:dyDescent="0.25">
      <c r="A34">
        <v>33</v>
      </c>
      <c r="B34" t="s">
        <v>25</v>
      </c>
      <c r="C34" t="s">
        <v>9</v>
      </c>
      <c r="D34" t="s">
        <v>37</v>
      </c>
      <c r="E34" t="s">
        <v>19</v>
      </c>
      <c r="F34" t="s">
        <v>12</v>
      </c>
      <c r="G34" t="s">
        <v>10</v>
      </c>
      <c r="H34">
        <v>45</v>
      </c>
      <c r="I34" t="s">
        <v>99</v>
      </c>
      <c r="M34" t="s">
        <v>14</v>
      </c>
      <c r="S34" t="s">
        <v>140</v>
      </c>
      <c r="T34" t="s">
        <v>203</v>
      </c>
      <c r="U34" t="str">
        <f t="shared" si="4"/>
        <v>1094</v>
      </c>
      <c r="V34" t="str">
        <f t="shared" si="5"/>
        <v>AG62 - 582</v>
      </c>
      <c r="W34" t="str">
        <f t="shared" si="6"/>
        <v>FERTILIDAD DEL SUELO - 2796</v>
      </c>
      <c r="X34" t="str">
        <f t="shared" si="7"/>
        <v>AG_VI-T-A FERTILIDAD DEL SUELO - 2796</v>
      </c>
      <c r="Y34" t="str">
        <f t="shared" si="8"/>
        <v xml:space="preserve">AG_VI-T-A FERTILIDAD DEL </v>
      </c>
      <c r="Z34" t="str">
        <f>CONCATENATE("&lt;p&gt;&lt;a href='",S34,"' target='_blank'&gt;&lt;img src='",AC34,"' alt='' width='291' height='42' role='presentation' class='img-responsive atto_image_button_text-bottom'&gt;&lt;/a&gt;&lt;br&gt;&lt;/p&gt;")</f>
        <v>&lt;p&gt;&lt;a href='https://chat.whatsapp.com/JNFeaFVMeM6BPs4th2or1x'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4" s="12" t="s">
        <v>316</v>
      </c>
      <c r="AB34" t="s">
        <v>317</v>
      </c>
      <c r="AC34" s="8" t="s">
        <v>234</v>
      </c>
    </row>
    <row r="35" spans="1:29" x14ac:dyDescent="0.25">
      <c r="A35">
        <v>34</v>
      </c>
      <c r="B35" t="s">
        <v>25</v>
      </c>
      <c r="C35" t="s">
        <v>9</v>
      </c>
      <c r="D35" t="s">
        <v>38</v>
      </c>
      <c r="E35" t="s">
        <v>19</v>
      </c>
      <c r="F35" t="s">
        <v>12</v>
      </c>
      <c r="G35" t="s">
        <v>10</v>
      </c>
      <c r="H35">
        <v>50</v>
      </c>
      <c r="I35" t="s">
        <v>96</v>
      </c>
      <c r="M35" t="s">
        <v>14</v>
      </c>
      <c r="S35" t="s">
        <v>141</v>
      </c>
      <c r="T35" t="s">
        <v>204</v>
      </c>
      <c r="U35" t="str">
        <f t="shared" si="4"/>
        <v>1095</v>
      </c>
      <c r="V35" t="str">
        <f t="shared" si="5"/>
        <v>AG63 - 583</v>
      </c>
      <c r="W35" t="str">
        <f t="shared" si="6"/>
        <v>PROPAGACIÓN DE PLANTAS - 2797</v>
      </c>
      <c r="X35" t="str">
        <f t="shared" si="7"/>
        <v>AG_VI-T-A PROPAGACIÓN DE PLANTAS - 2797</v>
      </c>
      <c r="Y35" t="str">
        <f t="shared" si="8"/>
        <v xml:space="preserve">AG_VI-T-A PROPAGACIÓN DE </v>
      </c>
      <c r="Z35" t="str">
        <f>CONCATENATE("&lt;p&gt;&lt;a href='",S35,"' target='_blank'&gt;&lt;img src='",AC35,"' alt='' width='291' height='42' role='presentation' class='img-responsive atto_image_button_text-bottom'&gt;&lt;/a&gt;&lt;br&gt;&lt;/p&gt;")</f>
        <v>&lt;p&gt;&lt;a href='https://chat.whatsapp.com/LrCGWON0GJm0C5YBRV2syV'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5" s="12" t="s">
        <v>318</v>
      </c>
      <c r="AB35" t="s">
        <v>319</v>
      </c>
      <c r="AC35" s="8" t="s">
        <v>234</v>
      </c>
    </row>
    <row r="36" spans="1:29" x14ac:dyDescent="0.25">
      <c r="A36">
        <v>35</v>
      </c>
      <c r="B36" t="s">
        <v>25</v>
      </c>
      <c r="C36" t="s">
        <v>9</v>
      </c>
      <c r="D36" t="s">
        <v>39</v>
      </c>
      <c r="E36" t="s">
        <v>19</v>
      </c>
      <c r="F36" t="s">
        <v>12</v>
      </c>
      <c r="G36" t="s">
        <v>10</v>
      </c>
      <c r="H36">
        <v>40</v>
      </c>
      <c r="I36" t="s">
        <v>97</v>
      </c>
      <c r="M36" t="s">
        <v>14</v>
      </c>
      <c r="S36" t="s">
        <v>142</v>
      </c>
      <c r="T36" t="s">
        <v>205</v>
      </c>
      <c r="U36" t="str">
        <f t="shared" si="4"/>
        <v>1096</v>
      </c>
      <c r="V36" t="str">
        <f t="shared" si="5"/>
        <v>AG64 - 584</v>
      </c>
      <c r="W36" t="str">
        <f t="shared" si="6"/>
        <v>ENTOMOLOGÍA GENERAL - 2798</v>
      </c>
      <c r="X36" t="str">
        <f t="shared" si="7"/>
        <v>AG_VI-T-A ENTOMOLOGÍA GENERAL - 2798</v>
      </c>
      <c r="Y36" t="str">
        <f t="shared" si="8"/>
        <v>AG_VI-T-A ENTOMOLOGÍA GEN</v>
      </c>
      <c r="Z36" t="str">
        <f>CONCATENATE("&lt;p&gt;&lt;a href='",S36,"' target='_blank'&gt;&lt;img src='",AC36,"' alt='' width='291' height='42' role='presentation' class='img-responsive atto_image_button_text-bottom'&gt;&lt;/a&gt;&lt;br&gt;&lt;/p&gt;")</f>
        <v>&lt;p&gt;&lt;a href='https://chat.whatsapp.com/FSkvKlBsg178BIszfbPGCe'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6" s="12" t="s">
        <v>320</v>
      </c>
      <c r="AB36" t="s">
        <v>321</v>
      </c>
      <c r="AC36" s="8" t="s">
        <v>234</v>
      </c>
    </row>
    <row r="37" spans="1:29" x14ac:dyDescent="0.25">
      <c r="A37">
        <v>36</v>
      </c>
      <c r="B37" t="s">
        <v>25</v>
      </c>
      <c r="C37" t="s">
        <v>9</v>
      </c>
      <c r="D37" t="s">
        <v>40</v>
      </c>
      <c r="E37" t="s">
        <v>19</v>
      </c>
      <c r="F37" t="s">
        <v>12</v>
      </c>
      <c r="G37" t="s">
        <v>10</v>
      </c>
      <c r="H37">
        <v>32</v>
      </c>
      <c r="I37" t="s">
        <v>90</v>
      </c>
      <c r="M37" t="s">
        <v>14</v>
      </c>
      <c r="S37" t="s">
        <v>143</v>
      </c>
      <c r="T37" t="s">
        <v>206</v>
      </c>
      <c r="U37" t="str">
        <f t="shared" si="4"/>
        <v>1097</v>
      </c>
      <c r="V37" t="str">
        <f t="shared" si="5"/>
        <v>AG65 - 585</v>
      </c>
      <c r="W37" t="str">
        <f t="shared" si="6"/>
        <v>TOPOGRAFÍA - 2799</v>
      </c>
      <c r="X37" t="str">
        <f t="shared" si="7"/>
        <v>AG_VI-T-A TOPOGRAFÍA - 2799</v>
      </c>
      <c r="Y37" t="str">
        <f t="shared" si="8"/>
        <v>AG_VI-T-A TOPOGRAFÍA - 27</v>
      </c>
      <c r="Z37" t="str">
        <f>CONCATENATE("&lt;p&gt;&lt;a href='",S37,"' target='_blank'&gt;&lt;img src='",AC37,"' alt='' width='291' height='42' role='presentation' class='img-responsive atto_image_button_text-bottom'&gt;&lt;/a&gt;&lt;br&gt;&lt;/p&gt;")</f>
        <v>&lt;p&gt;&lt;a href='https://chat.whatsapp.com/JMt54zSVtWjJj4aun2gTeP'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7" s="12" t="s">
        <v>322</v>
      </c>
      <c r="AB37" t="s">
        <v>323</v>
      </c>
      <c r="AC37" s="8" t="s">
        <v>234</v>
      </c>
    </row>
    <row r="38" spans="1:29" x14ac:dyDescent="0.25">
      <c r="A38">
        <v>37</v>
      </c>
      <c r="B38" t="s">
        <v>25</v>
      </c>
      <c r="C38" t="s">
        <v>9</v>
      </c>
      <c r="D38" t="s">
        <v>41</v>
      </c>
      <c r="E38" t="s">
        <v>19</v>
      </c>
      <c r="F38" t="s">
        <v>12</v>
      </c>
      <c r="G38" t="s">
        <v>10</v>
      </c>
      <c r="H38">
        <v>41</v>
      </c>
      <c r="I38" t="s">
        <v>94</v>
      </c>
      <c r="M38" t="s">
        <v>14</v>
      </c>
      <c r="S38" t="s">
        <v>144</v>
      </c>
      <c r="T38" t="s">
        <v>207</v>
      </c>
      <c r="U38" t="str">
        <f t="shared" si="4"/>
        <v>1092</v>
      </c>
      <c r="V38" t="str">
        <f t="shared" si="5"/>
        <v>EG20 - 586</v>
      </c>
      <c r="W38" t="str">
        <f t="shared" si="6"/>
        <v>PENSAMIENTO POLÍTICO CONTEMPORÁNEO - 2794</v>
      </c>
      <c r="X38" t="str">
        <f t="shared" si="7"/>
        <v>AG_VI-T-A PENSAMIENTO POLÍTICO CONTEMPORÁNEO - 2794</v>
      </c>
      <c r="Y38" t="str">
        <f t="shared" si="8"/>
        <v>AG_VI-T-A PENSAMIENTO POL</v>
      </c>
      <c r="Z38" t="str">
        <f>CONCATENATE("&lt;p&gt;&lt;a href='",S38,"' target='_blank'&gt;&lt;img src='",AC38,"' alt='' width='291' height='42' role='presentation' class='img-responsive atto_image_button_text-bottom'&gt;&lt;/a&gt;&lt;br&gt;&lt;/p&gt;")</f>
        <v>&lt;p&gt;&lt;a href='https://chat.whatsapp.com/CAD7FpzLKqfEvhLi2JGLBC'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8" s="12" t="s">
        <v>324</v>
      </c>
      <c r="AB38" t="s">
        <v>325</v>
      </c>
      <c r="AC38" s="8" t="s">
        <v>234</v>
      </c>
    </row>
    <row r="39" spans="1:29" x14ac:dyDescent="0.25">
      <c r="A39">
        <v>38</v>
      </c>
      <c r="B39" t="s">
        <v>25</v>
      </c>
      <c r="C39" t="s">
        <v>9</v>
      </c>
      <c r="D39" t="s">
        <v>42</v>
      </c>
      <c r="E39" t="s">
        <v>20</v>
      </c>
      <c r="F39" t="s">
        <v>9</v>
      </c>
      <c r="G39" t="s">
        <v>10</v>
      </c>
      <c r="H39">
        <v>28</v>
      </c>
      <c r="I39" t="s">
        <v>100</v>
      </c>
      <c r="M39" t="s">
        <v>14</v>
      </c>
      <c r="S39" t="s">
        <v>145</v>
      </c>
      <c r="T39" t="s">
        <v>208</v>
      </c>
      <c r="U39" t="str">
        <f t="shared" si="4"/>
        <v>1098</v>
      </c>
      <c r="V39" t="str">
        <f t="shared" si="5"/>
        <v>AG81 - 593</v>
      </c>
      <c r="W39" t="str">
        <f t="shared" si="6"/>
        <v>RAICES Y TUBÉRCULOS - 2800</v>
      </c>
      <c r="X39" t="str">
        <f t="shared" si="7"/>
        <v>AG_VIII-M-A RAICES Y TUBÉRCULOS - 2800</v>
      </c>
      <c r="Y39" t="str">
        <f t="shared" si="8"/>
        <v>AG_VIII-M-A RAICES Y TUBÉ</v>
      </c>
      <c r="Z39" t="str">
        <f>CONCATENATE("&lt;p&gt;&lt;a href='",S39,"' target='_blank'&gt;&lt;img src='",AC39,"' alt='' width='291' height='42' role='presentation' class='img-responsive atto_image_button_text-bottom'&gt;&lt;/a&gt;&lt;br&gt;&lt;/p&gt;")</f>
        <v>&lt;p&gt;&lt;a href='https://chat.whatsapp.com/DJb4k4cxVtGGo9knbYaGfw'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9" s="12" t="s">
        <v>326</v>
      </c>
      <c r="AB39" t="s">
        <v>327</v>
      </c>
      <c r="AC39" s="8" t="s">
        <v>234</v>
      </c>
    </row>
    <row r="40" spans="1:29" x14ac:dyDescent="0.25">
      <c r="A40">
        <v>39</v>
      </c>
      <c r="B40" t="s">
        <v>25</v>
      </c>
      <c r="C40" t="s">
        <v>9</v>
      </c>
      <c r="D40" t="s">
        <v>43</v>
      </c>
      <c r="E40" t="s">
        <v>20</v>
      </c>
      <c r="F40" t="s">
        <v>12</v>
      </c>
      <c r="G40" t="s">
        <v>11</v>
      </c>
      <c r="H40">
        <v>22</v>
      </c>
      <c r="I40" t="s">
        <v>100</v>
      </c>
      <c r="M40" t="s">
        <v>14</v>
      </c>
      <c r="S40" t="s">
        <v>146</v>
      </c>
      <c r="T40" t="s">
        <v>209</v>
      </c>
      <c r="U40" t="str">
        <f t="shared" si="4"/>
        <v>1104</v>
      </c>
      <c r="V40" t="str">
        <f t="shared" si="5"/>
        <v>AG81 - 593</v>
      </c>
      <c r="W40" t="str">
        <f t="shared" si="6"/>
        <v>RAICES Y TUBÉRCULOS - 2806</v>
      </c>
      <c r="X40" t="str">
        <f t="shared" si="7"/>
        <v>AG_VIII-T-B RAICES Y TUBÉRCULOS - 2806</v>
      </c>
      <c r="Y40" t="str">
        <f t="shared" si="8"/>
        <v>AG_VIII-T-B RAICES Y TUBÉ</v>
      </c>
      <c r="Z40" t="str">
        <f>CONCATENATE("&lt;p&gt;&lt;a href='",S40,"' target='_blank'&gt;&lt;img src='",AC40,"' alt='' width='291' height='42' role='presentation' class='img-responsive atto_image_button_text-bottom'&gt;&lt;/a&gt;&lt;br&gt;&lt;/p&gt;")</f>
        <v>&lt;p&gt;&lt;a href='https://chat.whatsapp.com/FbEHKnnVVplGAUteWC6n4P'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0" s="12" t="s">
        <v>328</v>
      </c>
      <c r="AB40" t="s">
        <v>329</v>
      </c>
      <c r="AC40" s="8" t="s">
        <v>234</v>
      </c>
    </row>
    <row r="41" spans="1:29" x14ac:dyDescent="0.25">
      <c r="A41">
        <v>40</v>
      </c>
      <c r="B41" t="s">
        <v>25</v>
      </c>
      <c r="C41" t="s">
        <v>9</v>
      </c>
      <c r="D41" t="s">
        <v>44</v>
      </c>
      <c r="E41" t="s">
        <v>20</v>
      </c>
      <c r="F41" t="s">
        <v>9</v>
      </c>
      <c r="G41" t="s">
        <v>10</v>
      </c>
      <c r="H41">
        <v>28</v>
      </c>
      <c r="I41" t="s">
        <v>101</v>
      </c>
      <c r="M41" t="s">
        <v>14</v>
      </c>
      <c r="S41" t="s">
        <v>147</v>
      </c>
      <c r="T41" t="s">
        <v>210</v>
      </c>
      <c r="U41" t="str">
        <f t="shared" si="4"/>
        <v>1099</v>
      </c>
      <c r="V41" t="str">
        <f t="shared" si="5"/>
        <v>AG82 - 594</v>
      </c>
      <c r="W41" t="str">
        <f t="shared" si="6"/>
        <v>OLERICULTURA - 2801</v>
      </c>
      <c r="X41" t="str">
        <f t="shared" si="7"/>
        <v>AG_VIII-M-A OLERICULTURA - 2801</v>
      </c>
      <c r="Y41" t="str">
        <f t="shared" si="8"/>
        <v xml:space="preserve">AG_VIII-M-A OLERICULTURA </v>
      </c>
      <c r="Z41" t="str">
        <f>CONCATENATE("&lt;p&gt;&lt;a href='",S41,"' target='_blank'&gt;&lt;img src='",AC41,"' alt='' width='291' height='42' role='presentation' class='img-responsive atto_image_button_text-bottom'&gt;&lt;/a&gt;&lt;br&gt;&lt;/p&gt;")</f>
        <v>&lt;p&gt;&lt;a href='https://chat.whatsapp.com/K02XA3agKfbFtuyGqV2g5q'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1" s="12" t="s">
        <v>330</v>
      </c>
      <c r="AB41" t="s">
        <v>331</v>
      </c>
      <c r="AC41" s="8" t="s">
        <v>234</v>
      </c>
    </row>
    <row r="42" spans="1:29" x14ac:dyDescent="0.25">
      <c r="A42">
        <v>41</v>
      </c>
      <c r="B42" t="s">
        <v>25</v>
      </c>
      <c r="C42" t="s">
        <v>9</v>
      </c>
      <c r="D42" t="s">
        <v>45</v>
      </c>
      <c r="E42" t="s">
        <v>20</v>
      </c>
      <c r="F42" t="s">
        <v>12</v>
      </c>
      <c r="G42" t="s">
        <v>11</v>
      </c>
      <c r="H42">
        <v>28</v>
      </c>
      <c r="I42" t="s">
        <v>101</v>
      </c>
      <c r="M42" t="s">
        <v>14</v>
      </c>
      <c r="S42" t="s">
        <v>148</v>
      </c>
      <c r="T42" t="s">
        <v>211</v>
      </c>
      <c r="U42" t="str">
        <f t="shared" si="4"/>
        <v>1105</v>
      </c>
      <c r="V42" t="str">
        <f t="shared" si="5"/>
        <v>AG82 - 594</v>
      </c>
      <c r="W42" t="str">
        <f t="shared" si="6"/>
        <v>OLERICULTURA - 2807</v>
      </c>
      <c r="X42" t="str">
        <f t="shared" si="7"/>
        <v>AG_VIII-T-B OLERICULTURA - 2807</v>
      </c>
      <c r="Y42" t="str">
        <f t="shared" si="8"/>
        <v xml:space="preserve">AG_VIII-T-B OLERICULTURA </v>
      </c>
      <c r="Z42" t="str">
        <f>CONCATENATE("&lt;p&gt;&lt;a href='",S42,"' target='_blank'&gt;&lt;img src='",AC42,"' alt='' width='291' height='42' role='presentation' class='img-responsive atto_image_button_text-bottom'&gt;&lt;/a&gt;&lt;br&gt;&lt;/p&gt;")</f>
        <v>&lt;p&gt;&lt;a href='https://chat.whatsapp.com/J4GDbtVXLdJ4wwcu6wNXls'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2" s="12" t="s">
        <v>332</v>
      </c>
      <c r="AB42" t="s">
        <v>333</v>
      </c>
      <c r="AC42" s="8" t="s">
        <v>234</v>
      </c>
    </row>
    <row r="43" spans="1:29" x14ac:dyDescent="0.25">
      <c r="A43">
        <v>42</v>
      </c>
      <c r="B43" t="s">
        <v>25</v>
      </c>
      <c r="C43" t="s">
        <v>9</v>
      </c>
      <c r="D43" t="s">
        <v>46</v>
      </c>
      <c r="E43" t="s">
        <v>20</v>
      </c>
      <c r="F43" t="s">
        <v>9</v>
      </c>
      <c r="G43" t="s">
        <v>10</v>
      </c>
      <c r="H43">
        <v>32</v>
      </c>
      <c r="I43" t="s">
        <v>96</v>
      </c>
      <c r="M43" t="s">
        <v>14</v>
      </c>
      <c r="S43" t="s">
        <v>149</v>
      </c>
      <c r="T43" t="s">
        <v>212</v>
      </c>
      <c r="U43" t="str">
        <f t="shared" si="4"/>
        <v>1100</v>
      </c>
      <c r="V43" t="str">
        <f t="shared" si="5"/>
        <v>AG83 - 595</v>
      </c>
      <c r="W43" t="str">
        <f t="shared" si="6"/>
        <v>FRUTICULTURA - 2802</v>
      </c>
      <c r="X43" t="str">
        <f t="shared" si="7"/>
        <v>AG_VIII-M-A FRUTICULTURA - 2802</v>
      </c>
      <c r="Y43" t="str">
        <f t="shared" si="8"/>
        <v xml:space="preserve">AG_VIII-M-A FRUTICULTURA </v>
      </c>
      <c r="Z43" t="str">
        <f>CONCATENATE("&lt;p&gt;&lt;a href='",S43,"' target='_blank'&gt;&lt;img src='",AC43,"' alt='' width='291' height='42' role='presentation' class='img-responsive atto_image_button_text-bottom'&gt;&lt;/a&gt;&lt;br&gt;&lt;/p&gt;")</f>
        <v>&lt;p&gt;&lt;a href='https://chat.whatsapp.com/Hl9vlkN6Tcc0W5Gv3ek4CK'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3" s="12" t="s">
        <v>334</v>
      </c>
      <c r="AB43" t="s">
        <v>335</v>
      </c>
      <c r="AC43" s="8" t="s">
        <v>234</v>
      </c>
    </row>
    <row r="44" spans="1:29" x14ac:dyDescent="0.25">
      <c r="A44">
        <v>43</v>
      </c>
      <c r="B44" t="s">
        <v>25</v>
      </c>
      <c r="C44" t="s">
        <v>9</v>
      </c>
      <c r="D44" t="s">
        <v>47</v>
      </c>
      <c r="E44" t="s">
        <v>20</v>
      </c>
      <c r="F44" t="s">
        <v>12</v>
      </c>
      <c r="G44" t="s">
        <v>11</v>
      </c>
      <c r="H44">
        <v>29</v>
      </c>
      <c r="I44" t="s">
        <v>96</v>
      </c>
      <c r="M44" t="s">
        <v>14</v>
      </c>
      <c r="S44" t="s">
        <v>150</v>
      </c>
      <c r="T44" t="s">
        <v>213</v>
      </c>
      <c r="U44" t="str">
        <f t="shared" si="4"/>
        <v>1106</v>
      </c>
      <c r="V44" t="str">
        <f t="shared" si="5"/>
        <v>AG83 - 595</v>
      </c>
      <c r="W44" t="str">
        <f t="shared" si="6"/>
        <v>FRUTICULTURA - 2808</v>
      </c>
      <c r="X44" t="str">
        <f t="shared" si="7"/>
        <v>AG_VIII-T-B FRUTICULTURA - 2808</v>
      </c>
      <c r="Y44" t="str">
        <f t="shared" si="8"/>
        <v xml:space="preserve">AG_VIII-T-B FRUTICULTURA </v>
      </c>
      <c r="Z44" t="str">
        <f>CONCATENATE("&lt;p&gt;&lt;a href='",S44,"' target='_blank'&gt;&lt;img src='",AC44,"' alt='' width='291' height='42' role='presentation' class='img-responsive atto_image_button_text-bottom'&gt;&lt;/a&gt;&lt;br&gt;&lt;/p&gt;")</f>
        <v>&lt;p&gt;&lt;a href='https://chat.whatsapp.com/Hkdo8BCbdYF0r7lK0zDcx0'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4" s="12" t="s">
        <v>336</v>
      </c>
      <c r="AB44" t="s">
        <v>337</v>
      </c>
      <c r="AC44" s="8" t="s">
        <v>234</v>
      </c>
    </row>
    <row r="45" spans="1:29" x14ac:dyDescent="0.25">
      <c r="A45">
        <v>44</v>
      </c>
      <c r="B45" t="s">
        <v>25</v>
      </c>
      <c r="C45" t="s">
        <v>9</v>
      </c>
      <c r="D45" t="s">
        <v>48</v>
      </c>
      <c r="E45" t="s">
        <v>20</v>
      </c>
      <c r="F45" t="s">
        <v>9</v>
      </c>
      <c r="G45" t="s">
        <v>10</v>
      </c>
      <c r="H45">
        <v>29</v>
      </c>
      <c r="I45" t="s">
        <v>102</v>
      </c>
      <c r="M45" t="s">
        <v>14</v>
      </c>
      <c r="S45" t="s">
        <v>151</v>
      </c>
      <c r="T45" t="s">
        <v>214</v>
      </c>
      <c r="U45" t="str">
        <f t="shared" si="4"/>
        <v>1103</v>
      </c>
      <c r="V45" t="str">
        <f t="shared" si="5"/>
        <v>AG86 - 598</v>
      </c>
      <c r="W45" t="str">
        <f t="shared" si="6"/>
        <v>ENTOMOLOGÍA AGRÍCOLA - 2805</v>
      </c>
      <c r="X45" t="str">
        <f t="shared" si="7"/>
        <v>AG_VIII-M-A ENTOMOLOGÍA AGRÍCOLA - 2805</v>
      </c>
      <c r="Y45" t="str">
        <f t="shared" si="8"/>
        <v>AG_VIII-M-A ENTOMOLOGÍA A</v>
      </c>
      <c r="Z45" t="str">
        <f>CONCATENATE("&lt;p&gt;&lt;a href='",S45,"' target='_blank'&gt;&lt;img src='",AC45,"' alt='' width='291' height='42' role='presentation' class='img-responsive atto_image_button_text-bottom'&gt;&lt;/a&gt;&lt;br&gt;&lt;/p&gt;")</f>
        <v>&lt;p&gt;&lt;a href='https://chat.whatsapp.com/BSjyRn0v7Hd0RZAwKDelHI'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5" s="12" t="s">
        <v>338</v>
      </c>
      <c r="AB45" t="s">
        <v>339</v>
      </c>
      <c r="AC45" s="8" t="s">
        <v>234</v>
      </c>
    </row>
    <row r="46" spans="1:29" x14ac:dyDescent="0.25">
      <c r="A46">
        <v>45</v>
      </c>
      <c r="B46" t="s">
        <v>25</v>
      </c>
      <c r="C46" t="s">
        <v>9</v>
      </c>
      <c r="D46" t="s">
        <v>49</v>
      </c>
      <c r="E46" t="s">
        <v>20</v>
      </c>
      <c r="F46" t="s">
        <v>12</v>
      </c>
      <c r="G46" t="s">
        <v>11</v>
      </c>
      <c r="H46">
        <v>31</v>
      </c>
      <c r="I46" t="s">
        <v>102</v>
      </c>
      <c r="M46" t="s">
        <v>14</v>
      </c>
      <c r="S46" t="s">
        <v>152</v>
      </c>
      <c r="T46" t="s">
        <v>215</v>
      </c>
      <c r="U46" t="str">
        <f t="shared" si="4"/>
        <v>1109</v>
      </c>
      <c r="V46" t="str">
        <f t="shared" si="5"/>
        <v>AG86 - 598</v>
      </c>
      <c r="W46" t="str">
        <f t="shared" si="6"/>
        <v>ENTOMOLOGÍA AGRÍCOLA - 2811</v>
      </c>
      <c r="X46" t="str">
        <f t="shared" si="7"/>
        <v>AG_VIII-T-B ENTOMOLOGÍA AGRÍCOLA - 2811</v>
      </c>
      <c r="Y46" t="str">
        <f t="shared" si="8"/>
        <v>AG_VIII-T-B ENTOMOLOGÍA A</v>
      </c>
      <c r="Z46" t="str">
        <f>CONCATENATE("&lt;p&gt;&lt;a href='",S46,"' target='_blank'&gt;&lt;img src='",AC46,"' alt='' width='291' height='42' role='presentation' class='img-responsive atto_image_button_text-bottom'&gt;&lt;/a&gt;&lt;br&gt;&lt;/p&gt;")</f>
        <v>&lt;p&gt;&lt;a href='https://chat.whatsapp.com/K1mkJtwQJheK0xmAS0WQ95'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6" s="12" t="s">
        <v>340</v>
      </c>
      <c r="AB46" t="s">
        <v>341</v>
      </c>
      <c r="AC46" s="8" t="s">
        <v>234</v>
      </c>
    </row>
    <row r="47" spans="1:29" x14ac:dyDescent="0.25">
      <c r="A47">
        <v>46</v>
      </c>
      <c r="B47" t="s">
        <v>25</v>
      </c>
      <c r="C47" t="s">
        <v>9</v>
      </c>
      <c r="D47" t="s">
        <v>50</v>
      </c>
      <c r="E47" t="s">
        <v>20</v>
      </c>
      <c r="F47" t="s">
        <v>9</v>
      </c>
      <c r="G47" t="s">
        <v>10</v>
      </c>
      <c r="H47">
        <v>28</v>
      </c>
      <c r="I47" t="s">
        <v>103</v>
      </c>
      <c r="M47" t="s">
        <v>14</v>
      </c>
      <c r="S47" t="s">
        <v>153</v>
      </c>
      <c r="T47" t="s">
        <v>216</v>
      </c>
      <c r="U47" t="str">
        <f t="shared" si="4"/>
        <v>1101</v>
      </c>
      <c r="V47" t="str">
        <f t="shared" si="5"/>
        <v>AG84 - 620</v>
      </c>
      <c r="W47" t="str">
        <f t="shared" si="6"/>
        <v>METODOLOGÍA DE INVESTIGACIÓN CIENTÍFICA - 2803</v>
      </c>
      <c r="X47" t="str">
        <f t="shared" si="7"/>
        <v>AG_VIII-M-A METODOLOGÍA DE INVESTIGACIÓN CIENTÍFICA - 2803</v>
      </c>
      <c r="Y47" t="str">
        <f t="shared" si="8"/>
        <v>AG_VIII-M-A METODOLOGÍA D</v>
      </c>
      <c r="Z47" t="str">
        <f>CONCATENATE("&lt;p&gt;&lt;a href='",S47,"' target='_blank'&gt;&lt;img src='",AC47,"' alt='' width='291' height='42' role='presentation' class='img-responsive atto_image_button_text-bottom'&gt;&lt;/a&gt;&lt;br&gt;&lt;/p&gt;")</f>
        <v>&lt;p&gt;&lt;a href='https://chat.whatsapp.com/DHQUOVl6iAN93UzdOo3ipP'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7" s="12" t="s">
        <v>342</v>
      </c>
      <c r="AB47" t="s">
        <v>343</v>
      </c>
      <c r="AC47" s="8" t="s">
        <v>234</v>
      </c>
    </row>
    <row r="48" spans="1:29" x14ac:dyDescent="0.25">
      <c r="A48">
        <v>47</v>
      </c>
      <c r="B48" t="s">
        <v>25</v>
      </c>
      <c r="C48" t="s">
        <v>9</v>
      </c>
      <c r="D48" t="s">
        <v>51</v>
      </c>
      <c r="E48" t="s">
        <v>20</v>
      </c>
      <c r="F48" t="s">
        <v>12</v>
      </c>
      <c r="G48" t="s">
        <v>11</v>
      </c>
      <c r="H48">
        <v>29</v>
      </c>
      <c r="I48" t="s">
        <v>104</v>
      </c>
      <c r="M48" t="s">
        <v>14</v>
      </c>
      <c r="S48" t="s">
        <v>154</v>
      </c>
      <c r="T48" t="s">
        <v>217</v>
      </c>
      <c r="U48" t="str">
        <f t="shared" si="4"/>
        <v>1107</v>
      </c>
      <c r="V48" t="str">
        <f t="shared" si="5"/>
        <v>AG84 - 620</v>
      </c>
      <c r="W48" t="str">
        <f t="shared" si="6"/>
        <v>METODOLOGÍA DE INVESTIGACIÓN CIENTÍFICA - 2809</v>
      </c>
      <c r="X48" t="str">
        <f t="shared" si="7"/>
        <v>AG_VIII-T-B METODOLOGÍA DE INVESTIGACIÓN CIENTÍFICA - 2809</v>
      </c>
      <c r="Y48" t="str">
        <f t="shared" si="8"/>
        <v>AG_VIII-T-B METODOLOGÍA D</v>
      </c>
      <c r="Z48" t="str">
        <f>CONCATENATE("&lt;p&gt;&lt;a href='",S48,"' target='_blank'&gt;&lt;img src='",AC48,"' alt='' width='291' height='42' role='presentation' class='img-responsive atto_image_button_text-bottom'&gt;&lt;/a&gt;&lt;br&gt;&lt;/p&gt;")</f>
        <v>&lt;p&gt;&lt;a href='https://chat.whatsapp.com/EuhBbZ2mUVELCseDu0pCgA'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8" s="12" t="s">
        <v>344</v>
      </c>
      <c r="AB48" t="s">
        <v>345</v>
      </c>
      <c r="AC48" s="8" t="s">
        <v>234</v>
      </c>
    </row>
    <row r="49" spans="1:29" x14ac:dyDescent="0.25">
      <c r="A49">
        <v>48</v>
      </c>
      <c r="B49" t="s">
        <v>25</v>
      </c>
      <c r="C49" t="s">
        <v>9</v>
      </c>
      <c r="D49" t="s">
        <v>52</v>
      </c>
      <c r="E49" t="s">
        <v>20</v>
      </c>
      <c r="F49" t="s">
        <v>9</v>
      </c>
      <c r="G49" t="s">
        <v>10</v>
      </c>
      <c r="H49">
        <v>26</v>
      </c>
      <c r="I49" t="s">
        <v>101</v>
      </c>
      <c r="M49" t="s">
        <v>14</v>
      </c>
      <c r="S49" t="s">
        <v>155</v>
      </c>
      <c r="T49" t="s">
        <v>218</v>
      </c>
      <c r="U49" t="str">
        <f t="shared" si="4"/>
        <v>1102</v>
      </c>
      <c r="V49" t="str">
        <f t="shared" si="5"/>
        <v>AG85 - 621</v>
      </c>
      <c r="W49" t="str">
        <f t="shared" si="6"/>
        <v>PRODUCCIÓN DE SEMILLAS - 2804</v>
      </c>
      <c r="X49" t="str">
        <f t="shared" si="7"/>
        <v>AG_VIII-M-A PRODUCCIÓN DE SEMILLAS - 2804</v>
      </c>
      <c r="Y49" t="str">
        <f t="shared" si="8"/>
        <v>AG_VIII-M-A PRODUCCIÓN DE</v>
      </c>
      <c r="Z49" t="str">
        <f>CONCATENATE("&lt;p&gt;&lt;a href='",S49,"' target='_blank'&gt;&lt;img src='",AC49,"' alt='' width='291' height='42' role='presentation' class='img-responsive atto_image_button_text-bottom'&gt;&lt;/a&gt;&lt;br&gt;&lt;/p&gt;")</f>
        <v>&lt;p&gt;&lt;a href='https://chat.whatsapp.com/Gs9BoN9Rtu01X277ysceDD'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9" s="12" t="s">
        <v>346</v>
      </c>
      <c r="AB49" t="s">
        <v>347</v>
      </c>
      <c r="AC49" s="8" t="s">
        <v>234</v>
      </c>
    </row>
    <row r="50" spans="1:29" x14ac:dyDescent="0.25">
      <c r="A50">
        <v>49</v>
      </c>
      <c r="B50" t="s">
        <v>25</v>
      </c>
      <c r="C50" t="s">
        <v>9</v>
      </c>
      <c r="D50" t="s">
        <v>53</v>
      </c>
      <c r="E50" t="s">
        <v>20</v>
      </c>
      <c r="F50" t="s">
        <v>12</v>
      </c>
      <c r="G50" t="s">
        <v>11</v>
      </c>
      <c r="H50">
        <v>32</v>
      </c>
      <c r="I50" t="s">
        <v>101</v>
      </c>
      <c r="M50" t="s">
        <v>14</v>
      </c>
      <c r="S50" t="s">
        <v>156</v>
      </c>
      <c r="T50" t="s">
        <v>219</v>
      </c>
      <c r="U50" t="str">
        <f t="shared" si="4"/>
        <v>1108</v>
      </c>
      <c r="V50" t="str">
        <f t="shared" si="5"/>
        <v>AG85 - 621</v>
      </c>
      <c r="W50" t="str">
        <f t="shared" si="6"/>
        <v>PRODUCCIÓN DE SEMILLAS - 2810</v>
      </c>
      <c r="X50" t="str">
        <f t="shared" si="7"/>
        <v>AG_VIII-T-B PRODUCCIÓN DE SEMILLAS - 2810</v>
      </c>
      <c r="Y50" t="str">
        <f t="shared" si="8"/>
        <v>AG_VIII-T-B PRODUCCIÓN DE</v>
      </c>
      <c r="Z50" t="str">
        <f>CONCATENATE("&lt;p&gt;&lt;a href='",S50,"' target='_blank'&gt;&lt;img src='",AC50,"' alt='' width='291' height='42' role='presentation' class='img-responsive atto_image_button_text-bottom'&gt;&lt;/a&gt;&lt;br&gt;&lt;/p&gt;")</f>
        <v>&lt;p&gt;&lt;a href='https://chat.whatsapp.com/EXaZtVMPIOxAZeyWFXg21A'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0" s="12" t="s">
        <v>348</v>
      </c>
      <c r="AB50" t="s">
        <v>349</v>
      </c>
      <c r="AC50" s="8" t="s">
        <v>234</v>
      </c>
    </row>
    <row r="51" spans="1:29" x14ac:dyDescent="0.25">
      <c r="A51">
        <v>50</v>
      </c>
      <c r="B51" t="s">
        <v>25</v>
      </c>
      <c r="C51" t="s">
        <v>9</v>
      </c>
      <c r="D51" t="s">
        <v>54</v>
      </c>
      <c r="E51" t="s">
        <v>21</v>
      </c>
      <c r="F51" t="s">
        <v>9</v>
      </c>
      <c r="G51" t="s">
        <v>10</v>
      </c>
      <c r="H51">
        <v>11</v>
      </c>
      <c r="I51" t="s">
        <v>105</v>
      </c>
      <c r="M51" t="s">
        <v>14</v>
      </c>
      <c r="S51" t="s">
        <v>157</v>
      </c>
      <c r="T51" t="s">
        <v>220</v>
      </c>
      <c r="U51" t="str">
        <f t="shared" si="4"/>
        <v>1110</v>
      </c>
      <c r="V51" t="str">
        <f t="shared" si="5"/>
        <v>AG105 - 60</v>
      </c>
      <c r="W51" t="str">
        <f t="shared" si="6"/>
        <v>FORMULACIÓN Y EVALUACIÓN DE PROYECTOS AGRÍCOLAS - 2812</v>
      </c>
      <c r="X51" t="str">
        <f t="shared" si="7"/>
        <v>AG_X-M-A FORMULACIÓN Y EVALUACIÓN DE PROYECTOS AGRÍCOLAS - 2812</v>
      </c>
      <c r="Y51" t="str">
        <f t="shared" si="8"/>
        <v>AG_X-M-A FORMULACIÓN Y EV</v>
      </c>
      <c r="Z51" t="str">
        <f>CONCATENATE("&lt;p&gt;&lt;a href='",S51,"' target='_blank'&gt;&lt;img src='",AC51,"' alt='' width='291' height='42' role='presentation' class='img-responsive atto_image_button_text-bottom'&gt;&lt;/a&gt;&lt;br&gt;&lt;/p&gt;")</f>
        <v>&lt;p&gt;&lt;a href='https://chat.whatsapp.com/FNJFXk5PFtyK2OP4LPVBP8'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1" s="12" t="s">
        <v>350</v>
      </c>
      <c r="AB51" t="s">
        <v>351</v>
      </c>
      <c r="AC51" s="8" t="s">
        <v>234</v>
      </c>
    </row>
    <row r="52" spans="1:29" x14ac:dyDescent="0.25">
      <c r="A52">
        <v>51</v>
      </c>
      <c r="B52" t="s">
        <v>25</v>
      </c>
      <c r="C52" t="s">
        <v>9</v>
      </c>
      <c r="D52" t="s">
        <v>55</v>
      </c>
      <c r="E52" t="s">
        <v>21</v>
      </c>
      <c r="F52" t="s">
        <v>12</v>
      </c>
      <c r="G52" t="s">
        <v>11</v>
      </c>
      <c r="H52">
        <v>16</v>
      </c>
      <c r="I52" t="s">
        <v>105</v>
      </c>
      <c r="M52" t="s">
        <v>14</v>
      </c>
      <c r="S52" t="s">
        <v>158</v>
      </c>
      <c r="T52" t="s">
        <v>221</v>
      </c>
      <c r="U52" t="str">
        <f t="shared" si="4"/>
        <v>1123</v>
      </c>
      <c r="V52" t="str">
        <f t="shared" si="5"/>
        <v>AG105 - 60</v>
      </c>
      <c r="W52" t="str">
        <f t="shared" si="6"/>
        <v>FORMULACIÓN Y EVALUACIÓN DE PROYECTOS AGRÍCOLAS - 2819</v>
      </c>
      <c r="X52" t="str">
        <f t="shared" si="7"/>
        <v>AG_X-T-B FORMULACIÓN Y EVALUACIÓN DE PROYECTOS AGRÍCOLAS - 2819</v>
      </c>
      <c r="Y52" t="str">
        <f t="shared" si="8"/>
        <v>AG_X-T-B FORMULACIÓN Y EV</v>
      </c>
      <c r="Z52" t="str">
        <f>CONCATENATE("&lt;p&gt;&lt;a href='",S52,"' target='_blank'&gt;&lt;img src='",AC52,"' alt='' width='291' height='42' role='presentation' class='img-responsive atto_image_button_text-bottom'&gt;&lt;/a&gt;&lt;br&gt;&lt;/p&gt;")</f>
        <v>&lt;p&gt;&lt;a href='https://chat.whatsapp.com/Cc6suyo0sVg7rzH29f1xNY'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2" s="12" t="s">
        <v>352</v>
      </c>
      <c r="AB52" t="s">
        <v>353</v>
      </c>
      <c r="AC52" s="8" t="s">
        <v>234</v>
      </c>
    </row>
    <row r="53" spans="1:29" x14ac:dyDescent="0.25">
      <c r="A53">
        <v>52</v>
      </c>
      <c r="B53" t="s">
        <v>25</v>
      </c>
      <c r="C53" t="s">
        <v>9</v>
      </c>
      <c r="D53" t="s">
        <v>56</v>
      </c>
      <c r="E53" t="s">
        <v>21</v>
      </c>
      <c r="F53" t="s">
        <v>9</v>
      </c>
      <c r="G53" t="s">
        <v>10</v>
      </c>
      <c r="H53">
        <v>15</v>
      </c>
      <c r="I53" t="s">
        <v>106</v>
      </c>
      <c r="M53" t="s">
        <v>14</v>
      </c>
      <c r="S53" t="s">
        <v>159</v>
      </c>
      <c r="T53" t="s">
        <v>222</v>
      </c>
      <c r="U53" t="str">
        <f t="shared" si="4"/>
        <v>1113</v>
      </c>
      <c r="V53" t="str">
        <f t="shared" si="5"/>
        <v>AG108 - 60</v>
      </c>
      <c r="W53" t="str">
        <f t="shared" si="6"/>
        <v>EXTENSIÓN AGRARIA - 2815</v>
      </c>
      <c r="X53" t="str">
        <f t="shared" si="7"/>
        <v>AG_X-M-A EXTENSIÓN AGRARIA - 2815</v>
      </c>
      <c r="Y53" t="str">
        <f t="shared" si="8"/>
        <v>AG_X-M-A EXTENSIÓN AGRARI</v>
      </c>
      <c r="Z53" t="str">
        <f>CONCATENATE("&lt;p&gt;&lt;a href='",S53,"' target='_blank'&gt;&lt;img src='",AC53,"' alt='' width='291' height='42' role='presentation' class='img-responsive atto_image_button_text-bottom'&gt;&lt;/a&gt;&lt;br&gt;&lt;/p&gt;")</f>
        <v>&lt;p&gt;&lt;a href='https://chat.whatsapp.com/EC78puZGT5G9RVgwd6G4Y3'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3" s="12" t="s">
        <v>354</v>
      </c>
      <c r="AB53" t="s">
        <v>355</v>
      </c>
      <c r="AC53" s="8" t="s">
        <v>234</v>
      </c>
    </row>
    <row r="54" spans="1:29" x14ac:dyDescent="0.25">
      <c r="A54">
        <v>53</v>
      </c>
      <c r="B54" t="s">
        <v>25</v>
      </c>
      <c r="C54" t="s">
        <v>9</v>
      </c>
      <c r="D54" t="s">
        <v>57</v>
      </c>
      <c r="E54" t="s">
        <v>21</v>
      </c>
      <c r="F54" t="s">
        <v>12</v>
      </c>
      <c r="G54" t="s">
        <v>11</v>
      </c>
      <c r="H54">
        <v>26</v>
      </c>
      <c r="I54" t="s">
        <v>106</v>
      </c>
      <c r="M54" t="s">
        <v>14</v>
      </c>
      <c r="S54" t="s">
        <v>160</v>
      </c>
      <c r="T54" t="s">
        <v>223</v>
      </c>
      <c r="U54" t="str">
        <f t="shared" si="4"/>
        <v>1120</v>
      </c>
      <c r="V54" t="str">
        <f t="shared" si="5"/>
        <v>AG108 - 60</v>
      </c>
      <c r="W54" t="str">
        <f t="shared" si="6"/>
        <v>EXTENSIÓN AGRARIA - 2822</v>
      </c>
      <c r="X54" t="str">
        <f t="shared" si="7"/>
        <v>AG_X-T-B EXTENSIÓN AGRARIA - 2822</v>
      </c>
      <c r="Y54" t="str">
        <f t="shared" si="8"/>
        <v>AG_X-T-B EXTENSIÓN AGRARI</v>
      </c>
      <c r="Z54" t="str">
        <f>CONCATENATE("&lt;p&gt;&lt;a href='",S54,"' target='_blank'&gt;&lt;img src='",AC54,"' alt='' width='291' height='42' role='presentation' class='img-responsive atto_image_button_text-bottom'&gt;&lt;/a&gt;&lt;br&gt;&lt;/p&gt;")</f>
        <v>&lt;p&gt;&lt;a href='https://chat.whatsapp.com/FEAScn7L5txEH8ePcre5Rx'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4" s="12" t="s">
        <v>356</v>
      </c>
      <c r="AB54" t="s">
        <v>357</v>
      </c>
      <c r="AC54" s="8" t="s">
        <v>234</v>
      </c>
    </row>
    <row r="55" spans="1:29" x14ac:dyDescent="0.25">
      <c r="A55">
        <v>54</v>
      </c>
      <c r="B55" t="s">
        <v>25</v>
      </c>
      <c r="C55" t="s">
        <v>9</v>
      </c>
      <c r="D55" t="s">
        <v>58</v>
      </c>
      <c r="E55" t="s">
        <v>21</v>
      </c>
      <c r="F55" t="s">
        <v>9</v>
      </c>
      <c r="G55" t="s">
        <v>10</v>
      </c>
      <c r="H55">
        <v>6</v>
      </c>
      <c r="I55" t="s">
        <v>107</v>
      </c>
      <c r="M55" t="s">
        <v>14</v>
      </c>
      <c r="S55" t="s">
        <v>161</v>
      </c>
      <c r="T55" t="s">
        <v>224</v>
      </c>
      <c r="U55" t="str">
        <f t="shared" si="4"/>
        <v>1111</v>
      </c>
      <c r="V55" t="str">
        <f t="shared" si="5"/>
        <v>AG106 - 62</v>
      </c>
      <c r="W55" t="str">
        <f t="shared" si="6"/>
        <v>MANEJO INTEGRADO DE PLAGAS Y ENFERMEDADES - 2813</v>
      </c>
      <c r="X55" t="str">
        <f t="shared" si="7"/>
        <v>AG_X-M-A MANEJO INTEGRADO DE PLAGAS Y ENFERMEDADES - 2813</v>
      </c>
      <c r="Y55" t="str">
        <f t="shared" si="8"/>
        <v>AG_X-M-A MANEJO INTEGRADO</v>
      </c>
      <c r="Z55" t="str">
        <f>CONCATENATE("&lt;p&gt;&lt;a href='",S55,"' target='_blank'&gt;&lt;img src='",AC55,"' alt='' width='291' height='42' role='presentation' class='img-responsive atto_image_button_text-bottom'&gt;&lt;/a&gt;&lt;br&gt;&lt;/p&gt;")</f>
        <v>&lt;p&gt;&lt;a href='https://chat.whatsapp.com/J8mVfTRHEoC1V8nyMEIk56'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5" s="12" t="s">
        <v>358</v>
      </c>
      <c r="AB55" t="s">
        <v>359</v>
      </c>
      <c r="AC55" s="8" t="s">
        <v>234</v>
      </c>
    </row>
    <row r="56" spans="1:29" x14ac:dyDescent="0.25">
      <c r="A56">
        <v>55</v>
      </c>
      <c r="B56" t="s">
        <v>25</v>
      </c>
      <c r="C56" t="s">
        <v>9</v>
      </c>
      <c r="D56" t="s">
        <v>59</v>
      </c>
      <c r="E56" t="s">
        <v>21</v>
      </c>
      <c r="F56" t="s">
        <v>12</v>
      </c>
      <c r="G56" t="s">
        <v>11</v>
      </c>
      <c r="H56">
        <v>21</v>
      </c>
      <c r="I56" t="s">
        <v>107</v>
      </c>
      <c r="M56" t="s">
        <v>14</v>
      </c>
      <c r="S56" t="s">
        <v>162</v>
      </c>
      <c r="T56" t="s">
        <v>225</v>
      </c>
      <c r="U56" t="str">
        <f t="shared" si="4"/>
        <v>1122</v>
      </c>
      <c r="V56" t="str">
        <f t="shared" si="5"/>
        <v>AG106 - 62</v>
      </c>
      <c r="W56" t="str">
        <f t="shared" si="6"/>
        <v>MANEJO INTEGRADO DE PLAGAS Y ENFERMEDADES - 2820</v>
      </c>
      <c r="X56" t="str">
        <f t="shared" si="7"/>
        <v>AG_X-T-B MANEJO INTEGRADO DE PLAGAS Y ENFERMEDADES - 2820</v>
      </c>
      <c r="Y56" t="str">
        <f t="shared" si="8"/>
        <v>AG_X-T-B MANEJO INTEGRADO</v>
      </c>
      <c r="Z56" t="str">
        <f>CONCATENATE("&lt;p&gt;&lt;a href='",S56,"' target='_blank'&gt;&lt;img src='",AC56,"' alt='' width='291' height='42' role='presentation' class='img-responsive atto_image_button_text-bottom'&gt;&lt;/a&gt;&lt;br&gt;&lt;/p&gt;")</f>
        <v>&lt;p&gt;&lt;a href='https://chat.whatsapp.com/GOURuZSLUyr3hVVuHRLymg'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6" s="12" t="s">
        <v>360</v>
      </c>
      <c r="AB56" t="s">
        <v>361</v>
      </c>
      <c r="AC56" s="8" t="s">
        <v>234</v>
      </c>
    </row>
    <row r="57" spans="1:29" x14ac:dyDescent="0.25">
      <c r="A57">
        <v>56</v>
      </c>
      <c r="B57" t="s">
        <v>25</v>
      </c>
      <c r="C57" t="s">
        <v>9</v>
      </c>
      <c r="D57" t="s">
        <v>60</v>
      </c>
      <c r="E57" t="s">
        <v>21</v>
      </c>
      <c r="F57" t="s">
        <v>9</v>
      </c>
      <c r="G57" t="s">
        <v>10</v>
      </c>
      <c r="H57">
        <v>10</v>
      </c>
      <c r="I57" t="s">
        <v>104</v>
      </c>
      <c r="M57" t="s">
        <v>14</v>
      </c>
      <c r="S57" t="s">
        <v>163</v>
      </c>
      <c r="T57" t="s">
        <v>226</v>
      </c>
      <c r="U57" t="str">
        <f t="shared" si="4"/>
        <v>1112</v>
      </c>
      <c r="V57" t="str">
        <f t="shared" si="5"/>
        <v>AG107 - 62</v>
      </c>
      <c r="W57" t="str">
        <f t="shared" si="6"/>
        <v>SEMINARIO DE TESIS II - 2814</v>
      </c>
      <c r="X57" t="str">
        <f t="shared" si="7"/>
        <v>AG_X-M-A SEMINARIO DE TESIS II - 2814</v>
      </c>
      <c r="Y57" t="str">
        <f t="shared" si="8"/>
        <v>AG_X-M-A SEMINARIO DE TES</v>
      </c>
      <c r="Z57" t="str">
        <f>CONCATENATE("&lt;p&gt;&lt;a href='",S57,"' target='_blank'&gt;&lt;img src='",AC57,"' alt='' width='291' height='42' role='presentation' class='img-responsive atto_image_button_text-bottom'&gt;&lt;/a&gt;&lt;br&gt;&lt;/p&gt;")</f>
        <v>&lt;p&gt;&lt;a href='https://chat.whatsapp.com/CXwOXFiDI10CwNgEz0axhc'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7" s="12" t="s">
        <v>362</v>
      </c>
      <c r="AB57" t="s">
        <v>363</v>
      </c>
      <c r="AC57" s="8" t="s">
        <v>234</v>
      </c>
    </row>
    <row r="58" spans="1:29" x14ac:dyDescent="0.25">
      <c r="A58">
        <v>57</v>
      </c>
      <c r="B58" t="s">
        <v>25</v>
      </c>
      <c r="C58" t="s">
        <v>9</v>
      </c>
      <c r="D58" t="s">
        <v>61</v>
      </c>
      <c r="E58" t="s">
        <v>21</v>
      </c>
      <c r="F58" t="s">
        <v>12</v>
      </c>
      <c r="G58" t="s">
        <v>11</v>
      </c>
      <c r="H58">
        <v>21</v>
      </c>
      <c r="I58" t="s">
        <v>104</v>
      </c>
      <c r="M58" t="s">
        <v>14</v>
      </c>
      <c r="S58" t="s">
        <v>164</v>
      </c>
      <c r="T58" t="s">
        <v>227</v>
      </c>
      <c r="U58" t="str">
        <f t="shared" si="4"/>
        <v>1121</v>
      </c>
      <c r="V58" t="str">
        <f t="shared" si="5"/>
        <v>AG107 - 62</v>
      </c>
      <c r="W58" t="str">
        <f t="shared" si="6"/>
        <v>SEMINARIO DE TESIS II - 2821</v>
      </c>
      <c r="X58" t="str">
        <f t="shared" si="7"/>
        <v>AG_X-T-B SEMINARIO DE TESIS II - 2821</v>
      </c>
      <c r="Y58" t="str">
        <f t="shared" si="8"/>
        <v>AG_X-T-B SEMINARIO DE TES</v>
      </c>
      <c r="Z58" t="str">
        <f>CONCATENATE("&lt;p&gt;&lt;a href='",S58,"' target='_blank'&gt;&lt;img src='",AC58,"' alt='' width='291' height='42' role='presentation' class='img-responsive atto_image_button_text-bottom'&gt;&lt;/a&gt;&lt;br&gt;&lt;/p&gt;")</f>
        <v>&lt;p&gt;&lt;a href='https://chat.whatsapp.com/J1wt04kGjN89WKPhT7XmLf'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8" s="12" t="s">
        <v>364</v>
      </c>
      <c r="AB58" t="s">
        <v>365</v>
      </c>
      <c r="AC58" s="8" t="s">
        <v>234</v>
      </c>
    </row>
    <row r="59" spans="1:29" x14ac:dyDescent="0.25">
      <c r="A59">
        <v>58</v>
      </c>
      <c r="B59" t="s">
        <v>25</v>
      </c>
      <c r="C59" t="s">
        <v>9</v>
      </c>
      <c r="D59" t="s">
        <v>62</v>
      </c>
      <c r="E59" t="s">
        <v>21</v>
      </c>
      <c r="F59" t="s">
        <v>9</v>
      </c>
      <c r="G59" t="s">
        <v>10</v>
      </c>
      <c r="H59">
        <v>11</v>
      </c>
      <c r="I59" t="s">
        <v>106</v>
      </c>
      <c r="M59" t="s">
        <v>14</v>
      </c>
      <c r="S59" t="s">
        <v>165</v>
      </c>
      <c r="T59" t="s">
        <v>228</v>
      </c>
      <c r="U59" t="str">
        <f t="shared" si="4"/>
        <v>1114</v>
      </c>
      <c r="V59" t="str">
        <f t="shared" si="5"/>
        <v>AG109 - 62</v>
      </c>
      <c r="W59" t="str">
        <f t="shared" si="6"/>
        <v>NUTRICIÓN Y ALIMENTACIÓN ANIMAL - 2816</v>
      </c>
      <c r="X59" t="str">
        <f t="shared" si="7"/>
        <v>AG_X-M-A NUTRICIÓN Y ALIMENTACIÓN ANIMAL - 2816</v>
      </c>
      <c r="Y59" t="str">
        <f t="shared" si="8"/>
        <v>AG_X-M-A NUTRICIÓN Y ALIM</v>
      </c>
      <c r="Z59" t="str">
        <f>CONCATENATE("&lt;p&gt;&lt;a href='",S59,"' target='_blank'&gt;&lt;img src='",AC59,"' alt='' width='291' height='42' role='presentation' class='img-responsive atto_image_button_text-bottom'&gt;&lt;/a&gt;&lt;br&gt;&lt;/p&gt;")</f>
        <v>&lt;p&gt;&lt;a href='https://chat.whatsapp.com/IqffUMSFMCpFLYeOhWsySp'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9" s="12" t="s">
        <v>366</v>
      </c>
      <c r="AB59" t="s">
        <v>367</v>
      </c>
      <c r="AC59" s="8" t="s">
        <v>234</v>
      </c>
    </row>
    <row r="60" spans="1:29" x14ac:dyDescent="0.25">
      <c r="A60">
        <v>59</v>
      </c>
      <c r="B60" t="s">
        <v>25</v>
      </c>
      <c r="C60" t="s">
        <v>9</v>
      </c>
      <c r="D60" t="s">
        <v>63</v>
      </c>
      <c r="E60" t="s">
        <v>21</v>
      </c>
      <c r="F60" t="s">
        <v>12</v>
      </c>
      <c r="G60" t="s">
        <v>11</v>
      </c>
      <c r="H60">
        <v>20</v>
      </c>
      <c r="I60" t="s">
        <v>106</v>
      </c>
      <c r="M60" t="s">
        <v>14</v>
      </c>
      <c r="S60" t="s">
        <v>166</v>
      </c>
      <c r="T60" t="s">
        <v>229</v>
      </c>
      <c r="U60" t="str">
        <f t="shared" si="4"/>
        <v>1119</v>
      </c>
      <c r="V60" t="str">
        <f t="shared" si="5"/>
        <v>AG109 - 62</v>
      </c>
      <c r="W60" t="str">
        <f t="shared" si="6"/>
        <v>NUTRICIÓN Y ALIMENTACIÓN ANIMAL - 2823</v>
      </c>
      <c r="X60" t="str">
        <f t="shared" si="7"/>
        <v>AG_X-T-B NUTRICIÓN Y ALIMENTACIÓN ANIMAL - 2823</v>
      </c>
      <c r="Y60" t="str">
        <f t="shared" si="8"/>
        <v>AG_X-T-B NUTRICIÓN Y ALIM</v>
      </c>
      <c r="Z60" t="str">
        <f>CONCATENATE("&lt;p&gt;&lt;a href='",S60,"' target='_blank'&gt;&lt;img src='",AC60,"' alt='' width='291' height='42' role='presentation' class='img-responsive atto_image_button_text-bottom'&gt;&lt;/a&gt;&lt;br&gt;&lt;/p&gt;")</f>
        <v>&lt;p&gt;&lt;a href='https://chat.whatsapp.com/IPQiyFFNNjpB3Fkgg3b0ZJ'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0" s="12" t="s">
        <v>368</v>
      </c>
      <c r="AB60" t="s">
        <v>369</v>
      </c>
      <c r="AC60" s="8" t="s">
        <v>234</v>
      </c>
    </row>
    <row r="61" spans="1:29" x14ac:dyDescent="0.25">
      <c r="A61">
        <v>60</v>
      </c>
      <c r="B61" t="s">
        <v>25</v>
      </c>
      <c r="C61" t="s">
        <v>9</v>
      </c>
      <c r="D61" t="s">
        <v>64</v>
      </c>
      <c r="E61" t="s">
        <v>21</v>
      </c>
      <c r="F61" t="s">
        <v>9</v>
      </c>
      <c r="G61" t="s">
        <v>10</v>
      </c>
      <c r="H61">
        <v>9</v>
      </c>
      <c r="I61" t="s">
        <v>107</v>
      </c>
      <c r="M61" t="s">
        <v>14</v>
      </c>
      <c r="S61" t="s">
        <v>167</v>
      </c>
      <c r="T61" t="s">
        <v>230</v>
      </c>
      <c r="U61" t="str">
        <f t="shared" si="4"/>
        <v>1115</v>
      </c>
      <c r="V61" t="str">
        <f t="shared" si="5"/>
        <v>AG110 - 62</v>
      </c>
      <c r="W61" t="str">
        <f t="shared" si="6"/>
        <v>CONTROL BIOLÓGICO DE PLAGAS Y ENFERMEDADES - 2817</v>
      </c>
      <c r="X61" t="str">
        <f t="shared" si="7"/>
        <v>AG_X-M-A CONTROL BIOLÓGICO DE PLAGAS Y ENFERMEDADES - 2817</v>
      </c>
      <c r="Y61" t="str">
        <f t="shared" si="8"/>
        <v>AG_X-M-A CONTROL BIOLÓGIC</v>
      </c>
      <c r="Z61" t="str">
        <f>CONCATENATE("&lt;p&gt;&lt;a href='",S61,"' target='_blank'&gt;&lt;img src='",AC61,"' alt='' width='291' height='42' role='presentation' class='img-responsive atto_image_button_text-bottom'&gt;&lt;/a&gt;&lt;br&gt;&lt;/p&gt;")</f>
        <v>&lt;p&gt;&lt;a href='https://chat.whatsapp.com/Ev0qZ2cGlfxAY7oKZvU0Wb'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1" s="12" t="s">
        <v>370</v>
      </c>
      <c r="AB61" t="s">
        <v>293</v>
      </c>
      <c r="AC61" s="8" t="s">
        <v>234</v>
      </c>
    </row>
    <row r="62" spans="1:29" x14ac:dyDescent="0.25">
      <c r="A62">
        <v>61</v>
      </c>
      <c r="B62" t="s">
        <v>25</v>
      </c>
      <c r="C62" t="s">
        <v>9</v>
      </c>
      <c r="D62" t="s">
        <v>65</v>
      </c>
      <c r="E62" t="s">
        <v>21</v>
      </c>
      <c r="F62" t="s">
        <v>12</v>
      </c>
      <c r="G62" t="s">
        <v>11</v>
      </c>
      <c r="H62">
        <v>20</v>
      </c>
      <c r="I62" t="s">
        <v>95</v>
      </c>
      <c r="M62" t="s">
        <v>14</v>
      </c>
      <c r="S62" t="s">
        <v>168</v>
      </c>
      <c r="T62" t="s">
        <v>231</v>
      </c>
      <c r="U62" t="str">
        <f t="shared" si="4"/>
        <v>1118</v>
      </c>
      <c r="V62" t="str">
        <f t="shared" si="5"/>
        <v>AG110 - 62</v>
      </c>
      <c r="W62" t="str">
        <f t="shared" si="6"/>
        <v>CONTROL BIOLÓGICO DE PLAGAS Y ENFERMEDADES - 2824</v>
      </c>
      <c r="X62" t="str">
        <f t="shared" si="7"/>
        <v>AG_X-T-B CONTROL BIOLÓGICO DE PLAGAS Y ENFERMEDADES - 2824</v>
      </c>
      <c r="Y62" t="str">
        <f t="shared" si="8"/>
        <v>AG_X-T-B CONTROL BIOLÓGIC</v>
      </c>
      <c r="Z62" t="str">
        <f>CONCATENATE("&lt;p&gt;&lt;a href='",S62,"' target='_blank'&gt;&lt;img src='",AC62,"' alt='' width='291' height='42' role='presentation' class='img-responsive atto_image_button_text-bottom'&gt;&lt;/a&gt;&lt;br&gt;&lt;/p&gt;")</f>
        <v>&lt;p&gt;&lt;a href='https://chat.whatsapp.com/Kwo6hH8eEQ9CBJzEcjLmbX'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2" s="12" t="s">
        <v>371</v>
      </c>
      <c r="AB62" t="s">
        <v>372</v>
      </c>
      <c r="AC62" s="8" t="s">
        <v>234</v>
      </c>
    </row>
    <row r="63" spans="1:29" x14ac:dyDescent="0.25">
      <c r="A63">
        <v>62</v>
      </c>
      <c r="B63" t="s">
        <v>25</v>
      </c>
      <c r="C63" t="s">
        <v>9</v>
      </c>
      <c r="D63" t="s">
        <v>66</v>
      </c>
      <c r="E63" t="s">
        <v>21</v>
      </c>
      <c r="F63" t="s">
        <v>9</v>
      </c>
      <c r="G63" t="s">
        <v>10</v>
      </c>
      <c r="H63">
        <v>13</v>
      </c>
      <c r="I63" t="s">
        <v>99</v>
      </c>
      <c r="M63" t="s">
        <v>14</v>
      </c>
      <c r="S63" t="s">
        <v>169</v>
      </c>
      <c r="T63" t="s">
        <v>232</v>
      </c>
      <c r="U63" t="str">
        <f t="shared" si="4"/>
        <v>1116</v>
      </c>
      <c r="V63" t="str">
        <f t="shared" si="5"/>
        <v>AG116 - 64</v>
      </c>
      <c r="W63" t="str">
        <f t="shared" si="6"/>
        <v>AGRICULTURA ORGÁNICA Y CERTIFICACIONES - 2818</v>
      </c>
      <c r="X63" t="str">
        <f t="shared" si="7"/>
        <v>AG_X-M-A AGRICULTURA ORGÁNICA Y CERTIFICACIONES - 2818</v>
      </c>
      <c r="Y63" t="str">
        <f t="shared" si="8"/>
        <v>AG_X-M-A AGRICULTURA ORGÁ</v>
      </c>
      <c r="Z63" t="str">
        <f>CONCATENATE("&lt;p&gt;&lt;a href='",S63,"' target='_blank'&gt;&lt;img src='",AC63,"' alt='' width='291' height='42' role='presentation' class='img-responsive atto_image_button_text-bottom'&gt;&lt;/a&gt;&lt;br&gt;&lt;/p&gt;")</f>
        <v>&lt;p&gt;&lt;a href='https://chat.whatsapp.com/JkjOSwZ5t5d7mMPwQo9bha'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3" s="12" t="s">
        <v>373</v>
      </c>
      <c r="AB63" t="s">
        <v>374</v>
      </c>
      <c r="AC63" s="8" t="s">
        <v>234</v>
      </c>
    </row>
    <row r="64" spans="1:29" x14ac:dyDescent="0.25">
      <c r="A64">
        <v>63</v>
      </c>
      <c r="B64" t="s">
        <v>25</v>
      </c>
      <c r="C64" t="s">
        <v>9</v>
      </c>
      <c r="D64" t="s">
        <v>67</v>
      </c>
      <c r="E64" t="s">
        <v>21</v>
      </c>
      <c r="F64" t="s">
        <v>12</v>
      </c>
      <c r="G64" t="s">
        <v>11</v>
      </c>
      <c r="H64">
        <v>19</v>
      </c>
      <c r="I64" t="s">
        <v>99</v>
      </c>
      <c r="S64" t="s">
        <v>170</v>
      </c>
      <c r="T64" t="s">
        <v>233</v>
      </c>
      <c r="U64" t="str">
        <f t="shared" si="4"/>
        <v>1117</v>
      </c>
      <c r="V64" t="str">
        <f t="shared" si="5"/>
        <v>AG116 - 64</v>
      </c>
      <c r="W64" t="str">
        <f t="shared" si="6"/>
        <v>AGRICULTURA ORGÁNICA Y CERTIFICACIONES - 2825</v>
      </c>
      <c r="X64" t="str">
        <f t="shared" si="7"/>
        <v>AG_X-T-B AGRICULTURA ORGÁNICA Y CERTIFICACIONES - 2825</v>
      </c>
      <c r="Y64" t="str">
        <f t="shared" si="8"/>
        <v>AG_X-T-B AGRICULTURA ORGÁ</v>
      </c>
      <c r="Z64" t="str">
        <f>CONCATENATE("&lt;p&gt;&lt;a href='",S64,"' target='_blank'&gt;&lt;img src='",AC64,"' alt='' width='291' height='42' role='presentation' class='img-responsive atto_image_button_text-bottom'&gt;&lt;/a&gt;&lt;br&gt;&lt;/p&gt;")</f>
        <v>&lt;p&gt;&lt;a href='https://chat.whatsapp.com/KFYFa47lVAB0TvkCAxJOfx'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4" s="12" t="s">
        <v>375</v>
      </c>
      <c r="AB64" t="s">
        <v>376</v>
      </c>
      <c r="AC64" s="8" t="s">
        <v>234</v>
      </c>
    </row>
    <row r="65" spans="1:29" x14ac:dyDescent="0.25">
      <c r="A65">
        <v>14</v>
      </c>
      <c r="B65" t="s">
        <v>25</v>
      </c>
      <c r="C65" t="s">
        <v>9</v>
      </c>
      <c r="D65" t="s">
        <v>236</v>
      </c>
      <c r="E65" t="s">
        <v>237</v>
      </c>
      <c r="F65" t="s">
        <v>9</v>
      </c>
      <c r="G65" t="s">
        <v>10</v>
      </c>
      <c r="H65">
        <v>0</v>
      </c>
      <c r="I65" t="s">
        <v>238</v>
      </c>
      <c r="S65" t="s">
        <v>243</v>
      </c>
      <c r="T65" t="s">
        <v>241</v>
      </c>
      <c r="U65" t="str">
        <f t="shared" si="4"/>
        <v>1150</v>
      </c>
      <c r="V65" t="str">
        <f t="shared" ref="V65:V66" si="9">MID(D65,1,10)</f>
        <v>AG36 - 566</v>
      </c>
      <c r="W65" t="str">
        <f t="shared" ref="W65:W66" si="10">TRIM(MID(D65,14,222))</f>
        <v>MATEMÁTICA II - 2850</v>
      </c>
      <c r="X65" t="str">
        <f t="shared" ref="X65:X66" si="11">CONCATENATE(B65,"_",E65,"-",F65,"-",G65," ",W65)</f>
        <v>AG_III-M-A MATEMÁTICA II - 2850</v>
      </c>
      <c r="Y65" t="str">
        <f t="shared" ref="Y65:Y66" si="12">MID(X65,1,25)</f>
        <v xml:space="preserve">AG_III-M-A MATEMÁTICA II </v>
      </c>
      <c r="Z65" t="str">
        <f>CONCATENATE("&lt;p&gt;&lt;a href='",S65,"' target='_blank'&gt;&lt;img src='",AC65,"' alt='' width='291' height='42' role='presentation' class='img-responsive atto_image_button_text-bottom'&gt;&lt;/a&gt;&lt;br&gt;&lt;/p&gt;")</f>
        <v>&lt;p&gt;&lt;a href='https://chat.whatsapp.com/H8JTCbxGrMAEgkdI38jH6F'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5" s="12" t="s">
        <v>377</v>
      </c>
      <c r="AB65" t="s">
        <v>378</v>
      </c>
      <c r="AC65" s="8" t="s">
        <v>234</v>
      </c>
    </row>
    <row r="66" spans="1:29" x14ac:dyDescent="0.25">
      <c r="A66">
        <v>1</v>
      </c>
      <c r="B66" t="s">
        <v>25</v>
      </c>
      <c r="C66" t="s">
        <v>9</v>
      </c>
      <c r="D66" t="s">
        <v>239</v>
      </c>
      <c r="E66" t="s">
        <v>240</v>
      </c>
      <c r="F66" t="s">
        <v>9</v>
      </c>
      <c r="G66" t="s">
        <v>10</v>
      </c>
      <c r="H66">
        <v>34</v>
      </c>
      <c r="I66" t="s">
        <v>238</v>
      </c>
      <c r="S66" t="s">
        <v>244</v>
      </c>
      <c r="T66" t="s">
        <v>242</v>
      </c>
      <c r="U66" t="str">
        <f t="shared" si="4"/>
        <v>1149</v>
      </c>
      <c r="V66" t="str">
        <f t="shared" si="9"/>
        <v>CB.1 - 677</v>
      </c>
      <c r="W66" t="str">
        <f t="shared" si="10"/>
        <v>MATEMÁTICA BÁSICA - 2849</v>
      </c>
      <c r="X66" t="str">
        <f t="shared" si="11"/>
        <v>AG_I-M-A MATEMÁTICA BÁSICA - 2849</v>
      </c>
      <c r="Y66" t="str">
        <f t="shared" si="12"/>
        <v>AG_I-M-A MATEMÁTICA BÁSIC</v>
      </c>
      <c r="Z66" t="str">
        <f>CONCATENATE("&lt;p&gt;&lt;a href='",S66,"' target='_blank'&gt;&lt;img src='",AC66,"' alt='' width='291' height='42' role='presentation' class='img-responsive atto_image_button_text-bottom'&gt;&lt;/a&gt;&lt;br&gt;&lt;/p&gt;")</f>
        <v>&lt;p&gt;&lt;a href='https://chat.whatsapp.com/C9Ncjfw6CxfDZfS5Z4ngkh'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6" s="12" t="s">
        <v>379</v>
      </c>
      <c r="AB66" t="s">
        <v>380</v>
      </c>
      <c r="AC66" s="8" t="s">
        <v>234</v>
      </c>
    </row>
    <row r="67" spans="1:29" x14ac:dyDescent="0.25">
      <c r="B67" t="s">
        <v>25</v>
      </c>
      <c r="C67" t="s">
        <v>9</v>
      </c>
      <c r="D67" s="10" t="s">
        <v>247</v>
      </c>
      <c r="E67" t="s">
        <v>18</v>
      </c>
      <c r="F67" t="s">
        <v>12</v>
      </c>
      <c r="G67" t="s">
        <v>11</v>
      </c>
      <c r="I67" t="s">
        <v>245</v>
      </c>
      <c r="T67" s="9" t="s">
        <v>246</v>
      </c>
      <c r="U67" t="str">
        <f t="shared" ref="U67" si="13">MID(T67,45,4)</f>
        <v>1162</v>
      </c>
      <c r="V67" t="str">
        <f t="shared" ref="V67" si="14">MID(D67,1,10)</f>
        <v>AG56 - 611</v>
      </c>
      <c r="W67" t="str">
        <f t="shared" ref="W67" si="15">TRIM(MID(D67,14,222))</f>
        <v>EDAFOLOGIA - 2756</v>
      </c>
      <c r="X67" t="str">
        <f t="shared" ref="X67" si="16">CONCATENATE(B67,"_",E67,"-",F67,"-",G67," ",W67)</f>
        <v>AG_V-T-B EDAFOLOGIA - 2756</v>
      </c>
      <c r="Y67" t="str">
        <f t="shared" ref="Y67" si="17">MID(X67,1,25)</f>
        <v>AG_V-T-B EDAFOLOGIA - 275</v>
      </c>
      <c r="Z67" t="str">
        <f>CONCATENATE("&lt;p&gt;&lt;a href='",S67,"' target='_blank'&gt;&lt;img src='",AC67,"'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7" s="12" t="s">
        <v>381</v>
      </c>
      <c r="AB67" t="s">
        <v>382</v>
      </c>
      <c r="AC67" s="8" t="s">
        <v>234</v>
      </c>
    </row>
  </sheetData>
  <phoneticPr fontId="2" type="noConversion"/>
  <hyperlinks>
    <hyperlink ref="T2" r:id="rId1" xr:uid="{206E1AA6-869D-4007-9046-156304C1C689}"/>
    <hyperlink ref="AA2" r:id="rId2" xr:uid="{5308CB3C-38E6-45E6-AEB6-96B598C64F13}"/>
    <hyperlink ref="AA3" r:id="rId3" xr:uid="{5A744694-52A9-43A9-8AEB-904A8D44F537}"/>
    <hyperlink ref="AA4" r:id="rId4" xr:uid="{F2B60812-E2B3-4221-9688-E333FA839F12}"/>
    <hyperlink ref="AA5" r:id="rId5" xr:uid="{A9A4096E-E559-4FDD-9D2B-EF41B25B25C7}"/>
    <hyperlink ref="AA6" r:id="rId6" xr:uid="{E1335791-B69B-4FAA-9C9B-ED8581A87E52}"/>
    <hyperlink ref="AA7" r:id="rId7" xr:uid="{649A07D4-3C86-4FBC-84EC-9C568108C30E}"/>
    <hyperlink ref="AA8" r:id="rId8" xr:uid="{15635622-2746-4FD2-8595-8A1CBB30E9E3}"/>
    <hyperlink ref="AA9" r:id="rId9" xr:uid="{BF3B7B0B-730C-4A67-974F-42C91E3AF1F4}"/>
    <hyperlink ref="AA10" r:id="rId10" xr:uid="{9EE1958E-6AF5-454F-9070-601247B8EDBC}"/>
    <hyperlink ref="AA11" r:id="rId11" xr:uid="{713E8DDF-A11B-42DC-A4EB-E00ACF0740B0}"/>
    <hyperlink ref="AA12" r:id="rId12" xr:uid="{EEA065E0-3276-4601-9001-75C1B2C161C0}"/>
    <hyperlink ref="AA13" r:id="rId13" xr:uid="{DDB61E63-0842-4CED-A60E-CF216DFA285C}"/>
    <hyperlink ref="AA14" r:id="rId14" xr:uid="{2F4E98D7-4BF6-4646-8F59-304E109099E7}"/>
    <hyperlink ref="AA15" r:id="rId15" xr:uid="{D2686A27-CD89-4407-B5D1-8479236B412A}"/>
    <hyperlink ref="AA16" r:id="rId16" xr:uid="{0CB51F4E-D1A6-4E1E-96A5-524F0E513B1F}"/>
    <hyperlink ref="AA17" r:id="rId17" xr:uid="{67621535-84AF-432C-BC57-25C225449B49}"/>
    <hyperlink ref="AA18" r:id="rId18" xr:uid="{616CEAE7-1A24-4D44-B9F4-064E33A72705}"/>
    <hyperlink ref="AA19" r:id="rId19" xr:uid="{47C763F2-58E6-4F03-91CC-0C4B222FD0B1}"/>
    <hyperlink ref="AA20" r:id="rId20" xr:uid="{5093E5B6-483B-4245-9E34-8FD6087DE456}"/>
    <hyperlink ref="AA21" r:id="rId21" xr:uid="{363DAF0E-2E79-4FD7-B635-3951552E8EBB}"/>
    <hyperlink ref="AA22" r:id="rId22" xr:uid="{0B28DF84-D365-445F-992A-4167DF179046}"/>
    <hyperlink ref="AA23" r:id="rId23" xr:uid="{28A6B91D-7770-4223-B8DC-AF75A9EC4CDA}"/>
    <hyperlink ref="AA24" r:id="rId24" xr:uid="{0DC78A6D-2075-441A-8BA7-91D3E4E8D101}"/>
    <hyperlink ref="AA25" r:id="rId25" xr:uid="{8039BB07-8976-4F5F-A637-B350C4416485}"/>
    <hyperlink ref="AA26" r:id="rId26" xr:uid="{C055D3BA-F739-4B9F-B9FE-D50B58FEE6D9}"/>
    <hyperlink ref="AA27" r:id="rId27" xr:uid="{5D6B8C24-C057-417D-A2C2-BB0B187A8286}"/>
    <hyperlink ref="AA28" r:id="rId28" xr:uid="{27602E7B-426B-4B67-9ABE-C8AFB0BC242C}"/>
    <hyperlink ref="AA29" r:id="rId29" xr:uid="{FC8C6A88-5576-4C69-BFB8-96A04BC671CB}"/>
    <hyperlink ref="AA30" r:id="rId30" xr:uid="{138D68E4-03C5-4A8B-8515-161A66100491}"/>
    <hyperlink ref="AA31" r:id="rId31" xr:uid="{25A53A91-7706-4E47-93C4-73B8221B712C}"/>
    <hyperlink ref="AA32" r:id="rId32" xr:uid="{039A863A-16F3-44AE-BDB3-C85290715BE4}"/>
    <hyperlink ref="AA33" r:id="rId33" xr:uid="{3ACC6554-F64D-4DAF-83E9-10764CF4EF6F}"/>
    <hyperlink ref="AA34" r:id="rId34" xr:uid="{607BEC07-D2C1-41D1-9E3E-008C183FECBB}"/>
    <hyperlink ref="AA35" r:id="rId35" xr:uid="{D931A5C1-32A8-4641-8EC4-3836C2D80208}"/>
    <hyperlink ref="AA36" r:id="rId36" xr:uid="{51B876EE-7B96-404A-8A36-3C4EBC8A28FD}"/>
    <hyperlink ref="AA37" r:id="rId37" xr:uid="{5F526F7F-2E28-41A5-BE47-A64518F1BF2E}"/>
    <hyperlink ref="AA38" r:id="rId38" xr:uid="{A9F6EB40-7D49-4D08-93F0-F46D81FD1421}"/>
    <hyperlink ref="AA39" r:id="rId39" xr:uid="{58EB9EB7-CCAC-4780-977F-8FDB150106E7}"/>
    <hyperlink ref="AA40" r:id="rId40" xr:uid="{F422FC0E-20EB-460C-BDFB-12261B0D0CC6}"/>
    <hyperlink ref="AA41" r:id="rId41" xr:uid="{CF61DCC4-303D-4A25-8CB3-2DDE9E82A9BE}"/>
    <hyperlink ref="AA42" r:id="rId42" xr:uid="{235700EA-8B97-4D05-B0DC-356251FFA966}"/>
    <hyperlink ref="AA43" r:id="rId43" xr:uid="{96E62F7A-A225-44BA-8C68-B2002709760A}"/>
    <hyperlink ref="AA44" r:id="rId44" xr:uid="{F3A8B14F-B052-4CC4-80C7-5B355869853D}"/>
    <hyperlink ref="AA45" r:id="rId45" xr:uid="{56685AB2-00B6-4DBA-ADCD-4240F8B8DAEF}"/>
    <hyperlink ref="AA46" r:id="rId46" xr:uid="{5575BEDE-1E7F-4A64-8B9A-9132CC281DE0}"/>
    <hyperlink ref="AA47" r:id="rId47" xr:uid="{32EB3FD7-91EC-471A-A5BA-2F2D3E2AE802}"/>
    <hyperlink ref="AA48" r:id="rId48" xr:uid="{99F3A4D4-C32E-4808-A289-55A5FE4010D0}"/>
    <hyperlink ref="AA49" r:id="rId49" xr:uid="{6A1571D0-6B75-4E6D-9F61-6061890A597D}"/>
    <hyperlink ref="AA50" r:id="rId50" xr:uid="{D5BD23BD-A4A7-45AA-9910-94DC6814FEEF}"/>
    <hyperlink ref="AA51" r:id="rId51" xr:uid="{2C09063E-C805-4DDB-A606-22A8916052EE}"/>
    <hyperlink ref="AA52" r:id="rId52" xr:uid="{95D2BC0F-3025-4B08-918B-5FE0936FD99B}"/>
    <hyperlink ref="AA53" r:id="rId53" xr:uid="{E0B00368-1DCB-4493-B404-56DD1CA0B892}"/>
    <hyperlink ref="AA54" r:id="rId54" xr:uid="{9AB0BB1A-34AE-4EEB-BDED-1CAB8D3E9EEA}"/>
    <hyperlink ref="AA55" r:id="rId55" xr:uid="{2D930515-89D1-4CA7-93A3-4A4CEA0D5FD7}"/>
    <hyperlink ref="AA56" r:id="rId56" xr:uid="{C68CA293-2612-40D6-9EE8-A1B701BE8511}"/>
    <hyperlink ref="AA57" r:id="rId57" xr:uid="{3DF3FA19-75C9-480A-99B0-A2431322064B}"/>
    <hyperlink ref="AA58" r:id="rId58" xr:uid="{4D673175-D57C-425E-A91E-D59EDAF8FB5A}"/>
    <hyperlink ref="AA59" r:id="rId59" xr:uid="{0C0EFDD0-9D1E-4775-B624-D13FCF9BAF86}"/>
    <hyperlink ref="AA60" r:id="rId60" xr:uid="{A807F9C3-5585-442F-B571-FBEC5DCFDE52}"/>
    <hyperlink ref="AA61" r:id="rId61" xr:uid="{CC9473D1-B265-4BE4-97C6-163AE513290A}"/>
    <hyperlink ref="AA62" r:id="rId62" xr:uid="{AAF2925F-AADF-485E-AB37-B63DD3B8CEA2}"/>
    <hyperlink ref="AA63" r:id="rId63" xr:uid="{8F599692-1420-4261-AEE3-194612FD311C}"/>
    <hyperlink ref="AA64" r:id="rId64" xr:uid="{FCD7EF14-AE94-4CC9-AD5F-636F9FDA7F81}"/>
    <hyperlink ref="AA65" r:id="rId65" xr:uid="{CF329BFF-4D3B-4C2C-A73D-88394D7CA890}"/>
    <hyperlink ref="AA66" r:id="rId66" xr:uid="{4B1955D4-97E0-45D8-8F96-3BFB41682321}"/>
    <hyperlink ref="AA67" r:id="rId67" xr:uid="{DBE3B756-F5AB-43B8-99AF-0F18BDBA4962}"/>
  </hyperlinks>
  <pageMargins left="0.75" right="0.75" top="1" bottom="1" header="0.5" footer="0.5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"/>
  <sheetViews>
    <sheetView workbookViewId="0">
      <selection activeCell="D4" sqref="D4"/>
    </sheetView>
  </sheetViews>
  <sheetFormatPr baseColWidth="10" defaultRowHeight="15" x14ac:dyDescent="0.25"/>
  <cols>
    <col min="4" max="4" width="69.5703125" bestFit="1" customWidth="1"/>
  </cols>
  <sheetData>
    <row r="1" spans="2:2" x14ac:dyDescent="0.25">
      <c r="B1" t="s">
        <v>235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2023-01-10T13:06:18Z</dcterms:modified>
</cp:coreProperties>
</file>