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ev\UNDC_AUTOMATIZACION\EXCEL_TRABAJADO\"/>
    </mc:Choice>
  </mc:AlternateContent>
  <xr:revisionPtr revIDLastSave="0" documentId="13_ncr:1_{CDF230C1-6A89-4B20-8AB6-8DF61D1A7806}" xr6:coauthVersionLast="47" xr6:coauthVersionMax="47" xr10:uidLastSave="{00000000-0000-0000-0000-000000000000}"/>
  <bookViews>
    <workbookView xWindow="28680" yWindow="-120" windowWidth="29040" windowHeight="15720" xr2:uid="{AC3D8E4D-96C0-40C7-9193-949C63F87DF0}"/>
  </bookViews>
  <sheets>
    <sheet name="cargas" sheetId="1" r:id="rId1"/>
    <sheet name="Hoja3" sheetId="3" r:id="rId2"/>
  </sheets>
  <definedNames>
    <definedName name="_xlnm._FilterDatabase" localSheetId="0" hidden="1">cargas!$A$1:$H$1</definedName>
    <definedName name="_xlnm._FilterDatabase" localSheetId="1" hidden="1">Hoja3!$A$1:$H$27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" i="3"/>
  <c r="F11" i="3" l="1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E2" i="3"/>
</calcChain>
</file>

<file path=xl/sharedStrings.xml><?xml version="1.0" encoding="utf-8"?>
<sst xmlns="http://schemas.openxmlformats.org/spreadsheetml/2006/main" count="556" uniqueCount="97">
  <si>
    <t>HORAE</t>
  </si>
  <si>
    <t>HORAS</t>
  </si>
  <si>
    <t>DOCENTE</t>
  </si>
  <si>
    <t>ÑIQUE ALVAREZ MANUEL ALFREDO</t>
  </si>
  <si>
    <t>https://sivireno.undc.edu.pe/index_home.php?s=asistencia_nolectiva.php&amp;id_doce=262</t>
  </si>
  <si>
    <t>ÑAÑEZ JAVIER NANCY</t>
  </si>
  <si>
    <t>TOLEDO GUERRA JUAN CARLOS ALFREDO</t>
  </si>
  <si>
    <t>ORTEGA GOMERO SANTIAGO ALEJANDRO</t>
  </si>
  <si>
    <t>https://sivireno.undc.edu.pe/index_home.php?s=asistencia_nolectiva.php&amp;id_doce=279</t>
  </si>
  <si>
    <t>AYBAR PEVE LEANDRO JOEL</t>
  </si>
  <si>
    <t>MATOS LIZANA JULIO CESAR</t>
  </si>
  <si>
    <t>https://sivireno.undc.edu.pe/index_home.php?s=asistencia_nolectiva.php&amp;id_doce=20</t>
  </si>
  <si>
    <t>VEGA CANALES FELIPE</t>
  </si>
  <si>
    <t>VALDERRAMA ROMERO ANTONIO SALOMON</t>
  </si>
  <si>
    <t>COAQUIRA INCACARI ROBERTO</t>
  </si>
  <si>
    <t>https://sivireno.undc.edu.pe/index_home.php?s=asistencia_nolectiva.php&amp;id_doce=430</t>
  </si>
  <si>
    <t>MONTERO RAVELO ALEXEI ARMANDO</t>
  </si>
  <si>
    <t>https://sivireno.undc.edu.pe/index_home.php?s=asistencia_nolectiva.php&amp;id_doce=206</t>
  </si>
  <si>
    <t>LEON TTACCA BETSABE</t>
  </si>
  <si>
    <t>https://sivireno.undc.edu.pe/index_home.php?s=asistencia_nolectiva.php&amp;id_doce=286</t>
  </si>
  <si>
    <t>TAIPE CANCHO MARIO HUMBERTO</t>
  </si>
  <si>
    <t>https://sivireno.undc.edu.pe/index_home.php?s=asistencia_nolectiva.php&amp;id_doce=259</t>
  </si>
  <si>
    <t>SESSAREGO DÁVILA EMMANUEL ALEXANDER</t>
  </si>
  <si>
    <t>ALVAREZ BERNAOLA LUIS ARMANDO</t>
  </si>
  <si>
    <t>https://sivireno.undc.edu.pe/index_home.php?s=asistencia_nolectiva.php&amp;id_doce=374</t>
  </si>
  <si>
    <t>SEM_I</t>
  </si>
  <si>
    <t>SEM_F</t>
  </si>
  <si>
    <t>DIA</t>
  </si>
  <si>
    <t>URL</t>
  </si>
  <si>
    <t>CABRERA VIGIL CARLOS EUSEBIO</t>
  </si>
  <si>
    <t>FLAG</t>
  </si>
  <si>
    <t>SI</t>
  </si>
  <si>
    <t>CUELLAR FERNANDEZ JOSÉ MARTÍN</t>
  </si>
  <si>
    <t>N</t>
  </si>
  <si>
    <t>ORE CAYLLAHUA CARLOS FERNANDO</t>
  </si>
  <si>
    <t>SUAREZ YAURI ELADIA</t>
  </si>
  <si>
    <t>BERROCAL CHUMBIAUCA JULIO ANTONIO</t>
  </si>
  <si>
    <t>BELLODAS CUBAS JOSE DOLORES</t>
  </si>
  <si>
    <t>ORELLANA OZHO CARLOS MANUEL</t>
  </si>
  <si>
    <t>ALIAGA BARRERA ISAAC NOLBERTO</t>
  </si>
  <si>
    <t>GARCIA RUIZ MARIA LUISA</t>
  </si>
  <si>
    <t>DAMIAN SALAZAR ROJAS</t>
  </si>
  <si>
    <t>RIVERA SALINAS ELIZABETH</t>
  </si>
  <si>
    <t>PARIONA VILLAVERDE CONSTANTINO</t>
  </si>
  <si>
    <t>https://sivireno.undc.edu.pe/index_home.php?s=asistencia_nolectiva.php&amp;id_doce=529</t>
  </si>
  <si>
    <t>NO</t>
  </si>
  <si>
    <t>H_CL</t>
  </si>
  <si>
    <t>H_CNL</t>
  </si>
  <si>
    <t>TOTAL</t>
  </si>
  <si>
    <t>TOTAL X SEM</t>
  </si>
  <si>
    <t>REVISON</t>
  </si>
  <si>
    <t>SIVIRENO</t>
  </si>
  <si>
    <t>OK</t>
  </si>
  <si>
    <t>ok</t>
  </si>
  <si>
    <t>NO HAY FORMATO</t>
  </si>
  <si>
    <t>EG NO PRESENTO EN AGRO</t>
  </si>
  <si>
    <t>OBS</t>
  </si>
  <si>
    <t>CASTILLO SANTA MARIA BESSY</t>
  </si>
  <si>
    <t>https://sivireno.undc.edu.pe/index_home.php?s=asistencia_nolectiva.php&amp;id_doce=110</t>
  </si>
  <si>
    <t>LEVANO SARAVIA EMILY BRISEIDA</t>
  </si>
  <si>
    <t>https://sivireno.undc.edu.pe/index_home.php?s=asistencia_nolectiva.php&amp;id_doce=537</t>
  </si>
  <si>
    <t>ALZAMORA FLORES PEDRO RUTILIO</t>
  </si>
  <si>
    <t>https://sivireno.undc.edu.pe/index_home.php?s=asistencia_nolectiva.php&amp;id_doce=573</t>
  </si>
  <si>
    <t>YARIN ACHACHAGUA ANWAR JULIO</t>
  </si>
  <si>
    <t>https://sivireno.undc.edu.pe/index_home.php?s=asistencia_nolectiva.php&amp;id_doce=482</t>
  </si>
  <si>
    <t>ORDOÑEZ MONTAÑEZ CANDY CLARA</t>
  </si>
  <si>
    <t>https://sivireno.undc.edu.pe/index_home.php?s=asistencia_nolectiva.php&amp;id_doce=136</t>
  </si>
  <si>
    <t>ALMEYDA CHUMPITAZ FRANCISCO TOMAS</t>
  </si>
  <si>
    <t>https://sivireno.undc.edu.pe/index_home.php?s=asistencia_nolectiva.php&amp;id_doce=229</t>
  </si>
  <si>
    <t>QUISPE ARBILDO GLADYS</t>
  </si>
  <si>
    <t>https://sivireno.undc.edu.pe/index_home.php?s=asistencia_nolectiva.php&amp;id_doce=576</t>
  </si>
  <si>
    <t>CARPIO VENTURA JESUS ELIBERTO</t>
  </si>
  <si>
    <t>https://sivireno.undc.edu.pe/index_home.php?s=asistencia_nolectiva.php&amp;id_doce=228</t>
  </si>
  <si>
    <t>MERA BARDALES DEIVIS GABRIEL</t>
  </si>
  <si>
    <t>https://sivireno.undc.edu.pe/index_home.php?s=asistencia_nolectiva.php&amp;id_doce=571</t>
  </si>
  <si>
    <t>FERRER MESAGIL MIGUEL ANGEL</t>
  </si>
  <si>
    <t>https://sivireno.undc.edu.pe/index_home.php?s=asistencia_nolectiva.php&amp;id_doce=575</t>
  </si>
  <si>
    <t>MARCELO GUTIERREZ RUTH KATHERINE</t>
  </si>
  <si>
    <t>https://sivireno.undc.edu.pe/index_home.php?s=asistencia_nolectiva.php&amp;id_doce=574</t>
  </si>
  <si>
    <t>PIZARRO OSORIO BETSABE LILIA</t>
  </si>
  <si>
    <t>https://sivireno.undc.edu.pe/index_home.php?s=asistencia_nolectiva.php&amp;id_doce=577</t>
  </si>
  <si>
    <t>https://sivireno.undc.edu.pe/index_home.php?s=asistencia_nolectiva.php&amp;id_doce=532</t>
  </si>
  <si>
    <t>ESPINOZA AVALOS SARA ELVIA</t>
  </si>
  <si>
    <t>https://sivireno.undc.edu.pe/index_home.php?s=asistencia_nolectiva.php&amp;id_doce=600</t>
  </si>
  <si>
    <t>https://sivireno.undc.edu.pe/index_home.php?s=asistencia_nolectiva.php&amp;id_doce=516</t>
  </si>
  <si>
    <t>MAÑUICO MENDOZA ROBERTO</t>
  </si>
  <si>
    <t>https://sivireno.undc.edu.pe/index_home.php?s=asistencia_nolectiva.php&amp;id_doce=400</t>
  </si>
  <si>
    <t>TARAZONA MATOS LIZ SHELLA</t>
  </si>
  <si>
    <t>https://sivireno.undc.edu.pe/index_home.php?s=asistencia_nolectiva.php&amp;id_doce=452</t>
  </si>
  <si>
    <t>FLORES REYES JANETT MARGARITA</t>
  </si>
  <si>
    <t>https://sivireno.undc.edu.pe/index_home.php?s=asistencia_nolectiva.php&amp;id_doce=572</t>
  </si>
  <si>
    <t>LUNES</t>
  </si>
  <si>
    <t>MARTES</t>
  </si>
  <si>
    <t>MIERCOLES</t>
  </si>
  <si>
    <t>JUEVES</t>
  </si>
  <si>
    <t>VIERNES</t>
  </si>
  <si>
    <t>SABADO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</si>
</sst>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12529"/>
      <name val="Source Sans Pr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2" fillId="0" borderId="0" xfId="1"/>
    <xf numFmtId="0" fontId="3" fillId="0" borderId="0" xfId="0" applyFont="1"/>
    <xf numFmtId="0" fontId="1" fillId="0" borderId="0" xfId="0" applyFont="1" applyAlignment="1">
      <alignment horizontal="center" vertical="top"/>
    </xf>
    <xf numFmtId="0" fontId="0" fillId="0" borderId="1" xfId="0" applyBorder="1"/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2" borderId="1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442F8-A25A-4C8B-994C-1CDF0A0D4BA8}">
  <dimension ref="A1:K119"/>
  <sheetViews>
    <sheetView tabSelected="1" zoomScale="85" zoomScaleNormal="85" workbookViewId="0">
      <pane ySplit="1" topLeftCell="A2" activePane="bottomLeft" state="frozen"/>
      <selection pane="bottomLeft" activeCell="F12" sqref="F12"/>
    </sheetView>
  </sheetViews>
  <sheetFormatPr baseColWidth="10" defaultRowHeight="15" x14ac:dyDescent="0.25"/>
  <cols>
    <col min="1" max="1" width="35.5703125" customWidth="1"/>
    <col min="2" max="2" width="84.28515625" bestFit="1" customWidth="1"/>
    <col min="3" max="3" width="5.5703125" bestFit="1" customWidth="1"/>
    <col min="4" max="5" width="6.28515625" customWidth="1"/>
    <col min="7" max="8" width="6.85546875" style="2" customWidth="1"/>
  </cols>
  <sheetData>
    <row r="1" spans="1:11" x14ac:dyDescent="0.25">
      <c r="A1" s="3" t="s">
        <v>2</v>
      </c>
      <c r="B1" s="3" t="s">
        <v>28</v>
      </c>
      <c r="C1" s="7" t="s">
        <v>30</v>
      </c>
      <c r="D1" t="s">
        <v>25</v>
      </c>
      <c r="E1" t="s">
        <v>26</v>
      </c>
      <c r="F1" t="s">
        <v>27</v>
      </c>
      <c r="G1" s="2" t="s">
        <v>0</v>
      </c>
      <c r="H1" s="2" t="s">
        <v>1</v>
      </c>
      <c r="I1" t="s">
        <v>56</v>
      </c>
    </row>
    <row r="2" spans="1:11" x14ac:dyDescent="0.25">
      <c r="A2" t="s">
        <v>61</v>
      </c>
      <c r="B2" s="4" t="s">
        <v>62</v>
      </c>
      <c r="C2" t="s">
        <v>45</v>
      </c>
      <c r="D2">
        <v>1</v>
      </c>
      <c r="E2">
        <v>18</v>
      </c>
      <c r="K2" s="1"/>
    </row>
    <row r="3" spans="1:11" x14ac:dyDescent="0.25">
      <c r="A3" t="s">
        <v>63</v>
      </c>
      <c r="B3" s="4" t="s">
        <v>64</v>
      </c>
      <c r="C3" t="s">
        <v>45</v>
      </c>
      <c r="D3">
        <v>1</v>
      </c>
      <c r="E3">
        <v>18</v>
      </c>
      <c r="K3" s="1"/>
    </row>
    <row r="4" spans="1:11" x14ac:dyDescent="0.25">
      <c r="A4" t="s">
        <v>65</v>
      </c>
      <c r="B4" s="4" t="s">
        <v>66</v>
      </c>
      <c r="C4" t="s">
        <v>45</v>
      </c>
      <c r="D4">
        <v>1</v>
      </c>
      <c r="E4">
        <v>18</v>
      </c>
      <c r="K4" s="1"/>
    </row>
    <row r="5" spans="1:11" x14ac:dyDescent="0.25">
      <c r="A5" t="s">
        <v>7</v>
      </c>
      <c r="B5" s="4" t="s">
        <v>8</v>
      </c>
      <c r="C5" t="s">
        <v>45</v>
      </c>
      <c r="D5">
        <v>1</v>
      </c>
      <c r="E5">
        <v>18</v>
      </c>
      <c r="K5" s="1"/>
    </row>
    <row r="6" spans="1:11" x14ac:dyDescent="0.25">
      <c r="A6" t="s">
        <v>59</v>
      </c>
      <c r="B6" s="4" t="s">
        <v>60</v>
      </c>
      <c r="C6" t="s">
        <v>45</v>
      </c>
      <c r="D6">
        <v>1</v>
      </c>
      <c r="E6">
        <v>18</v>
      </c>
      <c r="K6" s="1"/>
    </row>
    <row r="7" spans="1:11" x14ac:dyDescent="0.25">
      <c r="A7" t="s">
        <v>67</v>
      </c>
      <c r="B7" s="4" t="s">
        <v>68</v>
      </c>
      <c r="C7" t="s">
        <v>45</v>
      </c>
      <c r="D7">
        <v>1</v>
      </c>
      <c r="E7">
        <v>18</v>
      </c>
      <c r="K7" s="1"/>
    </row>
    <row r="8" spans="1:11" x14ac:dyDescent="0.25">
      <c r="A8" t="s">
        <v>69</v>
      </c>
      <c r="B8" s="4" t="s">
        <v>70</v>
      </c>
      <c r="C8" t="s">
        <v>45</v>
      </c>
      <c r="D8">
        <v>1</v>
      </c>
      <c r="E8">
        <v>18</v>
      </c>
      <c r="K8" s="1"/>
    </row>
    <row r="9" spans="1:11" x14ac:dyDescent="0.25">
      <c r="A9" t="s">
        <v>75</v>
      </c>
      <c r="B9" s="4" t="s">
        <v>76</v>
      </c>
      <c r="C9" t="s">
        <v>45</v>
      </c>
      <c r="D9">
        <v>1</v>
      </c>
      <c r="E9">
        <v>18</v>
      </c>
      <c r="K9" s="1"/>
    </row>
    <row r="10" spans="1:11" x14ac:dyDescent="0.25">
      <c r="A10" t="s">
        <v>77</v>
      </c>
      <c r="B10" s="4" t="s">
        <v>78</v>
      </c>
      <c r="C10" t="s">
        <v>45</v>
      </c>
      <c r="D10">
        <v>1</v>
      </c>
      <c r="E10">
        <v>18</v>
      </c>
      <c r="K10" s="1"/>
    </row>
    <row r="11" spans="1:11" x14ac:dyDescent="0.25">
      <c r="A11" t="s">
        <v>10</v>
      </c>
      <c r="B11" s="4" t="s">
        <v>11</v>
      </c>
      <c r="C11" t="s">
        <v>45</v>
      </c>
      <c r="D11">
        <v>1</v>
      </c>
      <c r="E11">
        <v>18</v>
      </c>
      <c r="K11" s="1"/>
    </row>
    <row r="12" spans="1:11" x14ac:dyDescent="0.25">
      <c r="A12" t="s">
        <v>79</v>
      </c>
      <c r="B12" s="5" t="s">
        <v>80</v>
      </c>
      <c r="C12" t="s">
        <v>45</v>
      </c>
      <c r="D12">
        <v>1</v>
      </c>
      <c r="E12">
        <v>18</v>
      </c>
    </row>
    <row r="13" spans="1:11" x14ac:dyDescent="0.25">
      <c r="A13" t="s">
        <v>89</v>
      </c>
      <c r="B13" s="4" t="s">
        <v>90</v>
      </c>
      <c r="C13" t="s">
        <v>45</v>
      </c>
      <c r="D13">
        <v>1</v>
      </c>
      <c r="E13">
        <v>18</v>
      </c>
      <c r="F13" t="s">
        <v>91</v>
      </c>
      <c r="G13" s="2">
        <v>0.45833333333333331</v>
      </c>
      <c r="H13" s="2">
        <v>0.48958333333333331</v>
      </c>
      <c r="K13" s="1"/>
    </row>
    <row r="14" spans="1:11" x14ac:dyDescent="0.25">
      <c r="A14" t="s">
        <v>89</v>
      </c>
      <c r="B14" s="4" t="s">
        <v>90</v>
      </c>
      <c r="C14" t="s">
        <v>45</v>
      </c>
      <c r="D14">
        <v>1</v>
      </c>
      <c r="E14">
        <v>18</v>
      </c>
      <c r="F14" t="s">
        <v>93</v>
      </c>
      <c r="G14" s="2">
        <v>0.45833333333333331</v>
      </c>
      <c r="H14" s="2">
        <v>0.48958333333333331</v>
      </c>
      <c r="K14" s="1"/>
    </row>
    <row r="15" spans="1:11" x14ac:dyDescent="0.25">
      <c r="A15" t="s">
        <v>89</v>
      </c>
      <c r="B15" s="4" t="s">
        <v>90</v>
      </c>
      <c r="C15" t="s">
        <v>45</v>
      </c>
      <c r="D15">
        <v>1</v>
      </c>
      <c r="E15">
        <v>18</v>
      </c>
      <c r="F15" t="s">
        <v>96</v>
      </c>
      <c r="G15" s="2">
        <v>0.30208333333333331</v>
      </c>
      <c r="H15" s="2">
        <v>0.45833333333333331</v>
      </c>
      <c r="K15" s="1"/>
    </row>
    <row r="16" spans="1:11" x14ac:dyDescent="0.25">
      <c r="A16" t="s">
        <v>89</v>
      </c>
      <c r="B16" s="4" t="s">
        <v>90</v>
      </c>
      <c r="C16" t="s">
        <v>45</v>
      </c>
      <c r="D16">
        <v>1</v>
      </c>
      <c r="E16">
        <v>18</v>
      </c>
      <c r="F16" t="s">
        <v>96</v>
      </c>
      <c r="G16" s="2">
        <v>0.45833333333333331</v>
      </c>
      <c r="H16" s="2">
        <v>0.60416666666666663</v>
      </c>
      <c r="K16" s="1"/>
    </row>
    <row r="17" spans="1:11" x14ac:dyDescent="0.25">
      <c r="A17" t="s">
        <v>89</v>
      </c>
      <c r="B17" s="4" t="s">
        <v>90</v>
      </c>
      <c r="C17" t="s">
        <v>45</v>
      </c>
      <c r="D17">
        <v>1</v>
      </c>
      <c r="E17">
        <v>18</v>
      </c>
      <c r="F17" t="s">
        <v>96</v>
      </c>
      <c r="G17" s="2">
        <v>0.60416666666666663</v>
      </c>
      <c r="H17" s="2">
        <v>0.76041666666666663</v>
      </c>
      <c r="K17" s="1"/>
    </row>
    <row r="18" spans="1:11" x14ac:dyDescent="0.25">
      <c r="A18" t="s">
        <v>3</v>
      </c>
      <c r="B18" s="5" t="s">
        <v>4</v>
      </c>
      <c r="C18" t="s">
        <v>45</v>
      </c>
      <c r="D18">
        <v>1</v>
      </c>
      <c r="E18">
        <v>18</v>
      </c>
      <c r="F18" t="s">
        <v>91</v>
      </c>
      <c r="G18" s="2">
        <v>0.60416666666666663</v>
      </c>
      <c r="H18" s="2">
        <v>0.66666666666666663</v>
      </c>
    </row>
    <row r="19" spans="1:11" x14ac:dyDescent="0.25">
      <c r="A19" t="s">
        <v>3</v>
      </c>
      <c r="B19" s="5" t="s">
        <v>4</v>
      </c>
      <c r="C19" t="s">
        <v>45</v>
      </c>
      <c r="D19">
        <v>1</v>
      </c>
      <c r="E19">
        <v>18</v>
      </c>
      <c r="F19" t="s">
        <v>91</v>
      </c>
      <c r="G19" s="2">
        <v>0.66666666666666663</v>
      </c>
      <c r="H19" s="2">
        <v>0.72916666666666663</v>
      </c>
    </row>
    <row r="20" spans="1:11" x14ac:dyDescent="0.25">
      <c r="A20" t="s">
        <v>3</v>
      </c>
      <c r="B20" s="5" t="s">
        <v>4</v>
      </c>
      <c r="C20" t="s">
        <v>45</v>
      </c>
      <c r="D20">
        <v>1</v>
      </c>
      <c r="E20">
        <v>18</v>
      </c>
      <c r="F20" t="s">
        <v>92</v>
      </c>
      <c r="G20" s="2">
        <v>0.39583333333333331</v>
      </c>
      <c r="H20" s="2">
        <v>0.45833333333333331</v>
      </c>
    </row>
    <row r="21" spans="1:11" x14ac:dyDescent="0.25">
      <c r="A21" t="s">
        <v>3</v>
      </c>
      <c r="B21" s="5" t="s">
        <v>4</v>
      </c>
      <c r="C21" t="s">
        <v>45</v>
      </c>
      <c r="D21">
        <v>1</v>
      </c>
      <c r="E21">
        <v>18</v>
      </c>
      <c r="F21" t="s">
        <v>93</v>
      </c>
      <c r="G21" s="2">
        <v>0.39583333333333331</v>
      </c>
      <c r="H21" s="2">
        <v>0.45833333333333331</v>
      </c>
    </row>
    <row r="22" spans="1:11" x14ac:dyDescent="0.25">
      <c r="A22" t="s">
        <v>3</v>
      </c>
      <c r="B22" s="4" t="s">
        <v>4</v>
      </c>
      <c r="C22" t="s">
        <v>45</v>
      </c>
      <c r="D22">
        <v>1</v>
      </c>
      <c r="E22">
        <v>18</v>
      </c>
      <c r="F22" t="s">
        <v>93</v>
      </c>
      <c r="G22" s="2">
        <v>0.45833333333333331</v>
      </c>
      <c r="H22" s="2">
        <v>0.52083333333333337</v>
      </c>
      <c r="K22" s="1"/>
    </row>
    <row r="23" spans="1:11" x14ac:dyDescent="0.25">
      <c r="A23" t="s">
        <v>3</v>
      </c>
      <c r="B23" s="4" t="s">
        <v>4</v>
      </c>
      <c r="C23" t="s">
        <v>45</v>
      </c>
      <c r="D23">
        <v>1</v>
      </c>
      <c r="E23">
        <v>18</v>
      </c>
      <c r="F23" t="s">
        <v>93</v>
      </c>
      <c r="G23" s="2">
        <v>0.57291666666666663</v>
      </c>
      <c r="H23" s="2">
        <v>0.69791666666666663</v>
      </c>
    </row>
    <row r="24" spans="1:11" x14ac:dyDescent="0.25">
      <c r="A24" t="s">
        <v>3</v>
      </c>
      <c r="B24" s="5" t="s">
        <v>4</v>
      </c>
      <c r="C24" t="s">
        <v>45</v>
      </c>
      <c r="D24">
        <v>1</v>
      </c>
      <c r="E24">
        <v>18</v>
      </c>
      <c r="F24" t="s">
        <v>94</v>
      </c>
      <c r="G24" s="2">
        <v>0.39583333333333331</v>
      </c>
      <c r="H24" s="2">
        <v>0.45833333333333331</v>
      </c>
    </row>
    <row r="25" spans="1:11" x14ac:dyDescent="0.25">
      <c r="A25" t="s">
        <v>3</v>
      </c>
      <c r="B25" s="5" t="s">
        <v>4</v>
      </c>
      <c r="C25" t="s">
        <v>45</v>
      </c>
      <c r="D25">
        <v>1</v>
      </c>
      <c r="E25">
        <v>18</v>
      </c>
      <c r="F25" t="s">
        <v>94</v>
      </c>
      <c r="G25" s="2">
        <v>0.54166666666666663</v>
      </c>
      <c r="H25" s="2">
        <v>0.60416666666666663</v>
      </c>
    </row>
    <row r="26" spans="1:11" x14ac:dyDescent="0.25">
      <c r="A26" t="s">
        <v>3</v>
      </c>
      <c r="B26" s="5" t="s">
        <v>4</v>
      </c>
      <c r="C26" t="s">
        <v>45</v>
      </c>
      <c r="D26">
        <v>1</v>
      </c>
      <c r="E26">
        <v>18</v>
      </c>
      <c r="F26" t="s">
        <v>94</v>
      </c>
      <c r="G26" s="2">
        <v>0.60416666666666663</v>
      </c>
      <c r="H26" s="2">
        <v>0.63541666666666663</v>
      </c>
    </row>
    <row r="27" spans="1:11" x14ac:dyDescent="0.25">
      <c r="A27" t="s">
        <v>3</v>
      </c>
      <c r="B27" s="5" t="s">
        <v>4</v>
      </c>
      <c r="C27" t="s">
        <v>45</v>
      </c>
      <c r="D27">
        <v>1</v>
      </c>
      <c r="E27">
        <v>18</v>
      </c>
      <c r="F27" t="s">
        <v>94</v>
      </c>
      <c r="G27" s="2">
        <v>0.63541666666666663</v>
      </c>
      <c r="H27" s="2">
        <v>0.66666666666666663</v>
      </c>
    </row>
    <row r="28" spans="1:11" x14ac:dyDescent="0.25">
      <c r="A28" t="s">
        <v>3</v>
      </c>
      <c r="B28" s="5" t="s">
        <v>4</v>
      </c>
      <c r="C28" t="s">
        <v>45</v>
      </c>
      <c r="D28">
        <v>1</v>
      </c>
      <c r="E28">
        <v>18</v>
      </c>
      <c r="F28" t="s">
        <v>94</v>
      </c>
      <c r="G28" s="2">
        <v>0.66666666666666663</v>
      </c>
      <c r="H28" s="2">
        <v>0.72916666666666663</v>
      </c>
    </row>
    <row r="29" spans="1:11" x14ac:dyDescent="0.25">
      <c r="A29" t="s">
        <v>3</v>
      </c>
      <c r="B29" s="5" t="s">
        <v>4</v>
      </c>
      <c r="C29" t="s">
        <v>45</v>
      </c>
      <c r="D29">
        <v>1</v>
      </c>
      <c r="E29">
        <v>18</v>
      </c>
      <c r="F29" t="s">
        <v>95</v>
      </c>
      <c r="G29" s="2">
        <v>0.39583333333333331</v>
      </c>
      <c r="H29" s="2">
        <v>0.45833333333333331</v>
      </c>
    </row>
    <row r="30" spans="1:11" x14ac:dyDescent="0.25">
      <c r="A30" t="s">
        <v>3</v>
      </c>
      <c r="B30" s="5" t="s">
        <v>4</v>
      </c>
      <c r="C30" t="s">
        <v>45</v>
      </c>
      <c r="D30">
        <v>1</v>
      </c>
      <c r="E30">
        <v>18</v>
      </c>
      <c r="F30" t="s">
        <v>95</v>
      </c>
      <c r="G30" s="2">
        <v>0.54166666666666663</v>
      </c>
      <c r="H30" s="2">
        <v>0.66666666666666663</v>
      </c>
    </row>
    <row r="31" spans="1:11" x14ac:dyDescent="0.25">
      <c r="A31" t="s">
        <v>3</v>
      </c>
      <c r="B31" s="5" t="s">
        <v>4</v>
      </c>
      <c r="C31" t="s">
        <v>45</v>
      </c>
      <c r="D31">
        <v>1</v>
      </c>
      <c r="E31">
        <v>18</v>
      </c>
      <c r="F31" t="s">
        <v>95</v>
      </c>
      <c r="G31" s="2">
        <v>0.66666666666666663</v>
      </c>
      <c r="H31" s="2">
        <v>0.72916666666666663</v>
      </c>
    </row>
    <row r="32" spans="1:11" x14ac:dyDescent="0.25">
      <c r="A32" t="s">
        <v>14</v>
      </c>
      <c r="B32" s="5" t="s">
        <v>15</v>
      </c>
      <c r="C32" t="s">
        <v>45</v>
      </c>
      <c r="D32">
        <v>1</v>
      </c>
      <c r="E32">
        <v>18</v>
      </c>
      <c r="F32" t="s">
        <v>91</v>
      </c>
      <c r="G32" s="2">
        <v>0.33333333333333331</v>
      </c>
      <c r="H32" s="2">
        <v>0.60416666666666663</v>
      </c>
    </row>
    <row r="33" spans="1:8" x14ac:dyDescent="0.25">
      <c r="A33" t="s">
        <v>14</v>
      </c>
      <c r="B33" s="5" t="s">
        <v>15</v>
      </c>
      <c r="C33" t="s">
        <v>45</v>
      </c>
      <c r="D33">
        <v>1</v>
      </c>
      <c r="E33">
        <v>18</v>
      </c>
      <c r="F33" t="s">
        <v>92</v>
      </c>
      <c r="G33" s="2">
        <v>0.33333333333333331</v>
      </c>
      <c r="H33" s="2">
        <v>0.57291666666666663</v>
      </c>
    </row>
    <row r="34" spans="1:8" ht="15.75" x14ac:dyDescent="0.25">
      <c r="A34" s="6" t="s">
        <v>14</v>
      </c>
      <c r="B34" s="5" t="s">
        <v>15</v>
      </c>
      <c r="C34" t="s">
        <v>45</v>
      </c>
      <c r="D34">
        <v>1</v>
      </c>
      <c r="E34">
        <v>18</v>
      </c>
      <c r="F34" t="s">
        <v>93</v>
      </c>
      <c r="G34" s="2">
        <v>0.33333333333333331</v>
      </c>
      <c r="H34" s="2">
        <v>0.48958333333333331</v>
      </c>
    </row>
    <row r="35" spans="1:8" ht="15.75" x14ac:dyDescent="0.25">
      <c r="A35" s="6" t="s">
        <v>14</v>
      </c>
      <c r="B35" s="5" t="s">
        <v>15</v>
      </c>
      <c r="C35" t="s">
        <v>45</v>
      </c>
      <c r="D35">
        <v>1</v>
      </c>
      <c r="E35">
        <v>18</v>
      </c>
      <c r="F35" t="s">
        <v>93</v>
      </c>
      <c r="G35" s="2">
        <v>0.54166666666666663</v>
      </c>
      <c r="H35" s="2">
        <v>0.63541666666666663</v>
      </c>
    </row>
    <row r="36" spans="1:8" ht="15.75" x14ac:dyDescent="0.25">
      <c r="A36" s="6" t="s">
        <v>14</v>
      </c>
      <c r="B36" s="5" t="s">
        <v>15</v>
      </c>
      <c r="C36" t="s">
        <v>45</v>
      </c>
      <c r="D36">
        <v>1</v>
      </c>
      <c r="E36">
        <v>18</v>
      </c>
      <c r="F36" t="s">
        <v>95</v>
      </c>
      <c r="G36" s="2">
        <v>0.33333333333333331</v>
      </c>
      <c r="H36" s="2">
        <v>0.48958333333333331</v>
      </c>
    </row>
    <row r="37" spans="1:8" x14ac:dyDescent="0.25">
      <c r="A37" t="s">
        <v>71</v>
      </c>
      <c r="B37" t="s">
        <v>72</v>
      </c>
      <c r="C37" t="s">
        <v>45</v>
      </c>
      <c r="D37">
        <v>1</v>
      </c>
      <c r="E37">
        <v>18</v>
      </c>
      <c r="F37" t="s">
        <v>91</v>
      </c>
      <c r="G37" s="2">
        <v>0.33333333333333331</v>
      </c>
      <c r="H37" s="2">
        <v>0.39583333333333331</v>
      </c>
    </row>
    <row r="38" spans="1:8" x14ac:dyDescent="0.25">
      <c r="A38" t="s">
        <v>71</v>
      </c>
      <c r="B38" t="s">
        <v>72</v>
      </c>
      <c r="C38" t="s">
        <v>45</v>
      </c>
      <c r="D38">
        <v>1</v>
      </c>
      <c r="E38">
        <v>18</v>
      </c>
      <c r="F38" t="s">
        <v>91</v>
      </c>
      <c r="G38" s="2">
        <v>0.39583333333333331</v>
      </c>
      <c r="H38" s="2">
        <v>0.42708333333333331</v>
      </c>
    </row>
    <row r="39" spans="1:8" x14ac:dyDescent="0.25">
      <c r="A39" t="s">
        <v>71</v>
      </c>
      <c r="B39" t="s">
        <v>72</v>
      </c>
      <c r="C39" t="s">
        <v>45</v>
      </c>
      <c r="D39">
        <v>1</v>
      </c>
      <c r="E39">
        <v>18</v>
      </c>
      <c r="F39" t="s">
        <v>91</v>
      </c>
      <c r="G39" s="2">
        <v>0.42708333333333331</v>
      </c>
      <c r="H39" s="2">
        <v>0.45833333333333331</v>
      </c>
    </row>
    <row r="40" spans="1:8" x14ac:dyDescent="0.25">
      <c r="A40" t="s">
        <v>71</v>
      </c>
      <c r="B40" t="s">
        <v>72</v>
      </c>
      <c r="C40" t="s">
        <v>45</v>
      </c>
      <c r="D40">
        <v>1</v>
      </c>
      <c r="E40">
        <v>18</v>
      </c>
      <c r="F40" t="s">
        <v>91</v>
      </c>
      <c r="G40" s="2">
        <v>0.45833333333333331</v>
      </c>
      <c r="H40" s="2">
        <v>0.48958333333333331</v>
      </c>
    </row>
    <row r="41" spans="1:8" x14ac:dyDescent="0.25">
      <c r="A41" t="s">
        <v>71</v>
      </c>
      <c r="B41" t="s">
        <v>72</v>
      </c>
      <c r="C41" t="s">
        <v>45</v>
      </c>
      <c r="D41">
        <v>1</v>
      </c>
      <c r="E41">
        <v>18</v>
      </c>
      <c r="F41" t="s">
        <v>93</v>
      </c>
      <c r="G41" s="2">
        <v>0.66666666666666663</v>
      </c>
      <c r="H41" s="2">
        <v>0.72916666666666663</v>
      </c>
    </row>
    <row r="42" spans="1:8" x14ac:dyDescent="0.25">
      <c r="A42" t="s">
        <v>71</v>
      </c>
      <c r="B42" t="s">
        <v>72</v>
      </c>
      <c r="C42" t="s">
        <v>45</v>
      </c>
      <c r="D42">
        <v>1</v>
      </c>
      <c r="E42">
        <v>18</v>
      </c>
      <c r="F42" t="s">
        <v>93</v>
      </c>
      <c r="G42" s="2">
        <v>0.72916666666666663</v>
      </c>
      <c r="H42" s="2">
        <v>0.79166666666666663</v>
      </c>
    </row>
    <row r="43" spans="1:8" x14ac:dyDescent="0.25">
      <c r="A43" t="s">
        <v>71</v>
      </c>
      <c r="B43" t="s">
        <v>72</v>
      </c>
      <c r="C43" t="s">
        <v>45</v>
      </c>
      <c r="D43">
        <v>1</v>
      </c>
      <c r="E43">
        <v>18</v>
      </c>
      <c r="F43" t="s">
        <v>94</v>
      </c>
      <c r="G43" s="2">
        <v>0.39583333333333331</v>
      </c>
      <c r="H43" s="2">
        <v>0.55208333333333337</v>
      </c>
    </row>
    <row r="44" spans="1:8" x14ac:dyDescent="0.25">
      <c r="A44" t="s">
        <v>40</v>
      </c>
      <c r="B44" t="s">
        <v>44</v>
      </c>
      <c r="C44" t="s">
        <v>45</v>
      </c>
      <c r="D44">
        <v>1</v>
      </c>
      <c r="E44">
        <v>18</v>
      </c>
      <c r="F44" t="s">
        <v>91</v>
      </c>
      <c r="G44" s="2">
        <v>0.60416666666666663</v>
      </c>
      <c r="H44" s="2">
        <v>0.72916666666666663</v>
      </c>
    </row>
    <row r="45" spans="1:8" x14ac:dyDescent="0.25">
      <c r="A45" t="s">
        <v>40</v>
      </c>
      <c r="B45" t="s">
        <v>44</v>
      </c>
      <c r="C45" t="s">
        <v>45</v>
      </c>
      <c r="D45">
        <v>1</v>
      </c>
      <c r="E45">
        <v>18</v>
      </c>
      <c r="F45" t="s">
        <v>92</v>
      </c>
      <c r="G45" s="2">
        <v>0.48958333333333331</v>
      </c>
      <c r="H45" s="2">
        <v>0.57291666666666663</v>
      </c>
    </row>
    <row r="46" spans="1:8" x14ac:dyDescent="0.25">
      <c r="A46" t="s">
        <v>40</v>
      </c>
      <c r="B46" t="s">
        <v>44</v>
      </c>
      <c r="C46" t="s">
        <v>45</v>
      </c>
      <c r="D46">
        <v>1</v>
      </c>
      <c r="E46">
        <v>18</v>
      </c>
      <c r="F46" t="s">
        <v>93</v>
      </c>
      <c r="G46" s="2">
        <v>0.36458333333333331</v>
      </c>
      <c r="H46" s="2">
        <v>0.48958333333333331</v>
      </c>
    </row>
    <row r="47" spans="1:8" x14ac:dyDescent="0.25">
      <c r="A47" t="s">
        <v>40</v>
      </c>
      <c r="B47" t="s">
        <v>44</v>
      </c>
      <c r="C47" t="s">
        <v>45</v>
      </c>
      <c r="D47">
        <v>1</v>
      </c>
      <c r="E47">
        <v>18</v>
      </c>
      <c r="F47" t="s">
        <v>94</v>
      </c>
      <c r="G47" s="2">
        <v>0.75</v>
      </c>
      <c r="H47" s="2">
        <v>0.90625</v>
      </c>
    </row>
    <row r="48" spans="1:8" x14ac:dyDescent="0.25">
      <c r="A48" t="s">
        <v>16</v>
      </c>
      <c r="B48" t="s">
        <v>17</v>
      </c>
      <c r="C48" t="s">
        <v>45</v>
      </c>
      <c r="D48">
        <v>1</v>
      </c>
      <c r="E48">
        <v>18</v>
      </c>
      <c r="F48" t="s">
        <v>91</v>
      </c>
      <c r="G48" s="2">
        <v>0.33333333333333331</v>
      </c>
      <c r="H48" s="2">
        <v>0.52083333333333337</v>
      </c>
    </row>
    <row r="49" spans="1:8" x14ac:dyDescent="0.25">
      <c r="A49" t="s">
        <v>16</v>
      </c>
      <c r="B49" t="s">
        <v>17</v>
      </c>
      <c r="C49" t="s">
        <v>45</v>
      </c>
      <c r="D49">
        <v>1</v>
      </c>
      <c r="E49">
        <v>18</v>
      </c>
      <c r="F49" t="s">
        <v>91</v>
      </c>
      <c r="G49" s="2">
        <v>0.54166666666666663</v>
      </c>
      <c r="H49" s="2">
        <v>0.60416666666666663</v>
      </c>
    </row>
    <row r="50" spans="1:8" x14ac:dyDescent="0.25">
      <c r="A50" t="s">
        <v>16</v>
      </c>
      <c r="B50" t="s">
        <v>17</v>
      </c>
      <c r="C50" t="s">
        <v>45</v>
      </c>
      <c r="D50">
        <v>1</v>
      </c>
      <c r="E50">
        <v>18</v>
      </c>
      <c r="F50" t="s">
        <v>91</v>
      </c>
      <c r="G50" s="2">
        <v>0.60416666666666663</v>
      </c>
      <c r="H50" s="2">
        <v>0.66666666666666663</v>
      </c>
    </row>
    <row r="51" spans="1:8" x14ac:dyDescent="0.25">
      <c r="A51" t="s">
        <v>16</v>
      </c>
      <c r="B51" t="s">
        <v>17</v>
      </c>
      <c r="C51" t="s">
        <v>45</v>
      </c>
      <c r="D51">
        <v>1</v>
      </c>
      <c r="E51">
        <v>18</v>
      </c>
      <c r="F51" t="s">
        <v>92</v>
      </c>
      <c r="G51" s="2">
        <v>0.33333333333333331</v>
      </c>
      <c r="H51" s="2">
        <v>0.45833333333333331</v>
      </c>
    </row>
    <row r="52" spans="1:8" x14ac:dyDescent="0.25">
      <c r="A52" t="s">
        <v>16</v>
      </c>
      <c r="B52" t="s">
        <v>17</v>
      </c>
      <c r="C52" t="s">
        <v>45</v>
      </c>
      <c r="D52">
        <v>1</v>
      </c>
      <c r="E52">
        <v>18</v>
      </c>
      <c r="F52" t="s">
        <v>92</v>
      </c>
      <c r="G52" s="2">
        <v>0.69791666666666663</v>
      </c>
      <c r="H52" s="2">
        <v>0.72916666666666663</v>
      </c>
    </row>
    <row r="53" spans="1:8" x14ac:dyDescent="0.25">
      <c r="A53" t="s">
        <v>73</v>
      </c>
      <c r="B53" t="s">
        <v>74</v>
      </c>
      <c r="C53" t="s">
        <v>45</v>
      </c>
      <c r="D53">
        <v>1</v>
      </c>
      <c r="E53">
        <v>18</v>
      </c>
      <c r="F53" t="s">
        <v>91</v>
      </c>
      <c r="G53" s="2">
        <v>0.60416666666666663</v>
      </c>
      <c r="H53" s="2">
        <v>0.66666666666666663</v>
      </c>
    </row>
    <row r="54" spans="1:8" x14ac:dyDescent="0.25">
      <c r="A54" t="s">
        <v>73</v>
      </c>
      <c r="B54" t="s">
        <v>74</v>
      </c>
      <c r="C54" t="s">
        <v>45</v>
      </c>
      <c r="D54">
        <v>1</v>
      </c>
      <c r="E54">
        <v>18</v>
      </c>
      <c r="F54" t="s">
        <v>91</v>
      </c>
      <c r="G54" s="2">
        <v>0.66666666666666663</v>
      </c>
      <c r="H54" s="2">
        <v>0.76041666666666663</v>
      </c>
    </row>
    <row r="55" spans="1:8" x14ac:dyDescent="0.25">
      <c r="A55" t="s">
        <v>73</v>
      </c>
      <c r="B55" t="s">
        <v>74</v>
      </c>
      <c r="C55" t="s">
        <v>45</v>
      </c>
      <c r="D55">
        <v>1</v>
      </c>
      <c r="E55">
        <v>18</v>
      </c>
      <c r="F55" t="s">
        <v>93</v>
      </c>
      <c r="G55" s="2">
        <v>0.36458333333333331</v>
      </c>
      <c r="H55" s="2">
        <v>0.45833333333333331</v>
      </c>
    </row>
    <row r="56" spans="1:8" x14ac:dyDescent="0.25">
      <c r="A56" t="s">
        <v>73</v>
      </c>
      <c r="B56" t="s">
        <v>74</v>
      </c>
      <c r="C56" t="s">
        <v>45</v>
      </c>
      <c r="D56">
        <v>1</v>
      </c>
      <c r="E56">
        <v>18</v>
      </c>
      <c r="F56" t="s">
        <v>93</v>
      </c>
      <c r="G56" s="2">
        <v>0.54166666666666663</v>
      </c>
      <c r="H56" s="2">
        <v>0.63541666666666663</v>
      </c>
    </row>
    <row r="57" spans="1:8" x14ac:dyDescent="0.25">
      <c r="A57" t="s">
        <v>73</v>
      </c>
      <c r="B57" t="s">
        <v>74</v>
      </c>
      <c r="C57" t="s">
        <v>45</v>
      </c>
      <c r="D57">
        <v>1</v>
      </c>
      <c r="E57">
        <v>18</v>
      </c>
      <c r="F57" t="s">
        <v>93</v>
      </c>
      <c r="G57" s="2">
        <v>0.63541666666666663</v>
      </c>
      <c r="H57" s="2">
        <v>0.66666666666666663</v>
      </c>
    </row>
    <row r="58" spans="1:8" x14ac:dyDescent="0.25">
      <c r="A58" t="s">
        <v>73</v>
      </c>
      <c r="B58" t="s">
        <v>74</v>
      </c>
      <c r="C58" t="s">
        <v>45</v>
      </c>
      <c r="D58">
        <v>1</v>
      </c>
      <c r="E58">
        <v>18</v>
      </c>
      <c r="F58" t="s">
        <v>94</v>
      </c>
      <c r="G58" s="2">
        <v>0.54166666666666663</v>
      </c>
      <c r="H58" s="2">
        <v>0.63541666666666663</v>
      </c>
    </row>
    <row r="59" spans="1:8" x14ac:dyDescent="0.25">
      <c r="A59" t="s">
        <v>73</v>
      </c>
      <c r="B59" t="s">
        <v>74</v>
      </c>
      <c r="C59" t="s">
        <v>45</v>
      </c>
      <c r="D59">
        <v>1</v>
      </c>
      <c r="E59">
        <v>18</v>
      </c>
      <c r="F59" t="s">
        <v>94</v>
      </c>
      <c r="G59" s="2">
        <v>0.63541666666666663</v>
      </c>
      <c r="H59" s="2">
        <v>0.66666666666666663</v>
      </c>
    </row>
    <row r="60" spans="1:8" x14ac:dyDescent="0.25">
      <c r="A60" t="s">
        <v>73</v>
      </c>
      <c r="B60" t="s">
        <v>74</v>
      </c>
      <c r="C60" t="s">
        <v>45</v>
      </c>
      <c r="D60">
        <v>1</v>
      </c>
      <c r="E60">
        <v>18</v>
      </c>
      <c r="F60" t="s">
        <v>94</v>
      </c>
      <c r="G60" s="2">
        <v>0.66666666666666663</v>
      </c>
      <c r="H60" s="2">
        <v>0.72916666666666663</v>
      </c>
    </row>
    <row r="61" spans="1:8" x14ac:dyDescent="0.25">
      <c r="A61" t="s">
        <v>39</v>
      </c>
      <c r="B61" t="s">
        <v>81</v>
      </c>
      <c r="C61" t="s">
        <v>45</v>
      </c>
      <c r="D61">
        <v>1</v>
      </c>
      <c r="E61">
        <v>18</v>
      </c>
      <c r="F61" t="s">
        <v>92</v>
      </c>
      <c r="G61" s="2">
        <v>0.33333333333333331</v>
      </c>
      <c r="H61" s="2">
        <v>0.52083333333333337</v>
      </c>
    </row>
    <row r="62" spans="1:8" x14ac:dyDescent="0.25">
      <c r="A62" t="s">
        <v>39</v>
      </c>
      <c r="B62" t="s">
        <v>81</v>
      </c>
      <c r="C62" t="s">
        <v>45</v>
      </c>
      <c r="D62">
        <v>1</v>
      </c>
      <c r="E62">
        <v>18</v>
      </c>
      <c r="F62" t="s">
        <v>92</v>
      </c>
      <c r="G62" s="2">
        <v>0.54166666666666663</v>
      </c>
      <c r="H62" s="2">
        <v>0.60416666666666663</v>
      </c>
    </row>
    <row r="63" spans="1:8" x14ac:dyDescent="0.25">
      <c r="A63" t="s">
        <v>39</v>
      </c>
      <c r="B63" t="s">
        <v>81</v>
      </c>
      <c r="C63" t="s">
        <v>45</v>
      </c>
      <c r="D63">
        <v>1</v>
      </c>
      <c r="E63">
        <v>18</v>
      </c>
      <c r="F63" t="s">
        <v>92</v>
      </c>
      <c r="G63" s="2">
        <v>0.60416666666666663</v>
      </c>
      <c r="H63" s="2">
        <v>0.63541666666666663</v>
      </c>
    </row>
    <row r="64" spans="1:8" x14ac:dyDescent="0.25">
      <c r="A64" t="s">
        <v>39</v>
      </c>
      <c r="B64" t="s">
        <v>81</v>
      </c>
      <c r="C64" t="s">
        <v>45</v>
      </c>
      <c r="D64">
        <v>1</v>
      </c>
      <c r="E64">
        <v>18</v>
      </c>
      <c r="F64" t="s">
        <v>93</v>
      </c>
      <c r="G64" s="2">
        <v>0.48958333333333331</v>
      </c>
      <c r="H64" s="2">
        <v>0.52083333333333337</v>
      </c>
    </row>
    <row r="65" spans="1:8" x14ac:dyDescent="0.25">
      <c r="A65" t="s">
        <v>39</v>
      </c>
      <c r="B65" t="s">
        <v>81</v>
      </c>
      <c r="C65" t="s">
        <v>45</v>
      </c>
      <c r="D65">
        <v>1</v>
      </c>
      <c r="E65">
        <v>18</v>
      </c>
      <c r="F65" t="s">
        <v>93</v>
      </c>
      <c r="G65" s="2">
        <v>0.54166666666666663</v>
      </c>
      <c r="H65" s="2">
        <v>0.60416666666666663</v>
      </c>
    </row>
    <row r="66" spans="1:8" x14ac:dyDescent="0.25">
      <c r="A66" t="s">
        <v>57</v>
      </c>
      <c r="B66" t="s">
        <v>58</v>
      </c>
      <c r="C66" t="s">
        <v>45</v>
      </c>
      <c r="D66">
        <v>1</v>
      </c>
      <c r="E66">
        <v>18</v>
      </c>
      <c r="F66" t="s">
        <v>91</v>
      </c>
      <c r="G66" s="2">
        <v>0.33333333333333331</v>
      </c>
      <c r="H66" s="2">
        <v>0.45833333333333331</v>
      </c>
    </row>
    <row r="67" spans="1:8" x14ac:dyDescent="0.25">
      <c r="A67" t="s">
        <v>57</v>
      </c>
      <c r="B67" t="s">
        <v>58</v>
      </c>
      <c r="C67" t="s">
        <v>45</v>
      </c>
      <c r="D67">
        <v>1</v>
      </c>
      <c r="E67">
        <v>18</v>
      </c>
      <c r="F67" t="s">
        <v>92</v>
      </c>
      <c r="G67" s="2">
        <v>0.33333333333333331</v>
      </c>
      <c r="H67" s="2">
        <v>0.52083333333333337</v>
      </c>
    </row>
    <row r="68" spans="1:8" x14ac:dyDescent="0.25">
      <c r="A68" t="s">
        <v>57</v>
      </c>
      <c r="B68" t="s">
        <v>58</v>
      </c>
      <c r="C68" t="s">
        <v>45</v>
      </c>
      <c r="D68">
        <v>1</v>
      </c>
      <c r="E68">
        <v>18</v>
      </c>
      <c r="F68" t="s">
        <v>94</v>
      </c>
      <c r="G68" s="2">
        <v>0.66666666666666663</v>
      </c>
      <c r="H68" s="2">
        <v>0.72916666666666663</v>
      </c>
    </row>
    <row r="69" spans="1:8" x14ac:dyDescent="0.25">
      <c r="A69" t="s">
        <v>82</v>
      </c>
      <c r="B69" t="s">
        <v>83</v>
      </c>
      <c r="C69" t="s">
        <v>45</v>
      </c>
      <c r="D69">
        <v>1</v>
      </c>
      <c r="E69">
        <v>18</v>
      </c>
      <c r="F69" t="s">
        <v>91</v>
      </c>
      <c r="G69" s="2">
        <v>0.33333333333333331</v>
      </c>
      <c r="H69" s="2">
        <v>0.48958333333333331</v>
      </c>
    </row>
    <row r="70" spans="1:8" x14ac:dyDescent="0.25">
      <c r="A70" t="s">
        <v>82</v>
      </c>
      <c r="B70" t="s">
        <v>83</v>
      </c>
      <c r="C70" t="s">
        <v>45</v>
      </c>
      <c r="D70">
        <v>1</v>
      </c>
      <c r="E70">
        <v>18</v>
      </c>
      <c r="F70" t="s">
        <v>91</v>
      </c>
      <c r="G70" s="2">
        <v>0.75</v>
      </c>
      <c r="H70" s="2">
        <v>0.9375</v>
      </c>
    </row>
    <row r="71" spans="1:8" x14ac:dyDescent="0.25">
      <c r="A71" t="s">
        <v>82</v>
      </c>
      <c r="B71" t="s">
        <v>83</v>
      </c>
      <c r="C71" t="s">
        <v>45</v>
      </c>
      <c r="D71">
        <v>1</v>
      </c>
      <c r="E71">
        <v>18</v>
      </c>
      <c r="F71" t="s">
        <v>92</v>
      </c>
      <c r="G71" s="2">
        <v>0.8125</v>
      </c>
      <c r="H71" s="2">
        <v>0.875</v>
      </c>
    </row>
    <row r="72" spans="1:8" x14ac:dyDescent="0.25">
      <c r="A72" t="s">
        <v>82</v>
      </c>
      <c r="B72" t="s">
        <v>83</v>
      </c>
      <c r="C72" t="s">
        <v>45</v>
      </c>
      <c r="D72">
        <v>1</v>
      </c>
      <c r="E72">
        <v>18</v>
      </c>
      <c r="F72" t="s">
        <v>93</v>
      </c>
      <c r="G72" s="2">
        <v>0.75</v>
      </c>
      <c r="H72" s="2">
        <v>0.84375</v>
      </c>
    </row>
    <row r="73" spans="1:8" x14ac:dyDescent="0.25">
      <c r="A73" t="s">
        <v>20</v>
      </c>
      <c r="B73" t="s">
        <v>21</v>
      </c>
      <c r="C73" t="s">
        <v>45</v>
      </c>
      <c r="D73">
        <v>1</v>
      </c>
      <c r="E73">
        <v>18</v>
      </c>
      <c r="F73" t="s">
        <v>91</v>
      </c>
      <c r="G73" s="2">
        <v>0.33333333333333331</v>
      </c>
      <c r="H73" s="2">
        <v>0.42708333333333331</v>
      </c>
    </row>
    <row r="74" spans="1:8" x14ac:dyDescent="0.25">
      <c r="A74" t="s">
        <v>20</v>
      </c>
      <c r="B74" t="s">
        <v>21</v>
      </c>
      <c r="C74" t="s">
        <v>45</v>
      </c>
      <c r="D74">
        <v>1</v>
      </c>
      <c r="E74">
        <v>18</v>
      </c>
      <c r="F74" t="s">
        <v>91</v>
      </c>
      <c r="G74" s="2">
        <v>0.42708333333333331</v>
      </c>
      <c r="H74" s="2">
        <v>0.48958333333333331</v>
      </c>
    </row>
    <row r="75" spans="1:8" x14ac:dyDescent="0.25">
      <c r="A75" t="s">
        <v>20</v>
      </c>
      <c r="B75" t="s">
        <v>21</v>
      </c>
      <c r="C75" t="s">
        <v>45</v>
      </c>
      <c r="D75">
        <v>1</v>
      </c>
      <c r="E75">
        <v>18</v>
      </c>
      <c r="F75" t="s">
        <v>91</v>
      </c>
      <c r="G75" s="2">
        <v>0.60416666666666663</v>
      </c>
      <c r="H75" s="2">
        <v>0.72916666666666663</v>
      </c>
    </row>
    <row r="76" spans="1:8" x14ac:dyDescent="0.25">
      <c r="A76" t="s">
        <v>20</v>
      </c>
      <c r="B76" t="s">
        <v>21</v>
      </c>
      <c r="C76" t="s">
        <v>45</v>
      </c>
      <c r="D76">
        <v>1</v>
      </c>
      <c r="E76">
        <v>18</v>
      </c>
      <c r="F76" t="s">
        <v>92</v>
      </c>
      <c r="G76" s="2">
        <v>0.33333333333333331</v>
      </c>
      <c r="H76" s="2">
        <v>0.48958333333333331</v>
      </c>
    </row>
    <row r="77" spans="1:8" x14ac:dyDescent="0.25">
      <c r="A77" t="s">
        <v>20</v>
      </c>
      <c r="B77" t="s">
        <v>21</v>
      </c>
      <c r="C77" t="s">
        <v>45</v>
      </c>
      <c r="D77">
        <v>1</v>
      </c>
      <c r="E77">
        <v>18</v>
      </c>
      <c r="F77" t="s">
        <v>92</v>
      </c>
      <c r="G77" s="2">
        <v>0.60416666666666663</v>
      </c>
      <c r="H77" s="2">
        <v>0.66666666666666663</v>
      </c>
    </row>
    <row r="78" spans="1:8" x14ac:dyDescent="0.25">
      <c r="A78" t="s">
        <v>20</v>
      </c>
      <c r="B78" t="s">
        <v>21</v>
      </c>
      <c r="C78" t="s">
        <v>45</v>
      </c>
      <c r="D78">
        <v>1</v>
      </c>
      <c r="E78">
        <v>18</v>
      </c>
      <c r="F78" t="s">
        <v>92</v>
      </c>
      <c r="G78" s="2">
        <v>0.66666666666666663</v>
      </c>
      <c r="H78" s="2">
        <v>0.72916666666666663</v>
      </c>
    </row>
    <row r="79" spans="1:8" x14ac:dyDescent="0.25">
      <c r="A79" t="s">
        <v>20</v>
      </c>
      <c r="B79" t="s">
        <v>21</v>
      </c>
      <c r="C79" t="s">
        <v>45</v>
      </c>
      <c r="D79">
        <v>1</v>
      </c>
      <c r="E79">
        <v>18</v>
      </c>
      <c r="F79" t="s">
        <v>93</v>
      </c>
      <c r="G79" s="2">
        <v>0.33333333333333331</v>
      </c>
      <c r="H79" s="2">
        <v>0.52083333333333337</v>
      </c>
    </row>
    <row r="80" spans="1:8" x14ac:dyDescent="0.25">
      <c r="A80" t="s">
        <v>20</v>
      </c>
      <c r="B80" t="s">
        <v>21</v>
      </c>
      <c r="C80" t="s">
        <v>45</v>
      </c>
      <c r="D80">
        <v>1</v>
      </c>
      <c r="E80">
        <v>18</v>
      </c>
      <c r="F80" t="s">
        <v>94</v>
      </c>
      <c r="G80" s="2">
        <v>0.54166666666666663</v>
      </c>
      <c r="H80" s="2">
        <v>0.72916666666666663</v>
      </c>
    </row>
    <row r="81" spans="1:8" x14ac:dyDescent="0.25">
      <c r="A81" t="s">
        <v>29</v>
      </c>
      <c r="B81" t="s">
        <v>84</v>
      </c>
      <c r="C81" t="s">
        <v>45</v>
      </c>
      <c r="D81">
        <v>1</v>
      </c>
      <c r="E81">
        <v>18</v>
      </c>
      <c r="F81" t="s">
        <v>91</v>
      </c>
      <c r="G81" s="2">
        <v>0.33333333333333331</v>
      </c>
      <c r="H81" s="2">
        <v>0.52083333333333337</v>
      </c>
    </row>
    <row r="82" spans="1:8" x14ac:dyDescent="0.25">
      <c r="A82" t="s">
        <v>29</v>
      </c>
      <c r="B82" t="s">
        <v>84</v>
      </c>
      <c r="C82" t="s">
        <v>45</v>
      </c>
      <c r="D82">
        <v>1</v>
      </c>
      <c r="E82">
        <v>18</v>
      </c>
      <c r="F82" t="s">
        <v>92</v>
      </c>
      <c r="G82" s="2">
        <v>0.36458333333333331</v>
      </c>
      <c r="H82" s="2">
        <v>0.42708333333333331</v>
      </c>
    </row>
    <row r="83" spans="1:8" x14ac:dyDescent="0.25">
      <c r="A83" t="s">
        <v>29</v>
      </c>
      <c r="B83" t="s">
        <v>84</v>
      </c>
      <c r="C83" t="s">
        <v>45</v>
      </c>
      <c r="D83">
        <v>1</v>
      </c>
      <c r="E83">
        <v>18</v>
      </c>
      <c r="F83" t="s">
        <v>93</v>
      </c>
      <c r="G83" s="2">
        <v>0.63541666666666663</v>
      </c>
      <c r="H83" s="2">
        <v>0.69791666666666663</v>
      </c>
    </row>
    <row r="84" spans="1:8" x14ac:dyDescent="0.25">
      <c r="A84" t="s">
        <v>29</v>
      </c>
      <c r="B84" t="s">
        <v>84</v>
      </c>
      <c r="C84" t="s">
        <v>45</v>
      </c>
      <c r="D84">
        <v>1</v>
      </c>
      <c r="E84">
        <v>18</v>
      </c>
      <c r="F84" t="s">
        <v>94</v>
      </c>
      <c r="G84" s="2">
        <v>0.42708333333333331</v>
      </c>
      <c r="H84" s="2">
        <v>0.48958333333333331</v>
      </c>
    </row>
    <row r="85" spans="1:8" x14ac:dyDescent="0.25">
      <c r="A85" t="s">
        <v>29</v>
      </c>
      <c r="B85" t="s">
        <v>84</v>
      </c>
      <c r="C85" t="s">
        <v>45</v>
      </c>
      <c r="D85">
        <v>1</v>
      </c>
      <c r="E85">
        <v>18</v>
      </c>
      <c r="F85" t="s">
        <v>95</v>
      </c>
      <c r="G85" s="2">
        <v>0.33333333333333331</v>
      </c>
      <c r="H85" s="2">
        <v>0.52083333333333337</v>
      </c>
    </row>
    <row r="86" spans="1:8" x14ac:dyDescent="0.25">
      <c r="A86" t="s">
        <v>85</v>
      </c>
      <c r="B86" t="s">
        <v>86</v>
      </c>
      <c r="C86" t="s">
        <v>45</v>
      </c>
      <c r="D86">
        <v>1</v>
      </c>
      <c r="E86">
        <v>18</v>
      </c>
      <c r="F86" t="s">
        <v>91</v>
      </c>
      <c r="G86" s="2">
        <v>0.42708333333333331</v>
      </c>
      <c r="H86" s="2">
        <v>0.52083333333333337</v>
      </c>
    </row>
    <row r="87" spans="1:8" x14ac:dyDescent="0.25">
      <c r="A87" t="s">
        <v>85</v>
      </c>
      <c r="B87" t="s">
        <v>86</v>
      </c>
      <c r="C87" t="s">
        <v>45</v>
      </c>
      <c r="D87">
        <v>1</v>
      </c>
      <c r="E87">
        <v>18</v>
      </c>
      <c r="F87" t="s">
        <v>91</v>
      </c>
      <c r="G87" s="2">
        <v>0.75</v>
      </c>
      <c r="H87" s="2">
        <v>0.78125</v>
      </c>
    </row>
    <row r="88" spans="1:8" x14ac:dyDescent="0.25">
      <c r="A88" t="s">
        <v>85</v>
      </c>
      <c r="B88" t="s">
        <v>86</v>
      </c>
      <c r="C88" t="s">
        <v>45</v>
      </c>
      <c r="D88">
        <v>1</v>
      </c>
      <c r="E88">
        <v>18</v>
      </c>
      <c r="F88" t="s">
        <v>92</v>
      </c>
      <c r="G88" s="2">
        <v>0.48958333333333331</v>
      </c>
      <c r="H88" s="2">
        <v>0.52083333333333337</v>
      </c>
    </row>
    <row r="89" spans="1:8" x14ac:dyDescent="0.25">
      <c r="A89" t="s">
        <v>85</v>
      </c>
      <c r="B89" t="s">
        <v>86</v>
      </c>
      <c r="C89" t="s">
        <v>45</v>
      </c>
      <c r="D89">
        <v>1</v>
      </c>
      <c r="E89">
        <v>18</v>
      </c>
      <c r="F89" t="s">
        <v>92</v>
      </c>
      <c r="G89" s="2">
        <v>0.75</v>
      </c>
      <c r="H89" s="2">
        <v>0.78125</v>
      </c>
    </row>
    <row r="90" spans="1:8" x14ac:dyDescent="0.25">
      <c r="A90" t="s">
        <v>85</v>
      </c>
      <c r="B90" t="s">
        <v>86</v>
      </c>
      <c r="C90" t="s">
        <v>45</v>
      </c>
      <c r="D90">
        <v>1</v>
      </c>
      <c r="E90">
        <v>18</v>
      </c>
      <c r="F90" t="s">
        <v>93</v>
      </c>
      <c r="G90" s="2">
        <v>0.36458333333333331</v>
      </c>
      <c r="H90" s="2">
        <v>0.39583333333333331</v>
      </c>
    </row>
    <row r="91" spans="1:8" x14ac:dyDescent="0.25">
      <c r="A91" t="s">
        <v>85</v>
      </c>
      <c r="B91" t="s">
        <v>86</v>
      </c>
      <c r="C91" t="s">
        <v>45</v>
      </c>
      <c r="D91">
        <v>1</v>
      </c>
      <c r="E91">
        <v>18</v>
      </c>
      <c r="F91" t="s">
        <v>93</v>
      </c>
      <c r="G91" s="2">
        <v>0.39583333333333331</v>
      </c>
      <c r="H91" s="2">
        <v>0.48958333333333331</v>
      </c>
    </row>
    <row r="92" spans="1:8" x14ac:dyDescent="0.25">
      <c r="A92" t="s">
        <v>85</v>
      </c>
      <c r="B92" t="s">
        <v>86</v>
      </c>
      <c r="C92" t="s">
        <v>45</v>
      </c>
      <c r="D92">
        <v>1</v>
      </c>
      <c r="E92">
        <v>18</v>
      </c>
      <c r="F92" t="s">
        <v>93</v>
      </c>
      <c r="G92" s="2">
        <v>0.48958333333333331</v>
      </c>
      <c r="H92" s="2">
        <v>0.52083333333333337</v>
      </c>
    </row>
    <row r="93" spans="1:8" x14ac:dyDescent="0.25">
      <c r="A93" t="s">
        <v>85</v>
      </c>
      <c r="B93" t="s">
        <v>86</v>
      </c>
      <c r="C93" t="s">
        <v>45</v>
      </c>
      <c r="D93">
        <v>1</v>
      </c>
      <c r="E93">
        <v>18</v>
      </c>
      <c r="F93" t="s">
        <v>93</v>
      </c>
      <c r="G93" s="2">
        <v>0.75</v>
      </c>
      <c r="H93" s="2">
        <v>0.78125</v>
      </c>
    </row>
    <row r="94" spans="1:8" x14ac:dyDescent="0.25">
      <c r="A94" t="s">
        <v>85</v>
      </c>
      <c r="B94" t="s">
        <v>86</v>
      </c>
      <c r="C94" t="s">
        <v>45</v>
      </c>
      <c r="D94">
        <v>1</v>
      </c>
      <c r="E94">
        <v>18</v>
      </c>
      <c r="F94" t="s">
        <v>94</v>
      </c>
      <c r="G94" s="2">
        <v>0.33333333333333331</v>
      </c>
      <c r="H94" s="2">
        <v>0.39583333333333331</v>
      </c>
    </row>
    <row r="95" spans="1:8" x14ac:dyDescent="0.25">
      <c r="A95" t="s">
        <v>85</v>
      </c>
      <c r="B95" t="s">
        <v>86</v>
      </c>
      <c r="C95" t="s">
        <v>45</v>
      </c>
      <c r="D95">
        <v>1</v>
      </c>
      <c r="E95">
        <v>18</v>
      </c>
      <c r="F95" t="s">
        <v>94</v>
      </c>
      <c r="G95" s="2">
        <v>0.39583333333333331</v>
      </c>
      <c r="H95" s="2">
        <v>0.42708333333333331</v>
      </c>
    </row>
    <row r="96" spans="1:8" x14ac:dyDescent="0.25">
      <c r="A96" t="s">
        <v>85</v>
      </c>
      <c r="B96" t="s">
        <v>86</v>
      </c>
      <c r="C96" t="s">
        <v>45</v>
      </c>
      <c r="D96">
        <v>1</v>
      </c>
      <c r="E96">
        <v>18</v>
      </c>
      <c r="F96" t="s">
        <v>94</v>
      </c>
      <c r="G96" s="2">
        <v>0.42708333333333331</v>
      </c>
      <c r="H96" s="2">
        <v>0.48958333333333331</v>
      </c>
    </row>
    <row r="97" spans="1:8" x14ac:dyDescent="0.25">
      <c r="A97" t="s">
        <v>85</v>
      </c>
      <c r="B97" t="s">
        <v>86</v>
      </c>
      <c r="C97" t="s">
        <v>45</v>
      </c>
      <c r="D97">
        <v>1</v>
      </c>
      <c r="E97">
        <v>18</v>
      </c>
      <c r="F97" t="s">
        <v>94</v>
      </c>
      <c r="G97" s="2">
        <v>0.75</v>
      </c>
      <c r="H97" s="2">
        <v>0.78125</v>
      </c>
    </row>
    <row r="98" spans="1:8" x14ac:dyDescent="0.25">
      <c r="A98" t="s">
        <v>85</v>
      </c>
      <c r="B98" t="s">
        <v>86</v>
      </c>
      <c r="C98" t="s">
        <v>45</v>
      </c>
      <c r="D98">
        <v>1</v>
      </c>
      <c r="E98">
        <v>18</v>
      </c>
      <c r="F98" t="s">
        <v>95</v>
      </c>
      <c r="G98" s="2">
        <v>0.33333333333333331</v>
      </c>
      <c r="H98" s="2">
        <v>0.39583333333333331</v>
      </c>
    </row>
    <row r="99" spans="1:8" x14ac:dyDescent="0.25">
      <c r="A99" t="s">
        <v>85</v>
      </c>
      <c r="B99" t="s">
        <v>86</v>
      </c>
      <c r="C99" t="s">
        <v>45</v>
      </c>
      <c r="D99">
        <v>1</v>
      </c>
      <c r="E99">
        <v>18</v>
      </c>
      <c r="F99" t="s">
        <v>95</v>
      </c>
      <c r="G99" s="2">
        <v>0.39583333333333331</v>
      </c>
      <c r="H99" s="2">
        <v>0.52083333333333337</v>
      </c>
    </row>
    <row r="100" spans="1:8" x14ac:dyDescent="0.25">
      <c r="A100" t="s">
        <v>85</v>
      </c>
      <c r="B100" t="s">
        <v>86</v>
      </c>
      <c r="C100" t="s">
        <v>45</v>
      </c>
      <c r="D100">
        <v>1</v>
      </c>
      <c r="E100">
        <v>18</v>
      </c>
      <c r="F100" t="s">
        <v>95</v>
      </c>
      <c r="G100" s="2">
        <v>0.75</v>
      </c>
      <c r="H100" s="2">
        <v>0.78125</v>
      </c>
    </row>
    <row r="101" spans="1:8" x14ac:dyDescent="0.25">
      <c r="A101" t="s">
        <v>18</v>
      </c>
      <c r="B101" t="s">
        <v>19</v>
      </c>
      <c r="C101" t="s">
        <v>45</v>
      </c>
      <c r="D101">
        <v>1</v>
      </c>
      <c r="E101">
        <v>18</v>
      </c>
      <c r="F101" t="s">
        <v>91</v>
      </c>
      <c r="G101" s="2">
        <v>0.57291666666666663</v>
      </c>
      <c r="H101" s="2">
        <v>0.69791666666666663</v>
      </c>
    </row>
    <row r="102" spans="1:8" x14ac:dyDescent="0.25">
      <c r="A102" t="s">
        <v>18</v>
      </c>
      <c r="B102" t="s">
        <v>19</v>
      </c>
      <c r="C102" t="s">
        <v>45</v>
      </c>
      <c r="D102">
        <v>1</v>
      </c>
      <c r="E102">
        <v>18</v>
      </c>
      <c r="F102" t="s">
        <v>92</v>
      </c>
      <c r="G102" s="2">
        <v>0.33333333333333331</v>
      </c>
      <c r="H102" s="2">
        <v>0.48958333333333331</v>
      </c>
    </row>
    <row r="103" spans="1:8" x14ac:dyDescent="0.25">
      <c r="A103" t="s">
        <v>18</v>
      </c>
      <c r="B103" t="s">
        <v>19</v>
      </c>
      <c r="C103" t="s">
        <v>45</v>
      </c>
      <c r="D103">
        <v>1</v>
      </c>
      <c r="E103">
        <v>18</v>
      </c>
      <c r="F103" t="s">
        <v>92</v>
      </c>
      <c r="G103" s="2">
        <v>0.57291666666666663</v>
      </c>
      <c r="H103" s="2">
        <v>0.66666666666666663</v>
      </c>
    </row>
    <row r="104" spans="1:8" x14ac:dyDescent="0.25">
      <c r="A104" t="s">
        <v>18</v>
      </c>
      <c r="B104" t="s">
        <v>19</v>
      </c>
      <c r="C104" t="s">
        <v>45</v>
      </c>
      <c r="D104">
        <v>1</v>
      </c>
      <c r="E104">
        <v>18</v>
      </c>
      <c r="F104" t="s">
        <v>93</v>
      </c>
      <c r="G104" s="2">
        <v>0.33333333333333331</v>
      </c>
      <c r="H104" s="2">
        <v>0.48958333333333331</v>
      </c>
    </row>
    <row r="105" spans="1:8" x14ac:dyDescent="0.25">
      <c r="A105" t="s">
        <v>18</v>
      </c>
      <c r="B105" t="s">
        <v>19</v>
      </c>
      <c r="C105" t="s">
        <v>45</v>
      </c>
      <c r="D105">
        <v>1</v>
      </c>
      <c r="E105">
        <v>18</v>
      </c>
      <c r="F105" t="s">
        <v>93</v>
      </c>
      <c r="G105" s="2">
        <v>0.60416666666666663</v>
      </c>
      <c r="H105" s="2">
        <v>0.66666666666666663</v>
      </c>
    </row>
    <row r="106" spans="1:8" x14ac:dyDescent="0.25">
      <c r="A106" t="s">
        <v>18</v>
      </c>
      <c r="B106" t="s">
        <v>19</v>
      </c>
      <c r="C106" t="s">
        <v>45</v>
      </c>
      <c r="D106">
        <v>1</v>
      </c>
      <c r="E106">
        <v>18</v>
      </c>
      <c r="F106" t="s">
        <v>94</v>
      </c>
      <c r="G106" s="2">
        <v>0.33333333333333331</v>
      </c>
      <c r="H106" s="2">
        <v>0.48958333333333331</v>
      </c>
    </row>
    <row r="107" spans="1:8" x14ac:dyDescent="0.25">
      <c r="A107" t="s">
        <v>18</v>
      </c>
      <c r="B107" t="s">
        <v>19</v>
      </c>
      <c r="C107" t="s">
        <v>45</v>
      </c>
      <c r="D107">
        <v>1</v>
      </c>
      <c r="E107">
        <v>18</v>
      </c>
      <c r="F107" t="s">
        <v>94</v>
      </c>
      <c r="G107" s="2">
        <v>0.63541666666666663</v>
      </c>
      <c r="H107" s="2">
        <v>0.69791666666666663</v>
      </c>
    </row>
    <row r="108" spans="1:8" x14ac:dyDescent="0.25">
      <c r="A108" t="s">
        <v>18</v>
      </c>
      <c r="B108" t="s">
        <v>19</v>
      </c>
      <c r="C108" t="s">
        <v>45</v>
      </c>
      <c r="D108">
        <v>1</v>
      </c>
      <c r="E108">
        <v>18</v>
      </c>
      <c r="F108" t="s">
        <v>95</v>
      </c>
      <c r="G108" s="2">
        <v>0.33333333333333331</v>
      </c>
      <c r="H108" s="2">
        <v>0.48958333333333331</v>
      </c>
    </row>
    <row r="109" spans="1:8" x14ac:dyDescent="0.25">
      <c r="A109" t="s">
        <v>18</v>
      </c>
      <c r="B109" t="s">
        <v>19</v>
      </c>
      <c r="C109" t="s">
        <v>45</v>
      </c>
      <c r="D109">
        <v>1</v>
      </c>
      <c r="E109">
        <v>18</v>
      </c>
      <c r="F109" t="s">
        <v>95</v>
      </c>
      <c r="G109" s="2">
        <v>0.57291666666666663</v>
      </c>
      <c r="H109" s="2">
        <v>0.69791666666666663</v>
      </c>
    </row>
    <row r="110" spans="1:8" x14ac:dyDescent="0.25">
      <c r="A110" t="s">
        <v>87</v>
      </c>
      <c r="B110" t="s">
        <v>88</v>
      </c>
      <c r="C110" t="s">
        <v>45</v>
      </c>
      <c r="D110">
        <v>1</v>
      </c>
      <c r="E110">
        <v>18</v>
      </c>
      <c r="F110" t="s">
        <v>91</v>
      </c>
      <c r="G110" s="2">
        <v>0.33333333333333331</v>
      </c>
      <c r="H110" s="2">
        <v>0.48958333333333331</v>
      </c>
    </row>
    <row r="111" spans="1:8" x14ac:dyDescent="0.25">
      <c r="A111" t="s">
        <v>87</v>
      </c>
      <c r="B111" t="s">
        <v>88</v>
      </c>
      <c r="C111" t="s">
        <v>45</v>
      </c>
      <c r="D111">
        <v>1</v>
      </c>
      <c r="E111">
        <v>18</v>
      </c>
      <c r="F111" t="s">
        <v>91</v>
      </c>
      <c r="G111" s="2">
        <v>0.52083333333333337</v>
      </c>
      <c r="H111" s="2">
        <v>0.57291666666666663</v>
      </c>
    </row>
    <row r="112" spans="1:8" x14ac:dyDescent="0.25">
      <c r="A112" t="s">
        <v>87</v>
      </c>
      <c r="B112" t="s">
        <v>88</v>
      </c>
      <c r="C112" t="s">
        <v>45</v>
      </c>
      <c r="D112">
        <v>1</v>
      </c>
      <c r="E112">
        <v>18</v>
      </c>
      <c r="F112" t="s">
        <v>91</v>
      </c>
      <c r="G112" s="2">
        <v>0.57291666666666663</v>
      </c>
      <c r="H112" s="2">
        <v>0.63541666666666663</v>
      </c>
    </row>
    <row r="113" spans="1:8" x14ac:dyDescent="0.25">
      <c r="A113" t="s">
        <v>87</v>
      </c>
      <c r="B113" t="s">
        <v>88</v>
      </c>
      <c r="C113" t="s">
        <v>45</v>
      </c>
      <c r="D113">
        <v>1</v>
      </c>
      <c r="E113">
        <v>18</v>
      </c>
      <c r="F113" t="s">
        <v>92</v>
      </c>
      <c r="G113" s="2">
        <v>0.33333333333333331</v>
      </c>
      <c r="H113" s="2">
        <v>0.48958333333333331</v>
      </c>
    </row>
    <row r="114" spans="1:8" x14ac:dyDescent="0.25">
      <c r="A114" t="s">
        <v>87</v>
      </c>
      <c r="B114" t="s">
        <v>88</v>
      </c>
      <c r="C114" t="s">
        <v>45</v>
      </c>
      <c r="D114">
        <v>1</v>
      </c>
      <c r="E114">
        <v>18</v>
      </c>
      <c r="F114" t="s">
        <v>92</v>
      </c>
      <c r="G114" s="2">
        <v>0.52083333333333337</v>
      </c>
      <c r="H114" s="2">
        <v>0.57291666666666663</v>
      </c>
    </row>
    <row r="115" spans="1:8" x14ac:dyDescent="0.25">
      <c r="A115" t="s">
        <v>23</v>
      </c>
      <c r="B115" t="s">
        <v>24</v>
      </c>
      <c r="C115" t="s">
        <v>45</v>
      </c>
      <c r="D115">
        <v>1</v>
      </c>
      <c r="E115">
        <v>18</v>
      </c>
      <c r="F115" t="s">
        <v>91</v>
      </c>
      <c r="G115" s="2">
        <v>0.33333333333333331</v>
      </c>
      <c r="H115" s="2">
        <v>0.72916666666666663</v>
      </c>
    </row>
    <row r="116" spans="1:8" x14ac:dyDescent="0.25">
      <c r="A116" t="s">
        <v>23</v>
      </c>
      <c r="B116" t="s">
        <v>24</v>
      </c>
      <c r="C116" t="s">
        <v>45</v>
      </c>
      <c r="D116">
        <v>1</v>
      </c>
      <c r="E116">
        <v>18</v>
      </c>
      <c r="F116" t="s">
        <v>92</v>
      </c>
      <c r="G116" s="2">
        <v>0.33333333333333331</v>
      </c>
      <c r="H116" s="2">
        <v>0.45833333333333331</v>
      </c>
    </row>
    <row r="117" spans="1:8" x14ac:dyDescent="0.25">
      <c r="A117" t="s">
        <v>23</v>
      </c>
      <c r="B117" t="s">
        <v>24</v>
      </c>
      <c r="C117" t="s">
        <v>45</v>
      </c>
      <c r="D117">
        <v>1</v>
      </c>
      <c r="E117">
        <v>18</v>
      </c>
      <c r="F117" t="s">
        <v>92</v>
      </c>
      <c r="G117" s="2">
        <v>0.45833333333333331</v>
      </c>
      <c r="H117" s="2">
        <v>0.52083333333333337</v>
      </c>
    </row>
    <row r="118" spans="1:8" x14ac:dyDescent="0.25">
      <c r="A118" t="s">
        <v>23</v>
      </c>
      <c r="B118" t="s">
        <v>24</v>
      </c>
      <c r="C118" t="s">
        <v>45</v>
      </c>
      <c r="D118">
        <v>1</v>
      </c>
      <c r="E118">
        <v>18</v>
      </c>
      <c r="F118" t="s">
        <v>92</v>
      </c>
      <c r="G118" s="2">
        <v>0.54166666666666663</v>
      </c>
      <c r="H118" s="2">
        <v>0.72916666666666663</v>
      </c>
    </row>
    <row r="119" spans="1:8" x14ac:dyDescent="0.25">
      <c r="A119" t="s">
        <v>23</v>
      </c>
      <c r="B119" t="s">
        <v>24</v>
      </c>
      <c r="C119" t="s">
        <v>45</v>
      </c>
      <c r="D119">
        <v>1</v>
      </c>
      <c r="E119">
        <v>18</v>
      </c>
      <c r="F119" t="s">
        <v>93</v>
      </c>
      <c r="G119" s="2">
        <v>0.33333333333333331</v>
      </c>
      <c r="H119" s="2">
        <v>0.69791666666666663</v>
      </c>
    </row>
  </sheetData>
  <autoFilter ref="A1:H1" xr:uid="{2E2442F8-A25A-4C8B-994C-1CDF0A0D4BA8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38EFF-5E3A-4D3E-ADCA-F33A1A49F0FD}">
  <dimension ref="A1:L27"/>
  <sheetViews>
    <sheetView zoomScaleNormal="100" workbookViewId="0">
      <selection activeCell="H5" sqref="H5"/>
    </sheetView>
  </sheetViews>
  <sheetFormatPr baseColWidth="10" defaultColWidth="9.140625" defaultRowHeight="15" x14ac:dyDescent="0.25"/>
  <cols>
    <col min="1" max="1" width="4.7109375" bestFit="1" customWidth="1"/>
    <col min="2" max="2" width="28.85546875" customWidth="1"/>
    <col min="3" max="3" width="5.28515625" bestFit="1" customWidth="1"/>
    <col min="4" max="4" width="6.7109375" bestFit="1" customWidth="1"/>
    <col min="5" max="5" width="6.5703125" bestFit="1" customWidth="1"/>
    <col min="6" max="6" width="8.5703125" customWidth="1"/>
    <col min="7" max="7" width="11.28515625" bestFit="1" customWidth="1"/>
    <col min="8" max="8" width="9.42578125" bestFit="1" customWidth="1"/>
    <col min="9" max="9" width="21.85546875" customWidth="1"/>
  </cols>
  <sheetData>
    <row r="1" spans="1:12" x14ac:dyDescent="0.25">
      <c r="A1" s="8" t="s">
        <v>33</v>
      </c>
      <c r="B1" s="3" t="s">
        <v>2</v>
      </c>
      <c r="C1" s="3" t="s">
        <v>46</v>
      </c>
      <c r="D1" s="3" t="s">
        <v>47</v>
      </c>
      <c r="E1" s="3" t="s">
        <v>48</v>
      </c>
      <c r="F1" s="3" t="s">
        <v>49</v>
      </c>
      <c r="G1" s="3" t="s">
        <v>50</v>
      </c>
      <c r="H1" s="3" t="s">
        <v>51</v>
      </c>
      <c r="I1" s="9" t="s">
        <v>56</v>
      </c>
    </row>
    <row r="2" spans="1:12" x14ac:dyDescent="0.25">
      <c r="A2" s="8">
        <v>1</v>
      </c>
      <c r="B2" s="8" t="s">
        <v>39</v>
      </c>
      <c r="C2" s="8">
        <v>18</v>
      </c>
      <c r="D2" s="8">
        <v>14</v>
      </c>
      <c r="E2" s="8">
        <f t="shared" ref="E2:E27" si="0">SUM(C2:D2)</f>
        <v>32</v>
      </c>
      <c r="F2" s="8">
        <f>C2*16+D2*17</f>
        <v>526</v>
      </c>
      <c r="G2" s="8" t="s">
        <v>52</v>
      </c>
      <c r="H2" s="8" t="s">
        <v>31</v>
      </c>
      <c r="J2" t="str">
        <f>CONCATENATE(A2," PIT ",B2)</f>
        <v>1 PIT ALIAGA BARRERA ISAAC NOLBERTO</v>
      </c>
    </row>
    <row r="3" spans="1:12" x14ac:dyDescent="0.25">
      <c r="A3" s="8">
        <v>2</v>
      </c>
      <c r="B3" s="8" t="s">
        <v>23</v>
      </c>
      <c r="C3" s="8">
        <v>5</v>
      </c>
      <c r="D3" s="8">
        <v>35</v>
      </c>
      <c r="E3" s="8">
        <f t="shared" si="0"/>
        <v>40</v>
      </c>
      <c r="F3" s="8">
        <f t="shared" ref="F3:F27" si="1">C3*16+D3*17</f>
        <v>675</v>
      </c>
      <c r="G3" s="8" t="s">
        <v>52</v>
      </c>
      <c r="H3" s="8" t="s">
        <v>31</v>
      </c>
      <c r="J3" t="str">
        <f t="shared" ref="J3:J27" si="2">CONCATENATE(A3," PIT ",B3)</f>
        <v>2 PIT ALVAREZ BERNAOLA LUIS ARMANDO</v>
      </c>
    </row>
    <row r="4" spans="1:12" x14ac:dyDescent="0.25">
      <c r="A4" s="8">
        <v>3</v>
      </c>
      <c r="B4" s="8" t="s">
        <v>9</v>
      </c>
      <c r="C4" s="8">
        <v>19</v>
      </c>
      <c r="D4" s="8">
        <v>13</v>
      </c>
      <c r="E4" s="8">
        <f t="shared" si="0"/>
        <v>32</v>
      </c>
      <c r="F4" s="8">
        <f t="shared" si="1"/>
        <v>525</v>
      </c>
      <c r="G4" s="8" t="s">
        <v>53</v>
      </c>
      <c r="H4" s="8" t="s">
        <v>31</v>
      </c>
      <c r="J4" t="str">
        <f t="shared" si="2"/>
        <v>3 PIT AYBAR PEVE LEANDRO JOEL</v>
      </c>
    </row>
    <row r="5" spans="1:12" x14ac:dyDescent="0.25">
      <c r="A5" s="8">
        <v>4</v>
      </c>
      <c r="B5" s="11" t="s">
        <v>37</v>
      </c>
      <c r="C5" s="8">
        <v>15</v>
      </c>
      <c r="D5" s="8">
        <v>17</v>
      </c>
      <c r="E5" s="8">
        <f t="shared" si="0"/>
        <v>32</v>
      </c>
      <c r="F5" s="8">
        <f t="shared" si="1"/>
        <v>529</v>
      </c>
      <c r="G5" s="8" t="s">
        <v>52</v>
      </c>
      <c r="H5" s="8"/>
      <c r="I5" t="s">
        <v>54</v>
      </c>
      <c r="J5" t="str">
        <f t="shared" si="2"/>
        <v>4 PIT BELLODAS CUBAS JOSE DOLORES</v>
      </c>
    </row>
    <row r="6" spans="1:12" x14ac:dyDescent="0.25">
      <c r="A6" s="8">
        <v>5</v>
      </c>
      <c r="B6" s="11" t="s">
        <v>36</v>
      </c>
      <c r="C6" s="8">
        <v>8</v>
      </c>
      <c r="D6" s="8">
        <v>8</v>
      </c>
      <c r="E6" s="8">
        <f t="shared" si="0"/>
        <v>16</v>
      </c>
      <c r="F6" s="8">
        <f t="shared" si="1"/>
        <v>264</v>
      </c>
      <c r="G6" s="8" t="s">
        <v>53</v>
      </c>
      <c r="H6" s="8"/>
      <c r="I6" t="s">
        <v>54</v>
      </c>
      <c r="J6" t="str">
        <f t="shared" si="2"/>
        <v>5 PIT BERROCAL CHUMBIAUCA JULIO ANTONIO</v>
      </c>
    </row>
    <row r="7" spans="1:12" x14ac:dyDescent="0.25">
      <c r="A7" s="8">
        <v>6</v>
      </c>
      <c r="B7" s="8" t="s">
        <v>29</v>
      </c>
      <c r="C7" s="8">
        <v>16</v>
      </c>
      <c r="D7" s="8">
        <v>16</v>
      </c>
      <c r="E7" s="8">
        <f t="shared" si="0"/>
        <v>32</v>
      </c>
      <c r="F7" s="8">
        <f t="shared" si="1"/>
        <v>528</v>
      </c>
      <c r="G7" s="8" t="s">
        <v>52</v>
      </c>
      <c r="H7" s="8" t="s">
        <v>31</v>
      </c>
      <c r="J7" t="str">
        <f t="shared" si="2"/>
        <v>6 PIT CABRERA VIGIL CARLOS EUSEBIO</v>
      </c>
    </row>
    <row r="8" spans="1:12" x14ac:dyDescent="0.25">
      <c r="A8" s="8">
        <v>7</v>
      </c>
      <c r="B8" s="8" t="s">
        <v>14</v>
      </c>
      <c r="C8" s="8">
        <v>17</v>
      </c>
      <c r="D8" s="8">
        <v>23</v>
      </c>
      <c r="E8" s="8">
        <f t="shared" si="0"/>
        <v>40</v>
      </c>
      <c r="F8" s="8">
        <f t="shared" si="1"/>
        <v>663</v>
      </c>
      <c r="G8" s="8" t="s">
        <v>52</v>
      </c>
      <c r="H8" s="8" t="s">
        <v>31</v>
      </c>
      <c r="J8" t="str">
        <f t="shared" si="2"/>
        <v>7 PIT COAQUIRA INCACARI ROBERTO</v>
      </c>
    </row>
    <row r="9" spans="1:12" x14ac:dyDescent="0.25">
      <c r="A9" s="8">
        <v>8</v>
      </c>
      <c r="B9" s="11" t="s">
        <v>32</v>
      </c>
      <c r="C9" s="8"/>
      <c r="D9" s="8"/>
      <c r="E9" s="8">
        <f t="shared" si="0"/>
        <v>0</v>
      </c>
      <c r="F9" s="8">
        <f t="shared" si="1"/>
        <v>0</v>
      </c>
      <c r="G9" s="8"/>
      <c r="H9" s="8"/>
      <c r="I9" t="s">
        <v>55</v>
      </c>
      <c r="J9" t="str">
        <f t="shared" si="2"/>
        <v>8 PIT CUELLAR FERNANDEZ JOSÉ MARTÍN</v>
      </c>
    </row>
    <row r="10" spans="1:12" x14ac:dyDescent="0.25">
      <c r="A10" s="8">
        <v>9</v>
      </c>
      <c r="B10" s="8" t="s">
        <v>41</v>
      </c>
      <c r="C10" s="8">
        <v>17</v>
      </c>
      <c r="D10" s="8">
        <v>15</v>
      </c>
      <c r="E10" s="8">
        <f t="shared" si="0"/>
        <v>32</v>
      </c>
      <c r="F10" s="8">
        <f t="shared" si="1"/>
        <v>527</v>
      </c>
      <c r="G10" s="8" t="s">
        <v>53</v>
      </c>
      <c r="H10" s="8" t="s">
        <v>31</v>
      </c>
      <c r="J10" t="str">
        <f t="shared" si="2"/>
        <v>9 PIT DAMIAN SALAZAR ROJAS</v>
      </c>
    </row>
    <row r="11" spans="1:12" x14ac:dyDescent="0.25">
      <c r="A11" s="8">
        <v>10</v>
      </c>
      <c r="B11" s="8" t="s">
        <v>40</v>
      </c>
      <c r="C11" s="8">
        <v>17</v>
      </c>
      <c r="D11" s="8">
        <v>15</v>
      </c>
      <c r="E11" s="8">
        <f t="shared" si="0"/>
        <v>32</v>
      </c>
      <c r="F11" s="8">
        <f t="shared" si="1"/>
        <v>527</v>
      </c>
      <c r="G11" s="8" t="s">
        <v>52</v>
      </c>
      <c r="H11" s="8" t="s">
        <v>31</v>
      </c>
      <c r="J11" t="str">
        <f t="shared" si="2"/>
        <v>10 PIT GARCIA RUIZ MARIA LUISA</v>
      </c>
    </row>
    <row r="12" spans="1:12" x14ac:dyDescent="0.25">
      <c r="A12" s="8">
        <v>11</v>
      </c>
      <c r="B12" s="8" t="s">
        <v>18</v>
      </c>
      <c r="C12" s="8">
        <v>5</v>
      </c>
      <c r="D12" s="8">
        <v>35</v>
      </c>
      <c r="E12" s="8">
        <f t="shared" si="0"/>
        <v>40</v>
      </c>
      <c r="F12" s="8">
        <f t="shared" si="1"/>
        <v>675</v>
      </c>
      <c r="G12" s="8" t="s">
        <v>53</v>
      </c>
      <c r="H12" s="8" t="s">
        <v>31</v>
      </c>
      <c r="J12" t="str">
        <f t="shared" si="2"/>
        <v>11 PIT LEON TTACCA BETSABE</v>
      </c>
    </row>
    <row r="13" spans="1:12" x14ac:dyDescent="0.25">
      <c r="A13" s="8">
        <v>12</v>
      </c>
      <c r="B13" s="8" t="s">
        <v>10</v>
      </c>
      <c r="C13" s="8">
        <v>14</v>
      </c>
      <c r="D13" s="8">
        <v>18</v>
      </c>
      <c r="E13" s="8">
        <f t="shared" si="0"/>
        <v>32</v>
      </c>
      <c r="F13" s="8">
        <f t="shared" si="1"/>
        <v>530</v>
      </c>
      <c r="G13" s="8" t="s">
        <v>53</v>
      </c>
      <c r="H13" s="8" t="s">
        <v>31</v>
      </c>
      <c r="J13" t="str">
        <f t="shared" si="2"/>
        <v>12 PIT MATOS LIZANA JULIO CESAR</v>
      </c>
    </row>
    <row r="14" spans="1:12" x14ac:dyDescent="0.25">
      <c r="A14" s="8">
        <v>13</v>
      </c>
      <c r="B14" s="8" t="s">
        <v>16</v>
      </c>
      <c r="C14" s="8">
        <v>19</v>
      </c>
      <c r="D14" s="8">
        <v>13</v>
      </c>
      <c r="E14" s="8">
        <f t="shared" si="0"/>
        <v>32</v>
      </c>
      <c r="F14" s="8">
        <f t="shared" si="1"/>
        <v>525</v>
      </c>
      <c r="G14" s="8" t="s">
        <v>52</v>
      </c>
      <c r="H14" s="8" t="s">
        <v>31</v>
      </c>
      <c r="J14" t="str">
        <f t="shared" si="2"/>
        <v>13 PIT MONTERO RAVELO ALEXEI ARMANDO</v>
      </c>
      <c r="L14" s="10"/>
    </row>
    <row r="15" spans="1:12" x14ac:dyDescent="0.25">
      <c r="A15" s="8">
        <v>14</v>
      </c>
      <c r="B15" s="11" t="s">
        <v>5</v>
      </c>
      <c r="C15" s="8">
        <v>18</v>
      </c>
      <c r="D15" s="8">
        <v>14</v>
      </c>
      <c r="E15" s="8">
        <f t="shared" si="0"/>
        <v>32</v>
      </c>
      <c r="F15" s="8">
        <f t="shared" si="1"/>
        <v>526</v>
      </c>
      <c r="G15" s="8" t="s">
        <v>53</v>
      </c>
      <c r="H15" s="8"/>
      <c r="I15" t="s">
        <v>54</v>
      </c>
      <c r="J15" t="str">
        <f t="shared" si="2"/>
        <v>14 PIT ÑAÑEZ JAVIER NANCY</v>
      </c>
    </row>
    <row r="16" spans="1:12" x14ac:dyDescent="0.25">
      <c r="A16" s="8">
        <v>15</v>
      </c>
      <c r="B16" s="8" t="s">
        <v>3</v>
      </c>
      <c r="C16" s="8">
        <v>9</v>
      </c>
      <c r="D16" s="8">
        <v>31</v>
      </c>
      <c r="E16" s="8">
        <f t="shared" si="0"/>
        <v>40</v>
      </c>
      <c r="F16" s="8">
        <f t="shared" si="1"/>
        <v>671</v>
      </c>
      <c r="G16" s="8" t="s">
        <v>52</v>
      </c>
      <c r="H16" s="8" t="s">
        <v>31</v>
      </c>
      <c r="J16" t="str">
        <f t="shared" si="2"/>
        <v>15 PIT ÑIQUE ALVAREZ MANUEL ALFREDO</v>
      </c>
    </row>
    <row r="17" spans="1:10" x14ac:dyDescent="0.25">
      <c r="A17" s="8">
        <v>16</v>
      </c>
      <c r="B17" s="11" t="s">
        <v>34</v>
      </c>
      <c r="C17" s="8">
        <v>8</v>
      </c>
      <c r="D17" s="8">
        <v>8</v>
      </c>
      <c r="E17" s="8">
        <f t="shared" si="0"/>
        <v>16</v>
      </c>
      <c r="F17" s="8">
        <f t="shared" si="1"/>
        <v>264</v>
      </c>
      <c r="G17" s="8" t="s">
        <v>53</v>
      </c>
      <c r="H17" s="8"/>
      <c r="I17" t="s">
        <v>54</v>
      </c>
      <c r="J17" t="str">
        <f t="shared" si="2"/>
        <v>16 PIT ORE CAYLLAHUA CARLOS FERNANDO</v>
      </c>
    </row>
    <row r="18" spans="1:10" x14ac:dyDescent="0.25">
      <c r="A18" s="8">
        <v>17</v>
      </c>
      <c r="B18" s="8" t="s">
        <v>38</v>
      </c>
      <c r="C18" s="8">
        <v>19</v>
      </c>
      <c r="D18" s="8">
        <v>13</v>
      </c>
      <c r="E18" s="8">
        <f t="shared" si="0"/>
        <v>32</v>
      </c>
      <c r="F18" s="8">
        <f t="shared" si="1"/>
        <v>525</v>
      </c>
      <c r="G18" s="8" t="s">
        <v>53</v>
      </c>
      <c r="H18" s="8" t="s">
        <v>31</v>
      </c>
      <c r="J18" t="str">
        <f t="shared" si="2"/>
        <v>17 PIT ORELLANA OZHO CARLOS MANUEL</v>
      </c>
    </row>
    <row r="19" spans="1:10" x14ac:dyDescent="0.25">
      <c r="A19" s="8">
        <v>18</v>
      </c>
      <c r="B19" s="8" t="s">
        <v>7</v>
      </c>
      <c r="C19" s="8">
        <v>14</v>
      </c>
      <c r="D19" s="8">
        <v>26</v>
      </c>
      <c r="E19" s="8">
        <f t="shared" si="0"/>
        <v>40</v>
      </c>
      <c r="F19" s="8">
        <f t="shared" si="1"/>
        <v>666</v>
      </c>
      <c r="G19" s="8" t="s">
        <v>53</v>
      </c>
      <c r="H19" s="8" t="s">
        <v>31</v>
      </c>
      <c r="J19" t="str">
        <f t="shared" si="2"/>
        <v>18 PIT ORTEGA GOMERO SANTIAGO ALEJANDRO</v>
      </c>
    </row>
    <row r="20" spans="1:10" x14ac:dyDescent="0.25">
      <c r="A20" s="8">
        <v>19</v>
      </c>
      <c r="B20" s="8" t="s">
        <v>43</v>
      </c>
      <c r="C20" s="8">
        <v>8</v>
      </c>
      <c r="D20" s="8">
        <v>8</v>
      </c>
      <c r="E20" s="8">
        <f t="shared" si="0"/>
        <v>16</v>
      </c>
      <c r="F20" s="8">
        <f t="shared" si="1"/>
        <v>264</v>
      </c>
      <c r="G20" s="8" t="s">
        <v>53</v>
      </c>
      <c r="H20" s="8" t="s">
        <v>31</v>
      </c>
      <c r="J20" t="str">
        <f t="shared" si="2"/>
        <v>19 PIT PARIONA VILLAVERDE CONSTANTINO</v>
      </c>
    </row>
    <row r="21" spans="1:10" x14ac:dyDescent="0.25">
      <c r="A21" s="8">
        <v>20</v>
      </c>
      <c r="B21" s="8" t="s">
        <v>42</v>
      </c>
      <c r="C21" s="8">
        <v>8</v>
      </c>
      <c r="D21" s="8">
        <v>8</v>
      </c>
      <c r="E21" s="8">
        <f t="shared" si="0"/>
        <v>16</v>
      </c>
      <c r="F21" s="8">
        <f t="shared" si="1"/>
        <v>264</v>
      </c>
      <c r="G21" s="8" t="s">
        <v>52</v>
      </c>
      <c r="H21" s="8" t="s">
        <v>31</v>
      </c>
      <c r="J21" t="str">
        <f t="shared" si="2"/>
        <v>20 PIT RIVERA SALINAS ELIZABETH</v>
      </c>
    </row>
    <row r="22" spans="1:10" x14ac:dyDescent="0.25">
      <c r="A22" s="8">
        <v>21</v>
      </c>
      <c r="B22" s="8" t="s">
        <v>22</v>
      </c>
      <c r="C22" s="8">
        <v>16</v>
      </c>
      <c r="D22" s="8">
        <v>16</v>
      </c>
      <c r="E22" s="8">
        <f t="shared" si="0"/>
        <v>32</v>
      </c>
      <c r="F22" s="8">
        <f t="shared" si="1"/>
        <v>528</v>
      </c>
      <c r="G22" s="8" t="s">
        <v>53</v>
      </c>
      <c r="H22" s="8" t="s">
        <v>31</v>
      </c>
      <c r="J22" t="str">
        <f t="shared" si="2"/>
        <v>21 PIT SESSAREGO DÁVILA EMMANUEL ALEXANDER</v>
      </c>
    </row>
    <row r="23" spans="1:10" x14ac:dyDescent="0.25">
      <c r="A23" s="8">
        <v>22</v>
      </c>
      <c r="B23" s="8" t="s">
        <v>35</v>
      </c>
      <c r="C23" s="8">
        <v>20</v>
      </c>
      <c r="D23" s="8">
        <v>12</v>
      </c>
      <c r="E23" s="8">
        <f t="shared" si="0"/>
        <v>32</v>
      </c>
      <c r="F23" s="8">
        <f t="shared" si="1"/>
        <v>524</v>
      </c>
      <c r="G23" s="8" t="s">
        <v>53</v>
      </c>
      <c r="H23" s="8" t="s">
        <v>31</v>
      </c>
      <c r="J23" t="str">
        <f t="shared" si="2"/>
        <v>22 PIT SUAREZ YAURI ELADIA</v>
      </c>
    </row>
    <row r="24" spans="1:10" x14ac:dyDescent="0.25">
      <c r="A24" s="8">
        <v>23</v>
      </c>
      <c r="B24" s="8" t="s">
        <v>20</v>
      </c>
      <c r="C24" s="8">
        <v>10</v>
      </c>
      <c r="D24" s="8">
        <v>30</v>
      </c>
      <c r="E24" s="8">
        <f t="shared" si="0"/>
        <v>40</v>
      </c>
      <c r="F24" s="8">
        <f t="shared" si="1"/>
        <v>670</v>
      </c>
      <c r="G24" s="8" t="s">
        <v>53</v>
      </c>
      <c r="H24" s="8" t="s">
        <v>31</v>
      </c>
      <c r="J24" t="str">
        <f t="shared" si="2"/>
        <v>23 PIT TAIPE CANCHO MARIO HUMBERTO</v>
      </c>
    </row>
    <row r="25" spans="1:10" x14ac:dyDescent="0.25">
      <c r="A25" s="8">
        <v>24</v>
      </c>
      <c r="B25" s="8" t="s">
        <v>6</v>
      </c>
      <c r="C25" s="8">
        <v>14</v>
      </c>
      <c r="D25" s="8">
        <v>2</v>
      </c>
      <c r="E25" s="8">
        <f t="shared" si="0"/>
        <v>16</v>
      </c>
      <c r="F25" s="8">
        <f t="shared" si="1"/>
        <v>258</v>
      </c>
      <c r="G25" s="8" t="s">
        <v>53</v>
      </c>
      <c r="H25" s="8" t="s">
        <v>31</v>
      </c>
      <c r="J25" t="str">
        <f t="shared" si="2"/>
        <v>24 PIT TOLEDO GUERRA JUAN CARLOS ALFREDO</v>
      </c>
    </row>
    <row r="26" spans="1:10" x14ac:dyDescent="0.25">
      <c r="A26" s="8">
        <v>25</v>
      </c>
      <c r="B26" s="8" t="s">
        <v>13</v>
      </c>
      <c r="C26" s="8">
        <v>19</v>
      </c>
      <c r="D26" s="8">
        <v>13</v>
      </c>
      <c r="E26" s="8">
        <f t="shared" si="0"/>
        <v>32</v>
      </c>
      <c r="F26" s="8">
        <f t="shared" si="1"/>
        <v>525</v>
      </c>
      <c r="G26" s="8" t="s">
        <v>53</v>
      </c>
      <c r="H26" s="8" t="s">
        <v>31</v>
      </c>
      <c r="J26" t="str">
        <f t="shared" si="2"/>
        <v>25 PIT VALDERRAMA ROMERO ANTONIO SALOMON</v>
      </c>
    </row>
    <row r="27" spans="1:10" x14ac:dyDescent="0.25">
      <c r="A27" s="8">
        <v>26</v>
      </c>
      <c r="B27" s="8" t="s">
        <v>12</v>
      </c>
      <c r="C27" s="8">
        <v>18</v>
      </c>
      <c r="D27" s="8">
        <v>14</v>
      </c>
      <c r="E27" s="8">
        <f t="shared" si="0"/>
        <v>32</v>
      </c>
      <c r="F27" s="8">
        <f t="shared" si="1"/>
        <v>526</v>
      </c>
      <c r="G27" s="8" t="s">
        <v>53</v>
      </c>
      <c r="H27" s="8" t="s">
        <v>31</v>
      </c>
      <c r="J27" t="str">
        <f t="shared" si="2"/>
        <v>26 PIT VEGA CANALES FELIPE</v>
      </c>
    </row>
  </sheetData>
  <autoFilter ref="A1:H27" xr:uid="{C8438EFF-5E3A-4D3E-ADCA-F33A1A49F0FD}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cargas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Gianmarcos Daniel Arias Bonifacio</dc:creator>
  <cp:lastModifiedBy>HP</cp:lastModifiedBy>
  <cp:lastPrinted>2022-10-06T23:31:54Z</cp:lastPrinted>
  <dcterms:created xsi:type="dcterms:W3CDTF">2022-04-21T04:09:10Z</dcterms:created>
  <dcterms:modified xsi:type="dcterms:W3CDTF">2024-05-08T16:49:22Z</dcterms:modified>
</cp:coreProperties>
</file>