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ocuments\StudyMaterial\Data Analyst\Business Analytics with Excel Elementary to Advanced\"/>
    </mc:Choice>
  </mc:AlternateContent>
  <xr:revisionPtr revIDLastSave="0" documentId="13_ncr:1_{419665F1-BF1A-4E91-B290-092CDD8181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D20" i="1"/>
  <c r="D21" i="1"/>
  <c r="D22" i="1"/>
  <c r="D23" i="1" s="1"/>
  <c r="C20" i="1"/>
  <c r="C21" i="1" s="1"/>
  <c r="C22" i="1" s="1"/>
  <c r="C23" i="1" s="1"/>
  <c r="D19" i="1"/>
  <c r="C19" i="1"/>
  <c r="B19" i="1"/>
  <c r="E19" i="1" s="1"/>
  <c r="F18" i="1"/>
  <c r="E18" i="1"/>
  <c r="D18" i="1"/>
  <c r="C18" i="1"/>
  <c r="B18" i="1"/>
  <c r="C10" i="1"/>
  <c r="C12" i="1" s="1"/>
  <c r="B10" i="1"/>
  <c r="B12" i="1" s="1"/>
  <c r="C6" i="1"/>
  <c r="B6" i="1"/>
  <c r="B20" i="1" l="1"/>
  <c r="B21" i="1" s="1"/>
  <c r="B22" i="1" s="1"/>
  <c r="B23" i="1" s="1"/>
  <c r="E23" i="1" s="1"/>
  <c r="E20" i="1" l="1"/>
  <c r="E21" i="1"/>
  <c r="E22" i="1"/>
</calcChain>
</file>

<file path=xl/sharedStrings.xml><?xml version="1.0" encoding="utf-8"?>
<sst xmlns="http://schemas.openxmlformats.org/spreadsheetml/2006/main" count="19" uniqueCount="17">
  <si>
    <t>Woodworks Bookshelf Co.</t>
  </si>
  <si>
    <t>Cherry</t>
  </si>
  <si>
    <t>Oak</t>
  </si>
  <si>
    <t>Labor</t>
  </si>
  <si>
    <t>Cost:</t>
  </si>
  <si>
    <t>Board Feet:</t>
  </si>
  <si>
    <t>Material Cost:</t>
  </si>
  <si>
    <t>Labor required:</t>
  </si>
  <si>
    <t>Total Cost:</t>
  </si>
  <si>
    <t>Labor cost:</t>
  </si>
  <si>
    <t>Labot rate:</t>
  </si>
  <si>
    <t>Current Unit Cost:</t>
  </si>
  <si>
    <t>Cost inc rate:</t>
  </si>
  <si>
    <t>Labor inc rate:</t>
  </si>
  <si>
    <t>Year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</si>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</sst>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1" applyNumberFormat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10" fontId="0" fillId="0" borderId="0" xfId="2" applyNumberFormat="1" applyFont="1"/>
    <xf numFmtId="8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 applyAlignment="1">
      <alignment horizontal="center" vertical="center"/>
    </xf>
    <xf numFmtId="8" fontId="0" fillId="0" borderId="9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8" fontId="0" fillId="0" borderId="10" xfId="0" applyNumberFormat="1" applyBorder="1" applyAlignment="1">
      <alignment horizontal="center" vertical="center"/>
    </xf>
    <xf numFmtId="0" fontId="2" fillId="0" borderId="0" xfId="3" applyBorder="1" applyAlignment="1">
      <alignment horizont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Woodworks Bookshelf Co.</a:t>
            </a:r>
          </a:p>
        </c:rich>
      </c:tx>
      <c:layout>
        <c:manualLayout>
          <c:xMode val="edge"/>
          <c:yMode val="edge"/>
          <c:x val="0.2802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Cherry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Sheet1!$A$18:$A$23</c15:sqref>
                  </c15:fullRef>
                </c:ext>
              </c:extLst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Sheet1!$B$18:$B$23</c15:sqref>
                  </c15:fullRef>
                </c:ext>
              </c:extLst>
              <c:f>Sheet1!$B$19:$B$23</c:f>
              <c:numCache>
                <c:formatCode>"$"#,##0.00_);[Red]\("$"#,##0.00\)</c:formatCode>
                <c:ptCount val="5"/>
                <c:pt idx="0">
                  <c:v>168.96</c:v>
                </c:pt>
                <c:pt idx="1">
                  <c:v>173.01504</c:v>
                </c:pt>
                <c:pt idx="2">
                  <c:v>177.16740096000001</c:v>
                </c:pt>
                <c:pt idx="3">
                  <c:v>181.41941858304</c:v>
                </c:pt>
                <c:pt idx="4">
                  <c:v>185.77348462903296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8-444C-94B0-C4886D132E8C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Oak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Sheet1!$A$18:$A$23</c15:sqref>
                  </c15:fullRef>
                </c:ext>
              </c:extLst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Sheet1!$C$18:$C$23</c15:sqref>
                  </c15:fullRef>
                </c:ext>
              </c:extLst>
              <c:f>Sheet1!$C$19:$C$23</c:f>
              <c:numCache>
                <c:formatCode>"$"#,##0.00_);[Red]\("$"#,##0.00\)</c:formatCode>
                <c:ptCount val="5"/>
                <c:pt idx="0">
                  <c:v>131.19300000000001</c:v>
                </c:pt>
                <c:pt idx="1">
                  <c:v>133.423281</c:v>
                </c:pt>
                <c:pt idx="2">
                  <c:v>135.69147677699999</c:v>
                </c:pt>
                <c:pt idx="3">
                  <c:v>137.99823188220898</c:v>
                </c:pt>
                <c:pt idx="4">
                  <c:v>140.34420182420655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8-444C-94B0-C4886D132E8C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Sheet1!$A$18:$A$23</c15:sqref>
                  </c15:fullRef>
                </c:ext>
              </c:extLst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Sheet1!$D$18:$D$23</c15:sqref>
                  </c15:fullRef>
                </c:ext>
              </c:extLst>
              <c:f>Sheet1!$D$19:$D$23</c:f>
              <c:numCache>
                <c:formatCode>_("$"* #,##0.00_);_("$"* \(#,##0.00\);_("$"* "-"??_);_(@_)</c:formatCode>
                <c:ptCount val="5"/>
                <c:pt idx="0">
                  <c:v>300.44</c:v>
                </c:pt>
                <c:pt idx="1">
                  <c:v>304.94659999999999</c:v>
                </c:pt>
                <c:pt idx="2">
                  <c:v>309.52079900000001</c:v>
                </c:pt>
                <c:pt idx="3">
                  <c:v>314.16361098499999</c:v>
                </c:pt>
                <c:pt idx="4">
                  <c:v>318.876065149775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8-444C-94B0-C4886D132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259567"/>
        <c:axId val="148026004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Sheet1!$E$17</c15:sqref>
                        </c15:formulaRef>
                      </c:ext>
                    </c:extLst>
                    <c:strCache>
                      <c:ptCount val="1"/>
                      <c:pt idx="0">
                        <c:v>Total Cherry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ullRef>
                          <c15:sqref>Sheet1!$A$18:$A$23</c15:sqref>
                        </c15:fullRef>
                        <c15:formulaRef>
                          <c15:sqref>Sheet1!$A$19:$A$23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Sheet1!$E$18:$E$23</c15:sqref>
                        </c15:fullRef>
                        <c15:formulaRef>
                          <c15:sqref>Sheet1!$E$19:$E$23</c15:sqref>
                        </c15:formulaRef>
                      </c:ext>
                    </c:extLst>
                    <c:numCache>
                      <c:formatCode>"$"#,##0.00_);[Red]\("$"#,##0.00\)</c:formatCode>
                      <c:ptCount val="5"/>
                      <c:pt idx="0">
                        <c:v>469.4</c:v>
                      </c:pt>
                      <c:pt idx="1">
                        <c:v>477.96163999999999</c:v>
                      </c:pt>
                      <c:pt idx="2">
                        <c:v>486.68819996000002</c:v>
                      </c:pt>
                      <c:pt idx="3">
                        <c:v>495.58302956803999</c:v>
                      </c:pt>
                      <c:pt idx="4">
                        <c:v>504.64954977880797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38-444C-94B0-C4886D132E8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Sheet1!$F$17</c15:sqref>
                        </c15:formulaRef>
                      </c:ext>
                    </c:extLst>
                    <c:strCache>
                      <c:ptCount val="1"/>
                      <c:pt idx="0">
                        <c:v>Total Oak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Sheet1!$A$18:$A$23</c15:sqref>
                        </c15:fullRef>
                        <c15:formulaRef>
                          <c15:sqref>Sheet1!$A$19:$A$23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Sheet1!$F$18:$F$23</c15:sqref>
                        </c15:fullRef>
                        <c15:formulaRef>
                          <c15:sqref>Sheet1!$F$19:$F$23</c15:sqref>
                        </c15:formulaRef>
                      </c:ext>
                    </c:extLst>
                    <c:numCache>
                      <c:formatCode>"$"#,##0.00_);[Red]\("$"#,##0.00\)</c:formatCode>
                      <c:ptCount val="5"/>
                      <c:pt idx="0">
                        <c:v>431.63300000000004</c:v>
                      </c:pt>
                      <c:pt idx="1">
                        <c:v>438.36988099999996</c:v>
                      </c:pt>
                      <c:pt idx="2">
                        <c:v>445.212275777</c:v>
                      </c:pt>
                      <c:pt idx="3">
                        <c:v>452.16184286720897</c:v>
                      </c:pt>
                      <c:pt idx="4">
                        <c:v>459.22026697398155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938-444C-94B0-C4886D132E8C}"/>
                  </c:ext>
                </c:extLst>
              </c15:ser>
            </c15:filteredLineSeries>
          </c:ext>
        </c:extLst>
      </c:lineChart>
      <c:catAx>
        <c:axId val="148025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60047"/>
        <c:crosses val="autoZero"/>
        <c:auto val="1"/>
        <c:lblAlgn val="ctr"/>
        <c:lblOffset val="100"/>
        <c:noMultiLvlLbl val="0"/>
      </c:catAx>
      <c:valAx>
        <c:axId val="14802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Cost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95250</xdr:rowOff>
    </xdr:from>
    <xdr:to>
      <xdr:col>9</xdr:col>
      <xdr:colOff>510540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A468F-6D3E-01DB-EB4E-35C6E83DD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34814-D27C-4F22-813F-C41C16133D29}" name="Table1" displayName="Table1" ref="A17:F23" totalsRowShown="0" headerRowDxfId="0" dataDxfId="1" headerRowBorderDxfId="9" tableBorderDxfId="10" totalsRowBorderDxfId="8">
  <autoFilter ref="A17:F23" xr:uid="{53334814-D27C-4F22-813F-C41C16133D29}"/>
  <tableColumns count="6">
    <tableColumn id="1" xr3:uid="{5797CD61-A824-450F-BCC5-CCEC38B6E691}" name="Year" dataDxfId="7"/>
    <tableColumn id="2" xr3:uid="{C24B288D-E2BC-4F0D-A13D-9090594DF305}" name="Cherry" dataDxfId="6">
      <calculatedColumnFormula>B17+B17*$B$14</calculatedColumnFormula>
    </tableColumn>
    <tableColumn id="3" xr3:uid="{AEDB3184-CEA3-4C4A-80FD-0AA4F22B4130}" name="Oak" dataDxfId="5">
      <calculatedColumnFormula>C17+C17*$C$14</calculatedColumnFormula>
    </tableColumn>
    <tableColumn id="4" xr3:uid="{0E33DEE8-5402-47AB-93E7-9A0975007F8F}" name="Labor" dataDxfId="4">
      <calculatedColumnFormula>D17+D17*$B$15</calculatedColumnFormula>
    </tableColumn>
    <tableColumn id="5" xr3:uid="{1FFD36E0-015D-4A53-B977-1B6C624C8523}" name="Total Cherry" dataDxfId="3">
      <calculatedColumnFormula>B18+D18</calculatedColumnFormula>
    </tableColumn>
    <tableColumn id="6" xr3:uid="{B4FA996F-57BF-44D5-BC5F-56A815E8DDF0}" name="Total Oak" dataDxfId="2">
      <calculatedColumnFormula>C18+D18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O15" sqref="O15"/>
    </sheetView>
  </sheetViews>
  <sheetFormatPr defaultRowHeight="14.4" x14ac:dyDescent="0.3"/>
  <cols>
    <col min="1" max="1" width="15.77734375" bestFit="1" customWidth="1"/>
    <col min="5" max="5" width="13.109375" customWidth="1"/>
    <col min="6" max="6" width="10.88671875" customWidth="1"/>
  </cols>
  <sheetData>
    <row r="1" spans="1:4" ht="19.8" x14ac:dyDescent="0.4">
      <c r="A1" s="21" t="s">
        <v>0</v>
      </c>
      <c r="B1" s="21"/>
      <c r="C1" s="21"/>
    </row>
    <row r="3" spans="1:4" x14ac:dyDescent="0.3">
      <c r="A3" s="1" t="s">
        <v>4</v>
      </c>
      <c r="B3" s="1" t="s">
        <v>1</v>
      </c>
      <c r="C3" s="1" t="s">
        <v>2</v>
      </c>
      <c r="D3" s="1"/>
    </row>
    <row r="4" spans="1:4" x14ac:dyDescent="0.3">
      <c r="A4" t="s">
        <v>11</v>
      </c>
      <c r="B4" s="5">
        <v>5.5</v>
      </c>
      <c r="C4" s="5">
        <v>4.3</v>
      </c>
      <c r="D4" s="2"/>
    </row>
    <row r="5" spans="1:4" x14ac:dyDescent="0.3">
      <c r="A5" t="s">
        <v>5</v>
      </c>
      <c r="B5" s="6">
        <v>30</v>
      </c>
      <c r="C5" s="6">
        <v>30</v>
      </c>
      <c r="D5" s="3"/>
    </row>
    <row r="6" spans="1:4" x14ac:dyDescent="0.3">
      <c r="A6" t="s">
        <v>6</v>
      </c>
      <c r="B6" s="5">
        <f>B4*B5</f>
        <v>165</v>
      </c>
      <c r="C6" s="5">
        <f>C4*C5</f>
        <v>129</v>
      </c>
      <c r="D6" s="4"/>
    </row>
    <row r="7" spans="1:4" x14ac:dyDescent="0.3">
      <c r="B7" s="6"/>
      <c r="C7" s="6"/>
      <c r="D7" s="3"/>
    </row>
    <row r="8" spans="1:4" x14ac:dyDescent="0.3">
      <c r="A8" t="s">
        <v>7</v>
      </c>
      <c r="B8" s="6">
        <v>16</v>
      </c>
      <c r="C8" s="6">
        <v>16</v>
      </c>
    </row>
    <row r="9" spans="1:4" x14ac:dyDescent="0.3">
      <c r="A9" t="s">
        <v>10</v>
      </c>
      <c r="B9" s="7">
        <v>18.5</v>
      </c>
      <c r="C9" s="7">
        <v>18.5</v>
      </c>
    </row>
    <row r="10" spans="1:4" x14ac:dyDescent="0.3">
      <c r="A10" t="s">
        <v>9</v>
      </c>
      <c r="B10" s="8">
        <f>B9*B8</f>
        <v>296</v>
      </c>
      <c r="C10" s="8">
        <f>C9*C8</f>
        <v>296</v>
      </c>
    </row>
    <row r="11" spans="1:4" x14ac:dyDescent="0.3">
      <c r="B11" s="6"/>
      <c r="C11" s="6"/>
    </row>
    <row r="12" spans="1:4" x14ac:dyDescent="0.3">
      <c r="A12" t="s">
        <v>8</v>
      </c>
      <c r="B12" s="8">
        <f>B10+B6</f>
        <v>461</v>
      </c>
      <c r="C12" s="8">
        <f>C10+C6</f>
        <v>425</v>
      </c>
    </row>
    <row r="14" spans="1:4" x14ac:dyDescent="0.3">
      <c r="A14" t="s">
        <v>12</v>
      </c>
      <c r="B14" s="9">
        <v>2.4E-2</v>
      </c>
      <c r="C14" s="9">
        <v>1.7000000000000001E-2</v>
      </c>
    </row>
    <row r="15" spans="1:4" x14ac:dyDescent="0.3">
      <c r="A15" t="s">
        <v>13</v>
      </c>
      <c r="B15" s="9">
        <v>1.4999999999999999E-2</v>
      </c>
      <c r="C15" s="9">
        <v>1.4999999999999999E-2</v>
      </c>
    </row>
    <row r="17" spans="1:6" x14ac:dyDescent="0.3">
      <c r="A17" s="14" t="s">
        <v>14</v>
      </c>
      <c r="B17" s="15" t="s">
        <v>1</v>
      </c>
      <c r="C17" s="15" t="s">
        <v>2</v>
      </c>
      <c r="D17" s="15" t="s">
        <v>3</v>
      </c>
      <c r="E17" s="15" t="s">
        <v>15</v>
      </c>
      <c r="F17" s="16" t="s">
        <v>16</v>
      </c>
    </row>
    <row r="18" spans="1:6" x14ac:dyDescent="0.3">
      <c r="A18" s="12">
        <v>0</v>
      </c>
      <c r="B18" s="10">
        <f>B6</f>
        <v>165</v>
      </c>
      <c r="C18" s="10">
        <f>C6</f>
        <v>129</v>
      </c>
      <c r="D18" s="11">
        <f>B10</f>
        <v>296</v>
      </c>
      <c r="E18" s="10">
        <f>B18+D18</f>
        <v>461</v>
      </c>
      <c r="F18" s="13">
        <f>C18+D18</f>
        <v>425</v>
      </c>
    </row>
    <row r="19" spans="1:6" x14ac:dyDescent="0.3">
      <c r="A19" s="12">
        <v>1</v>
      </c>
      <c r="B19" s="10">
        <f>B18+B18*$B$14</f>
        <v>168.96</v>
      </c>
      <c r="C19" s="10">
        <f>C18+C18*$C$14</f>
        <v>131.19300000000001</v>
      </c>
      <c r="D19" s="11">
        <f>D18+D18*$B$15</f>
        <v>300.44</v>
      </c>
      <c r="E19" s="10">
        <f t="shared" ref="E19:E23" si="0">B19+D19</f>
        <v>469.4</v>
      </c>
      <c r="F19" s="13">
        <f t="shared" ref="F19:F23" si="1">C19+D19</f>
        <v>431.63300000000004</v>
      </c>
    </row>
    <row r="20" spans="1:6" x14ac:dyDescent="0.3">
      <c r="A20" s="12">
        <v>2</v>
      </c>
      <c r="B20" s="10">
        <f t="shared" ref="B20:B23" si="2">B19+B19*$B$14</f>
        <v>173.01504</v>
      </c>
      <c r="C20" s="10">
        <f t="shared" ref="C20:C23" si="3">C19+C19*$C$14</f>
        <v>133.423281</v>
      </c>
      <c r="D20" s="11">
        <f t="shared" ref="D20:D23" si="4">D19+D19*$B$15</f>
        <v>304.94659999999999</v>
      </c>
      <c r="E20" s="10">
        <f t="shared" si="0"/>
        <v>477.96163999999999</v>
      </c>
      <c r="F20" s="13">
        <f t="shared" si="1"/>
        <v>438.36988099999996</v>
      </c>
    </row>
    <row r="21" spans="1:6" x14ac:dyDescent="0.3">
      <c r="A21" s="12">
        <v>3</v>
      </c>
      <c r="B21" s="10">
        <f t="shared" si="2"/>
        <v>177.16740096000001</v>
      </c>
      <c r="C21" s="10">
        <f t="shared" si="3"/>
        <v>135.69147677699999</v>
      </c>
      <c r="D21" s="11">
        <f t="shared" si="4"/>
        <v>309.52079900000001</v>
      </c>
      <c r="E21" s="10">
        <f t="shared" si="0"/>
        <v>486.68819996000002</v>
      </c>
      <c r="F21" s="13">
        <f t="shared" si="1"/>
        <v>445.212275777</v>
      </c>
    </row>
    <row r="22" spans="1:6" x14ac:dyDescent="0.3">
      <c r="A22" s="12">
        <v>4</v>
      </c>
      <c r="B22" s="10">
        <f t="shared" si="2"/>
        <v>181.41941858304</v>
      </c>
      <c r="C22" s="10">
        <f t="shared" si="3"/>
        <v>137.99823188220898</v>
      </c>
      <c r="D22" s="11">
        <f t="shared" si="4"/>
        <v>314.16361098499999</v>
      </c>
      <c r="E22" s="10">
        <f t="shared" si="0"/>
        <v>495.58302956803999</v>
      </c>
      <c r="F22" s="13">
        <f t="shared" si="1"/>
        <v>452.16184286720897</v>
      </c>
    </row>
    <row r="23" spans="1:6" x14ac:dyDescent="0.3">
      <c r="A23" s="17">
        <v>5</v>
      </c>
      <c r="B23" s="18">
        <f t="shared" si="2"/>
        <v>185.77348462903296</v>
      </c>
      <c r="C23" s="18">
        <f t="shared" si="3"/>
        <v>140.34420182420655</v>
      </c>
      <c r="D23" s="19">
        <f t="shared" si="4"/>
        <v>318.876065149775</v>
      </c>
      <c r="E23" s="18">
        <f t="shared" si="0"/>
        <v>504.64954977880797</v>
      </c>
      <c r="F23" s="20">
        <f t="shared" si="1"/>
        <v>459.22026697398155</v>
      </c>
    </row>
  </sheetData>
  <mergeCells count="1">
    <mergeCell ref="A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2023-07-23T15:27:58Z</dcterms:modified>
</cp:coreProperties>
</file>